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\bank_statement_parser\"/>
    </mc:Choice>
  </mc:AlternateContent>
  <bookViews>
    <workbookView xWindow="0" yWindow="0" windowWidth="28800" windowHeight="12135"/>
  </bookViews>
  <sheets>
    <sheet name="budgets" sheetId="1" r:id="rId1"/>
    <sheet name="transactions" sheetId="2" r:id="rId2"/>
  </sheets>
  <definedNames>
    <definedName name="_xlnm._FilterDatabase" localSheetId="1" hidden="1">transactions!$A$1:$F$122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D3" i="1"/>
  <c r="E3" i="1"/>
  <c r="F3" i="1"/>
  <c r="G3" i="1"/>
  <c r="H3" i="1"/>
  <c r="I3" i="1"/>
  <c r="J3" i="1"/>
  <c r="K3" i="1"/>
  <c r="L3" i="1"/>
  <c r="M3" i="1"/>
  <c r="N3" i="1"/>
  <c r="D4" i="1"/>
  <c r="E4" i="1"/>
  <c r="F4" i="1"/>
  <c r="G4" i="1"/>
  <c r="H4" i="1"/>
  <c r="I4" i="1"/>
  <c r="J4" i="1"/>
  <c r="K4" i="1"/>
  <c r="L4" i="1"/>
  <c r="M4" i="1"/>
  <c r="N4" i="1"/>
  <c r="D5" i="1"/>
  <c r="E5" i="1"/>
  <c r="F5" i="1"/>
  <c r="G5" i="1"/>
  <c r="H5" i="1"/>
  <c r="I5" i="1"/>
  <c r="J5" i="1"/>
  <c r="K5" i="1"/>
  <c r="L5" i="1"/>
  <c r="M5" i="1"/>
  <c r="N5" i="1"/>
  <c r="D6" i="1"/>
  <c r="E6" i="1"/>
  <c r="F6" i="1"/>
  <c r="G6" i="1"/>
  <c r="H6" i="1"/>
  <c r="I6" i="1"/>
  <c r="J6" i="1"/>
  <c r="K6" i="1"/>
  <c r="L6" i="1"/>
  <c r="M6" i="1"/>
  <c r="N6" i="1"/>
  <c r="D7" i="1"/>
  <c r="E7" i="1"/>
  <c r="F7" i="1"/>
  <c r="G7" i="1"/>
  <c r="H7" i="1"/>
  <c r="I7" i="1"/>
  <c r="J7" i="1"/>
  <c r="K7" i="1"/>
  <c r="L7" i="1"/>
  <c r="M7" i="1"/>
  <c r="N7" i="1"/>
  <c r="D8" i="1"/>
  <c r="E8" i="1"/>
  <c r="F8" i="1"/>
  <c r="G8" i="1"/>
  <c r="H8" i="1"/>
  <c r="I8" i="1"/>
  <c r="J8" i="1"/>
  <c r="K8" i="1"/>
  <c r="L8" i="1"/>
  <c r="M8" i="1"/>
  <c r="N8" i="1"/>
  <c r="D9" i="1"/>
  <c r="E9" i="1"/>
  <c r="F9" i="1"/>
  <c r="G9" i="1"/>
  <c r="H9" i="1"/>
  <c r="I9" i="1"/>
  <c r="J9" i="1"/>
  <c r="K9" i="1"/>
  <c r="L9" i="1"/>
  <c r="M9" i="1"/>
  <c r="N9" i="1"/>
  <c r="D10" i="1"/>
  <c r="E10" i="1"/>
  <c r="F10" i="1"/>
  <c r="G10" i="1"/>
  <c r="H10" i="1"/>
  <c r="I10" i="1"/>
  <c r="J10" i="1"/>
  <c r="K10" i="1"/>
  <c r="L10" i="1"/>
  <c r="M10" i="1"/>
  <c r="N10" i="1"/>
  <c r="D11" i="1"/>
  <c r="E11" i="1"/>
  <c r="F11" i="1"/>
  <c r="G11" i="1"/>
  <c r="H11" i="1"/>
  <c r="I11" i="1"/>
  <c r="J11" i="1"/>
  <c r="K11" i="1"/>
  <c r="L11" i="1"/>
  <c r="M11" i="1"/>
  <c r="N11" i="1"/>
  <c r="D12" i="1"/>
  <c r="E12" i="1"/>
  <c r="F12" i="1"/>
  <c r="G12" i="1"/>
  <c r="H12" i="1"/>
  <c r="I12" i="1"/>
  <c r="J12" i="1"/>
  <c r="K12" i="1"/>
  <c r="L12" i="1"/>
  <c r="M12" i="1"/>
  <c r="N12" i="1"/>
  <c r="D13" i="1"/>
  <c r="E13" i="1"/>
  <c r="F13" i="1"/>
  <c r="G13" i="1"/>
  <c r="H13" i="1"/>
  <c r="I13" i="1"/>
  <c r="J13" i="1"/>
  <c r="K13" i="1"/>
  <c r="L13" i="1"/>
  <c r="M13" i="1"/>
  <c r="N13" i="1"/>
  <c r="D14" i="1"/>
  <c r="E14" i="1"/>
  <c r="F14" i="1"/>
  <c r="G14" i="1"/>
  <c r="H14" i="1"/>
  <c r="I14" i="1"/>
  <c r="J14" i="1"/>
  <c r="K14" i="1"/>
  <c r="L14" i="1"/>
  <c r="M14" i="1"/>
  <c r="N14" i="1"/>
  <c r="D15" i="1"/>
  <c r="E15" i="1"/>
  <c r="F15" i="1"/>
  <c r="G15" i="1"/>
  <c r="H15" i="1"/>
  <c r="I15" i="1"/>
  <c r="J15" i="1"/>
  <c r="K15" i="1"/>
  <c r="L15" i="1"/>
  <c r="M15" i="1"/>
  <c r="N15" i="1"/>
  <c r="D16" i="1"/>
  <c r="E16" i="1"/>
  <c r="F16" i="1"/>
  <c r="G16" i="1"/>
  <c r="H16" i="1"/>
  <c r="I16" i="1"/>
  <c r="J16" i="1"/>
  <c r="K16" i="1"/>
  <c r="L16" i="1"/>
  <c r="M16" i="1"/>
  <c r="N1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</calcChain>
</file>

<file path=xl/sharedStrings.xml><?xml version="1.0" encoding="utf-8"?>
<sst xmlns="http://schemas.openxmlformats.org/spreadsheetml/2006/main" count="384" uniqueCount="224">
  <si>
    <t>Boodschappen</t>
  </si>
  <si>
    <t>date</t>
  </si>
  <si>
    <t>descr</t>
  </si>
  <si>
    <t>amount</t>
  </si>
  <si>
    <t>category</t>
  </si>
  <si>
    <t>counterp</t>
  </si>
  <si>
    <t>Kleding kinderen</t>
  </si>
  <si>
    <t>Kinderen</t>
  </si>
  <si>
    <t>Persoonlijke verzorging</t>
  </si>
  <si>
    <t>Cadeaus</t>
  </si>
  <si>
    <t>Lunch werk Pieter</t>
  </si>
  <si>
    <t>Uit eten</t>
  </si>
  <si>
    <t>Brandstof</t>
  </si>
  <si>
    <t>Parkeren</t>
  </si>
  <si>
    <t>Openbaar vervoer</t>
  </si>
  <si>
    <t>Gezondheid</t>
  </si>
  <si>
    <t>Huis en inrichting</t>
  </si>
  <si>
    <t>Oppas</t>
  </si>
  <si>
    <t>month</t>
  </si>
  <si>
    <t>Uitstapjes (op stap / cultuur)</t>
  </si>
  <si>
    <t xml:space="preserve">Lunch werk Nadia </t>
  </si>
  <si>
    <t>monthly budget</t>
  </si>
  <si>
    <t>NETFLIX INTERNATIONAL B.V.</t>
  </si>
  <si>
    <t>Netflix Monthly Subscription</t>
  </si>
  <si>
    <t>boodschappen</t>
  </si>
  <si>
    <t>brandstof</t>
  </si>
  <si>
    <t>NO_CATEGORY</t>
  </si>
  <si>
    <t>S.A.M. VREEBURG</t>
  </si>
  <si>
    <t>Sparen voor kleine Sara</t>
  </si>
  <si>
    <t>C.J.D. VREEBURG</t>
  </si>
  <si>
    <t>Sparen voor ons lieve meisje</t>
  </si>
  <si>
    <t>K.E. VREEBURG</t>
  </si>
  <si>
    <t>Sparen voor Kiekiebiekie</t>
  </si>
  <si>
    <t>ASR LEVENSVERZEKERING</t>
  </si>
  <si>
    <t>FBTO</t>
  </si>
  <si>
    <t>Kosten</t>
  </si>
  <si>
    <t>ST PARKEERGELDEN NL</t>
  </si>
  <si>
    <t>ZELF NL</t>
  </si>
  <si>
    <t>BOKSVERENIGING CROOSWIJK</t>
  </si>
  <si>
    <t>N. LOPES</t>
  </si>
  <si>
    <t>Ontsparen</t>
  </si>
  <si>
    <t>P.F. Vreeburg</t>
  </si>
  <si>
    <t>media</t>
  </si>
  <si>
    <t>BELASTINGDIENST</t>
  </si>
  <si>
    <t>Vandebron Energie B.V.</t>
  </si>
  <si>
    <t>SIMYO</t>
  </si>
  <si>
    <t>INTERPOLIS.</t>
  </si>
  <si>
    <t>GEM RDAM SERVICEORG</t>
  </si>
  <si>
    <t>AUTOMATIC DATA PROCESSING LTD</t>
  </si>
  <si>
    <t>N. LOPES EO</t>
  </si>
  <si>
    <t>Sparen voor onderhoud huis</t>
  </si>
  <si>
    <t>DUO Hoofdrekening</t>
  </si>
  <si>
    <t>STICHTING DERDENGELDEN BUCKAROO</t>
  </si>
  <si>
    <t>All-Inn Kidzcity UTRECHT</t>
  </si>
  <si>
    <t>Betaalautomaat 11:23 pasnr. 005</t>
  </si>
  <si>
    <t>KidZcity UTRECHT</t>
  </si>
  <si>
    <t>Betaalautomaat 12:18 pasnr. 005</t>
  </si>
  <si>
    <t>Betaalautomaat 15:16 pasnr. 005</t>
  </si>
  <si>
    <t>Albert Heijn 1605 PIJNACKER</t>
  </si>
  <si>
    <t>Betaalautomaat 19:51 pasnr. 018</t>
  </si>
  <si>
    <t>CCV*YOGA MAYA ROTTERDAM</t>
  </si>
  <si>
    <t>Betaalautomaat 10:51 pasnr. 018</t>
  </si>
  <si>
    <t>sporten</t>
  </si>
  <si>
    <t>Doelsparen kinderbijslag</t>
  </si>
  <si>
    <t>Ototol bv Leiden LEIDEN</t>
  </si>
  <si>
    <t>Betaalautomaat 16:42 pasnr. 018</t>
  </si>
  <si>
    <t>SVB ROTTERDAM AKW</t>
  </si>
  <si>
    <t>Sociale Verzekeringsbank UTRECHT KINDERBIJSLAG 4e Kwartaal 2017 Uw klantnr. 1275.25.543 WWW.SVB.NL</t>
  </si>
  <si>
    <t>Zilveren Kruis Zorgverzekeringen  NV</t>
  </si>
  <si>
    <t>Premie Zilveren Kruis Relatienummer 158078551 Periode 01-01-2018 - 01-02-2018</t>
  </si>
  <si>
    <t>gezondheid</t>
  </si>
  <si>
    <t>FBTO Auto          RELNR:2847032 PREMIE     PER.01-01-18/31-01-18</t>
  </si>
  <si>
    <t>Bakker Ammerlaan HER BERKEL EN ROD</t>
  </si>
  <si>
    <t>Betaalautomaat 12:06 pasnr. 005</t>
  </si>
  <si>
    <t>101354103 Premie per 01012018 Overlijdensrisicoverzekering</t>
  </si>
  <si>
    <t>Sportcen. Wilgenring ROTTERDAM</t>
  </si>
  <si>
    <t>Betaalautomaat 11:59 pasnr. 005</t>
  </si>
  <si>
    <t>Berkel - Westpolder ROTTERDAM</t>
  </si>
  <si>
    <t>Betaalautomaat 13:11 pasnr. 018</t>
  </si>
  <si>
    <t>openbaar vervoer</t>
  </si>
  <si>
    <t>Betaalautomaat 13:12 pasnr. 018</t>
  </si>
  <si>
    <t>Spirit ROTTERDAM</t>
  </si>
  <si>
    <t>Betaalautomaat 14:34 pasnr. 018</t>
  </si>
  <si>
    <t>uit eten</t>
  </si>
  <si>
    <t>Betaalautomaat 14:35 pasnr. 018</t>
  </si>
  <si>
    <t>Gimsel/Sasa Robv ROTTERDAM</t>
  </si>
  <si>
    <t>Betaalautomaat 15:15 pasnr. 018</t>
  </si>
  <si>
    <t>Laurenskerk ROTTERDAM</t>
  </si>
  <si>
    <t>Betaalautomaat 15:43 pasnr. 018</t>
  </si>
  <si>
    <t>TINQ BERKEL EN RODENRI BERKEL EN ROD</t>
  </si>
  <si>
    <t>Betaalautomaat 15:43 pasnr. 005</t>
  </si>
  <si>
    <t>La Pizza Noord ROTTERDAM</t>
  </si>
  <si>
    <t>Betaalautomaat 18:27 pasnr. 005</t>
  </si>
  <si>
    <t>Jumbo Berkel en Rod. BERKEL EN ROD</t>
  </si>
  <si>
    <t>Betaalautomaat 18:51 pasnr. 005</t>
  </si>
  <si>
    <t>Kaartje2go by Adyen</t>
  </si>
  <si>
    <t>1415150103901287 0030002568033939 Kaartje2go.nl - Order 11800912</t>
  </si>
  <si>
    <t>Rabo DirectPakket                  Periode 01-01-2018 t/m 31-01-2018</t>
  </si>
  <si>
    <t>(Extra) Rabo Wereldpas             Periode 01-01-2018 t/m 31-01-2018</t>
  </si>
  <si>
    <t>SKVR</t>
  </si>
  <si>
    <t>R27482 0030002568586184 AD-R-C-010 SKVR</t>
  </si>
  <si>
    <t>By Lima - Haarlem HILLEGOM</t>
  </si>
  <si>
    <t>Betaalautomaat 11:52 pasnr. 005</t>
  </si>
  <si>
    <t>DIJKERS HAARLEM</t>
  </si>
  <si>
    <t>Betaalautomaat 15:25 pasnr. 005</t>
  </si>
  <si>
    <t>Parkeergelden HAARLEM</t>
  </si>
  <si>
    <t>Betaalautomaat 16:19 pasnr. 005</t>
  </si>
  <si>
    <t>ADYEN BV</t>
  </si>
  <si>
    <t>hollandsnieuwe HN PN 1212640039 1515149885304214 HN RP 263706204.1</t>
  </si>
  <si>
    <t>Je Zelf premie met Factuurnummer 201801030149590281</t>
  </si>
  <si>
    <t>Quinto Kappers BERKEL EN ROD</t>
  </si>
  <si>
    <t>Betaalautomaat 10:55 pasnr. 018</t>
  </si>
  <si>
    <t>persoonlijke verzorging</t>
  </si>
  <si>
    <t>STUDIO NEST ROTTERDAM</t>
  </si>
  <si>
    <t>Betaalautomaat 12:08 pasnr. 018</t>
  </si>
  <si>
    <t>Betaalautomaat 12:09 pasnr. 018</t>
  </si>
  <si>
    <t>C&amp;M*LOF DER ZOETHEID ROTTERDAM</t>
  </si>
  <si>
    <t>Betaalautomaat 12:53 pasnr. 018</t>
  </si>
  <si>
    <t>Inter IKEA Systems B DELFT</t>
  </si>
  <si>
    <t>Betaalautomaat 13:10 pasnr. 005</t>
  </si>
  <si>
    <t>huis en inrichting</t>
  </si>
  <si>
    <t>Betaalautomaat 13:34 pasnr. 005</t>
  </si>
  <si>
    <t>Adyen</t>
  </si>
  <si>
    <t>4315152717836581 0030002575082357 Je bestelling bij fonQ 000965FonqNL</t>
  </si>
  <si>
    <t>F.A.R. Tjin Kam Jet</t>
  </si>
  <si>
    <t>Boek Your Body Never Lies</t>
  </si>
  <si>
    <t>Betaalautomaat 13:37 pasnr. 018</t>
  </si>
  <si>
    <t>Parkmobile parkeren factuurnummer 38747181 Zie ook www.mijnparkmobile.nl</t>
  </si>
  <si>
    <t>parkeren</t>
  </si>
  <si>
    <t>Albert Heijn 1551 ROTTERDAM</t>
  </si>
  <si>
    <t>Betaalautomaat 14:28 pasnr. 018</t>
  </si>
  <si>
    <t>CCV*SPORTFONDSEN LANSI BERGSCHENHOEK</t>
  </si>
  <si>
    <t>Betaalautomaat 16:06 pasnr. 005</t>
  </si>
  <si>
    <t>Betaalautomaat 17:51 pasnr. 018</t>
  </si>
  <si>
    <t>Zwemles Cato</t>
  </si>
  <si>
    <t>Zwemles Cato voorgeschoten</t>
  </si>
  <si>
    <t>ABN AMRO Bank NV</t>
  </si>
  <si>
    <t>000016186044 0030002579952097 Lishen NL37INGB0002291658</t>
  </si>
  <si>
    <t>GEM ROTTERDAM 1319 ROTTERDAM</t>
  </si>
  <si>
    <t>Betaalautomaat 14:58 pasnr. 018</t>
  </si>
  <si>
    <t>Betaalautomaat 16:49 pasnr. 018</t>
  </si>
  <si>
    <t>Betaalautomaat 08:12 pasnr. 018</t>
  </si>
  <si>
    <t>Betaalautomaat 10:10 pasnr. 005</t>
  </si>
  <si>
    <t>N. Lopes eo</t>
  </si>
  <si>
    <t>Cadeau Cato</t>
  </si>
  <si>
    <t>Cadeau Cato voorgeschoten</t>
  </si>
  <si>
    <t>Betaalautomaat 12:14 pasnr. 005</t>
  </si>
  <si>
    <t>Kapper</t>
  </si>
  <si>
    <t>DyeHard Kapper ROTTERDAM</t>
  </si>
  <si>
    <t>Betaalautomaat 16:12 pasnr. 018</t>
  </si>
  <si>
    <t>Albert Heijn 1003 BERKEL EN ROD</t>
  </si>
  <si>
    <t>Betaalautomaat 18:19 pasnr. 018</t>
  </si>
  <si>
    <t>Hema EV274 Berkel BERKEL EN ROD</t>
  </si>
  <si>
    <t>Betaalautomaat 18:22 pasnr. 018</t>
  </si>
  <si>
    <t>Pizza Pronto B.V. SCHIEDAM</t>
  </si>
  <si>
    <t>Betaalautomaat 22:26 pasnr. 018</t>
  </si>
  <si>
    <t>Bakker Ammerlaan PEP ROTTERDAM</t>
  </si>
  <si>
    <t>Betaalautomaat 11:23 pasnr. 018</t>
  </si>
  <si>
    <t>Betaalautomaat 11:38 pasnr. 005</t>
  </si>
  <si>
    <t>Isshoe Peppelweg 132 ROTTERDAM</t>
  </si>
  <si>
    <t>Betaalautomaat 12:27 pasnr. 018</t>
  </si>
  <si>
    <t>Maaspodium ROTTERDAM</t>
  </si>
  <si>
    <t>Betaalautomaat 10:42 pasnr. 018</t>
  </si>
  <si>
    <t>Stichting Mollie Payments</t>
  </si>
  <si>
    <t>M2422441M11936WY 0030002592536979 Order: BAW-0000054895 137777Bakker Ammerlaan Retail B.V.</t>
  </si>
  <si>
    <t>MAAND JAN. NR. 175659795H8001      IB/PVV 2018       (VREEBURG    )</t>
  </si>
  <si>
    <t>Betaalautomaat 13:59 pasnr. 018</t>
  </si>
  <si>
    <t>Betaalautomaat 15:42 pasnr. 018</t>
  </si>
  <si>
    <t>Betaalautomaat 17:14 pasnr. 018</t>
  </si>
  <si>
    <t>000016791164 0030002595101757 Sanne NL36INGB0004296957</t>
  </si>
  <si>
    <t>BETAALVERZOEK RABOBANK</t>
  </si>
  <si>
    <t>Mw S den Houter en/of Hr S Jongeneel NL36INGB0004296957 Cadeau Mik</t>
  </si>
  <si>
    <t>Betaalautomaat 13:39 pasnr. 018</t>
  </si>
  <si>
    <t>Rotterdam CS ROTTERDAM</t>
  </si>
  <si>
    <t>Betaalautomaat 17:21 pasnr. 005</t>
  </si>
  <si>
    <t>Stadhuis ROTTERDAM</t>
  </si>
  <si>
    <t>Betaalautomaat 17:23 pasnr. 018</t>
  </si>
  <si>
    <t>Betaalautomaat 11:50 pasnr. 018</t>
  </si>
  <si>
    <t>Studentenpaviljoen ROTTERDAM</t>
  </si>
  <si>
    <t>Betaalautomaat 13:24 pasnr. 005</t>
  </si>
  <si>
    <t>Betaalautomaat 20:09 pasnr. 018</t>
  </si>
  <si>
    <t>SPAR University EUR ROTTERDAM</t>
  </si>
  <si>
    <t>Betaalautomaat 10:05 pasnr. 005</t>
  </si>
  <si>
    <t>CCV*THOMS RESTAURANT E ROTTERDAM</t>
  </si>
  <si>
    <t>Betaalautomaat 15:46 pasnr. 018</t>
  </si>
  <si>
    <t>ALBERT HEIJN 1658 ROTTERDAM</t>
  </si>
  <si>
    <t>Betaalautomaat 19:10 pasnr. 018</t>
  </si>
  <si>
    <t>Betaalautomaat 10:41 pasnr. 018</t>
  </si>
  <si>
    <t>Betaalautomaat 12:21 pasnr. 005</t>
  </si>
  <si>
    <t>Betaalautomaat 12:23 pasnr. 018</t>
  </si>
  <si>
    <t>Letterkundig Museum 'S-GRAVENHAGE</t>
  </si>
  <si>
    <t>Sushi Time Den Haag 'S-GRAVENHAGE</t>
  </si>
  <si>
    <t>Betaalautomaat 17:11 pasnr. 005</t>
  </si>
  <si>
    <t>Betaalautomaat 17:19 pasnr. 005</t>
  </si>
  <si>
    <t>HMSHOST DEN HAAG CS DEN HAAG</t>
  </si>
  <si>
    <t>Betaalautomaat 17:33 pasnr. 005</t>
  </si>
  <si>
    <t>NS-Den Haag C. 110 'S-GRAVENHAGE</t>
  </si>
  <si>
    <t>Betaalautomaat 17:59 pasnr. 005</t>
  </si>
  <si>
    <t>Betaalautomaat 18:00 pasnr. 005</t>
  </si>
  <si>
    <t>2029406/18700135742 TERMIJN FEB 2018 / BIO-ENERGIE VAN HANS VAN DEN HEUVEL / ADRES: 2652KS21</t>
  </si>
  <si>
    <t>MAAND FEB. NR. 175659795T800011    VOORSCHOT KINDEROPVANG 2018        (VREEBURG    )                     MEER INFO OP WWW.TOESLAGEN.NL</t>
  </si>
  <si>
    <t>Alles in een Polis 00087239604 PERIODE 23.01.2018 - 23.02.2018</t>
  </si>
  <si>
    <t>M VAN DER HOEVEN NL46ABNA0505808463 Cadeau Mik</t>
  </si>
  <si>
    <t>Simyo:0641473569, FACTUURNUMMER:53276337</t>
  </si>
  <si>
    <t>Salarisverwerking 01 2018</t>
  </si>
  <si>
    <t>SPY*Ontdekhoek Rotterd Rotterdam</t>
  </si>
  <si>
    <t>Betaalautomaat 12:45 pasnr. 005</t>
  </si>
  <si>
    <t>6912595    DUO langlopende studieschuld termijn 01/2018</t>
  </si>
  <si>
    <t>11644982   DUO langlopende studieschuld termijn 01/2018</t>
  </si>
  <si>
    <t>Betaalautomaat 08:26 pasnr. 018</t>
  </si>
  <si>
    <t>Betaalautomaat 08:52 pasnr. 005</t>
  </si>
  <si>
    <t>SAL JANUARI 2018 PEUR</t>
  </si>
  <si>
    <t>Boodschappen kinderfeestje Cato voorgeschoten</t>
  </si>
  <si>
    <t>Boodschappen voorgeschoten</t>
  </si>
  <si>
    <t>VREEBURG P F</t>
  </si>
  <si>
    <t>Bijdrage Netflix ouders Piet</t>
  </si>
  <si>
    <t>Concert-en congresgebouw De Doelen</t>
  </si>
  <si>
    <t>TM1462835 0030002617823549 Bestelling De Doelen De Doelen</t>
  </si>
  <si>
    <t>Sparen voor alles wat we niet gebudgetteerdgebudgetteerd hebben in andere spaarrekeningen</t>
  </si>
  <si>
    <t>Maandelijkse storting zakgeld -    sporten J                          ippie</t>
  </si>
  <si>
    <t>Maandelijkse storting zakgeld J    ippie</t>
  </si>
  <si>
    <t>Oxfam Novib</t>
  </si>
  <si>
    <t>Algemeen donateurschap,Periode 01/02/2018 01/03/2018,Bedankt voor uw bijdrage</t>
  </si>
  <si>
    <t>T-Mobile Thuis B.V.: Rekening jan 2018. Bekijk je rekening op thuismy.t-mobile.nl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</si>
</sst>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€&quot;\ #,##0.00;[Red]&quot;€&quot;\ \-#,##0.00"/>
    <numFmt numFmtId="164" formatCode="&quot;€&quot;\ #,##0.00"/>
    <numFmt numFmtId="165" formatCode="d\-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8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26.85546875" bestFit="1" customWidth="1"/>
    <col min="2" max="2" width="15.28515625" bestFit="1" customWidth="1"/>
    <col min="3" max="14" width="10.7109375" customWidth="1"/>
  </cols>
  <sheetData>
    <row r="1" spans="1:14" x14ac:dyDescent="0.25">
      <c r="B1" s="1" t="s">
        <v>21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25">
      <c r="A2" s="1" t="s">
        <v>0</v>
      </c>
      <c r="B2" s="3">
        <v>650</v>
      </c>
      <c r="C2" s="3">
        <f>SUMIFS(transactions!$E:$E,transactions!$F:$F,$A2,transactions!$B:$B,C$1)</f>
        <v>831.82999999999993</v>
      </c>
      <c r="D2" s="3">
        <f>SUMIFS(transactions!$E:$E,transactions!$F:$F,$A2,transactions!$B:$B,D$1)</f>
        <v>0</v>
      </c>
      <c r="E2" s="3">
        <f>SUMIFS(transactions!$E:$E,transactions!$F:$F,$A2,transactions!$B:$B,E$1)</f>
        <v>0</v>
      </c>
      <c r="F2" s="3">
        <f>SUMIFS(transactions!$E:$E,transactions!$F:$F,$A2,transactions!$B:$B,F$1)</f>
        <v>0</v>
      </c>
      <c r="G2" s="3">
        <f>SUMIFS(transactions!$E:$E,transactions!$F:$F,$A2,transactions!$B:$B,G$1)</f>
        <v>0</v>
      </c>
      <c r="H2" s="3">
        <f>SUMIFS(transactions!$E:$E,transactions!$F:$F,$A2,transactions!$B:$B,H$1)</f>
        <v>0</v>
      </c>
      <c r="I2" s="3">
        <f>SUMIFS(transactions!$E:$E,transactions!$F:$F,$A2,transactions!$B:$B,I$1)</f>
        <v>0</v>
      </c>
      <c r="J2" s="3">
        <f>SUMIFS(transactions!$E:$E,transactions!$F:$F,$A2,transactions!$B:$B,J$1)</f>
        <v>0</v>
      </c>
      <c r="K2" s="3">
        <f>SUMIFS(transactions!$E:$E,transactions!$F:$F,$A2,transactions!$B:$B,K$1)</f>
        <v>0</v>
      </c>
      <c r="L2" s="3">
        <f>SUMIFS(transactions!$E:$E,transactions!$F:$F,$A2,transactions!$B:$B,L$1)</f>
        <v>0</v>
      </c>
      <c r="M2" s="3">
        <f>SUMIFS(transactions!$E:$E,transactions!$F:$F,$A2,transactions!$B:$B,M$1)</f>
        <v>0</v>
      </c>
      <c r="N2" s="3">
        <f>SUMIFS(transactions!$E:$E,transactions!$F:$F,$A2,transactions!$B:$B,N$1)</f>
        <v>163.69</v>
      </c>
    </row>
    <row r="3" spans="1:14" x14ac:dyDescent="0.25">
      <c r="A3" s="1" t="s">
        <v>12</v>
      </c>
      <c r="B3" s="3">
        <v>150</v>
      </c>
      <c r="C3" s="3">
        <f>SUMIFS(transactions!$E:$E,transactions!$F:$F,$A3,transactions!$B:$B,C$1)</f>
        <v>102.03</v>
      </c>
      <c r="D3" s="3">
        <f>SUMIFS(transactions!$E:$E,transactions!$F:$F,$A3,transactions!$B:$B,D$1)</f>
        <v>0</v>
      </c>
      <c r="E3" s="3">
        <f>SUMIFS(transactions!$E:$E,transactions!$F:$F,$A3,transactions!$B:$B,E$1)</f>
        <v>0</v>
      </c>
      <c r="F3" s="3">
        <f>SUMIFS(transactions!$E:$E,transactions!$F:$F,$A3,transactions!$B:$B,F$1)</f>
        <v>0</v>
      </c>
      <c r="G3" s="3">
        <f>SUMIFS(transactions!$E:$E,transactions!$F:$F,$A3,transactions!$B:$B,G$1)</f>
        <v>0</v>
      </c>
      <c r="H3" s="3">
        <f>SUMIFS(transactions!$E:$E,transactions!$F:$F,$A3,transactions!$B:$B,H$1)</f>
        <v>0</v>
      </c>
      <c r="I3" s="3">
        <f>SUMIFS(transactions!$E:$E,transactions!$F:$F,$A3,transactions!$B:$B,I$1)</f>
        <v>0</v>
      </c>
      <c r="J3" s="3">
        <f>SUMIFS(transactions!$E:$E,transactions!$F:$F,$A3,transactions!$B:$B,J$1)</f>
        <v>0</v>
      </c>
      <c r="K3" s="3">
        <f>SUMIFS(transactions!$E:$E,transactions!$F:$F,$A3,transactions!$B:$B,K$1)</f>
        <v>0</v>
      </c>
      <c r="L3" s="3">
        <f>SUMIFS(transactions!$E:$E,transactions!$F:$F,$A3,transactions!$B:$B,L$1)</f>
        <v>0</v>
      </c>
      <c r="M3" s="3">
        <f>SUMIFS(transactions!$E:$E,transactions!$F:$F,$A3,transactions!$B:$B,M$1)</f>
        <v>0</v>
      </c>
      <c r="N3" s="3">
        <f>SUMIFS(transactions!$E:$E,transactions!$F:$F,$A3,transactions!$B:$B,N$1)</f>
        <v>0</v>
      </c>
    </row>
    <row r="4" spans="1:14" x14ac:dyDescent="0.25">
      <c r="A4" s="1" t="s">
        <v>9</v>
      </c>
      <c r="B4" s="3">
        <v>100</v>
      </c>
      <c r="C4" s="3">
        <f>SUMIFS(transactions!$E:$E,transactions!$F:$F,$A4,transactions!$B:$B,C$1)</f>
        <v>0</v>
      </c>
      <c r="D4" s="3">
        <f>SUMIFS(transactions!$E:$E,transactions!$F:$F,$A4,transactions!$B:$B,D$1)</f>
        <v>0</v>
      </c>
      <c r="E4" s="3">
        <f>SUMIFS(transactions!$E:$E,transactions!$F:$F,$A4,transactions!$B:$B,E$1)</f>
        <v>0</v>
      </c>
      <c r="F4" s="3">
        <f>SUMIFS(transactions!$E:$E,transactions!$F:$F,$A4,transactions!$B:$B,F$1)</f>
        <v>0</v>
      </c>
      <c r="G4" s="3">
        <f>SUMIFS(transactions!$E:$E,transactions!$F:$F,$A4,transactions!$B:$B,G$1)</f>
        <v>0</v>
      </c>
      <c r="H4" s="3">
        <f>SUMIFS(transactions!$E:$E,transactions!$F:$F,$A4,transactions!$B:$B,H$1)</f>
        <v>0</v>
      </c>
      <c r="I4" s="3">
        <f>SUMIFS(transactions!$E:$E,transactions!$F:$F,$A4,transactions!$B:$B,I$1)</f>
        <v>0</v>
      </c>
      <c r="J4" s="3">
        <f>SUMIFS(transactions!$E:$E,transactions!$F:$F,$A4,transactions!$B:$B,J$1)</f>
        <v>0</v>
      </c>
      <c r="K4" s="3">
        <f>SUMIFS(transactions!$E:$E,transactions!$F:$F,$A4,transactions!$B:$B,K$1)</f>
        <v>0</v>
      </c>
      <c r="L4" s="3">
        <f>SUMIFS(transactions!$E:$E,transactions!$F:$F,$A4,transactions!$B:$B,L$1)</f>
        <v>0</v>
      </c>
      <c r="M4" s="3">
        <f>SUMIFS(transactions!$E:$E,transactions!$F:$F,$A4,transactions!$B:$B,M$1)</f>
        <v>0</v>
      </c>
      <c r="N4" s="3">
        <f>SUMIFS(transactions!$E:$E,transactions!$F:$F,$A4,transactions!$B:$B,N$1)</f>
        <v>0</v>
      </c>
    </row>
    <row r="5" spans="1:14" x14ac:dyDescent="0.25">
      <c r="A5" s="1" t="s">
        <v>15</v>
      </c>
      <c r="B5" s="3">
        <v>60</v>
      </c>
      <c r="C5" s="3">
        <f>SUMIFS(transactions!$E:$E,transactions!$F:$F,$A5,transactions!$B:$B,C$1)</f>
        <v>140.9</v>
      </c>
      <c r="D5" s="3">
        <f>SUMIFS(transactions!$E:$E,transactions!$F:$F,$A5,transactions!$B:$B,D$1)</f>
        <v>0</v>
      </c>
      <c r="E5" s="3">
        <f>SUMIFS(transactions!$E:$E,transactions!$F:$F,$A5,transactions!$B:$B,E$1)</f>
        <v>0</v>
      </c>
      <c r="F5" s="3">
        <f>SUMIFS(transactions!$E:$E,transactions!$F:$F,$A5,transactions!$B:$B,F$1)</f>
        <v>0</v>
      </c>
      <c r="G5" s="3">
        <f>SUMIFS(transactions!$E:$E,transactions!$F:$F,$A5,transactions!$B:$B,G$1)</f>
        <v>0</v>
      </c>
      <c r="H5" s="3">
        <f>SUMIFS(transactions!$E:$E,transactions!$F:$F,$A5,transactions!$B:$B,H$1)</f>
        <v>0</v>
      </c>
      <c r="I5" s="3">
        <f>SUMIFS(transactions!$E:$E,transactions!$F:$F,$A5,transactions!$B:$B,I$1)</f>
        <v>0</v>
      </c>
      <c r="J5" s="3">
        <f>SUMIFS(transactions!$E:$E,transactions!$F:$F,$A5,transactions!$B:$B,J$1)</f>
        <v>0</v>
      </c>
      <c r="K5" s="3">
        <f>SUMIFS(transactions!$E:$E,transactions!$F:$F,$A5,transactions!$B:$B,K$1)</f>
        <v>0</v>
      </c>
      <c r="L5" s="3">
        <f>SUMIFS(transactions!$E:$E,transactions!$F:$F,$A5,transactions!$B:$B,L$1)</f>
        <v>0</v>
      </c>
      <c r="M5" s="3">
        <f>SUMIFS(transactions!$E:$E,transactions!$F:$F,$A5,transactions!$B:$B,M$1)</f>
        <v>0</v>
      </c>
      <c r="N5" s="3">
        <f>SUMIFS(transactions!$E:$E,transactions!$F:$F,$A5,transactions!$B:$B,N$1)</f>
        <v>0</v>
      </c>
    </row>
    <row r="6" spans="1:14" x14ac:dyDescent="0.25">
      <c r="A6" s="1" t="s">
        <v>16</v>
      </c>
      <c r="B6" s="3">
        <v>150</v>
      </c>
      <c r="C6" s="3">
        <f>SUMIFS(transactions!$E:$E,transactions!$F:$F,$A6,transactions!$B:$B,C$1)</f>
        <v>123.09</v>
      </c>
      <c r="D6" s="3">
        <f>SUMIFS(transactions!$E:$E,transactions!$F:$F,$A6,transactions!$B:$B,D$1)</f>
        <v>0</v>
      </c>
      <c r="E6" s="3">
        <f>SUMIFS(transactions!$E:$E,transactions!$F:$F,$A6,transactions!$B:$B,E$1)</f>
        <v>0</v>
      </c>
      <c r="F6" s="3">
        <f>SUMIFS(transactions!$E:$E,transactions!$F:$F,$A6,transactions!$B:$B,F$1)</f>
        <v>0</v>
      </c>
      <c r="G6" s="3">
        <f>SUMIFS(transactions!$E:$E,transactions!$F:$F,$A6,transactions!$B:$B,G$1)</f>
        <v>0</v>
      </c>
      <c r="H6" s="3">
        <f>SUMIFS(transactions!$E:$E,transactions!$F:$F,$A6,transactions!$B:$B,H$1)</f>
        <v>0</v>
      </c>
      <c r="I6" s="3">
        <f>SUMIFS(transactions!$E:$E,transactions!$F:$F,$A6,transactions!$B:$B,I$1)</f>
        <v>0</v>
      </c>
      <c r="J6" s="3">
        <f>SUMIFS(transactions!$E:$E,transactions!$F:$F,$A6,transactions!$B:$B,J$1)</f>
        <v>0</v>
      </c>
      <c r="K6" s="3">
        <f>SUMIFS(transactions!$E:$E,transactions!$F:$F,$A6,transactions!$B:$B,K$1)</f>
        <v>0</v>
      </c>
      <c r="L6" s="3">
        <f>SUMIFS(transactions!$E:$E,transactions!$F:$F,$A6,transactions!$B:$B,L$1)</f>
        <v>0</v>
      </c>
      <c r="M6" s="3">
        <f>SUMIFS(transactions!$E:$E,transactions!$F:$F,$A6,transactions!$B:$B,M$1)</f>
        <v>0</v>
      </c>
      <c r="N6" s="3">
        <f>SUMIFS(transactions!$E:$E,transactions!$F:$F,$A6,transactions!$B:$B,N$1)</f>
        <v>0</v>
      </c>
    </row>
    <row r="7" spans="1:14" x14ac:dyDescent="0.25">
      <c r="A7" s="1" t="s">
        <v>7</v>
      </c>
      <c r="B7" s="3">
        <v>50</v>
      </c>
      <c r="C7" s="3">
        <f>SUMIFS(transactions!$E:$E,transactions!$F:$F,$A7,transactions!$B:$B,C$1)</f>
        <v>0</v>
      </c>
      <c r="D7" s="3">
        <f>SUMIFS(transactions!$E:$E,transactions!$F:$F,$A7,transactions!$B:$B,D$1)</f>
        <v>0</v>
      </c>
      <c r="E7" s="3">
        <f>SUMIFS(transactions!$E:$E,transactions!$F:$F,$A7,transactions!$B:$B,E$1)</f>
        <v>0</v>
      </c>
      <c r="F7" s="3">
        <f>SUMIFS(transactions!$E:$E,transactions!$F:$F,$A7,transactions!$B:$B,F$1)</f>
        <v>0</v>
      </c>
      <c r="G7" s="3">
        <f>SUMIFS(transactions!$E:$E,transactions!$F:$F,$A7,transactions!$B:$B,G$1)</f>
        <v>0</v>
      </c>
      <c r="H7" s="3">
        <f>SUMIFS(transactions!$E:$E,transactions!$F:$F,$A7,transactions!$B:$B,H$1)</f>
        <v>0</v>
      </c>
      <c r="I7" s="3">
        <f>SUMIFS(transactions!$E:$E,transactions!$F:$F,$A7,transactions!$B:$B,I$1)</f>
        <v>0</v>
      </c>
      <c r="J7" s="3">
        <f>SUMIFS(transactions!$E:$E,transactions!$F:$F,$A7,transactions!$B:$B,J$1)</f>
        <v>0</v>
      </c>
      <c r="K7" s="3">
        <f>SUMIFS(transactions!$E:$E,transactions!$F:$F,$A7,transactions!$B:$B,K$1)</f>
        <v>0</v>
      </c>
      <c r="L7" s="3">
        <f>SUMIFS(transactions!$E:$E,transactions!$F:$F,$A7,transactions!$B:$B,L$1)</f>
        <v>0</v>
      </c>
      <c r="M7" s="3">
        <f>SUMIFS(transactions!$E:$E,transactions!$F:$F,$A7,transactions!$B:$B,M$1)</f>
        <v>0</v>
      </c>
      <c r="N7" s="3">
        <f>SUMIFS(transactions!$E:$E,transactions!$F:$F,$A7,transactions!$B:$B,N$1)</f>
        <v>0</v>
      </c>
    </row>
    <row r="8" spans="1:14" x14ac:dyDescent="0.25">
      <c r="A8" s="1" t="s">
        <v>6</v>
      </c>
      <c r="B8" s="3">
        <v>100</v>
      </c>
      <c r="C8" s="3">
        <f>SUMIFS(transactions!$E:$E,transactions!$F:$F,$A8,transactions!$B:$B,C$1)</f>
        <v>0</v>
      </c>
      <c r="D8" s="3">
        <f>SUMIFS(transactions!$E:$E,transactions!$F:$F,$A8,transactions!$B:$B,D$1)</f>
        <v>0</v>
      </c>
      <c r="E8" s="3">
        <f>SUMIFS(transactions!$E:$E,transactions!$F:$F,$A8,transactions!$B:$B,E$1)</f>
        <v>0</v>
      </c>
      <c r="F8" s="3">
        <f>SUMIFS(transactions!$E:$E,transactions!$F:$F,$A8,transactions!$B:$B,F$1)</f>
        <v>0</v>
      </c>
      <c r="G8" s="3">
        <f>SUMIFS(transactions!$E:$E,transactions!$F:$F,$A8,transactions!$B:$B,G$1)</f>
        <v>0</v>
      </c>
      <c r="H8" s="3">
        <f>SUMIFS(transactions!$E:$E,transactions!$F:$F,$A8,transactions!$B:$B,H$1)</f>
        <v>0</v>
      </c>
      <c r="I8" s="3">
        <f>SUMIFS(transactions!$E:$E,transactions!$F:$F,$A8,transactions!$B:$B,I$1)</f>
        <v>0</v>
      </c>
      <c r="J8" s="3">
        <f>SUMIFS(transactions!$E:$E,transactions!$F:$F,$A8,transactions!$B:$B,J$1)</f>
        <v>0</v>
      </c>
      <c r="K8" s="3">
        <f>SUMIFS(transactions!$E:$E,transactions!$F:$F,$A8,transactions!$B:$B,K$1)</f>
        <v>0</v>
      </c>
      <c r="L8" s="3">
        <f>SUMIFS(transactions!$E:$E,transactions!$F:$F,$A8,transactions!$B:$B,L$1)</f>
        <v>0</v>
      </c>
      <c r="M8" s="3">
        <f>SUMIFS(transactions!$E:$E,transactions!$F:$F,$A8,transactions!$B:$B,M$1)</f>
        <v>0</v>
      </c>
      <c r="N8" s="3">
        <f>SUMIFS(transactions!$E:$E,transactions!$F:$F,$A8,transactions!$B:$B,N$1)</f>
        <v>0</v>
      </c>
    </row>
    <row r="9" spans="1:14" x14ac:dyDescent="0.25">
      <c r="A9" s="1" t="s">
        <v>20</v>
      </c>
      <c r="B9" s="3">
        <v>15</v>
      </c>
      <c r="C9" s="3">
        <f>SUMIFS(transactions!$E:$E,transactions!$F:$F,$A9,transactions!$B:$B,C$1)</f>
        <v>0</v>
      </c>
      <c r="D9" s="3">
        <f>SUMIFS(transactions!$E:$E,transactions!$F:$F,$A9,transactions!$B:$B,D$1)</f>
        <v>0</v>
      </c>
      <c r="E9" s="3">
        <f>SUMIFS(transactions!$E:$E,transactions!$F:$F,$A9,transactions!$B:$B,E$1)</f>
        <v>0</v>
      </c>
      <c r="F9" s="3">
        <f>SUMIFS(transactions!$E:$E,transactions!$F:$F,$A9,transactions!$B:$B,F$1)</f>
        <v>0</v>
      </c>
      <c r="G9" s="3">
        <f>SUMIFS(transactions!$E:$E,transactions!$F:$F,$A9,transactions!$B:$B,G$1)</f>
        <v>0</v>
      </c>
      <c r="H9" s="3">
        <f>SUMIFS(transactions!$E:$E,transactions!$F:$F,$A9,transactions!$B:$B,H$1)</f>
        <v>0</v>
      </c>
      <c r="I9" s="3">
        <f>SUMIFS(transactions!$E:$E,transactions!$F:$F,$A9,transactions!$B:$B,I$1)</f>
        <v>0</v>
      </c>
      <c r="J9" s="3">
        <f>SUMIFS(transactions!$E:$E,transactions!$F:$F,$A9,transactions!$B:$B,J$1)</f>
        <v>0</v>
      </c>
      <c r="K9" s="3">
        <f>SUMIFS(transactions!$E:$E,transactions!$F:$F,$A9,transactions!$B:$B,K$1)</f>
        <v>0</v>
      </c>
      <c r="L9" s="3">
        <f>SUMIFS(transactions!$E:$E,transactions!$F:$F,$A9,transactions!$B:$B,L$1)</f>
        <v>0</v>
      </c>
      <c r="M9" s="3">
        <f>SUMIFS(transactions!$E:$E,transactions!$F:$F,$A9,transactions!$B:$B,M$1)</f>
        <v>0</v>
      </c>
      <c r="N9" s="3">
        <f>SUMIFS(transactions!$E:$E,transactions!$F:$F,$A9,transactions!$B:$B,N$1)</f>
        <v>0</v>
      </c>
    </row>
    <row r="10" spans="1:14" x14ac:dyDescent="0.25">
      <c r="A10" s="1" t="s">
        <v>10</v>
      </c>
      <c r="B10" s="3">
        <v>15</v>
      </c>
      <c r="C10" s="3">
        <f>SUMIFS(transactions!$E:$E,transactions!$F:$F,$A10,transactions!$B:$B,C$1)</f>
        <v>0</v>
      </c>
      <c r="D10" s="3">
        <f>SUMIFS(transactions!$E:$E,transactions!$F:$F,$A10,transactions!$B:$B,D$1)</f>
        <v>0</v>
      </c>
      <c r="E10" s="3">
        <f>SUMIFS(transactions!$E:$E,transactions!$F:$F,$A10,transactions!$B:$B,E$1)</f>
        <v>0</v>
      </c>
      <c r="F10" s="3">
        <f>SUMIFS(transactions!$E:$E,transactions!$F:$F,$A10,transactions!$B:$B,F$1)</f>
        <v>0</v>
      </c>
      <c r="G10" s="3">
        <f>SUMIFS(transactions!$E:$E,transactions!$F:$F,$A10,transactions!$B:$B,G$1)</f>
        <v>0</v>
      </c>
      <c r="H10" s="3">
        <f>SUMIFS(transactions!$E:$E,transactions!$F:$F,$A10,transactions!$B:$B,H$1)</f>
        <v>0</v>
      </c>
      <c r="I10" s="3">
        <f>SUMIFS(transactions!$E:$E,transactions!$F:$F,$A10,transactions!$B:$B,I$1)</f>
        <v>0</v>
      </c>
      <c r="J10" s="3">
        <f>SUMIFS(transactions!$E:$E,transactions!$F:$F,$A10,transactions!$B:$B,J$1)</f>
        <v>0</v>
      </c>
      <c r="K10" s="3">
        <f>SUMIFS(transactions!$E:$E,transactions!$F:$F,$A10,transactions!$B:$B,K$1)</f>
        <v>0</v>
      </c>
      <c r="L10" s="3">
        <f>SUMIFS(transactions!$E:$E,transactions!$F:$F,$A10,transactions!$B:$B,L$1)</f>
        <v>0</v>
      </c>
      <c r="M10" s="3">
        <f>SUMIFS(transactions!$E:$E,transactions!$F:$F,$A10,transactions!$B:$B,M$1)</f>
        <v>0</v>
      </c>
      <c r="N10" s="3">
        <f>SUMIFS(transactions!$E:$E,transactions!$F:$F,$A10,transactions!$B:$B,N$1)</f>
        <v>0</v>
      </c>
    </row>
    <row r="11" spans="1:14" x14ac:dyDescent="0.25">
      <c r="A11" s="1" t="s">
        <v>14</v>
      </c>
      <c r="B11" s="3">
        <v>20</v>
      </c>
      <c r="C11" s="3">
        <f>SUMIFS(transactions!$E:$E,transactions!$F:$F,$A11,transactions!$B:$B,C$1)</f>
        <v>60</v>
      </c>
      <c r="D11" s="3">
        <f>SUMIFS(transactions!$E:$E,transactions!$F:$F,$A11,transactions!$B:$B,D$1)</f>
        <v>0</v>
      </c>
      <c r="E11" s="3">
        <f>SUMIFS(transactions!$E:$E,transactions!$F:$F,$A11,transactions!$B:$B,E$1)</f>
        <v>0</v>
      </c>
      <c r="F11" s="3">
        <f>SUMIFS(transactions!$E:$E,transactions!$F:$F,$A11,transactions!$B:$B,F$1)</f>
        <v>0</v>
      </c>
      <c r="G11" s="3">
        <f>SUMIFS(transactions!$E:$E,transactions!$F:$F,$A11,transactions!$B:$B,G$1)</f>
        <v>0</v>
      </c>
      <c r="H11" s="3">
        <f>SUMIFS(transactions!$E:$E,transactions!$F:$F,$A11,transactions!$B:$B,H$1)</f>
        <v>0</v>
      </c>
      <c r="I11" s="3">
        <f>SUMIFS(transactions!$E:$E,transactions!$F:$F,$A11,transactions!$B:$B,I$1)</f>
        <v>0</v>
      </c>
      <c r="J11" s="3">
        <f>SUMIFS(transactions!$E:$E,transactions!$F:$F,$A11,transactions!$B:$B,J$1)</f>
        <v>0</v>
      </c>
      <c r="K11" s="3">
        <f>SUMIFS(transactions!$E:$E,transactions!$F:$F,$A11,transactions!$B:$B,K$1)</f>
        <v>0</v>
      </c>
      <c r="L11" s="3">
        <f>SUMIFS(transactions!$E:$E,transactions!$F:$F,$A11,transactions!$B:$B,L$1)</f>
        <v>0</v>
      </c>
      <c r="M11" s="3">
        <f>SUMIFS(transactions!$E:$E,transactions!$F:$F,$A11,transactions!$B:$B,M$1)</f>
        <v>0</v>
      </c>
      <c r="N11" s="3">
        <f>SUMIFS(transactions!$E:$E,transactions!$F:$F,$A11,transactions!$B:$B,N$1)</f>
        <v>0</v>
      </c>
    </row>
    <row r="12" spans="1:14" x14ac:dyDescent="0.25">
      <c r="A12" s="1" t="s">
        <v>17</v>
      </c>
      <c r="B12" s="3">
        <v>60</v>
      </c>
      <c r="C12" s="3">
        <f>SUMIFS(transactions!$E:$E,transactions!$F:$F,$A12,transactions!$B:$B,C$1)</f>
        <v>0</v>
      </c>
      <c r="D12" s="3">
        <f>SUMIFS(transactions!$E:$E,transactions!$F:$F,$A12,transactions!$B:$B,D$1)</f>
        <v>0</v>
      </c>
      <c r="E12" s="3">
        <f>SUMIFS(transactions!$E:$E,transactions!$F:$F,$A12,transactions!$B:$B,E$1)</f>
        <v>0</v>
      </c>
      <c r="F12" s="3">
        <f>SUMIFS(transactions!$E:$E,transactions!$F:$F,$A12,transactions!$B:$B,F$1)</f>
        <v>0</v>
      </c>
      <c r="G12" s="3">
        <f>SUMIFS(transactions!$E:$E,transactions!$F:$F,$A12,transactions!$B:$B,G$1)</f>
        <v>0</v>
      </c>
      <c r="H12" s="3">
        <f>SUMIFS(transactions!$E:$E,transactions!$F:$F,$A12,transactions!$B:$B,H$1)</f>
        <v>0</v>
      </c>
      <c r="I12" s="3">
        <f>SUMIFS(transactions!$E:$E,transactions!$F:$F,$A12,transactions!$B:$B,I$1)</f>
        <v>0</v>
      </c>
      <c r="J12" s="3">
        <f>SUMIFS(transactions!$E:$E,transactions!$F:$F,$A12,transactions!$B:$B,J$1)</f>
        <v>0</v>
      </c>
      <c r="K12" s="3">
        <f>SUMIFS(transactions!$E:$E,transactions!$F:$F,$A12,transactions!$B:$B,K$1)</f>
        <v>0</v>
      </c>
      <c r="L12" s="3">
        <f>SUMIFS(transactions!$E:$E,transactions!$F:$F,$A12,transactions!$B:$B,L$1)</f>
        <v>0</v>
      </c>
      <c r="M12" s="3">
        <f>SUMIFS(transactions!$E:$E,transactions!$F:$F,$A12,transactions!$B:$B,M$1)</f>
        <v>0</v>
      </c>
      <c r="N12" s="3">
        <f>SUMIFS(transactions!$E:$E,transactions!$F:$F,$A12,transactions!$B:$B,N$1)</f>
        <v>0</v>
      </c>
    </row>
    <row r="13" spans="1:14" x14ac:dyDescent="0.25">
      <c r="A13" s="1" t="s">
        <v>13</v>
      </c>
      <c r="B13" s="3">
        <v>25</v>
      </c>
      <c r="C13" s="3">
        <f>SUMIFS(transactions!$E:$E,transactions!$F:$F,$A13,transactions!$B:$B,C$1)</f>
        <v>12.83</v>
      </c>
      <c r="D13" s="3">
        <f>SUMIFS(transactions!$E:$E,transactions!$F:$F,$A13,transactions!$B:$B,D$1)</f>
        <v>0</v>
      </c>
      <c r="E13" s="3">
        <f>SUMIFS(transactions!$E:$E,transactions!$F:$F,$A13,transactions!$B:$B,E$1)</f>
        <v>0</v>
      </c>
      <c r="F13" s="3">
        <f>SUMIFS(transactions!$E:$E,transactions!$F:$F,$A13,transactions!$B:$B,F$1)</f>
        <v>0</v>
      </c>
      <c r="G13" s="3">
        <f>SUMIFS(transactions!$E:$E,transactions!$F:$F,$A13,transactions!$B:$B,G$1)</f>
        <v>0</v>
      </c>
      <c r="H13" s="3">
        <f>SUMIFS(transactions!$E:$E,transactions!$F:$F,$A13,transactions!$B:$B,H$1)</f>
        <v>0</v>
      </c>
      <c r="I13" s="3">
        <f>SUMIFS(transactions!$E:$E,transactions!$F:$F,$A13,transactions!$B:$B,I$1)</f>
        <v>0</v>
      </c>
      <c r="J13" s="3">
        <f>SUMIFS(transactions!$E:$E,transactions!$F:$F,$A13,transactions!$B:$B,J$1)</f>
        <v>0</v>
      </c>
      <c r="K13" s="3">
        <f>SUMIFS(transactions!$E:$E,transactions!$F:$F,$A13,transactions!$B:$B,K$1)</f>
        <v>0</v>
      </c>
      <c r="L13" s="3">
        <f>SUMIFS(transactions!$E:$E,transactions!$F:$F,$A13,transactions!$B:$B,L$1)</f>
        <v>0</v>
      </c>
      <c r="M13" s="3">
        <f>SUMIFS(transactions!$E:$E,transactions!$F:$F,$A13,transactions!$B:$B,M$1)</f>
        <v>0</v>
      </c>
      <c r="N13" s="3">
        <f>SUMIFS(transactions!$E:$E,transactions!$F:$F,$A13,transactions!$B:$B,N$1)</f>
        <v>0</v>
      </c>
    </row>
    <row r="14" spans="1:14" x14ac:dyDescent="0.25">
      <c r="A14" s="1" t="s">
        <v>8</v>
      </c>
      <c r="B14" s="3">
        <v>100</v>
      </c>
      <c r="C14" s="3">
        <f>SUMIFS(transactions!$E:$E,transactions!$F:$F,$A14,transactions!$B:$B,C$1)</f>
        <v>45.5</v>
      </c>
      <c r="D14" s="3">
        <f>SUMIFS(transactions!$E:$E,transactions!$F:$F,$A14,transactions!$B:$B,D$1)</f>
        <v>0</v>
      </c>
      <c r="E14" s="3">
        <f>SUMIFS(transactions!$E:$E,transactions!$F:$F,$A14,transactions!$B:$B,E$1)</f>
        <v>0</v>
      </c>
      <c r="F14" s="3">
        <f>SUMIFS(transactions!$E:$E,transactions!$F:$F,$A14,transactions!$B:$B,F$1)</f>
        <v>0</v>
      </c>
      <c r="G14" s="3">
        <f>SUMIFS(transactions!$E:$E,transactions!$F:$F,$A14,transactions!$B:$B,G$1)</f>
        <v>0</v>
      </c>
      <c r="H14" s="3">
        <f>SUMIFS(transactions!$E:$E,transactions!$F:$F,$A14,transactions!$B:$B,H$1)</f>
        <v>0</v>
      </c>
      <c r="I14" s="3">
        <f>SUMIFS(transactions!$E:$E,transactions!$F:$F,$A14,transactions!$B:$B,I$1)</f>
        <v>0</v>
      </c>
      <c r="J14" s="3">
        <f>SUMIFS(transactions!$E:$E,transactions!$F:$F,$A14,transactions!$B:$B,J$1)</f>
        <v>0</v>
      </c>
      <c r="K14" s="3">
        <f>SUMIFS(transactions!$E:$E,transactions!$F:$F,$A14,transactions!$B:$B,K$1)</f>
        <v>0</v>
      </c>
      <c r="L14" s="3">
        <f>SUMIFS(transactions!$E:$E,transactions!$F:$F,$A14,transactions!$B:$B,L$1)</f>
        <v>0</v>
      </c>
      <c r="M14" s="3">
        <f>SUMIFS(transactions!$E:$E,transactions!$F:$F,$A14,transactions!$B:$B,M$1)</f>
        <v>0</v>
      </c>
      <c r="N14" s="3">
        <f>SUMIFS(transactions!$E:$E,transactions!$F:$F,$A14,transactions!$B:$B,N$1)</f>
        <v>0</v>
      </c>
    </row>
    <row r="15" spans="1:14" x14ac:dyDescent="0.25">
      <c r="A15" s="1" t="s">
        <v>11</v>
      </c>
      <c r="B15" s="3">
        <v>200</v>
      </c>
      <c r="C15" s="3">
        <f>SUMIFS(transactions!$E:$E,transactions!$F:$F,$A15,transactions!$B:$B,C$1)</f>
        <v>28.75</v>
      </c>
      <c r="D15" s="3">
        <f>SUMIFS(transactions!$E:$E,transactions!$F:$F,$A15,transactions!$B:$B,D$1)</f>
        <v>0</v>
      </c>
      <c r="E15" s="3">
        <f>SUMIFS(transactions!$E:$E,transactions!$F:$F,$A15,transactions!$B:$B,E$1)</f>
        <v>0</v>
      </c>
      <c r="F15" s="3">
        <f>SUMIFS(transactions!$E:$E,transactions!$F:$F,$A15,transactions!$B:$B,F$1)</f>
        <v>0</v>
      </c>
      <c r="G15" s="3">
        <f>SUMIFS(transactions!$E:$E,transactions!$F:$F,$A15,transactions!$B:$B,G$1)</f>
        <v>0</v>
      </c>
      <c r="H15" s="3">
        <f>SUMIFS(transactions!$E:$E,transactions!$F:$F,$A15,transactions!$B:$B,H$1)</f>
        <v>0</v>
      </c>
      <c r="I15" s="3">
        <f>SUMIFS(transactions!$E:$E,transactions!$F:$F,$A15,transactions!$B:$B,I$1)</f>
        <v>0</v>
      </c>
      <c r="J15" s="3">
        <f>SUMIFS(transactions!$E:$E,transactions!$F:$F,$A15,transactions!$B:$B,J$1)</f>
        <v>0</v>
      </c>
      <c r="K15" s="3">
        <f>SUMIFS(transactions!$E:$E,transactions!$F:$F,$A15,transactions!$B:$B,K$1)</f>
        <v>0</v>
      </c>
      <c r="L15" s="3">
        <f>SUMIFS(transactions!$E:$E,transactions!$F:$F,$A15,transactions!$B:$B,L$1)</f>
        <v>0</v>
      </c>
      <c r="M15" s="3">
        <f>SUMIFS(transactions!$E:$E,transactions!$F:$F,$A15,transactions!$B:$B,M$1)</f>
        <v>0</v>
      </c>
      <c r="N15" s="3">
        <f>SUMIFS(transactions!$E:$E,transactions!$F:$F,$A15,transactions!$B:$B,N$1)</f>
        <v>0</v>
      </c>
    </row>
    <row r="16" spans="1:14" x14ac:dyDescent="0.25">
      <c r="A16" s="1" t="s">
        <v>19</v>
      </c>
      <c r="B16" s="3">
        <v>130</v>
      </c>
      <c r="C16" s="3">
        <f>SUMIFS(transactions!$E:$E,transactions!$F:$F,$A16,transactions!$B:$B,C$1)</f>
        <v>0</v>
      </c>
      <c r="D16" s="3">
        <f>SUMIFS(transactions!$E:$E,transactions!$F:$F,$A16,transactions!$B:$B,D$1)</f>
        <v>0</v>
      </c>
      <c r="E16" s="3">
        <f>SUMIFS(transactions!$E:$E,transactions!$F:$F,$A16,transactions!$B:$B,E$1)</f>
        <v>0</v>
      </c>
      <c r="F16" s="3">
        <f>SUMIFS(transactions!$E:$E,transactions!$F:$F,$A16,transactions!$B:$B,F$1)</f>
        <v>0</v>
      </c>
      <c r="G16" s="3">
        <f>SUMIFS(transactions!$E:$E,transactions!$F:$F,$A16,transactions!$B:$B,G$1)</f>
        <v>0</v>
      </c>
      <c r="H16" s="3">
        <f>SUMIFS(transactions!$E:$E,transactions!$F:$F,$A16,transactions!$B:$B,H$1)</f>
        <v>0</v>
      </c>
      <c r="I16" s="3">
        <f>SUMIFS(transactions!$E:$E,transactions!$F:$F,$A16,transactions!$B:$B,I$1)</f>
        <v>0</v>
      </c>
      <c r="J16" s="3">
        <f>SUMIFS(transactions!$E:$E,transactions!$F:$F,$A16,transactions!$B:$B,J$1)</f>
        <v>0</v>
      </c>
      <c r="K16" s="3">
        <f>SUMIFS(transactions!$E:$E,transactions!$F:$F,$A16,transactions!$B:$B,K$1)</f>
        <v>0</v>
      </c>
      <c r="L16" s="3">
        <f>SUMIFS(transactions!$E:$E,transactions!$F:$F,$A16,transactions!$B:$B,L$1)</f>
        <v>0</v>
      </c>
      <c r="M16" s="3">
        <f>SUMIFS(transactions!$E:$E,transactions!$F:$F,$A16,transactions!$B:$B,M$1)</f>
        <v>0</v>
      </c>
      <c r="N16" s="3">
        <f>SUMIFS(transactions!$E:$E,transactions!$F:$F,$A16,transactions!$B:$B,N$1)</f>
        <v>0</v>
      </c>
    </row>
    <row r="17" spans="2:2" x14ac:dyDescent="0.25">
      <c r="B17" s="2"/>
    </row>
  </sheetData>
  <sortState ref="A2:B16">
    <sortCondition ref="A2"/>
  </sortState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C4542CD-3371-4F0B-A95E-3F395E36C28F}">
            <x14:iconSet custom="1">
              <x14:cfvo type="percent">
                <xm:f>0</xm:f>
              </x14:cfvo>
              <x14:cfvo type="num">
                <xm:f>0.5*$B$2</xm:f>
              </x14:cfvo>
              <x14:cfvo type="num">
                <xm:f>0.8*$B$2</xm:f>
              </x14:cfvo>
              <x14:cfIcon iconSet="NoIcons" iconId="0"/>
              <x14:cfIcon iconSet="3TrafficLights1" iconId="1"/>
              <x14:cfIcon iconSet="3TrafficLights1" iconId="0"/>
            </x14:iconSet>
          </x14:cfRule>
          <xm:sqref>C2:N2</xm:sqref>
        </x14:conditionalFormatting>
        <x14:conditionalFormatting xmlns:xm="http://schemas.microsoft.com/office/excel/2006/main">
          <x14:cfRule type="iconSet" priority="2" id="{FDF62AF1-3606-4869-A762-CB458BE57C18}">
            <x14:iconSet custom="1">
              <x14:cfvo type="percent">
                <xm:f>0</xm:f>
              </x14:cfvo>
              <x14:cfvo type="num">
                <xm:f>0.5*$B$3</xm:f>
              </x14:cfvo>
              <x14:cfvo type="num">
                <xm:f>0.8*$B$3</xm:f>
              </x14:cfvo>
              <x14:cfIcon iconSet="NoIcons" iconId="0"/>
              <x14:cfIcon iconSet="3TrafficLights1" iconId="1"/>
              <x14:cfIcon iconSet="3TrafficLights1" iconId="0"/>
            </x14:iconSet>
          </x14:cfRule>
          <xm:sqref>C3:N3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/>
  </sheetViews>
  <sheetFormatPr defaultRowHeight="15" x14ac:dyDescent="0.25"/>
  <cols>
    <col min="1" max="1" width="10.42578125" style="5" bestFit="1" customWidth="1"/>
  </cols>
  <sheetData>
    <row r="1" spans="1:6" x14ac:dyDescent="0.25">
      <c r="A1" s="4" t="s">
        <v>1</v>
      </c>
      <c r="B1" s="1" t="s">
        <v>18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6">
        <v>43099</v>
      </c>
      <c r="B2">
        <v>12</v>
      </c>
      <c r="C2" t="s">
        <v>53</v>
      </c>
      <c r="D2" t="s">
        <v>54</v>
      </c>
      <c r="E2">
        <v>34.5</v>
      </c>
      <c r="F2" t="s">
        <v>26</v>
      </c>
    </row>
    <row r="3" spans="1:6" x14ac:dyDescent="0.25">
      <c r="A3" s="6">
        <v>43099</v>
      </c>
      <c r="B3">
        <v>12</v>
      </c>
      <c r="C3" t="s">
        <v>55</v>
      </c>
      <c r="D3" t="s">
        <v>56</v>
      </c>
      <c r="E3">
        <v>5.4</v>
      </c>
      <c r="F3" t="s">
        <v>26</v>
      </c>
    </row>
    <row r="4" spans="1:6" x14ac:dyDescent="0.25">
      <c r="A4" s="6">
        <v>43099</v>
      </c>
      <c r="B4">
        <v>12</v>
      </c>
      <c r="C4" t="s">
        <v>55</v>
      </c>
      <c r="D4" t="s">
        <v>57</v>
      </c>
      <c r="E4">
        <v>4.5</v>
      </c>
      <c r="F4" t="s">
        <v>26</v>
      </c>
    </row>
    <row r="5" spans="1:6" x14ac:dyDescent="0.25">
      <c r="A5" s="6">
        <v>43099</v>
      </c>
      <c r="B5">
        <v>12</v>
      </c>
      <c r="C5" t="s">
        <v>58</v>
      </c>
      <c r="D5" t="s">
        <v>59</v>
      </c>
      <c r="E5">
        <v>163.69</v>
      </c>
      <c r="F5" t="s">
        <v>24</v>
      </c>
    </row>
    <row r="6" spans="1:6" x14ac:dyDescent="0.25">
      <c r="A6" s="6">
        <v>43100</v>
      </c>
      <c r="B6">
        <v>12</v>
      </c>
      <c r="C6" t="s">
        <v>60</v>
      </c>
      <c r="D6" t="s">
        <v>61</v>
      </c>
      <c r="E6">
        <v>100</v>
      </c>
      <c r="F6" t="s">
        <v>62</v>
      </c>
    </row>
    <row r="7" spans="1:6" x14ac:dyDescent="0.25">
      <c r="A7" s="6">
        <v>43101</v>
      </c>
      <c r="B7">
        <v>1</v>
      </c>
      <c r="C7" t="s">
        <v>31</v>
      </c>
      <c r="D7" t="s">
        <v>32</v>
      </c>
      <c r="E7">
        <v>25</v>
      </c>
      <c r="F7" t="s">
        <v>26</v>
      </c>
    </row>
    <row r="8" spans="1:6" x14ac:dyDescent="0.25">
      <c r="A8" s="6">
        <v>43101</v>
      </c>
      <c r="B8">
        <v>1</v>
      </c>
      <c r="C8" t="s">
        <v>29</v>
      </c>
      <c r="D8" t="s">
        <v>30</v>
      </c>
      <c r="E8">
        <v>25</v>
      </c>
      <c r="F8" t="s">
        <v>26</v>
      </c>
    </row>
    <row r="9" spans="1:6" x14ac:dyDescent="0.25">
      <c r="A9" s="6">
        <v>43101</v>
      </c>
      <c r="B9">
        <v>1</v>
      </c>
      <c r="C9" t="s">
        <v>49</v>
      </c>
      <c r="D9" t="s">
        <v>63</v>
      </c>
      <c r="E9">
        <v>593.01</v>
      </c>
      <c r="F9" t="s">
        <v>26</v>
      </c>
    </row>
    <row r="10" spans="1:6" x14ac:dyDescent="0.25">
      <c r="A10" s="6">
        <v>43101</v>
      </c>
      <c r="B10">
        <v>1</v>
      </c>
      <c r="C10" t="s">
        <v>27</v>
      </c>
      <c r="D10" t="s">
        <v>28</v>
      </c>
      <c r="E10">
        <v>25</v>
      </c>
      <c r="F10" t="s">
        <v>26</v>
      </c>
    </row>
    <row r="11" spans="1:6" x14ac:dyDescent="0.25">
      <c r="A11" s="6">
        <v>43101</v>
      </c>
      <c r="B11">
        <v>1</v>
      </c>
      <c r="C11" t="s">
        <v>64</v>
      </c>
      <c r="D11" t="s">
        <v>65</v>
      </c>
      <c r="E11">
        <v>25.79</v>
      </c>
      <c r="F11" t="s">
        <v>26</v>
      </c>
    </row>
    <row r="12" spans="1:6" x14ac:dyDescent="0.25">
      <c r="A12" s="6">
        <v>43102</v>
      </c>
      <c r="B12">
        <v>1</v>
      </c>
      <c r="C12" t="s">
        <v>66</v>
      </c>
      <c r="D12" t="s">
        <v>67</v>
      </c>
      <c r="E12">
        <v>-601.77</v>
      </c>
      <c r="F12" t="s">
        <v>26</v>
      </c>
    </row>
    <row r="13" spans="1:6" x14ac:dyDescent="0.25">
      <c r="A13" s="6">
        <v>43102</v>
      </c>
      <c r="B13">
        <v>1</v>
      </c>
      <c r="C13" t="s">
        <v>68</v>
      </c>
      <c r="D13" t="s">
        <v>69</v>
      </c>
      <c r="E13">
        <v>140.9</v>
      </c>
      <c r="F13" t="s">
        <v>70</v>
      </c>
    </row>
    <row r="14" spans="1:6" x14ac:dyDescent="0.25">
      <c r="A14" s="6">
        <v>43102</v>
      </c>
      <c r="B14">
        <v>1</v>
      </c>
      <c r="C14" t="s">
        <v>34</v>
      </c>
      <c r="D14" t="s">
        <v>71</v>
      </c>
      <c r="E14">
        <v>39.450000000000003</v>
      </c>
      <c r="F14" t="s">
        <v>26</v>
      </c>
    </row>
    <row r="15" spans="1:6" x14ac:dyDescent="0.25">
      <c r="A15" s="6">
        <v>43102</v>
      </c>
      <c r="B15">
        <v>1</v>
      </c>
      <c r="C15" t="s">
        <v>72</v>
      </c>
      <c r="D15" t="s">
        <v>73</v>
      </c>
      <c r="E15">
        <v>11.28</v>
      </c>
      <c r="F15" t="s">
        <v>24</v>
      </c>
    </row>
    <row r="16" spans="1:6" x14ac:dyDescent="0.25">
      <c r="A16" s="6">
        <v>43103</v>
      </c>
      <c r="B16">
        <v>1</v>
      </c>
      <c r="C16" t="s">
        <v>33</v>
      </c>
      <c r="D16" t="s">
        <v>74</v>
      </c>
      <c r="E16">
        <v>22.5</v>
      </c>
      <c r="F16" t="s">
        <v>26</v>
      </c>
    </row>
    <row r="17" spans="1:6" x14ac:dyDescent="0.25">
      <c r="A17" s="6">
        <v>43103</v>
      </c>
      <c r="B17">
        <v>1</v>
      </c>
      <c r="C17" t="s">
        <v>75</v>
      </c>
      <c r="D17" t="s">
        <v>76</v>
      </c>
      <c r="E17">
        <v>7.2</v>
      </c>
      <c r="F17" t="s">
        <v>26</v>
      </c>
    </row>
    <row r="18" spans="1:6" x14ac:dyDescent="0.25">
      <c r="A18" s="6">
        <v>43103</v>
      </c>
      <c r="B18">
        <v>1</v>
      </c>
      <c r="C18" t="s">
        <v>77</v>
      </c>
      <c r="D18" t="s">
        <v>78</v>
      </c>
      <c r="E18">
        <v>10</v>
      </c>
      <c r="F18" t="s">
        <v>79</v>
      </c>
    </row>
    <row r="19" spans="1:6" x14ac:dyDescent="0.25">
      <c r="A19" s="6">
        <v>43103</v>
      </c>
      <c r="B19">
        <v>1</v>
      </c>
      <c r="C19" t="s">
        <v>77</v>
      </c>
      <c r="D19" t="s">
        <v>80</v>
      </c>
      <c r="E19">
        <v>10</v>
      </c>
      <c r="F19" t="s">
        <v>79</v>
      </c>
    </row>
    <row r="20" spans="1:6" x14ac:dyDescent="0.25">
      <c r="A20" s="6">
        <v>43103</v>
      </c>
      <c r="B20">
        <v>1</v>
      </c>
      <c r="C20" t="s">
        <v>77</v>
      </c>
      <c r="D20" t="s">
        <v>80</v>
      </c>
      <c r="E20">
        <v>10</v>
      </c>
      <c r="F20" t="s">
        <v>79</v>
      </c>
    </row>
    <row r="21" spans="1:6" x14ac:dyDescent="0.25">
      <c r="A21" s="6">
        <v>43103</v>
      </c>
      <c r="B21">
        <v>1</v>
      </c>
      <c r="C21" t="s">
        <v>81</v>
      </c>
      <c r="D21" t="s">
        <v>82</v>
      </c>
      <c r="E21">
        <v>10.8</v>
      </c>
      <c r="F21" t="s">
        <v>83</v>
      </c>
    </row>
    <row r="22" spans="1:6" x14ac:dyDescent="0.25">
      <c r="A22" s="6">
        <v>43103</v>
      </c>
      <c r="B22">
        <v>1</v>
      </c>
      <c r="C22" t="s">
        <v>81</v>
      </c>
      <c r="D22" t="s">
        <v>84</v>
      </c>
      <c r="E22">
        <v>2.5</v>
      </c>
      <c r="F22" t="s">
        <v>83</v>
      </c>
    </row>
    <row r="23" spans="1:6" x14ac:dyDescent="0.25">
      <c r="A23" s="6">
        <v>43103</v>
      </c>
      <c r="B23">
        <v>1</v>
      </c>
      <c r="C23" t="s">
        <v>85</v>
      </c>
      <c r="D23" t="s">
        <v>86</v>
      </c>
      <c r="E23">
        <v>31.11</v>
      </c>
      <c r="F23" t="s">
        <v>24</v>
      </c>
    </row>
    <row r="24" spans="1:6" x14ac:dyDescent="0.25">
      <c r="A24" s="6">
        <v>43103</v>
      </c>
      <c r="B24">
        <v>1</v>
      </c>
      <c r="C24" t="s">
        <v>87</v>
      </c>
      <c r="D24" t="s">
        <v>88</v>
      </c>
      <c r="E24">
        <v>2</v>
      </c>
      <c r="F24" t="s">
        <v>26</v>
      </c>
    </row>
    <row r="25" spans="1:6" x14ac:dyDescent="0.25">
      <c r="A25" s="6">
        <v>43103</v>
      </c>
      <c r="B25">
        <v>1</v>
      </c>
      <c r="C25" t="s">
        <v>89</v>
      </c>
      <c r="D25" t="s">
        <v>90</v>
      </c>
      <c r="E25">
        <v>65.760000000000005</v>
      </c>
      <c r="F25" t="s">
        <v>25</v>
      </c>
    </row>
    <row r="26" spans="1:6" x14ac:dyDescent="0.25">
      <c r="A26" s="6">
        <v>43103</v>
      </c>
      <c r="B26">
        <v>1</v>
      </c>
      <c r="C26" t="s">
        <v>91</v>
      </c>
      <c r="D26" t="s">
        <v>92</v>
      </c>
      <c r="E26">
        <v>105</v>
      </c>
      <c r="F26" t="s">
        <v>26</v>
      </c>
    </row>
    <row r="27" spans="1:6" x14ac:dyDescent="0.25">
      <c r="A27" s="6">
        <v>43103</v>
      </c>
      <c r="B27">
        <v>1</v>
      </c>
      <c r="C27" t="s">
        <v>93</v>
      </c>
      <c r="D27" t="s">
        <v>94</v>
      </c>
      <c r="E27">
        <v>9.18</v>
      </c>
      <c r="F27" t="s">
        <v>24</v>
      </c>
    </row>
    <row r="28" spans="1:6" x14ac:dyDescent="0.25">
      <c r="A28" s="6">
        <v>43103</v>
      </c>
      <c r="B28">
        <v>1</v>
      </c>
      <c r="C28" t="s">
        <v>95</v>
      </c>
      <c r="D28" t="s">
        <v>96</v>
      </c>
      <c r="E28">
        <v>9.9499999999999993</v>
      </c>
      <c r="F28" t="s">
        <v>26</v>
      </c>
    </row>
    <row r="29" spans="1:6" x14ac:dyDescent="0.25">
      <c r="A29" s="6">
        <v>43104</v>
      </c>
      <c r="B29">
        <v>1</v>
      </c>
      <c r="C29" t="s">
        <v>35</v>
      </c>
      <c r="D29" t="s">
        <v>97</v>
      </c>
      <c r="E29">
        <v>1.3</v>
      </c>
      <c r="F29" t="s">
        <v>26</v>
      </c>
    </row>
    <row r="30" spans="1:6" x14ac:dyDescent="0.25">
      <c r="A30" s="6">
        <v>43104</v>
      </c>
      <c r="B30">
        <v>1</v>
      </c>
      <c r="C30" t="s">
        <v>35</v>
      </c>
      <c r="D30" t="s">
        <v>98</v>
      </c>
      <c r="E30">
        <v>1.4</v>
      </c>
      <c r="F30" t="s">
        <v>26</v>
      </c>
    </row>
    <row r="31" spans="1:6" x14ac:dyDescent="0.25">
      <c r="A31" s="6">
        <v>43104</v>
      </c>
      <c r="B31">
        <v>1</v>
      </c>
      <c r="C31" t="s">
        <v>38</v>
      </c>
      <c r="E31">
        <v>27.5</v>
      </c>
      <c r="F31" t="s">
        <v>62</v>
      </c>
    </row>
    <row r="32" spans="1:6" x14ac:dyDescent="0.25">
      <c r="A32" s="6">
        <v>43104</v>
      </c>
      <c r="B32">
        <v>1</v>
      </c>
      <c r="C32" t="s">
        <v>99</v>
      </c>
      <c r="D32" t="s">
        <v>100</v>
      </c>
      <c r="E32">
        <v>71</v>
      </c>
      <c r="F32" t="s">
        <v>26</v>
      </c>
    </row>
    <row r="33" spans="1:6" x14ac:dyDescent="0.25">
      <c r="A33" s="6">
        <v>43104</v>
      </c>
      <c r="B33">
        <v>1</v>
      </c>
      <c r="C33" t="s">
        <v>101</v>
      </c>
      <c r="D33" t="s">
        <v>102</v>
      </c>
      <c r="E33">
        <v>20</v>
      </c>
      <c r="F33" t="s">
        <v>26</v>
      </c>
    </row>
    <row r="34" spans="1:6" x14ac:dyDescent="0.25">
      <c r="A34" s="6">
        <v>43104</v>
      </c>
      <c r="B34">
        <v>1</v>
      </c>
      <c r="C34" t="s">
        <v>103</v>
      </c>
      <c r="D34" t="s">
        <v>104</v>
      </c>
      <c r="E34">
        <v>25</v>
      </c>
      <c r="F34" t="s">
        <v>26</v>
      </c>
    </row>
    <row r="35" spans="1:6" x14ac:dyDescent="0.25">
      <c r="A35" s="6">
        <v>43104</v>
      </c>
      <c r="B35">
        <v>1</v>
      </c>
      <c r="C35" t="s">
        <v>105</v>
      </c>
      <c r="D35" t="s">
        <v>106</v>
      </c>
      <c r="E35">
        <v>17.48</v>
      </c>
      <c r="F35" t="s">
        <v>26</v>
      </c>
    </row>
    <row r="36" spans="1:6" x14ac:dyDescent="0.25">
      <c r="A36" s="6">
        <v>43105</v>
      </c>
      <c r="B36">
        <v>1</v>
      </c>
      <c r="C36" t="s">
        <v>107</v>
      </c>
      <c r="D36" t="s">
        <v>108</v>
      </c>
      <c r="E36">
        <v>16</v>
      </c>
      <c r="F36" t="s">
        <v>26</v>
      </c>
    </row>
    <row r="37" spans="1:6" x14ac:dyDescent="0.25">
      <c r="A37" s="6">
        <v>43105</v>
      </c>
      <c r="B37">
        <v>1</v>
      </c>
      <c r="C37" t="s">
        <v>37</v>
      </c>
      <c r="D37" t="s">
        <v>109</v>
      </c>
      <c r="E37">
        <v>9.91</v>
      </c>
      <c r="F37" t="s">
        <v>26</v>
      </c>
    </row>
    <row r="38" spans="1:6" x14ac:dyDescent="0.25">
      <c r="A38" s="6">
        <v>43105</v>
      </c>
      <c r="B38">
        <v>1</v>
      </c>
      <c r="C38" t="s">
        <v>110</v>
      </c>
      <c r="D38" t="s">
        <v>111</v>
      </c>
      <c r="E38">
        <v>59.5</v>
      </c>
      <c r="F38" t="s">
        <v>112</v>
      </c>
    </row>
    <row r="39" spans="1:6" x14ac:dyDescent="0.25">
      <c r="A39" s="6">
        <v>43105</v>
      </c>
      <c r="B39">
        <v>1</v>
      </c>
      <c r="C39" t="s">
        <v>113</v>
      </c>
      <c r="D39" t="s">
        <v>114</v>
      </c>
      <c r="E39">
        <v>0.65</v>
      </c>
      <c r="F39" t="s">
        <v>26</v>
      </c>
    </row>
    <row r="40" spans="1:6" x14ac:dyDescent="0.25">
      <c r="A40" s="6">
        <v>43105</v>
      </c>
      <c r="B40">
        <v>1</v>
      </c>
      <c r="C40" t="s">
        <v>113</v>
      </c>
      <c r="D40" t="s">
        <v>115</v>
      </c>
      <c r="E40">
        <v>64.349999999999994</v>
      </c>
      <c r="F40" t="s">
        <v>26</v>
      </c>
    </row>
    <row r="41" spans="1:6" x14ac:dyDescent="0.25">
      <c r="A41" s="6">
        <v>43105</v>
      </c>
      <c r="B41">
        <v>1</v>
      </c>
      <c r="C41" t="s">
        <v>116</v>
      </c>
      <c r="D41" t="s">
        <v>117</v>
      </c>
      <c r="E41">
        <v>25</v>
      </c>
      <c r="F41" t="s">
        <v>26</v>
      </c>
    </row>
    <row r="42" spans="1:6" x14ac:dyDescent="0.25">
      <c r="A42" s="6">
        <v>43106</v>
      </c>
      <c r="B42">
        <v>1</v>
      </c>
      <c r="C42" t="s">
        <v>118</v>
      </c>
      <c r="D42" t="s">
        <v>119</v>
      </c>
      <c r="E42">
        <v>114.09</v>
      </c>
      <c r="F42" t="s">
        <v>120</v>
      </c>
    </row>
    <row r="43" spans="1:6" x14ac:dyDescent="0.25">
      <c r="A43" s="6">
        <v>43106</v>
      </c>
      <c r="B43">
        <v>1</v>
      </c>
      <c r="C43" t="s">
        <v>118</v>
      </c>
      <c r="D43" t="s">
        <v>121</v>
      </c>
      <c r="E43">
        <v>9</v>
      </c>
      <c r="F43" t="s">
        <v>120</v>
      </c>
    </row>
    <row r="44" spans="1:6" x14ac:dyDescent="0.25">
      <c r="A44" s="6">
        <v>43106</v>
      </c>
      <c r="B44">
        <v>1</v>
      </c>
      <c r="C44" t="s">
        <v>122</v>
      </c>
      <c r="D44" t="s">
        <v>123</v>
      </c>
      <c r="E44">
        <v>29.95</v>
      </c>
      <c r="F44" t="s">
        <v>26</v>
      </c>
    </row>
    <row r="45" spans="1:6" x14ac:dyDescent="0.25">
      <c r="A45" s="6">
        <v>43106</v>
      </c>
      <c r="B45">
        <v>1</v>
      </c>
      <c r="C45" t="s">
        <v>124</v>
      </c>
      <c r="D45" t="s">
        <v>125</v>
      </c>
      <c r="E45">
        <v>18</v>
      </c>
      <c r="F45" t="s">
        <v>26</v>
      </c>
    </row>
    <row r="46" spans="1:6" x14ac:dyDescent="0.25">
      <c r="A46" s="6">
        <v>43107</v>
      </c>
      <c r="B46">
        <v>1</v>
      </c>
      <c r="C46" t="s">
        <v>58</v>
      </c>
      <c r="D46" t="s">
        <v>126</v>
      </c>
      <c r="E46">
        <v>133.34</v>
      </c>
      <c r="F46" t="s">
        <v>24</v>
      </c>
    </row>
    <row r="47" spans="1:6" x14ac:dyDescent="0.25">
      <c r="A47" s="6">
        <v>43108</v>
      </c>
      <c r="B47">
        <v>1</v>
      </c>
      <c r="C47" t="s">
        <v>36</v>
      </c>
      <c r="D47" t="s">
        <v>127</v>
      </c>
      <c r="E47">
        <v>12.83</v>
      </c>
      <c r="F47" t="s">
        <v>128</v>
      </c>
    </row>
    <row r="48" spans="1:6" x14ac:dyDescent="0.25">
      <c r="A48" s="6">
        <v>43108</v>
      </c>
      <c r="B48">
        <v>1</v>
      </c>
      <c r="C48" t="s">
        <v>129</v>
      </c>
      <c r="D48" t="s">
        <v>130</v>
      </c>
      <c r="E48">
        <v>3.29</v>
      </c>
      <c r="F48" t="s">
        <v>24</v>
      </c>
    </row>
    <row r="49" spans="1:6" x14ac:dyDescent="0.25">
      <c r="A49" s="6">
        <v>43108</v>
      </c>
      <c r="B49">
        <v>1</v>
      </c>
      <c r="C49" t="s">
        <v>131</v>
      </c>
      <c r="D49" t="s">
        <v>132</v>
      </c>
      <c r="E49">
        <v>4.7</v>
      </c>
      <c r="F49" t="s">
        <v>26</v>
      </c>
    </row>
    <row r="50" spans="1:6" x14ac:dyDescent="0.25">
      <c r="A50" s="6">
        <v>43108</v>
      </c>
      <c r="B50">
        <v>1</v>
      </c>
      <c r="C50" t="s">
        <v>93</v>
      </c>
      <c r="D50" t="s">
        <v>133</v>
      </c>
      <c r="E50">
        <v>4.4000000000000004</v>
      </c>
      <c r="F50" t="s">
        <v>24</v>
      </c>
    </row>
    <row r="51" spans="1:6" x14ac:dyDescent="0.25">
      <c r="A51" s="6">
        <v>43108</v>
      </c>
      <c r="B51">
        <v>1</v>
      </c>
      <c r="C51" t="s">
        <v>49</v>
      </c>
      <c r="D51" t="s">
        <v>134</v>
      </c>
      <c r="E51">
        <v>-130.9</v>
      </c>
      <c r="F51" t="s">
        <v>26</v>
      </c>
    </row>
    <row r="52" spans="1:6" x14ac:dyDescent="0.25">
      <c r="A52" s="6">
        <v>43108</v>
      </c>
      <c r="B52">
        <v>1</v>
      </c>
      <c r="C52" t="s">
        <v>41</v>
      </c>
      <c r="D52" t="s">
        <v>135</v>
      </c>
      <c r="E52">
        <v>130.9</v>
      </c>
      <c r="F52" t="s">
        <v>26</v>
      </c>
    </row>
    <row r="53" spans="1:6" x14ac:dyDescent="0.25">
      <c r="A53" s="6">
        <v>43109</v>
      </c>
      <c r="B53">
        <v>1</v>
      </c>
      <c r="C53" t="s">
        <v>136</v>
      </c>
      <c r="D53" t="s">
        <v>137</v>
      </c>
      <c r="E53">
        <v>18</v>
      </c>
      <c r="F53" t="s">
        <v>26</v>
      </c>
    </row>
    <row r="54" spans="1:6" x14ac:dyDescent="0.25">
      <c r="A54" s="6">
        <v>43109</v>
      </c>
      <c r="B54">
        <v>1</v>
      </c>
      <c r="C54" t="s">
        <v>138</v>
      </c>
      <c r="D54" t="s">
        <v>139</v>
      </c>
      <c r="E54">
        <v>1.6</v>
      </c>
      <c r="F54" t="s">
        <v>26</v>
      </c>
    </row>
    <row r="55" spans="1:6" x14ac:dyDescent="0.25">
      <c r="A55" s="6">
        <v>43110</v>
      </c>
      <c r="B55">
        <v>1</v>
      </c>
      <c r="C55" t="s">
        <v>131</v>
      </c>
      <c r="D55" t="s">
        <v>140</v>
      </c>
      <c r="E55">
        <v>4.55</v>
      </c>
      <c r="F55" t="s">
        <v>26</v>
      </c>
    </row>
    <row r="56" spans="1:6" x14ac:dyDescent="0.25">
      <c r="A56" s="6">
        <v>43111</v>
      </c>
      <c r="B56">
        <v>1</v>
      </c>
      <c r="C56" t="s">
        <v>22</v>
      </c>
      <c r="D56" t="s">
        <v>23</v>
      </c>
      <c r="E56">
        <v>10.99</v>
      </c>
      <c r="F56" t="s">
        <v>42</v>
      </c>
    </row>
    <row r="57" spans="1:6" x14ac:dyDescent="0.25">
      <c r="A57" s="6">
        <v>43111</v>
      </c>
      <c r="B57">
        <v>1</v>
      </c>
      <c r="C57" t="s">
        <v>77</v>
      </c>
      <c r="D57" t="s">
        <v>141</v>
      </c>
      <c r="E57">
        <v>10</v>
      </c>
      <c r="F57" t="s">
        <v>79</v>
      </c>
    </row>
    <row r="58" spans="1:6" x14ac:dyDescent="0.25">
      <c r="A58" s="6">
        <v>43111</v>
      </c>
      <c r="B58">
        <v>1</v>
      </c>
      <c r="C58" t="s">
        <v>77</v>
      </c>
      <c r="D58" t="s">
        <v>142</v>
      </c>
      <c r="E58">
        <v>10</v>
      </c>
      <c r="F58" t="s">
        <v>79</v>
      </c>
    </row>
    <row r="59" spans="1:6" x14ac:dyDescent="0.25">
      <c r="A59" s="6">
        <v>43111</v>
      </c>
      <c r="B59">
        <v>1</v>
      </c>
      <c r="C59" t="s">
        <v>143</v>
      </c>
      <c r="D59" t="s">
        <v>144</v>
      </c>
      <c r="E59">
        <v>-60</v>
      </c>
      <c r="F59" t="s">
        <v>26</v>
      </c>
    </row>
    <row r="60" spans="1:6" x14ac:dyDescent="0.25">
      <c r="A60" s="6">
        <v>43111</v>
      </c>
      <c r="B60">
        <v>1</v>
      </c>
      <c r="C60" t="s">
        <v>41</v>
      </c>
      <c r="D60" t="s">
        <v>145</v>
      </c>
      <c r="E60">
        <v>60</v>
      </c>
      <c r="F60" t="s">
        <v>26</v>
      </c>
    </row>
    <row r="61" spans="1:6" x14ac:dyDescent="0.25">
      <c r="A61" s="6">
        <v>43111</v>
      </c>
      <c r="B61">
        <v>1</v>
      </c>
      <c r="C61" t="s">
        <v>93</v>
      </c>
      <c r="D61" t="s">
        <v>146</v>
      </c>
      <c r="E61">
        <v>5.0599999999999996</v>
      </c>
      <c r="F61" t="s">
        <v>24</v>
      </c>
    </row>
    <row r="62" spans="1:6" x14ac:dyDescent="0.25">
      <c r="A62" s="6">
        <v>43111</v>
      </c>
      <c r="B62">
        <v>1</v>
      </c>
      <c r="C62" t="s">
        <v>143</v>
      </c>
      <c r="D62" t="s">
        <v>147</v>
      </c>
      <c r="E62">
        <v>-50</v>
      </c>
      <c r="F62" t="s">
        <v>112</v>
      </c>
    </row>
    <row r="63" spans="1:6" x14ac:dyDescent="0.25">
      <c r="A63" s="6">
        <v>43111</v>
      </c>
      <c r="B63">
        <v>1</v>
      </c>
      <c r="C63" t="s">
        <v>148</v>
      </c>
      <c r="D63" t="s">
        <v>149</v>
      </c>
      <c r="E63">
        <v>36</v>
      </c>
      <c r="F63" t="s">
        <v>112</v>
      </c>
    </row>
    <row r="64" spans="1:6" x14ac:dyDescent="0.25">
      <c r="A64" s="6">
        <v>43112</v>
      </c>
      <c r="B64">
        <v>1</v>
      </c>
      <c r="C64" t="s">
        <v>49</v>
      </c>
      <c r="D64" t="s">
        <v>40</v>
      </c>
      <c r="E64">
        <v>-150</v>
      </c>
      <c r="F64" t="s">
        <v>26</v>
      </c>
    </row>
    <row r="65" spans="1:6" x14ac:dyDescent="0.25">
      <c r="A65" s="6">
        <v>43112</v>
      </c>
      <c r="B65">
        <v>1</v>
      </c>
      <c r="C65" t="s">
        <v>150</v>
      </c>
      <c r="D65" t="s">
        <v>151</v>
      </c>
      <c r="E65">
        <v>60</v>
      </c>
      <c r="F65" t="s">
        <v>24</v>
      </c>
    </row>
    <row r="66" spans="1:6" x14ac:dyDescent="0.25">
      <c r="A66" s="6">
        <v>43112</v>
      </c>
      <c r="B66">
        <v>1</v>
      </c>
      <c r="C66" t="s">
        <v>152</v>
      </c>
      <c r="D66" t="s">
        <v>153</v>
      </c>
      <c r="E66">
        <v>0.5</v>
      </c>
      <c r="F66" t="s">
        <v>24</v>
      </c>
    </row>
    <row r="67" spans="1:6" x14ac:dyDescent="0.25">
      <c r="A67" s="6">
        <v>43112</v>
      </c>
      <c r="B67">
        <v>1</v>
      </c>
      <c r="C67" t="s">
        <v>154</v>
      </c>
      <c r="D67" t="s">
        <v>155</v>
      </c>
      <c r="E67">
        <v>27</v>
      </c>
      <c r="F67" t="s">
        <v>26</v>
      </c>
    </row>
    <row r="68" spans="1:6" x14ac:dyDescent="0.25">
      <c r="A68" s="6">
        <v>43113</v>
      </c>
      <c r="B68">
        <v>1</v>
      </c>
      <c r="C68" t="s">
        <v>49</v>
      </c>
      <c r="D68" t="s">
        <v>40</v>
      </c>
      <c r="E68">
        <v>-150</v>
      </c>
      <c r="F68" t="s">
        <v>26</v>
      </c>
    </row>
    <row r="69" spans="1:6" x14ac:dyDescent="0.25">
      <c r="A69" s="6">
        <v>43113</v>
      </c>
      <c r="B69">
        <v>1</v>
      </c>
      <c r="C69" t="s">
        <v>156</v>
      </c>
      <c r="D69" t="s">
        <v>157</v>
      </c>
      <c r="E69">
        <v>9.6999999999999993</v>
      </c>
      <c r="F69" t="s">
        <v>24</v>
      </c>
    </row>
    <row r="70" spans="1:6" x14ac:dyDescent="0.25">
      <c r="A70" s="6">
        <v>43113</v>
      </c>
      <c r="B70">
        <v>1</v>
      </c>
      <c r="C70" t="s">
        <v>93</v>
      </c>
      <c r="D70" t="s">
        <v>158</v>
      </c>
      <c r="E70">
        <v>74.260000000000005</v>
      </c>
      <c r="F70" t="s">
        <v>24</v>
      </c>
    </row>
    <row r="71" spans="1:6" x14ac:dyDescent="0.25">
      <c r="A71" s="6">
        <v>43113</v>
      </c>
      <c r="B71">
        <v>1</v>
      </c>
      <c r="C71" t="s">
        <v>159</v>
      </c>
      <c r="D71" t="s">
        <v>160</v>
      </c>
      <c r="E71">
        <v>60</v>
      </c>
      <c r="F71" t="s">
        <v>26</v>
      </c>
    </row>
    <row r="72" spans="1:6" x14ac:dyDescent="0.25">
      <c r="A72" s="6">
        <v>43113</v>
      </c>
      <c r="B72">
        <v>1</v>
      </c>
      <c r="C72" t="s">
        <v>93</v>
      </c>
      <c r="D72" t="s">
        <v>84</v>
      </c>
      <c r="E72">
        <v>23.23</v>
      </c>
      <c r="F72" t="s">
        <v>24</v>
      </c>
    </row>
    <row r="73" spans="1:6" x14ac:dyDescent="0.25">
      <c r="A73" s="6">
        <v>43114</v>
      </c>
      <c r="B73">
        <v>1</v>
      </c>
      <c r="C73" t="s">
        <v>161</v>
      </c>
      <c r="D73" t="s">
        <v>162</v>
      </c>
      <c r="E73">
        <v>3.9</v>
      </c>
      <c r="F73" t="s">
        <v>26</v>
      </c>
    </row>
    <row r="74" spans="1:6" x14ac:dyDescent="0.25">
      <c r="A74" s="6">
        <v>43114</v>
      </c>
      <c r="B74">
        <v>1</v>
      </c>
      <c r="C74" t="s">
        <v>163</v>
      </c>
      <c r="D74" t="s">
        <v>164</v>
      </c>
      <c r="E74">
        <v>41</v>
      </c>
      <c r="F74" t="s">
        <v>24</v>
      </c>
    </row>
    <row r="75" spans="1:6" x14ac:dyDescent="0.25">
      <c r="A75" s="6">
        <v>43115</v>
      </c>
      <c r="B75">
        <v>1</v>
      </c>
      <c r="C75" t="s">
        <v>43</v>
      </c>
      <c r="D75" t="s">
        <v>165</v>
      </c>
      <c r="E75">
        <v>-451</v>
      </c>
      <c r="F75" t="s">
        <v>26</v>
      </c>
    </row>
    <row r="76" spans="1:6" x14ac:dyDescent="0.25">
      <c r="A76" s="6">
        <v>43115</v>
      </c>
      <c r="B76">
        <v>1</v>
      </c>
      <c r="C76" t="s">
        <v>81</v>
      </c>
      <c r="D76" t="s">
        <v>166</v>
      </c>
      <c r="E76">
        <v>2.25</v>
      </c>
      <c r="F76" t="s">
        <v>83</v>
      </c>
    </row>
    <row r="77" spans="1:6" x14ac:dyDescent="0.25">
      <c r="A77" s="6">
        <v>43115</v>
      </c>
      <c r="B77">
        <v>1</v>
      </c>
      <c r="C77" t="s">
        <v>85</v>
      </c>
      <c r="D77" t="s">
        <v>167</v>
      </c>
      <c r="E77">
        <v>1.65</v>
      </c>
      <c r="F77" t="s">
        <v>24</v>
      </c>
    </row>
    <row r="78" spans="1:6" x14ac:dyDescent="0.25">
      <c r="A78" s="6">
        <v>43115</v>
      </c>
      <c r="B78">
        <v>1</v>
      </c>
      <c r="C78" t="s">
        <v>81</v>
      </c>
      <c r="D78" t="s">
        <v>168</v>
      </c>
      <c r="E78">
        <v>13.2</v>
      </c>
      <c r="F78" t="s">
        <v>83</v>
      </c>
    </row>
    <row r="79" spans="1:6" x14ac:dyDescent="0.25">
      <c r="A79" s="6">
        <v>43116</v>
      </c>
      <c r="B79">
        <v>1</v>
      </c>
      <c r="C79" t="s">
        <v>136</v>
      </c>
      <c r="D79" t="s">
        <v>169</v>
      </c>
      <c r="E79">
        <v>20</v>
      </c>
      <c r="F79" t="s">
        <v>26</v>
      </c>
    </row>
    <row r="80" spans="1:6" x14ac:dyDescent="0.25">
      <c r="A80" s="6">
        <v>43116</v>
      </c>
      <c r="B80">
        <v>1</v>
      </c>
      <c r="C80" t="s">
        <v>170</v>
      </c>
      <c r="D80" t="s">
        <v>171</v>
      </c>
      <c r="E80">
        <v>-15</v>
      </c>
      <c r="F80" t="s">
        <v>26</v>
      </c>
    </row>
    <row r="81" spans="1:6" x14ac:dyDescent="0.25">
      <c r="A81" s="6">
        <v>43116</v>
      </c>
      <c r="B81">
        <v>1</v>
      </c>
      <c r="C81" t="s">
        <v>85</v>
      </c>
      <c r="D81" t="s">
        <v>172</v>
      </c>
      <c r="E81">
        <v>45.52</v>
      </c>
      <c r="F81" t="s">
        <v>24</v>
      </c>
    </row>
    <row r="82" spans="1:6" x14ac:dyDescent="0.25">
      <c r="A82" s="6">
        <v>43116</v>
      </c>
      <c r="B82">
        <v>1</v>
      </c>
      <c r="C82" t="s">
        <v>173</v>
      </c>
      <c r="D82" t="s">
        <v>174</v>
      </c>
      <c r="E82">
        <v>10</v>
      </c>
      <c r="F82" t="s">
        <v>26</v>
      </c>
    </row>
    <row r="83" spans="1:6" x14ac:dyDescent="0.25">
      <c r="A83" s="6">
        <v>43116</v>
      </c>
      <c r="B83">
        <v>1</v>
      </c>
      <c r="C83" t="s">
        <v>175</v>
      </c>
      <c r="D83" t="s">
        <v>176</v>
      </c>
      <c r="E83">
        <v>10</v>
      </c>
      <c r="F83" t="s">
        <v>26</v>
      </c>
    </row>
    <row r="84" spans="1:6" x14ac:dyDescent="0.25">
      <c r="A84" s="6">
        <v>43117</v>
      </c>
      <c r="B84">
        <v>1</v>
      </c>
      <c r="C84" t="s">
        <v>93</v>
      </c>
      <c r="D84" t="s">
        <v>177</v>
      </c>
      <c r="E84">
        <v>5.81</v>
      </c>
      <c r="F84" t="s">
        <v>24</v>
      </c>
    </row>
    <row r="85" spans="1:6" x14ac:dyDescent="0.25">
      <c r="A85" s="6">
        <v>43117</v>
      </c>
      <c r="B85">
        <v>1</v>
      </c>
      <c r="C85" t="s">
        <v>178</v>
      </c>
      <c r="D85" t="s">
        <v>179</v>
      </c>
      <c r="E85">
        <v>6.3</v>
      </c>
      <c r="F85" t="s">
        <v>26</v>
      </c>
    </row>
    <row r="86" spans="1:6" x14ac:dyDescent="0.25">
      <c r="A86" s="6">
        <v>43117</v>
      </c>
      <c r="B86">
        <v>1</v>
      </c>
      <c r="C86" t="s">
        <v>93</v>
      </c>
      <c r="D86" t="s">
        <v>180</v>
      </c>
      <c r="E86">
        <v>24.52</v>
      </c>
      <c r="F86" t="s">
        <v>24</v>
      </c>
    </row>
    <row r="87" spans="1:6" x14ac:dyDescent="0.25">
      <c r="A87" s="6">
        <v>43118</v>
      </c>
      <c r="B87">
        <v>1</v>
      </c>
      <c r="C87" t="s">
        <v>181</v>
      </c>
      <c r="D87" t="s">
        <v>182</v>
      </c>
      <c r="E87">
        <v>9.34</v>
      </c>
      <c r="F87" t="s">
        <v>26</v>
      </c>
    </row>
    <row r="88" spans="1:6" x14ac:dyDescent="0.25">
      <c r="A88" s="6">
        <v>43118</v>
      </c>
      <c r="B88">
        <v>1</v>
      </c>
      <c r="C88" t="s">
        <v>183</v>
      </c>
      <c r="D88" t="s">
        <v>184</v>
      </c>
      <c r="E88">
        <v>8</v>
      </c>
      <c r="F88" t="s">
        <v>26</v>
      </c>
    </row>
    <row r="89" spans="1:6" x14ac:dyDescent="0.25">
      <c r="A89" s="6">
        <v>43118</v>
      </c>
      <c r="B89">
        <v>1</v>
      </c>
      <c r="C89" t="s">
        <v>185</v>
      </c>
      <c r="D89" t="s">
        <v>186</v>
      </c>
      <c r="E89">
        <v>18.809999999999999</v>
      </c>
      <c r="F89" t="s">
        <v>24</v>
      </c>
    </row>
    <row r="90" spans="1:6" x14ac:dyDescent="0.25">
      <c r="A90" s="6">
        <v>43120</v>
      </c>
      <c r="B90">
        <v>1</v>
      </c>
      <c r="C90" t="s">
        <v>89</v>
      </c>
      <c r="D90" t="s">
        <v>187</v>
      </c>
      <c r="E90">
        <v>36.270000000000003</v>
      </c>
      <c r="F90" t="s">
        <v>25</v>
      </c>
    </row>
    <row r="91" spans="1:6" x14ac:dyDescent="0.25">
      <c r="A91" s="6">
        <v>43120</v>
      </c>
      <c r="B91">
        <v>1</v>
      </c>
      <c r="C91" t="s">
        <v>93</v>
      </c>
      <c r="D91" t="s">
        <v>188</v>
      </c>
      <c r="E91">
        <v>89.73</v>
      </c>
      <c r="F91" t="s">
        <v>24</v>
      </c>
    </row>
    <row r="92" spans="1:6" x14ac:dyDescent="0.25">
      <c r="A92" s="6">
        <v>43120</v>
      </c>
      <c r="B92">
        <v>1</v>
      </c>
      <c r="C92" t="s">
        <v>93</v>
      </c>
      <c r="D92" t="s">
        <v>189</v>
      </c>
      <c r="E92">
        <v>3.59</v>
      </c>
      <c r="F92" t="s">
        <v>24</v>
      </c>
    </row>
    <row r="93" spans="1:6" x14ac:dyDescent="0.25">
      <c r="A93" s="6">
        <v>43121</v>
      </c>
      <c r="B93">
        <v>1</v>
      </c>
      <c r="C93" t="s">
        <v>190</v>
      </c>
      <c r="D93" t="s">
        <v>90</v>
      </c>
      <c r="E93">
        <v>6</v>
      </c>
      <c r="F93" t="s">
        <v>26</v>
      </c>
    </row>
    <row r="94" spans="1:6" x14ac:dyDescent="0.25">
      <c r="A94" s="6">
        <v>43121</v>
      </c>
      <c r="B94">
        <v>1</v>
      </c>
      <c r="C94" t="s">
        <v>191</v>
      </c>
      <c r="D94" t="s">
        <v>192</v>
      </c>
      <c r="E94">
        <v>26.5</v>
      </c>
      <c r="F94" t="s">
        <v>26</v>
      </c>
    </row>
    <row r="95" spans="1:6" x14ac:dyDescent="0.25">
      <c r="A95" s="6">
        <v>43121</v>
      </c>
      <c r="B95">
        <v>1</v>
      </c>
      <c r="C95" t="s">
        <v>191</v>
      </c>
      <c r="D95" t="s">
        <v>193</v>
      </c>
      <c r="E95">
        <v>2.75</v>
      </c>
      <c r="F95" t="s">
        <v>26</v>
      </c>
    </row>
    <row r="96" spans="1:6" x14ac:dyDescent="0.25">
      <c r="A96" s="6">
        <v>43121</v>
      </c>
      <c r="B96">
        <v>1</v>
      </c>
      <c r="C96" t="s">
        <v>194</v>
      </c>
      <c r="D96" t="s">
        <v>195</v>
      </c>
      <c r="E96">
        <v>11.5</v>
      </c>
      <c r="F96" t="s">
        <v>26</v>
      </c>
    </row>
    <row r="97" spans="1:7" x14ac:dyDescent="0.25">
      <c r="A97" s="6">
        <v>43121</v>
      </c>
      <c r="B97">
        <v>1</v>
      </c>
      <c r="C97" t="s">
        <v>196</v>
      </c>
      <c r="D97" t="s">
        <v>197</v>
      </c>
      <c r="E97">
        <v>10</v>
      </c>
      <c r="F97" t="s">
        <v>26</v>
      </c>
    </row>
    <row r="98" spans="1:7" x14ac:dyDescent="0.25">
      <c r="A98" s="6">
        <v>43121</v>
      </c>
      <c r="B98">
        <v>1</v>
      </c>
      <c r="C98" t="s">
        <v>196</v>
      </c>
      <c r="D98" t="s">
        <v>198</v>
      </c>
      <c r="E98">
        <v>10</v>
      </c>
      <c r="F98" t="s">
        <v>26</v>
      </c>
    </row>
    <row r="99" spans="1:7" x14ac:dyDescent="0.25">
      <c r="A99" s="6">
        <v>43122</v>
      </c>
      <c r="B99">
        <v>1</v>
      </c>
      <c r="C99" t="s">
        <v>44</v>
      </c>
      <c r="D99" t="s">
        <v>199</v>
      </c>
      <c r="E99">
        <v>145</v>
      </c>
      <c r="F99" t="s">
        <v>26</v>
      </c>
    </row>
    <row r="100" spans="1:7" x14ac:dyDescent="0.25">
      <c r="A100" s="6">
        <v>43122</v>
      </c>
      <c r="B100">
        <v>1</v>
      </c>
      <c r="C100" t="s">
        <v>43</v>
      </c>
      <c r="D100" t="s">
        <v>200</v>
      </c>
      <c r="E100">
        <v>-49</v>
      </c>
      <c r="F100" t="s">
        <v>26</v>
      </c>
    </row>
    <row r="101" spans="1:7" x14ac:dyDescent="0.25">
      <c r="A101" s="6">
        <v>43123</v>
      </c>
      <c r="B101">
        <v>1</v>
      </c>
      <c r="C101" t="s">
        <v>46</v>
      </c>
      <c r="D101" t="s">
        <v>201</v>
      </c>
      <c r="E101">
        <v>41.58</v>
      </c>
      <c r="F101" t="s">
        <v>26</v>
      </c>
    </row>
    <row r="102" spans="1:7" x14ac:dyDescent="0.25">
      <c r="A102" s="6">
        <v>43123</v>
      </c>
      <c r="B102">
        <v>1</v>
      </c>
      <c r="C102" t="s">
        <v>170</v>
      </c>
      <c r="D102" t="s">
        <v>202</v>
      </c>
      <c r="E102">
        <v>-15</v>
      </c>
      <c r="F102" t="s">
        <v>26</v>
      </c>
    </row>
    <row r="103" spans="1:7" x14ac:dyDescent="0.25">
      <c r="A103" s="6">
        <v>43124</v>
      </c>
      <c r="B103">
        <v>1</v>
      </c>
      <c r="C103" t="s">
        <v>45</v>
      </c>
      <c r="D103" t="s">
        <v>203</v>
      </c>
      <c r="E103">
        <v>14</v>
      </c>
      <c r="F103" t="s">
        <v>26</v>
      </c>
    </row>
    <row r="104" spans="1:7" x14ac:dyDescent="0.25">
      <c r="A104" s="6">
        <v>43124</v>
      </c>
      <c r="B104">
        <v>1</v>
      </c>
      <c r="C104" t="s">
        <v>47</v>
      </c>
      <c r="D104" t="s">
        <v>204</v>
      </c>
      <c r="E104">
        <v>-2235.94</v>
      </c>
      <c r="F104" t="s">
        <v>26</v>
      </c>
    </row>
    <row r="105" spans="1:7" x14ac:dyDescent="0.25">
      <c r="A105" s="6">
        <v>43124</v>
      </c>
      <c r="B105">
        <v>1</v>
      </c>
      <c r="C105" t="s">
        <v>205</v>
      </c>
      <c r="D105" t="s">
        <v>206</v>
      </c>
      <c r="E105">
        <v>86</v>
      </c>
      <c r="F105" t="s">
        <v>26</v>
      </c>
    </row>
    <row r="106" spans="1:7" x14ac:dyDescent="0.25">
      <c r="A106" s="6">
        <v>43124</v>
      </c>
      <c r="B106">
        <v>1</v>
      </c>
      <c r="C106" t="s">
        <v>39</v>
      </c>
      <c r="D106" t="s">
        <v>0</v>
      </c>
      <c r="E106">
        <v>18.75</v>
      </c>
      <c r="F106" t="s">
        <v>24</v>
      </c>
    </row>
    <row r="107" spans="1:7" x14ac:dyDescent="0.25">
      <c r="A107" s="6">
        <v>43125</v>
      </c>
      <c r="B107">
        <v>1</v>
      </c>
      <c r="C107" t="s">
        <v>51</v>
      </c>
      <c r="D107" t="s">
        <v>207</v>
      </c>
      <c r="E107">
        <v>74.23</v>
      </c>
      <c r="F107" t="s">
        <v>26</v>
      </c>
    </row>
    <row r="108" spans="1:7" x14ac:dyDescent="0.25">
      <c r="A108" s="6">
        <v>43125</v>
      </c>
      <c r="B108">
        <v>1</v>
      </c>
      <c r="C108" t="s">
        <v>51</v>
      </c>
      <c r="D108" t="s">
        <v>208</v>
      </c>
      <c r="E108">
        <v>70.06</v>
      </c>
      <c r="F108" t="s">
        <v>26</v>
      </c>
    </row>
    <row r="109" spans="1:7" x14ac:dyDescent="0.25">
      <c r="A109" s="6">
        <v>43125</v>
      </c>
      <c r="B109">
        <v>1</v>
      </c>
      <c r="C109" t="s">
        <v>77</v>
      </c>
      <c r="D109" t="s">
        <v>209</v>
      </c>
      <c r="E109">
        <v>10</v>
      </c>
      <c r="F109" t="s">
        <v>79</v>
      </c>
    </row>
    <row r="110" spans="1:7" x14ac:dyDescent="0.25">
      <c r="A110" s="6">
        <v>43125</v>
      </c>
      <c r="B110">
        <v>1</v>
      </c>
      <c r="C110" t="s">
        <v>89</v>
      </c>
      <c r="D110" t="s">
        <v>210</v>
      </c>
      <c r="F110" t="s">
        <v>25</v>
      </c>
      <c r="G110">
        <v>31.61</v>
      </c>
    </row>
    <row r="111" spans="1:7" x14ac:dyDescent="0.25">
      <c r="A111" s="6">
        <v>43125</v>
      </c>
      <c r="B111">
        <v>1</v>
      </c>
      <c r="C111" t="s">
        <v>48</v>
      </c>
      <c r="D111" t="s">
        <v>211</v>
      </c>
      <c r="E111">
        <v>-2702.06</v>
      </c>
      <c r="F111" t="s">
        <v>26</v>
      </c>
    </row>
    <row r="112" spans="1:7" x14ac:dyDescent="0.25">
      <c r="A112" s="6">
        <v>43125</v>
      </c>
      <c r="B112">
        <v>1</v>
      </c>
      <c r="C112" t="s">
        <v>41</v>
      </c>
      <c r="D112" t="s">
        <v>212</v>
      </c>
      <c r="E112">
        <v>41.25</v>
      </c>
      <c r="F112" t="s">
        <v>24</v>
      </c>
    </row>
    <row r="113" spans="1:6" x14ac:dyDescent="0.25">
      <c r="A113" s="6">
        <v>43125</v>
      </c>
      <c r="B113">
        <v>1</v>
      </c>
      <c r="C113" t="s">
        <v>41</v>
      </c>
      <c r="D113" t="s">
        <v>213</v>
      </c>
      <c r="E113">
        <v>39.85</v>
      </c>
      <c r="F113" t="s">
        <v>24</v>
      </c>
    </row>
    <row r="114" spans="1:6" x14ac:dyDescent="0.25">
      <c r="A114" s="6">
        <v>43125</v>
      </c>
      <c r="B114">
        <v>1</v>
      </c>
      <c r="C114" t="s">
        <v>214</v>
      </c>
      <c r="D114" t="s">
        <v>215</v>
      </c>
      <c r="E114">
        <v>-36</v>
      </c>
      <c r="F114" t="s">
        <v>42</v>
      </c>
    </row>
    <row r="115" spans="1:6" x14ac:dyDescent="0.25">
      <c r="A115" s="6">
        <v>43125</v>
      </c>
      <c r="B115">
        <v>1</v>
      </c>
      <c r="C115" t="s">
        <v>216</v>
      </c>
      <c r="D115" t="s">
        <v>217</v>
      </c>
      <c r="E115">
        <v>28</v>
      </c>
      <c r="F115" t="s">
        <v>26</v>
      </c>
    </row>
    <row r="116" spans="1:6" x14ac:dyDescent="0.25">
      <c r="A116" s="6">
        <v>43126</v>
      </c>
      <c r="B116">
        <v>1</v>
      </c>
      <c r="C116" t="s">
        <v>49</v>
      </c>
      <c r="D116" t="s">
        <v>50</v>
      </c>
      <c r="E116">
        <v>150</v>
      </c>
      <c r="F116" t="s">
        <v>26</v>
      </c>
    </row>
    <row r="117" spans="1:6" x14ac:dyDescent="0.25">
      <c r="A117" s="6">
        <v>43126</v>
      </c>
      <c r="B117">
        <v>1</v>
      </c>
      <c r="C117" t="s">
        <v>49</v>
      </c>
      <c r="D117" t="s">
        <v>218</v>
      </c>
      <c r="E117">
        <v>400</v>
      </c>
      <c r="F117" t="s">
        <v>26</v>
      </c>
    </row>
    <row r="118" spans="1:6" x14ac:dyDescent="0.25">
      <c r="A118" s="6">
        <v>43126</v>
      </c>
      <c r="B118">
        <v>1</v>
      </c>
      <c r="C118" t="s">
        <v>39</v>
      </c>
      <c r="D118" t="s">
        <v>219</v>
      </c>
      <c r="E118">
        <v>130</v>
      </c>
      <c r="F118" t="s">
        <v>26</v>
      </c>
    </row>
    <row r="119" spans="1:6" x14ac:dyDescent="0.25">
      <c r="A119" s="6">
        <v>43126</v>
      </c>
      <c r="B119">
        <v>1</v>
      </c>
      <c r="C119" t="s">
        <v>41</v>
      </c>
      <c r="D119" t="s">
        <v>220</v>
      </c>
      <c r="E119">
        <v>130</v>
      </c>
      <c r="F119" t="s">
        <v>26</v>
      </c>
    </row>
    <row r="120" spans="1:6" x14ac:dyDescent="0.25">
      <c r="A120" s="6">
        <v>43126</v>
      </c>
      <c r="B120">
        <v>1</v>
      </c>
      <c r="C120" t="s">
        <v>221</v>
      </c>
      <c r="D120" t="s">
        <v>222</v>
      </c>
      <c r="E120">
        <v>10</v>
      </c>
      <c r="F120" t="s">
        <v>26</v>
      </c>
    </row>
    <row r="121" spans="1:6" x14ac:dyDescent="0.25">
      <c r="A121" s="6">
        <v>43126</v>
      </c>
      <c r="B121">
        <v>1</v>
      </c>
      <c r="C121" t="s">
        <v>52</v>
      </c>
      <c r="D121" t="s">
        <v>223</v>
      </c>
      <c r="E121">
        <v>32.5</v>
      </c>
      <c r="F121" t="s">
        <v>26</v>
      </c>
    </row>
    <row r="122" spans="1:6" x14ac:dyDescent="0.25">
      <c r="A122" s="6">
        <v>43126</v>
      </c>
      <c r="B122">
        <v>1</v>
      </c>
      <c r="C122" t="s">
        <v>39</v>
      </c>
      <c r="D122" t="s">
        <v>0</v>
      </c>
      <c r="E122">
        <v>136</v>
      </c>
      <c r="F122" t="s">
        <v>24</v>
      </c>
    </row>
  </sheetData>
  <autoFilter ref="A1:F12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budgets</vt:lpstr>
      <vt:lpstr>transactions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Vreeburg</dc:creator>
  <cp:lastModifiedBy>Pieter Vreeburg</cp:lastModifiedBy>
  <dcterms:created xsi:type="dcterms:W3CDTF">2018-01-24T21:01:40Z</dcterms:created>
  <dcterms:modified xsi:type="dcterms:W3CDTF">2018-01-30T16:03:26Z</dcterms:modified>
</cp:coreProperties>
</file>