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repos\bank_statement_parser\"/>
    </mc:Choice>
  </mc:AlternateContent>
  <bookViews>
    <workbookView xWindow="0" yWindow="0" windowWidth="28800" windowHeight="12135"/>
  </bookViews>
  <sheets>
    <sheet name="budgets" sheetId="1" r:id="rId1"/>
    <sheet name="transac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D3" i="1"/>
  <c r="E3" i="1"/>
  <c r="F3" i="1"/>
  <c r="G3" i="1"/>
  <c r="H3" i="1"/>
  <c r="I3" i="1"/>
  <c r="J3" i="1"/>
  <c r="K3" i="1"/>
  <c r="L3" i="1"/>
  <c r="M3" i="1"/>
  <c r="N3" i="1"/>
  <c r="D4" i="1"/>
  <c r="E4" i="1"/>
  <c r="F4" i="1"/>
  <c r="G4" i="1"/>
  <c r="H4" i="1"/>
  <c r="I4" i="1"/>
  <c r="J4" i="1"/>
  <c r="K4" i="1"/>
  <c r="L4" i="1"/>
  <c r="M4" i="1"/>
  <c r="N4" i="1"/>
  <c r="D5" i="1"/>
  <c r="E5" i="1"/>
  <c r="F5" i="1"/>
  <c r="G5" i="1"/>
  <c r="H5" i="1"/>
  <c r="I5" i="1"/>
  <c r="J5" i="1"/>
  <c r="K5" i="1"/>
  <c r="L5" i="1"/>
  <c r="M5" i="1"/>
  <c r="N5" i="1"/>
  <c r="D6" i="1"/>
  <c r="E6" i="1"/>
  <c r="F6" i="1"/>
  <c r="G6" i="1"/>
  <c r="H6" i="1"/>
  <c r="I6" i="1"/>
  <c r="J6" i="1"/>
  <c r="K6" i="1"/>
  <c r="L6" i="1"/>
  <c r="M6" i="1"/>
  <c r="N6" i="1"/>
  <c r="D7" i="1"/>
  <c r="E7" i="1"/>
  <c r="F7" i="1"/>
  <c r="G7" i="1"/>
  <c r="H7" i="1"/>
  <c r="I7" i="1"/>
  <c r="J7" i="1"/>
  <c r="K7" i="1"/>
  <c r="L7" i="1"/>
  <c r="M7" i="1"/>
  <c r="N7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D11" i="1"/>
  <c r="E11" i="1"/>
  <c r="F11" i="1"/>
  <c r="G11" i="1"/>
  <c r="H11" i="1"/>
  <c r="I11" i="1"/>
  <c r="J11" i="1"/>
  <c r="K11" i="1"/>
  <c r="L11" i="1"/>
  <c r="M11" i="1"/>
  <c r="N11" i="1"/>
  <c r="D12" i="1"/>
  <c r="E12" i="1"/>
  <c r="F12" i="1"/>
  <c r="G12" i="1"/>
  <c r="H12" i="1"/>
  <c r="I12" i="1"/>
  <c r="J12" i="1"/>
  <c r="K12" i="1"/>
  <c r="L12" i="1"/>
  <c r="M12" i="1"/>
  <c r="N12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<sst xmlns="http://schemas.openxmlformats.org/spreadsheetml/2006/main" count="308" uniqueCount="163">
  <si>
    <t>Boodschappen</t>
  </si>
  <si>
    <t>date</t>
  </si>
  <si>
    <t>descr</t>
  </si>
  <si>
    <t>amount</t>
  </si>
  <si>
    <t>category</t>
  </si>
  <si>
    <t>counterp</t>
  </si>
  <si>
    <t>Kleding kinderen</t>
  </si>
  <si>
    <t>Kinderen</t>
  </si>
  <si>
    <t>Persoonlijke verzorging</t>
  </si>
  <si>
    <t>Cadeaus</t>
  </si>
  <si>
    <t>Lunch werk Pieter</t>
  </si>
  <si>
    <t>Uit eten</t>
  </si>
  <si>
    <t>Brandstof</t>
  </si>
  <si>
    <t>Parkeren</t>
  </si>
  <si>
    <t>Openbaar vervoer</t>
  </si>
  <si>
    <t>Gezondheid</t>
  </si>
  <si>
    <t>Huis en inrichting</t>
  </si>
  <si>
    <t>Oppas</t>
  </si>
  <si>
    <t>month</t>
  </si>
  <si>
    <t>Uitstapjes (op stap / cultuur)</t>
  </si>
  <si>
    <t xml:space="preserve">Lunch werk Nadia </t>
  </si>
  <si>
    <t>monthly budget</t>
  </si>
  <si>
    <t>NETFLIX INTERNATIONAL B.V.</t>
  </si>
  <si>
    <t>Netflix Monthly Subscription</t>
  </si>
  <si>
    <t>Jumbo Berkel en Rod. BERKEL EN ROD Betaalautomaat 12:01 pasnr. 005</t>
  </si>
  <si>
    <t>boodschappen</t>
  </si>
  <si>
    <t>brandstof</t>
  </si>
  <si>
    <t>STICHTING FOUNDATION DOCDATA</t>
  </si>
  <si>
    <t>2831389687 1150000766864655 pid2831 389687t Goed Gemerkt B V Goed Gemer kt B.V.</t>
  </si>
  <si>
    <t>NO_CATEGORY</t>
  </si>
  <si>
    <t>WorldPay Customer Payments</t>
  </si>
  <si>
    <t>8003590854 0030002422412015 Order:4 15498574 000039Fashion Retail SA</t>
  </si>
  <si>
    <t>S.A.M. VREEBURG</t>
  </si>
  <si>
    <t>Sparen voor kleine Sara</t>
  </si>
  <si>
    <t>C.J.D. VREEBURG</t>
  </si>
  <si>
    <t>Sparen voor ons lieve meisje</t>
  </si>
  <si>
    <t>K.E. VREEBURG</t>
  </si>
  <si>
    <t>Sparen voor Kiekiebiekie</t>
  </si>
  <si>
    <t>ASR LEVENSVERZEKERING</t>
  </si>
  <si>
    <t>101354103 Premie per 01112017 Overl ijdensrisicoverzekering</t>
  </si>
  <si>
    <t>FBTO</t>
  </si>
  <si>
    <t>FBTO Auto RELNR:2847032 PR EMIE PER.01-11-17/30-11-17</t>
  </si>
  <si>
    <t>BP EXPRESS BERGSCHENHO BERGSCHENHOE Betaalautomaat 08:42 pasnr. 005</t>
  </si>
  <si>
    <t>Erasmus Betaalaut 6 ROTTERDAM Betaalautomaat 09:16 pasnr. 005</t>
  </si>
  <si>
    <t>Vitam Catering 11003 ROTTERDAM Betaalautomaat 13:10 pasnr. 005</t>
  </si>
  <si>
    <t>Kosten</t>
  </si>
  <si>
    <t>Rabo DirectPakket Periode 01-11-2017 t/m 30-11-2017</t>
  </si>
  <si>
    <t>(Extra) Rabo Wereldpas Periode 01-11-2017 t/m 30-11-2017</t>
  </si>
  <si>
    <t>VOF Vandomburgh-noor DELFGAUW Betaalautomaat 10:50 pasnr. 008</t>
  </si>
  <si>
    <t>Jumbo Berkel en Rod. BERKEL EN ROD Betaalautomaat 16:53 pasnr. 008</t>
  </si>
  <si>
    <t>Beurs Calandlijn ROTTERDAM Betaalautomaat 16:56 pasnr. 005</t>
  </si>
  <si>
    <t>Hema EV274 Berkel BERKEL EN ROD Betaalautomaat 19:36 pasnr. 008</t>
  </si>
  <si>
    <t>Hema EV274 Berkel BERKEL EN ROD Betaalautomaat 19:37 pasnr. 008</t>
  </si>
  <si>
    <t>Albert Heijn 1003 BERKEL EN ROD Betaalautomaat 20:30 pasnr. 008</t>
  </si>
  <si>
    <t>Bakker Ammerlaan GOU BERKEL EN ROD Betaalautomaat 12:12 pasnr. 005</t>
  </si>
  <si>
    <t>Restaurant Marmaris 'S-GRAVENHAGE Betaalautomaat 14:41 pasnr. 005</t>
  </si>
  <si>
    <t>ST PARKEERGELDEN NL</t>
  </si>
  <si>
    <t>Parkmobile parkeren factuurnummer 3 5781831 Zie ook www.mijnparkmobile. nl</t>
  </si>
  <si>
    <t>DUNEA DUIN WATER</t>
  </si>
  <si>
    <t>KLANTNR 10122119 2652KS 21Voorschot factuur Water 63 98BTW 4 02 pre cario 3 00</t>
  </si>
  <si>
    <t>HOEFBLADPLEIN 4 PIJNACKER Geldautomaat 09:32 pasnr. 005</t>
  </si>
  <si>
    <t>GIMSEL/ SASARO BV ROTTERDAM Betaalautomaat 15:32 pasnr. 008</t>
  </si>
  <si>
    <t>Gimsel/Sasa Robv ROTTERDAM Betaalautomaat 15:37 pasnr. 008</t>
  </si>
  <si>
    <t>R.E.T. N.V. ROTTERDAM Betaalautomaat 17:35 pasnr. 008</t>
  </si>
  <si>
    <t>ZELF NL</t>
  </si>
  <si>
    <t>Je Zelf premie met Factuurnummer 20 1 71103E+15</t>
  </si>
  <si>
    <t>BOKSVERENIGING CROOSWIJK</t>
  </si>
  <si>
    <t>STG ADYEN</t>
  </si>
  <si>
    <t>hollandsnieuwe HN PN 1212640039 181 5097153674460 HN RP 251205975.1</t>
  </si>
  <si>
    <t>CCV*TOSTI WORLD ERASMU ROTTERDAM Betaalautomaat 12:15 pasnr. 005</t>
  </si>
  <si>
    <t>CCV*SPORTFONDSEN LANSI BERGSCHENHOE Betaalautomaat 16:22 pasnr. 008</t>
  </si>
  <si>
    <t>CCV*SPORTFONDSEN LANSI BERGSCHENHOE Betaalautomaat 17:05 pasnr. 008</t>
  </si>
  <si>
    <t>WORLDPAY LIMITED</t>
  </si>
  <si>
    <t>Terugbetaling door ZARA.COM voor be stelling 55135516</t>
  </si>
  <si>
    <t>Jumbo Berkel en Rod. BERKEL EN ROD Betaalautomaat 17:38 pasnr. 005</t>
  </si>
  <si>
    <t>CCV*R N LEIJS BERKEL EN ROD Betaalautomaat 17:41 pasnr. 005</t>
  </si>
  <si>
    <t>RDW</t>
  </si>
  <si>
    <t>59320300049 0030002442328569 iDeal</t>
  </si>
  <si>
    <t>Gimsel/Sasa Robv ROTTERDAM Betaalautomaat 11:44 pasnr. 008</t>
  </si>
  <si>
    <t>N. LOPES</t>
  </si>
  <si>
    <t>Ontsparen</t>
  </si>
  <si>
    <t>P.F. Vreeburg</t>
  </si>
  <si>
    <t>Zwembad</t>
  </si>
  <si>
    <t>media</t>
  </si>
  <si>
    <t>CCV*KEURSLAGERIJ LANSI BERKEL EN RO Betaalautomaat 09:35 pasnr. 005</t>
  </si>
  <si>
    <t>BELASTINGDIENST</t>
  </si>
  <si>
    <t>MAAND NOV. NR. 175659795H7001 IB/PVV 2017 (VREEBURG )</t>
  </si>
  <si>
    <t>Ov</t>
  </si>
  <si>
    <t>Bakker Ammerlaan GOU BERKEL EN ROD Betaalautomaat 11:44 pasnr. 008</t>
  </si>
  <si>
    <t>ERASMUS UNIVERSITEIT ROT</t>
  </si>
  <si>
    <t>0000051403 Declaratie van 31.10.17 Tot 31.10.17</t>
  </si>
  <si>
    <t>Vitam Catering 11003 ROTTERDAM Betaalautomaat 13:12 pasnr. 005</t>
  </si>
  <si>
    <t>CCV*SPORTFONDSEN LANSI BERGSCHENHOE Betaalautomaat 16:55 pasnr. 008</t>
  </si>
  <si>
    <t>DE NATIONALE GROTE CLUBA</t>
  </si>
  <si>
    <t>www.clubactie.nl Trekking 13-12  L otnummer: 4021932  SV Tot Ons Genoe gen Berkel - Afd Verkoper: Christij an Jacobs</t>
  </si>
  <si>
    <t>TINQ BERKEL EN RODENRI BERKEL EN RO Betaalautomaat 08:11 pasnr. 005</t>
  </si>
  <si>
    <t>Declaratie EUR</t>
  </si>
  <si>
    <t>CCV*PONTIER RETAIL B.V VLAARDINGEN Betaalautomaat 11:52 pasnr. 005</t>
  </si>
  <si>
    <t>JUMBO BERKEL &amp; RODENRI BER &amp; RODENR Geldautomaat 16:34 pasnr. 018</t>
  </si>
  <si>
    <t>Jumbo Berkel en Rod. BERKEL EN ROD Betaalautomaat 16:54 pasnr. 018</t>
  </si>
  <si>
    <t>Jumbo Berkel en Rod. BERKEL EN ROD Betaalautomaat 17:13 pasnr. 005</t>
  </si>
  <si>
    <t>AVIA PIJNACKER PIJNACKER Betaalautomaat 11:43 pasnr. 018</t>
  </si>
  <si>
    <t>Lidl 423 A'dam 2eHel AMSTERDAM Betaalautomaat 13:13 pasnr. 018</t>
  </si>
  <si>
    <t>Vandebron Energie B.V.</t>
  </si>
  <si>
    <t>2029406/17702289988 TERMIJN DEC 201 7 / BIO-ENERGIE VAN HANS VAN DEN HE UVEL / ADRES: 2652KS21</t>
  </si>
  <si>
    <t>MAAND DEC. NR. 175659795T700281 VOORSCHOT KINDEROPVANG 2017 (VREEBURG ) MEER INFO OP WWW.TOESLAGEN.NL</t>
  </si>
  <si>
    <t>SIMYO</t>
  </si>
  <si>
    <t>Simyo:0641473569  FACTUURNUMMER:527 12124</t>
  </si>
  <si>
    <t>INTERPOLIS.</t>
  </si>
  <si>
    <t>Alles in een Polis 00087239604 PERI ODE 23.11.2017 - 23.12.2017</t>
  </si>
  <si>
    <t>GEM RDAM SERVICEORG</t>
  </si>
  <si>
    <t>SALARIS NOVEMBER</t>
  </si>
  <si>
    <t>Schoolmelk</t>
  </si>
  <si>
    <t>Koffie</t>
  </si>
  <si>
    <t>AUTOMATIC DATA PROCESSING LTD</t>
  </si>
  <si>
    <t>SALARIS NOV 2017 PEUR</t>
  </si>
  <si>
    <t>Cadeau Kiek</t>
  </si>
  <si>
    <t>Stokpaarden</t>
  </si>
  <si>
    <t>Jumbo Berkel en Rod. BERKEL EN ROD Betaalautomaat 13:01 pasnr. 018</t>
  </si>
  <si>
    <t>Bakker Ammerlaan GOU BERKEL EN ROD Betaalautomaat 13:08 pasnr. 005</t>
  </si>
  <si>
    <t>bol.com b.v.</t>
  </si>
  <si>
    <t>4428096970 0050003026660409 bol.com bestelling 4428096970 bol.com</t>
  </si>
  <si>
    <t>4428107210 0050003026664997 bol.com bestelling 4428107210 bol.com</t>
  </si>
  <si>
    <t>Onesie Cato</t>
  </si>
  <si>
    <t>Belevenisboerderij BERKEL EN ROD Betaalautomaat 17:47 pasnr. 005</t>
  </si>
  <si>
    <t>CCV*MC DONALDS BERKEL BERKEL EN ROD Betaalautomaat 18:17 pasnr. 005</t>
  </si>
  <si>
    <t>4428741780 0050003027169496 bol.com bestelling 4428741780 bol.com</t>
  </si>
  <si>
    <t>Maandelijkse storting zakgeld - sporten J ippie</t>
  </si>
  <si>
    <t>Maandelijkse storting zakgeld J ippie</t>
  </si>
  <si>
    <t>N. LOPES EO</t>
  </si>
  <si>
    <t>Sparen voor onderhoud huis</t>
  </si>
  <si>
    <t>Sparen voor alles wat we niet gebud getteerdgebudgetteerd hebben in and ere spaarrekeningen</t>
  </si>
  <si>
    <t>Kunsthalcafe ROTTERDAM Betaalautomaat 11:31 pasnr. 005</t>
  </si>
  <si>
    <t>Parking R'damMusea ROTTERDAM Betaalautomaat 14:00 pasnr. 018</t>
  </si>
  <si>
    <t>DUO Hoofdrekening</t>
  </si>
  <si>
    <t>6912595 DUO langlopende studiesc huld termijn 11/2017</t>
  </si>
  <si>
    <t>11644982 DUO langlopende studiesc huld termijn 11/2017</t>
  </si>
  <si>
    <t>Berkel - Westpolder ROTTERDAM Betaalautomaat 08:26 pasnr. 018</t>
  </si>
  <si>
    <t>Zilveren Kruis Zorgverzekeringen NV</t>
  </si>
  <si>
    <t>Premie Zilveren Kruis Relatienummer 180570536 Periode 01-12-2017 - 01- 43101</t>
  </si>
  <si>
    <t>WESTERPLEIN 10 BERKEL EN ROD Geldautomaat 09:48 pasnr. 005</t>
  </si>
  <si>
    <t>Albert Heijn 1003 BERKEL EN ROD Betaalautomaat 10:27 pasnr. 005</t>
  </si>
  <si>
    <t>97-TXF-6 23-10-2017 t/m 22-11-2017 MEER INFO WWW.BELASTINGDIENST.NL</t>
  </si>
  <si>
    <t>Premie Zilveren Kruis Relatienummer 158078551 Periode 01-12-2017 - 01- 43101</t>
  </si>
  <si>
    <t>Donner Sinterklaas</t>
  </si>
  <si>
    <t>De Kleine Kapitein ROTTERDAM Betaalautomaat 13:52 pasnr. 018</t>
  </si>
  <si>
    <t>Spirit ROTTERDAM Betaalautomaat 13:56 pasnr. 018</t>
  </si>
  <si>
    <t>Spirit ROTTERDAM Betaalautomaat 17:25 pasnr. 018</t>
  </si>
  <si>
    <t>Gimsel/Sasa Robv ROTTERDAM Betaalautomaat 17:55 pasnr. 018</t>
  </si>
  <si>
    <t>Gimsel/Sasa Robv ROTTERDAM Betaalautomaat 19:54 pasnr. 018</t>
  </si>
  <si>
    <t>STICHTING DERDENGELDEN BUCKAROO</t>
  </si>
  <si>
    <t>T-Mobile Thuis B.V.: Rekening nov 2 017. Bekijk je rekening op thuismy. t-mobile.nl</t>
  </si>
  <si>
    <t>HTM PERSONENVERVOER 'S-GRAVENHAGE Betaalautomaat 09:07 pasnr. 005</t>
  </si>
  <si>
    <t>LaunspachOsteopathie ROTTERDAM Betaalautomaat 15:13 pasnr. 018</t>
  </si>
  <si>
    <t>CCV*OV BIESIEKLETTE S GRAVENHAGE Betaalautomaat 17:36 pasnr. 005</t>
  </si>
  <si>
    <t>STICHTING KINDERSPEELZAA</t>
  </si>
  <si>
    <t>Incasso factuur 4201700357</t>
  </si>
  <si>
    <t>ASR LEVVERZ</t>
  </si>
  <si>
    <t>Termijnbetaling hypotheek PERIODE 1 42736</t>
  </si>
  <si>
    <t>SVHW</t>
  </si>
  <si>
    <t>HEFFINGEN NOVEMBER Betaalkenmerk 39 4995843</t>
  </si>
  <si>
    <t>Berkel - Westpolder ROTTERDAM Betaalautomaat 08:57 pasnr. 018</t>
  </si>
  <si>
    <t>Trekpleister 1477 BERKEL EN ROD Betaalautomaat 18:02 pasnr. 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</si>
</sst>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€&quot;\ #,##0.00;[Red]&quot;€&quot;\ \-#,##0.00"/>
    <numFmt numFmtId="164" formatCode="&quot;€&quot;\ #,##0.00"/>
    <numFmt numFmtId="165" formatCode="d\-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8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/>
  </sheetViews>
  <sheetFormatPr defaultRowHeight="15" x14ac:dyDescent="0.25"/>
  <cols>
    <col min="1" max="1" width="26.85546875" bestFit="1" customWidth="1"/>
    <col min="2" max="2" width="15.28515625" bestFit="1" customWidth="1"/>
    <col min="3" max="14" width="10.7109375" customWidth="1"/>
  </cols>
  <sheetData>
    <row r="1" spans="1:14" x14ac:dyDescent="0.25">
      <c r="B1" s="1" t="s">
        <v>21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25">
      <c r="A2" s="1" t="s">
        <v>0</v>
      </c>
      <c r="B2" s="3">
        <v>650</v>
      </c>
      <c r="C2" s="3">
        <f>SUMIFS(transactions!$E:$E,transactions!$F:$F,$A2,transactions!$B:$B,C$1)</f>
        <v>0</v>
      </c>
      <c r="D2" s="3">
        <f>SUMIFS(transactions!$E:$E,transactions!$F:$F,$A2,transactions!$B:$B,D$1)</f>
        <v>0</v>
      </c>
      <c r="E2" s="3">
        <f>SUMIFS(transactions!$E:$E,transactions!$F:$F,$A2,transactions!$B:$B,E$1)</f>
        <v>0</v>
      </c>
      <c r="F2" s="3">
        <f>SUMIFS(transactions!$E:$E,transactions!$F:$F,$A2,transactions!$B:$B,F$1)</f>
        <v>0</v>
      </c>
      <c r="G2" s="3">
        <f>SUMIFS(transactions!$E:$E,transactions!$F:$F,$A2,transactions!$B:$B,G$1)</f>
        <v>0</v>
      </c>
      <c r="H2" s="3">
        <f>SUMIFS(transactions!$E:$E,transactions!$F:$F,$A2,transactions!$B:$B,H$1)</f>
        <v>0</v>
      </c>
      <c r="I2" s="3">
        <f>SUMIFS(transactions!$E:$E,transactions!$F:$F,$A2,transactions!$B:$B,I$1)</f>
        <v>0</v>
      </c>
      <c r="J2" s="3">
        <f>SUMIFS(transactions!$E:$E,transactions!$F:$F,$A2,transactions!$B:$B,J$1)</f>
        <v>0</v>
      </c>
      <c r="K2" s="3">
        <f>SUMIFS(transactions!$E:$E,transactions!$F:$F,$A2,transactions!$B:$B,K$1)</f>
        <v>0</v>
      </c>
      <c r="L2" s="3">
        <f>SUMIFS(transactions!$E:$E,transactions!$F:$F,$A2,transactions!$B:$B,L$1)</f>
        <v>0</v>
      </c>
      <c r="M2" s="3">
        <f>SUMIFS(transactions!$E:$E,transactions!$F:$F,$A2,transactions!$B:$B,M$1)</f>
        <v>257.68</v>
      </c>
      <c r="N2" s="3">
        <f>SUMIFS(transactions!$E:$E,transactions!$F:$F,$A2,transactions!$B:$B,N$1)</f>
        <v>19.61</v>
      </c>
    </row>
    <row r="3" spans="1:14" x14ac:dyDescent="0.25">
      <c r="A3" s="1" t="s">
        <v>12</v>
      </c>
      <c r="B3" s="3">
        <v>150</v>
      </c>
      <c r="C3" s="3">
        <f>SUMIFS(transactions!$E:$E,transactions!$F:$F,$A3,transactions!$B:$B,C$1)</f>
        <v>0</v>
      </c>
      <c r="D3" s="3">
        <f>SUMIFS(transactions!$E:$E,transactions!$F:$F,$A3,transactions!$B:$B,D$1)</f>
        <v>0</v>
      </c>
      <c r="E3" s="3">
        <f>SUMIFS(transactions!$E:$E,transactions!$F:$F,$A3,transactions!$B:$B,E$1)</f>
        <v>0</v>
      </c>
      <c r="F3" s="3">
        <f>SUMIFS(transactions!$E:$E,transactions!$F:$F,$A3,transactions!$B:$B,F$1)</f>
        <v>0</v>
      </c>
      <c r="G3" s="3">
        <f>SUMIFS(transactions!$E:$E,transactions!$F:$F,$A3,transactions!$B:$B,G$1)</f>
        <v>0</v>
      </c>
      <c r="H3" s="3">
        <f>SUMIFS(transactions!$E:$E,transactions!$F:$F,$A3,transactions!$B:$B,H$1)</f>
        <v>0</v>
      </c>
      <c r="I3" s="3">
        <f>SUMIFS(transactions!$E:$E,transactions!$F:$F,$A3,transactions!$B:$B,I$1)</f>
        <v>0</v>
      </c>
      <c r="J3" s="3">
        <f>SUMIFS(transactions!$E:$E,transactions!$F:$F,$A3,transactions!$B:$B,J$1)</f>
        <v>0</v>
      </c>
      <c r="K3" s="3">
        <f>SUMIFS(transactions!$E:$E,transactions!$F:$F,$A3,transactions!$B:$B,K$1)</f>
        <v>0</v>
      </c>
      <c r="L3" s="3">
        <f>SUMIFS(transactions!$E:$E,transactions!$F:$F,$A3,transactions!$B:$B,L$1)</f>
        <v>0</v>
      </c>
      <c r="M3" s="3">
        <f>SUMIFS(transactions!$E:$E,transactions!$F:$F,$A3,transactions!$B:$B,M$1)</f>
        <v>100</v>
      </c>
      <c r="N3" s="3">
        <f>SUMIFS(transactions!$E:$E,transactions!$F:$F,$A3,transactions!$B:$B,N$1)</f>
        <v>170</v>
      </c>
    </row>
    <row r="4" spans="1:14" x14ac:dyDescent="0.25">
      <c r="A4" s="1" t="s">
        <v>9</v>
      </c>
      <c r="B4" s="3">
        <v>100</v>
      </c>
      <c r="C4" s="3">
        <f>SUMIFS(transactions!$E:$E,transactions!$F:$F,$A4,transactions!$B:$B,C$1)</f>
        <v>0</v>
      </c>
      <c r="D4" s="3">
        <f>SUMIFS(transactions!$E:$E,transactions!$F:$F,$A4,transactions!$B:$B,D$1)</f>
        <v>0</v>
      </c>
      <c r="E4" s="3">
        <f>SUMIFS(transactions!$E:$E,transactions!$F:$F,$A4,transactions!$B:$B,E$1)</f>
        <v>0</v>
      </c>
      <c r="F4" s="3">
        <f>SUMIFS(transactions!$E:$E,transactions!$F:$F,$A4,transactions!$B:$B,F$1)</f>
        <v>0</v>
      </c>
      <c r="G4" s="3">
        <f>SUMIFS(transactions!$E:$E,transactions!$F:$F,$A4,transactions!$B:$B,G$1)</f>
        <v>0</v>
      </c>
      <c r="H4" s="3">
        <f>SUMIFS(transactions!$E:$E,transactions!$F:$F,$A4,transactions!$B:$B,H$1)</f>
        <v>0</v>
      </c>
      <c r="I4" s="3">
        <f>SUMIFS(transactions!$E:$E,transactions!$F:$F,$A4,transactions!$B:$B,I$1)</f>
        <v>0</v>
      </c>
      <c r="J4" s="3">
        <f>SUMIFS(transactions!$E:$E,transactions!$F:$F,$A4,transactions!$B:$B,J$1)</f>
        <v>0</v>
      </c>
      <c r="K4" s="3">
        <f>SUMIFS(transactions!$E:$E,transactions!$F:$F,$A4,transactions!$B:$B,K$1)</f>
        <v>0</v>
      </c>
      <c r="L4" s="3">
        <f>SUMIFS(transactions!$E:$E,transactions!$F:$F,$A4,transactions!$B:$B,L$1)</f>
        <v>0</v>
      </c>
      <c r="M4" s="3">
        <f>SUMIFS(transactions!$E:$E,transactions!$F:$F,$A4,transactions!$B:$B,M$1)</f>
        <v>0</v>
      </c>
      <c r="N4" s="3">
        <f>SUMIFS(transactions!$E:$E,transactions!$F:$F,$A4,transactions!$B:$B,N$1)</f>
        <v>0</v>
      </c>
    </row>
    <row r="5" spans="1:14" x14ac:dyDescent="0.25">
      <c r="A5" s="1" t="s">
        <v>15</v>
      </c>
      <c r="B5" s="3">
        <v>60</v>
      </c>
      <c r="C5" s="3">
        <f>SUMIFS(transactions!$E:$E,transactions!$F:$F,$A5,transactions!$B:$B,C$1)</f>
        <v>0</v>
      </c>
      <c r="D5" s="3">
        <f>SUMIFS(transactions!$E:$E,transactions!$F:$F,$A5,transactions!$B:$B,D$1)</f>
        <v>0</v>
      </c>
      <c r="E5" s="3">
        <f>SUMIFS(transactions!$E:$E,transactions!$F:$F,$A5,transactions!$B:$B,E$1)</f>
        <v>0</v>
      </c>
      <c r="F5" s="3">
        <f>SUMIFS(transactions!$E:$E,transactions!$F:$F,$A5,transactions!$B:$B,F$1)</f>
        <v>0</v>
      </c>
      <c r="G5" s="3">
        <f>SUMIFS(transactions!$E:$E,transactions!$F:$F,$A5,transactions!$B:$B,G$1)</f>
        <v>0</v>
      </c>
      <c r="H5" s="3">
        <f>SUMIFS(transactions!$E:$E,transactions!$F:$F,$A5,transactions!$B:$B,H$1)</f>
        <v>0</v>
      </c>
      <c r="I5" s="3">
        <f>SUMIFS(transactions!$E:$E,transactions!$F:$F,$A5,transactions!$B:$B,I$1)</f>
        <v>0</v>
      </c>
      <c r="J5" s="3">
        <f>SUMIFS(transactions!$E:$E,transactions!$F:$F,$A5,transactions!$B:$B,J$1)</f>
        <v>0</v>
      </c>
      <c r="K5" s="3">
        <f>SUMIFS(transactions!$E:$E,transactions!$F:$F,$A5,transactions!$B:$B,K$1)</f>
        <v>0</v>
      </c>
      <c r="L5" s="3">
        <f>SUMIFS(transactions!$E:$E,transactions!$F:$F,$A5,transactions!$B:$B,L$1)</f>
        <v>0</v>
      </c>
      <c r="M5" s="3">
        <f>SUMIFS(transactions!$E:$E,transactions!$F:$F,$A5,transactions!$B:$B,M$1)</f>
        <v>0</v>
      </c>
      <c r="N5" s="3">
        <f>SUMIFS(transactions!$E:$E,transactions!$F:$F,$A5,transactions!$B:$B,N$1)</f>
        <v>0</v>
      </c>
    </row>
    <row r="6" spans="1:14" x14ac:dyDescent="0.25">
      <c r="A6" s="1" t="s">
        <v>16</v>
      </c>
      <c r="B6" s="3">
        <v>150</v>
      </c>
      <c r="C6" s="3">
        <f>SUMIFS(transactions!$E:$E,transactions!$F:$F,$A6,transactions!$B:$B,C$1)</f>
        <v>0</v>
      </c>
      <c r="D6" s="3">
        <f>SUMIFS(transactions!$E:$E,transactions!$F:$F,$A6,transactions!$B:$B,D$1)</f>
        <v>0</v>
      </c>
      <c r="E6" s="3">
        <f>SUMIFS(transactions!$E:$E,transactions!$F:$F,$A6,transactions!$B:$B,E$1)</f>
        <v>0</v>
      </c>
      <c r="F6" s="3">
        <f>SUMIFS(transactions!$E:$E,transactions!$F:$F,$A6,transactions!$B:$B,F$1)</f>
        <v>0</v>
      </c>
      <c r="G6" s="3">
        <f>SUMIFS(transactions!$E:$E,transactions!$F:$F,$A6,transactions!$B:$B,G$1)</f>
        <v>0</v>
      </c>
      <c r="H6" s="3">
        <f>SUMIFS(transactions!$E:$E,transactions!$F:$F,$A6,transactions!$B:$B,H$1)</f>
        <v>0</v>
      </c>
      <c r="I6" s="3">
        <f>SUMIFS(transactions!$E:$E,transactions!$F:$F,$A6,transactions!$B:$B,I$1)</f>
        <v>0</v>
      </c>
      <c r="J6" s="3">
        <f>SUMIFS(transactions!$E:$E,transactions!$F:$F,$A6,transactions!$B:$B,J$1)</f>
        <v>0</v>
      </c>
      <c r="K6" s="3">
        <f>SUMIFS(transactions!$E:$E,transactions!$F:$F,$A6,transactions!$B:$B,K$1)</f>
        <v>0</v>
      </c>
      <c r="L6" s="3">
        <f>SUMIFS(transactions!$E:$E,transactions!$F:$F,$A6,transactions!$B:$B,L$1)</f>
        <v>0</v>
      </c>
      <c r="M6" s="3">
        <f>SUMIFS(transactions!$E:$E,transactions!$F:$F,$A6,transactions!$B:$B,M$1)</f>
        <v>0</v>
      </c>
      <c r="N6" s="3">
        <f>SUMIFS(transactions!$E:$E,transactions!$F:$F,$A6,transactions!$B:$B,N$1)</f>
        <v>0</v>
      </c>
    </row>
    <row r="7" spans="1:14" x14ac:dyDescent="0.25">
      <c r="A7" s="1" t="s">
        <v>7</v>
      </c>
      <c r="B7" s="3">
        <v>50</v>
      </c>
      <c r="C7" s="3">
        <f>SUMIFS(transactions!$E:$E,transactions!$F:$F,$A7,transactions!$B:$B,C$1)</f>
        <v>0</v>
      </c>
      <c r="D7" s="3">
        <f>SUMIFS(transactions!$E:$E,transactions!$F:$F,$A7,transactions!$B:$B,D$1)</f>
        <v>0</v>
      </c>
      <c r="E7" s="3">
        <f>SUMIFS(transactions!$E:$E,transactions!$F:$F,$A7,transactions!$B:$B,E$1)</f>
        <v>0</v>
      </c>
      <c r="F7" s="3">
        <f>SUMIFS(transactions!$E:$E,transactions!$F:$F,$A7,transactions!$B:$B,F$1)</f>
        <v>0</v>
      </c>
      <c r="G7" s="3">
        <f>SUMIFS(transactions!$E:$E,transactions!$F:$F,$A7,transactions!$B:$B,G$1)</f>
        <v>0</v>
      </c>
      <c r="H7" s="3">
        <f>SUMIFS(transactions!$E:$E,transactions!$F:$F,$A7,transactions!$B:$B,H$1)</f>
        <v>0</v>
      </c>
      <c r="I7" s="3">
        <f>SUMIFS(transactions!$E:$E,transactions!$F:$F,$A7,transactions!$B:$B,I$1)</f>
        <v>0</v>
      </c>
      <c r="J7" s="3">
        <f>SUMIFS(transactions!$E:$E,transactions!$F:$F,$A7,transactions!$B:$B,J$1)</f>
        <v>0</v>
      </c>
      <c r="K7" s="3">
        <f>SUMIFS(transactions!$E:$E,transactions!$F:$F,$A7,transactions!$B:$B,K$1)</f>
        <v>0</v>
      </c>
      <c r="L7" s="3">
        <f>SUMIFS(transactions!$E:$E,transactions!$F:$F,$A7,transactions!$B:$B,L$1)</f>
        <v>0</v>
      </c>
      <c r="M7" s="3">
        <f>SUMIFS(transactions!$E:$E,transactions!$F:$F,$A7,transactions!$B:$B,M$1)</f>
        <v>0</v>
      </c>
      <c r="N7" s="3">
        <f>SUMIFS(transactions!$E:$E,transactions!$F:$F,$A7,transactions!$B:$B,N$1)</f>
        <v>0</v>
      </c>
    </row>
    <row r="8" spans="1:14" x14ac:dyDescent="0.25">
      <c r="A8" s="1" t="s">
        <v>6</v>
      </c>
      <c r="B8" s="3">
        <v>100</v>
      </c>
      <c r="C8" s="3">
        <f>SUMIFS(transactions!$E:$E,transactions!$F:$F,$A8,transactions!$B:$B,C$1)</f>
        <v>0</v>
      </c>
      <c r="D8" s="3">
        <f>SUMIFS(transactions!$E:$E,transactions!$F:$F,$A8,transactions!$B:$B,D$1)</f>
        <v>0</v>
      </c>
      <c r="E8" s="3">
        <f>SUMIFS(transactions!$E:$E,transactions!$F:$F,$A8,transactions!$B:$B,E$1)</f>
        <v>0</v>
      </c>
      <c r="F8" s="3">
        <f>SUMIFS(transactions!$E:$E,transactions!$F:$F,$A8,transactions!$B:$B,F$1)</f>
        <v>0</v>
      </c>
      <c r="G8" s="3">
        <f>SUMIFS(transactions!$E:$E,transactions!$F:$F,$A8,transactions!$B:$B,G$1)</f>
        <v>0</v>
      </c>
      <c r="H8" s="3">
        <f>SUMIFS(transactions!$E:$E,transactions!$F:$F,$A8,transactions!$B:$B,H$1)</f>
        <v>0</v>
      </c>
      <c r="I8" s="3">
        <f>SUMIFS(transactions!$E:$E,transactions!$F:$F,$A8,transactions!$B:$B,I$1)</f>
        <v>0</v>
      </c>
      <c r="J8" s="3">
        <f>SUMIFS(transactions!$E:$E,transactions!$F:$F,$A8,transactions!$B:$B,J$1)</f>
        <v>0</v>
      </c>
      <c r="K8" s="3">
        <f>SUMIFS(transactions!$E:$E,transactions!$F:$F,$A8,transactions!$B:$B,K$1)</f>
        <v>0</v>
      </c>
      <c r="L8" s="3">
        <f>SUMIFS(transactions!$E:$E,transactions!$F:$F,$A8,transactions!$B:$B,L$1)</f>
        <v>0</v>
      </c>
      <c r="M8" s="3">
        <f>SUMIFS(transactions!$E:$E,transactions!$F:$F,$A8,transactions!$B:$B,M$1)</f>
        <v>0</v>
      </c>
      <c r="N8" s="3">
        <f>SUMIFS(transactions!$E:$E,transactions!$F:$F,$A8,transactions!$B:$B,N$1)</f>
        <v>0</v>
      </c>
    </row>
    <row r="9" spans="1:14" x14ac:dyDescent="0.25">
      <c r="A9" s="1" t="s">
        <v>20</v>
      </c>
      <c r="B9" s="3">
        <v>15</v>
      </c>
      <c r="C9" s="3">
        <f>SUMIFS(transactions!$E:$E,transactions!$F:$F,$A9,transactions!$B:$B,C$1)</f>
        <v>0</v>
      </c>
      <c r="D9" s="3">
        <f>SUMIFS(transactions!$E:$E,transactions!$F:$F,$A9,transactions!$B:$B,D$1)</f>
        <v>0</v>
      </c>
      <c r="E9" s="3">
        <f>SUMIFS(transactions!$E:$E,transactions!$F:$F,$A9,transactions!$B:$B,E$1)</f>
        <v>0</v>
      </c>
      <c r="F9" s="3">
        <f>SUMIFS(transactions!$E:$E,transactions!$F:$F,$A9,transactions!$B:$B,F$1)</f>
        <v>0</v>
      </c>
      <c r="G9" s="3">
        <f>SUMIFS(transactions!$E:$E,transactions!$F:$F,$A9,transactions!$B:$B,G$1)</f>
        <v>0</v>
      </c>
      <c r="H9" s="3">
        <f>SUMIFS(transactions!$E:$E,transactions!$F:$F,$A9,transactions!$B:$B,H$1)</f>
        <v>0</v>
      </c>
      <c r="I9" s="3">
        <f>SUMIFS(transactions!$E:$E,transactions!$F:$F,$A9,transactions!$B:$B,I$1)</f>
        <v>0</v>
      </c>
      <c r="J9" s="3">
        <f>SUMIFS(transactions!$E:$E,transactions!$F:$F,$A9,transactions!$B:$B,J$1)</f>
        <v>0</v>
      </c>
      <c r="K9" s="3">
        <f>SUMIFS(transactions!$E:$E,transactions!$F:$F,$A9,transactions!$B:$B,K$1)</f>
        <v>0</v>
      </c>
      <c r="L9" s="3">
        <f>SUMIFS(transactions!$E:$E,transactions!$F:$F,$A9,transactions!$B:$B,L$1)</f>
        <v>0</v>
      </c>
      <c r="M9" s="3">
        <f>SUMIFS(transactions!$E:$E,transactions!$F:$F,$A9,transactions!$B:$B,M$1)</f>
        <v>0</v>
      </c>
      <c r="N9" s="3">
        <f>SUMIFS(transactions!$E:$E,transactions!$F:$F,$A9,transactions!$B:$B,N$1)</f>
        <v>0</v>
      </c>
    </row>
    <row r="10" spans="1:14" x14ac:dyDescent="0.25">
      <c r="A10" s="1" t="s">
        <v>10</v>
      </c>
      <c r="B10" s="3">
        <v>15</v>
      </c>
      <c r="C10" s="3">
        <f>SUMIFS(transactions!$E:$E,transactions!$F:$F,$A10,transactions!$B:$B,C$1)</f>
        <v>0</v>
      </c>
      <c r="D10" s="3">
        <f>SUMIFS(transactions!$E:$E,transactions!$F:$F,$A10,transactions!$B:$B,D$1)</f>
        <v>0</v>
      </c>
      <c r="E10" s="3">
        <f>SUMIFS(transactions!$E:$E,transactions!$F:$F,$A10,transactions!$B:$B,E$1)</f>
        <v>0</v>
      </c>
      <c r="F10" s="3">
        <f>SUMIFS(transactions!$E:$E,transactions!$F:$F,$A10,transactions!$B:$B,F$1)</f>
        <v>0</v>
      </c>
      <c r="G10" s="3">
        <f>SUMIFS(transactions!$E:$E,transactions!$F:$F,$A10,transactions!$B:$B,G$1)</f>
        <v>0</v>
      </c>
      <c r="H10" s="3">
        <f>SUMIFS(transactions!$E:$E,transactions!$F:$F,$A10,transactions!$B:$B,H$1)</f>
        <v>0</v>
      </c>
      <c r="I10" s="3">
        <f>SUMIFS(transactions!$E:$E,transactions!$F:$F,$A10,transactions!$B:$B,I$1)</f>
        <v>0</v>
      </c>
      <c r="J10" s="3">
        <f>SUMIFS(transactions!$E:$E,transactions!$F:$F,$A10,transactions!$B:$B,J$1)</f>
        <v>0</v>
      </c>
      <c r="K10" s="3">
        <f>SUMIFS(transactions!$E:$E,transactions!$F:$F,$A10,transactions!$B:$B,K$1)</f>
        <v>0</v>
      </c>
      <c r="L10" s="3">
        <f>SUMIFS(transactions!$E:$E,transactions!$F:$F,$A10,transactions!$B:$B,L$1)</f>
        <v>0</v>
      </c>
      <c r="M10" s="3">
        <f>SUMIFS(transactions!$E:$E,transactions!$F:$F,$A10,transactions!$B:$B,M$1)</f>
        <v>0</v>
      </c>
      <c r="N10" s="3">
        <f>SUMIFS(transactions!$E:$E,transactions!$F:$F,$A10,transactions!$B:$B,N$1)</f>
        <v>0</v>
      </c>
    </row>
    <row r="11" spans="1:14" x14ac:dyDescent="0.25">
      <c r="A11" s="1" t="s">
        <v>14</v>
      </c>
      <c r="B11" s="3">
        <v>20</v>
      </c>
      <c r="C11" s="3">
        <f>SUMIFS(transactions!$E:$E,transactions!$F:$F,$A11,transactions!$B:$B,C$1)</f>
        <v>0</v>
      </c>
      <c r="D11" s="3">
        <f>SUMIFS(transactions!$E:$E,transactions!$F:$F,$A11,transactions!$B:$B,D$1)</f>
        <v>0</v>
      </c>
      <c r="E11" s="3">
        <f>SUMIFS(transactions!$E:$E,transactions!$F:$F,$A11,transactions!$B:$B,E$1)</f>
        <v>0</v>
      </c>
      <c r="F11" s="3">
        <f>SUMIFS(transactions!$E:$E,transactions!$F:$F,$A11,transactions!$B:$B,F$1)</f>
        <v>0</v>
      </c>
      <c r="G11" s="3">
        <f>SUMIFS(transactions!$E:$E,transactions!$F:$F,$A11,transactions!$B:$B,G$1)</f>
        <v>0</v>
      </c>
      <c r="H11" s="3">
        <f>SUMIFS(transactions!$E:$E,transactions!$F:$F,$A11,transactions!$B:$B,H$1)</f>
        <v>0</v>
      </c>
      <c r="I11" s="3">
        <f>SUMIFS(transactions!$E:$E,transactions!$F:$F,$A11,transactions!$B:$B,I$1)</f>
        <v>0</v>
      </c>
      <c r="J11" s="3">
        <f>SUMIFS(transactions!$E:$E,transactions!$F:$F,$A11,transactions!$B:$B,J$1)</f>
        <v>0</v>
      </c>
      <c r="K11" s="3">
        <f>SUMIFS(transactions!$E:$E,transactions!$F:$F,$A11,transactions!$B:$B,K$1)</f>
        <v>0</v>
      </c>
      <c r="L11" s="3">
        <f>SUMIFS(transactions!$E:$E,transactions!$F:$F,$A11,transactions!$B:$B,L$1)</f>
        <v>0</v>
      </c>
      <c r="M11" s="3">
        <f>SUMIFS(transactions!$E:$E,transactions!$F:$F,$A11,transactions!$B:$B,M$1)</f>
        <v>0</v>
      </c>
      <c r="N11" s="3">
        <f>SUMIFS(transactions!$E:$E,transactions!$F:$F,$A11,transactions!$B:$B,N$1)</f>
        <v>0</v>
      </c>
    </row>
    <row r="12" spans="1:14" x14ac:dyDescent="0.25">
      <c r="A12" s="1" t="s">
        <v>17</v>
      </c>
      <c r="B12" s="3">
        <v>60</v>
      </c>
      <c r="C12" s="3">
        <f>SUMIFS(transactions!$E:$E,transactions!$F:$F,$A12,transactions!$B:$B,C$1)</f>
        <v>0</v>
      </c>
      <c r="D12" s="3">
        <f>SUMIFS(transactions!$E:$E,transactions!$F:$F,$A12,transactions!$B:$B,D$1)</f>
        <v>0</v>
      </c>
      <c r="E12" s="3">
        <f>SUMIFS(transactions!$E:$E,transactions!$F:$F,$A12,transactions!$B:$B,E$1)</f>
        <v>0</v>
      </c>
      <c r="F12" s="3">
        <f>SUMIFS(transactions!$E:$E,transactions!$F:$F,$A12,transactions!$B:$B,F$1)</f>
        <v>0</v>
      </c>
      <c r="G12" s="3">
        <f>SUMIFS(transactions!$E:$E,transactions!$F:$F,$A12,transactions!$B:$B,G$1)</f>
        <v>0</v>
      </c>
      <c r="H12" s="3">
        <f>SUMIFS(transactions!$E:$E,transactions!$F:$F,$A12,transactions!$B:$B,H$1)</f>
        <v>0</v>
      </c>
      <c r="I12" s="3">
        <f>SUMIFS(transactions!$E:$E,transactions!$F:$F,$A12,transactions!$B:$B,I$1)</f>
        <v>0</v>
      </c>
      <c r="J12" s="3">
        <f>SUMIFS(transactions!$E:$E,transactions!$F:$F,$A12,transactions!$B:$B,J$1)</f>
        <v>0</v>
      </c>
      <c r="K12" s="3">
        <f>SUMIFS(transactions!$E:$E,transactions!$F:$F,$A12,transactions!$B:$B,K$1)</f>
        <v>0</v>
      </c>
      <c r="L12" s="3">
        <f>SUMIFS(transactions!$E:$E,transactions!$F:$F,$A12,transactions!$B:$B,L$1)</f>
        <v>0</v>
      </c>
      <c r="M12" s="3">
        <f>SUMIFS(transactions!$E:$E,transactions!$F:$F,$A12,transactions!$B:$B,M$1)</f>
        <v>0</v>
      </c>
      <c r="N12" s="3">
        <f>SUMIFS(transactions!$E:$E,transactions!$F:$F,$A12,transactions!$B:$B,N$1)</f>
        <v>0</v>
      </c>
    </row>
    <row r="13" spans="1:14" x14ac:dyDescent="0.25">
      <c r="A13" s="1" t="s">
        <v>13</v>
      </c>
      <c r="B13" s="3">
        <v>25</v>
      </c>
      <c r="C13" s="3">
        <f>SUMIFS(transactions!$E:$E,transactions!$F:$F,$A13,transactions!$B:$B,C$1)</f>
        <v>0</v>
      </c>
      <c r="D13" s="3">
        <f>SUMIFS(transactions!$E:$E,transactions!$F:$F,$A13,transactions!$B:$B,D$1)</f>
        <v>0</v>
      </c>
      <c r="E13" s="3">
        <f>SUMIFS(transactions!$E:$E,transactions!$F:$F,$A13,transactions!$B:$B,E$1)</f>
        <v>0</v>
      </c>
      <c r="F13" s="3">
        <f>SUMIFS(transactions!$E:$E,transactions!$F:$F,$A13,transactions!$B:$B,F$1)</f>
        <v>0</v>
      </c>
      <c r="G13" s="3">
        <f>SUMIFS(transactions!$E:$E,transactions!$F:$F,$A13,transactions!$B:$B,G$1)</f>
        <v>0</v>
      </c>
      <c r="H13" s="3">
        <f>SUMIFS(transactions!$E:$E,transactions!$F:$F,$A13,transactions!$B:$B,H$1)</f>
        <v>0</v>
      </c>
      <c r="I13" s="3">
        <f>SUMIFS(transactions!$E:$E,transactions!$F:$F,$A13,transactions!$B:$B,I$1)</f>
        <v>0</v>
      </c>
      <c r="J13" s="3">
        <f>SUMIFS(transactions!$E:$E,transactions!$F:$F,$A13,transactions!$B:$B,J$1)</f>
        <v>0</v>
      </c>
      <c r="K13" s="3">
        <f>SUMIFS(transactions!$E:$E,transactions!$F:$F,$A13,transactions!$B:$B,K$1)</f>
        <v>0</v>
      </c>
      <c r="L13" s="3">
        <f>SUMIFS(transactions!$E:$E,transactions!$F:$F,$A13,transactions!$B:$B,L$1)</f>
        <v>0</v>
      </c>
      <c r="M13" s="3">
        <f>SUMIFS(transactions!$E:$E,transactions!$F:$F,$A13,transactions!$B:$B,M$1)</f>
        <v>0</v>
      </c>
      <c r="N13" s="3">
        <f>SUMIFS(transactions!$E:$E,transactions!$F:$F,$A13,transactions!$B:$B,N$1)</f>
        <v>0</v>
      </c>
    </row>
    <row r="14" spans="1:14" x14ac:dyDescent="0.25">
      <c r="A14" s="1" t="s">
        <v>8</v>
      </c>
      <c r="B14" s="3">
        <v>100</v>
      </c>
      <c r="C14" s="3">
        <f>SUMIFS(transactions!$E:$E,transactions!$F:$F,$A14,transactions!$B:$B,C$1)</f>
        <v>0</v>
      </c>
      <c r="D14" s="3">
        <f>SUMIFS(transactions!$E:$E,transactions!$F:$F,$A14,transactions!$B:$B,D$1)</f>
        <v>0</v>
      </c>
      <c r="E14" s="3">
        <f>SUMIFS(transactions!$E:$E,transactions!$F:$F,$A14,transactions!$B:$B,E$1)</f>
        <v>0</v>
      </c>
      <c r="F14" s="3">
        <f>SUMIFS(transactions!$E:$E,transactions!$F:$F,$A14,transactions!$B:$B,F$1)</f>
        <v>0</v>
      </c>
      <c r="G14" s="3">
        <f>SUMIFS(transactions!$E:$E,transactions!$F:$F,$A14,transactions!$B:$B,G$1)</f>
        <v>0</v>
      </c>
      <c r="H14" s="3">
        <f>SUMIFS(transactions!$E:$E,transactions!$F:$F,$A14,transactions!$B:$B,H$1)</f>
        <v>0</v>
      </c>
      <c r="I14" s="3">
        <f>SUMIFS(transactions!$E:$E,transactions!$F:$F,$A14,transactions!$B:$B,I$1)</f>
        <v>0</v>
      </c>
      <c r="J14" s="3">
        <f>SUMIFS(transactions!$E:$E,transactions!$F:$F,$A14,transactions!$B:$B,J$1)</f>
        <v>0</v>
      </c>
      <c r="K14" s="3">
        <f>SUMIFS(transactions!$E:$E,transactions!$F:$F,$A14,transactions!$B:$B,K$1)</f>
        <v>0</v>
      </c>
      <c r="L14" s="3">
        <f>SUMIFS(transactions!$E:$E,transactions!$F:$F,$A14,transactions!$B:$B,L$1)</f>
        <v>0</v>
      </c>
      <c r="M14" s="3">
        <f>SUMIFS(transactions!$E:$E,transactions!$F:$F,$A14,transactions!$B:$B,M$1)</f>
        <v>0</v>
      </c>
      <c r="N14" s="3">
        <f>SUMIFS(transactions!$E:$E,transactions!$F:$F,$A14,transactions!$B:$B,N$1)</f>
        <v>0</v>
      </c>
    </row>
    <row r="15" spans="1:14" x14ac:dyDescent="0.25">
      <c r="A15" s="1" t="s">
        <v>11</v>
      </c>
      <c r="B15" s="3">
        <v>200</v>
      </c>
      <c r="C15" s="3">
        <f>SUMIFS(transactions!$E:$E,transactions!$F:$F,$A15,transactions!$B:$B,C$1)</f>
        <v>0</v>
      </c>
      <c r="D15" s="3">
        <f>SUMIFS(transactions!$E:$E,transactions!$F:$F,$A15,transactions!$B:$B,D$1)</f>
        <v>0</v>
      </c>
      <c r="E15" s="3">
        <f>SUMIFS(transactions!$E:$E,transactions!$F:$F,$A15,transactions!$B:$B,E$1)</f>
        <v>0</v>
      </c>
      <c r="F15" s="3">
        <f>SUMIFS(transactions!$E:$E,transactions!$F:$F,$A15,transactions!$B:$B,F$1)</f>
        <v>0</v>
      </c>
      <c r="G15" s="3">
        <f>SUMIFS(transactions!$E:$E,transactions!$F:$F,$A15,transactions!$B:$B,G$1)</f>
        <v>0</v>
      </c>
      <c r="H15" s="3">
        <f>SUMIFS(transactions!$E:$E,transactions!$F:$F,$A15,transactions!$B:$B,H$1)</f>
        <v>0</v>
      </c>
      <c r="I15" s="3">
        <f>SUMIFS(transactions!$E:$E,transactions!$F:$F,$A15,transactions!$B:$B,I$1)</f>
        <v>0</v>
      </c>
      <c r="J15" s="3">
        <f>SUMIFS(transactions!$E:$E,transactions!$F:$F,$A15,transactions!$B:$B,J$1)</f>
        <v>0</v>
      </c>
      <c r="K15" s="3">
        <f>SUMIFS(transactions!$E:$E,transactions!$F:$F,$A15,transactions!$B:$B,K$1)</f>
        <v>0</v>
      </c>
      <c r="L15" s="3">
        <f>SUMIFS(transactions!$E:$E,transactions!$F:$F,$A15,transactions!$B:$B,L$1)</f>
        <v>0</v>
      </c>
      <c r="M15" s="3">
        <f>SUMIFS(transactions!$E:$E,transactions!$F:$F,$A15,transactions!$B:$B,M$1)</f>
        <v>0</v>
      </c>
      <c r="N15" s="3">
        <f>SUMIFS(transactions!$E:$E,transactions!$F:$F,$A15,transactions!$B:$B,N$1)</f>
        <v>0</v>
      </c>
    </row>
    <row r="16" spans="1:14" x14ac:dyDescent="0.25">
      <c r="A16" s="1" t="s">
        <v>19</v>
      </c>
      <c r="B16" s="3">
        <v>130</v>
      </c>
      <c r="C16" s="3">
        <f>SUMIFS(transactions!$E:$E,transactions!$F:$F,$A16,transactions!$B:$B,C$1)</f>
        <v>0</v>
      </c>
      <c r="D16" s="3">
        <f>SUMIFS(transactions!$E:$E,transactions!$F:$F,$A16,transactions!$B:$B,D$1)</f>
        <v>0</v>
      </c>
      <c r="E16" s="3">
        <f>SUMIFS(transactions!$E:$E,transactions!$F:$F,$A16,transactions!$B:$B,E$1)</f>
        <v>0</v>
      </c>
      <c r="F16" s="3">
        <f>SUMIFS(transactions!$E:$E,transactions!$F:$F,$A16,transactions!$B:$B,F$1)</f>
        <v>0</v>
      </c>
      <c r="G16" s="3">
        <f>SUMIFS(transactions!$E:$E,transactions!$F:$F,$A16,transactions!$B:$B,G$1)</f>
        <v>0</v>
      </c>
      <c r="H16" s="3">
        <f>SUMIFS(transactions!$E:$E,transactions!$F:$F,$A16,transactions!$B:$B,H$1)</f>
        <v>0</v>
      </c>
      <c r="I16" s="3">
        <f>SUMIFS(transactions!$E:$E,transactions!$F:$F,$A16,transactions!$B:$B,I$1)</f>
        <v>0</v>
      </c>
      <c r="J16" s="3">
        <f>SUMIFS(transactions!$E:$E,transactions!$F:$F,$A16,transactions!$B:$B,J$1)</f>
        <v>0</v>
      </c>
      <c r="K16" s="3">
        <f>SUMIFS(transactions!$E:$E,transactions!$F:$F,$A16,transactions!$B:$B,K$1)</f>
        <v>0</v>
      </c>
      <c r="L16" s="3">
        <f>SUMIFS(transactions!$E:$E,transactions!$F:$F,$A16,transactions!$B:$B,L$1)</f>
        <v>0</v>
      </c>
      <c r="M16" s="3">
        <f>SUMIFS(transactions!$E:$E,transactions!$F:$F,$A16,transactions!$B:$B,M$1)</f>
        <v>0</v>
      </c>
      <c r="N16" s="3">
        <f>SUMIFS(transactions!$E:$E,transactions!$F:$F,$A16,transactions!$B:$B,N$1)</f>
        <v>0</v>
      </c>
    </row>
    <row r="17" spans="2:2" x14ac:dyDescent="0.25">
      <c r="B17" s="2"/>
    </row>
  </sheetData>
  <sortState ref="A2:B16">
    <sortCondition ref="A2"/>
  </sortState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C4542CD-3371-4F0B-A95E-3F395E36C28F}">
            <x14:iconSet custom="1">
              <x14:cfvo type="percent">
                <xm:f>0</xm:f>
              </x14:cfvo>
              <x14:cfvo type="num">
                <xm:f>0.5*$B$2</xm:f>
              </x14:cfvo>
              <x14:cfvo type="num">
                <xm:f>0.8*$B$2</xm:f>
              </x14:cfvo>
              <x14:cfIcon iconSet="NoIcons" iconId="0"/>
              <x14:cfIcon iconSet="3TrafficLights1" iconId="1"/>
              <x14:cfIcon iconSet="3TrafficLights1" iconId="0"/>
            </x14:iconSet>
          </x14:cfRule>
          <xm:sqref>C2:N2</xm:sqref>
        </x14:conditionalFormatting>
        <x14:conditionalFormatting xmlns:xm="http://schemas.microsoft.com/office/excel/2006/main">
          <x14:cfRule type="iconSet" priority="2" id="{FDF62AF1-3606-4869-A762-CB458BE57C18}">
            <x14:iconSet custom="1">
              <x14:cfvo type="percent">
                <xm:f>0</xm:f>
              </x14:cfvo>
              <x14:cfvo type="num">
                <xm:f>0.5*$B$3</xm:f>
              </x14:cfvo>
              <x14:cfvo type="num">
                <xm:f>0.8*$B$3</xm:f>
              </x14:cfvo>
              <x14:cfIcon iconSet="NoIcons" iconId="0"/>
              <x14:cfIcon iconSet="3TrafficLights1" iconId="1"/>
              <x14:cfIcon iconSet="3TrafficLights1" iconId="0"/>
            </x14:iconSet>
          </x14:cfRule>
          <xm:sqref>C3:N3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opLeftCell="A78" workbookViewId="0">
      <selection activeCell="A115" sqref="A115"/>
    </sheetView>
  </sheetViews>
  <sheetFormatPr defaultRowHeight="15" x14ac:dyDescent="0.25"/>
  <cols>
    <col min="1" max="1" width="10.42578125" style="5" bestFit="1" customWidth="1"/>
  </cols>
  <sheetData>
    <row r="1" spans="1:6" x14ac:dyDescent="0.25">
      <c r="A1" s="4" t="s">
        <v>1</v>
      </c>
      <c r="B1" s="1" t="s">
        <v>18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25">
      <c r="A2" s="6">
        <v>43040</v>
      </c>
      <c r="B2">
        <v>11</v>
      </c>
      <c r="C2" t="s">
        <v>27</v>
      </c>
      <c r="D2" t="s">
        <v>28</v>
      </c>
      <c r="E2">
        <v>100</v>
      </c>
      <c r="F2" t="s">
        <v>26</v>
      </c>
    </row>
    <row r="3" spans="1:6" x14ac:dyDescent="0.25">
      <c r="A3" s="6">
        <v>43040</v>
      </c>
      <c r="B3">
        <v>12</v>
      </c>
      <c r="C3" t="s">
        <v>30</v>
      </c>
      <c r="D3" t="s">
        <v>31</v>
      </c>
      <c r="E3">
        <v>170</v>
      </c>
      <c r="F3" t="s">
        <v>26</v>
      </c>
    </row>
    <row r="4" spans="1:6" x14ac:dyDescent="0.25">
      <c r="A4" s="6">
        <v>43040</v>
      </c>
      <c r="B4">
        <v>11</v>
      </c>
      <c r="C4" t="s">
        <v>32</v>
      </c>
      <c r="D4" t="s">
        <v>33</v>
      </c>
      <c r="E4">
        <v>25</v>
      </c>
      <c r="F4" t="s">
        <v>29</v>
      </c>
    </row>
    <row r="5" spans="1:6" x14ac:dyDescent="0.25">
      <c r="A5" s="6">
        <v>43040</v>
      </c>
      <c r="B5">
        <v>11</v>
      </c>
      <c r="C5" t="s">
        <v>34</v>
      </c>
      <c r="D5" t="s">
        <v>35</v>
      </c>
      <c r="E5">
        <v>25</v>
      </c>
      <c r="F5" t="s">
        <v>29</v>
      </c>
    </row>
    <row r="6" spans="1:6" x14ac:dyDescent="0.25">
      <c r="A6" s="6">
        <v>43040</v>
      </c>
      <c r="B6">
        <v>11</v>
      </c>
      <c r="C6" t="s">
        <v>36</v>
      </c>
      <c r="D6" t="s">
        <v>37</v>
      </c>
      <c r="E6">
        <v>25</v>
      </c>
      <c r="F6" t="s">
        <v>29</v>
      </c>
    </row>
    <row r="7" spans="1:6" x14ac:dyDescent="0.25">
      <c r="A7" s="6">
        <v>43040</v>
      </c>
      <c r="B7">
        <v>11</v>
      </c>
      <c r="C7" t="s">
        <v>38</v>
      </c>
      <c r="D7" t="s">
        <v>39</v>
      </c>
      <c r="E7">
        <v>22.5</v>
      </c>
      <c r="F7" t="s">
        <v>29</v>
      </c>
    </row>
    <row r="8" spans="1:6" x14ac:dyDescent="0.25">
      <c r="A8" s="6">
        <v>43040</v>
      </c>
      <c r="B8">
        <v>11</v>
      </c>
      <c r="C8" t="s">
        <v>40</v>
      </c>
      <c r="D8" t="s">
        <v>41</v>
      </c>
      <c r="E8">
        <v>39.450000000000003</v>
      </c>
      <c r="F8" t="s">
        <v>29</v>
      </c>
    </row>
    <row r="9" spans="1:6" x14ac:dyDescent="0.25">
      <c r="A9" s="6">
        <v>43041</v>
      </c>
      <c r="B9">
        <v>11</v>
      </c>
      <c r="D9" t="s">
        <v>42</v>
      </c>
      <c r="E9">
        <v>40.15</v>
      </c>
      <c r="F9" t="s">
        <v>29</v>
      </c>
    </row>
    <row r="10" spans="1:6" x14ac:dyDescent="0.25">
      <c r="A10" s="6">
        <v>43041</v>
      </c>
      <c r="B10">
        <v>11</v>
      </c>
      <c r="D10" t="s">
        <v>43</v>
      </c>
      <c r="E10">
        <v>10</v>
      </c>
      <c r="F10" t="s">
        <v>29</v>
      </c>
    </row>
    <row r="11" spans="1:6" x14ac:dyDescent="0.25">
      <c r="A11" s="6">
        <v>43041</v>
      </c>
      <c r="B11">
        <v>11</v>
      </c>
      <c r="D11" t="s">
        <v>44</v>
      </c>
      <c r="E11">
        <v>2.52</v>
      </c>
      <c r="F11" t="s">
        <v>29</v>
      </c>
    </row>
    <row r="12" spans="1:6" x14ac:dyDescent="0.25">
      <c r="A12" s="6">
        <v>43042</v>
      </c>
      <c r="B12">
        <v>11</v>
      </c>
      <c r="C12" t="s">
        <v>45</v>
      </c>
      <c r="D12" t="s">
        <v>46</v>
      </c>
      <c r="E12">
        <v>1.3</v>
      </c>
      <c r="F12" t="s">
        <v>29</v>
      </c>
    </row>
    <row r="13" spans="1:6" x14ac:dyDescent="0.25">
      <c r="A13" s="6">
        <v>43042</v>
      </c>
      <c r="B13">
        <v>11</v>
      </c>
      <c r="C13" t="s">
        <v>45</v>
      </c>
      <c r="D13" t="s">
        <v>47</v>
      </c>
      <c r="E13">
        <v>1.4</v>
      </c>
      <c r="F13" t="s">
        <v>29</v>
      </c>
    </row>
    <row r="14" spans="1:6" x14ac:dyDescent="0.25">
      <c r="A14" s="6">
        <v>43042</v>
      </c>
      <c r="B14">
        <v>11</v>
      </c>
      <c r="D14" t="s">
        <v>48</v>
      </c>
      <c r="E14">
        <v>27</v>
      </c>
      <c r="F14" t="s">
        <v>29</v>
      </c>
    </row>
    <row r="15" spans="1:6" x14ac:dyDescent="0.25">
      <c r="A15" s="6">
        <v>43042</v>
      </c>
      <c r="B15">
        <v>12</v>
      </c>
      <c r="D15" t="s">
        <v>49</v>
      </c>
      <c r="E15">
        <v>19.61</v>
      </c>
      <c r="F15" t="s">
        <v>25</v>
      </c>
    </row>
    <row r="16" spans="1:6" x14ac:dyDescent="0.25">
      <c r="A16" s="6">
        <v>43042</v>
      </c>
      <c r="B16">
        <v>11</v>
      </c>
      <c r="D16" t="s">
        <v>50</v>
      </c>
      <c r="E16">
        <v>10</v>
      </c>
      <c r="F16" t="s">
        <v>29</v>
      </c>
    </row>
    <row r="17" spans="1:6" x14ac:dyDescent="0.25">
      <c r="A17" s="6">
        <v>43045</v>
      </c>
      <c r="B17">
        <v>11</v>
      </c>
      <c r="D17" t="s">
        <v>51</v>
      </c>
      <c r="E17">
        <v>14.75</v>
      </c>
      <c r="F17" t="s">
        <v>29</v>
      </c>
    </row>
    <row r="18" spans="1:6" x14ac:dyDescent="0.25">
      <c r="A18" s="6">
        <v>43045</v>
      </c>
      <c r="B18">
        <v>11</v>
      </c>
      <c r="D18" t="s">
        <v>52</v>
      </c>
      <c r="E18">
        <v>2.5</v>
      </c>
      <c r="F18" t="s">
        <v>29</v>
      </c>
    </row>
    <row r="19" spans="1:6" x14ac:dyDescent="0.25">
      <c r="A19" s="6">
        <v>43045</v>
      </c>
      <c r="B19">
        <v>11</v>
      </c>
      <c r="D19" t="s">
        <v>53</v>
      </c>
      <c r="E19">
        <v>166.79</v>
      </c>
      <c r="F19" t="s">
        <v>29</v>
      </c>
    </row>
    <row r="20" spans="1:6" x14ac:dyDescent="0.25">
      <c r="A20" s="6">
        <v>43045</v>
      </c>
      <c r="B20">
        <v>11</v>
      </c>
      <c r="D20" t="s">
        <v>24</v>
      </c>
      <c r="E20">
        <v>10.49</v>
      </c>
      <c r="F20" t="s">
        <v>25</v>
      </c>
    </row>
    <row r="21" spans="1:6" x14ac:dyDescent="0.25">
      <c r="A21" s="6">
        <v>43045</v>
      </c>
      <c r="B21">
        <v>11</v>
      </c>
      <c r="D21" t="s">
        <v>54</v>
      </c>
      <c r="E21">
        <v>4.75</v>
      </c>
      <c r="F21" t="s">
        <v>29</v>
      </c>
    </row>
    <row r="22" spans="1:6" x14ac:dyDescent="0.25">
      <c r="A22" s="6">
        <v>43045</v>
      </c>
      <c r="B22">
        <v>11</v>
      </c>
      <c r="D22" t="s">
        <v>55</v>
      </c>
      <c r="E22">
        <v>10</v>
      </c>
      <c r="F22" t="s">
        <v>29</v>
      </c>
    </row>
    <row r="23" spans="1:6" x14ac:dyDescent="0.25">
      <c r="A23" s="6">
        <v>43045</v>
      </c>
      <c r="B23">
        <v>11</v>
      </c>
      <c r="C23" t="s">
        <v>56</v>
      </c>
      <c r="D23" t="s">
        <v>57</v>
      </c>
      <c r="E23">
        <v>13.25</v>
      </c>
      <c r="F23" t="s">
        <v>29</v>
      </c>
    </row>
    <row r="24" spans="1:6" x14ac:dyDescent="0.25">
      <c r="A24" s="6">
        <v>43045</v>
      </c>
      <c r="B24">
        <v>11</v>
      </c>
      <c r="C24" t="s">
        <v>58</v>
      </c>
      <c r="D24" t="s">
        <v>59</v>
      </c>
      <c r="E24">
        <v>71</v>
      </c>
      <c r="F24" t="s">
        <v>29</v>
      </c>
    </row>
    <row r="25" spans="1:6" x14ac:dyDescent="0.25">
      <c r="A25" s="6">
        <v>43045</v>
      </c>
      <c r="B25">
        <v>11</v>
      </c>
      <c r="D25" t="s">
        <v>60</v>
      </c>
      <c r="E25">
        <v>100</v>
      </c>
      <c r="F25" t="s">
        <v>29</v>
      </c>
    </row>
    <row r="26" spans="1:6" x14ac:dyDescent="0.25">
      <c r="A26" s="6">
        <v>43045</v>
      </c>
      <c r="B26">
        <v>11</v>
      </c>
      <c r="D26" t="s">
        <v>61</v>
      </c>
      <c r="E26">
        <v>9.35</v>
      </c>
      <c r="F26" t="s">
        <v>29</v>
      </c>
    </row>
    <row r="27" spans="1:6" x14ac:dyDescent="0.25">
      <c r="A27" s="6">
        <v>43045</v>
      </c>
      <c r="B27">
        <v>11</v>
      </c>
      <c r="D27" t="s">
        <v>62</v>
      </c>
      <c r="E27">
        <v>32.26</v>
      </c>
      <c r="F27" t="s">
        <v>29</v>
      </c>
    </row>
    <row r="28" spans="1:6" x14ac:dyDescent="0.25">
      <c r="A28" s="6">
        <v>43045</v>
      </c>
      <c r="B28">
        <v>11</v>
      </c>
      <c r="D28" t="s">
        <v>63</v>
      </c>
      <c r="E28">
        <v>10</v>
      </c>
      <c r="F28" t="s">
        <v>29</v>
      </c>
    </row>
    <row r="29" spans="1:6" x14ac:dyDescent="0.25">
      <c r="A29" s="6">
        <v>43046</v>
      </c>
      <c r="B29">
        <v>11</v>
      </c>
      <c r="C29" t="s">
        <v>64</v>
      </c>
      <c r="D29" t="s">
        <v>65</v>
      </c>
      <c r="E29">
        <v>9.91</v>
      </c>
      <c r="F29" t="s">
        <v>29</v>
      </c>
    </row>
    <row r="30" spans="1:6" x14ac:dyDescent="0.25">
      <c r="A30" s="6">
        <v>43046</v>
      </c>
      <c r="B30">
        <v>11</v>
      </c>
      <c r="C30" t="s">
        <v>66</v>
      </c>
      <c r="E30">
        <v>27.5</v>
      </c>
      <c r="F30" t="s">
        <v>29</v>
      </c>
    </row>
    <row r="31" spans="1:6" x14ac:dyDescent="0.25">
      <c r="A31" s="6">
        <v>43046</v>
      </c>
      <c r="B31">
        <v>11</v>
      </c>
      <c r="C31" t="s">
        <v>67</v>
      </c>
      <c r="D31" t="s">
        <v>68</v>
      </c>
      <c r="E31">
        <v>16</v>
      </c>
      <c r="F31" t="s">
        <v>29</v>
      </c>
    </row>
    <row r="32" spans="1:6" x14ac:dyDescent="0.25">
      <c r="A32" s="6">
        <v>43046</v>
      </c>
      <c r="B32">
        <v>11</v>
      </c>
      <c r="D32" t="s">
        <v>69</v>
      </c>
      <c r="E32">
        <v>3.25</v>
      </c>
      <c r="F32" t="s">
        <v>29</v>
      </c>
    </row>
    <row r="33" spans="1:6" x14ac:dyDescent="0.25">
      <c r="A33" s="6">
        <v>43047</v>
      </c>
      <c r="B33">
        <v>11</v>
      </c>
      <c r="D33" t="s">
        <v>70</v>
      </c>
      <c r="E33">
        <v>127.1</v>
      </c>
      <c r="F33" t="s">
        <v>29</v>
      </c>
    </row>
    <row r="34" spans="1:6" x14ac:dyDescent="0.25">
      <c r="A34" s="6">
        <v>43047</v>
      </c>
      <c r="B34">
        <v>11</v>
      </c>
      <c r="D34" t="s">
        <v>71</v>
      </c>
      <c r="E34">
        <v>2.65</v>
      </c>
      <c r="F34" t="s">
        <v>29</v>
      </c>
    </row>
    <row r="35" spans="1:6" x14ac:dyDescent="0.25">
      <c r="A35" s="6">
        <v>43049</v>
      </c>
      <c r="B35">
        <v>11</v>
      </c>
      <c r="C35" t="s">
        <v>72</v>
      </c>
      <c r="D35" t="s">
        <v>73</v>
      </c>
      <c r="E35">
        <v>-68.75</v>
      </c>
      <c r="F35" t="s">
        <v>29</v>
      </c>
    </row>
    <row r="36" spans="1:6" x14ac:dyDescent="0.25">
      <c r="A36" s="6">
        <v>43049</v>
      </c>
      <c r="B36">
        <v>11</v>
      </c>
      <c r="D36" t="s">
        <v>74</v>
      </c>
      <c r="E36">
        <v>1.1200000000000001</v>
      </c>
      <c r="F36" t="s">
        <v>25</v>
      </c>
    </row>
    <row r="37" spans="1:6" x14ac:dyDescent="0.25">
      <c r="A37" s="6">
        <v>43049</v>
      </c>
      <c r="B37">
        <v>11</v>
      </c>
      <c r="D37" t="s">
        <v>75</v>
      </c>
      <c r="E37">
        <v>10</v>
      </c>
      <c r="F37" t="s">
        <v>29</v>
      </c>
    </row>
    <row r="38" spans="1:6" x14ac:dyDescent="0.25">
      <c r="A38" s="6">
        <v>43052</v>
      </c>
      <c r="B38">
        <v>11</v>
      </c>
      <c r="C38" t="s">
        <v>76</v>
      </c>
      <c r="D38" t="s">
        <v>77</v>
      </c>
      <c r="E38">
        <v>24</v>
      </c>
      <c r="F38" t="s">
        <v>29</v>
      </c>
    </row>
    <row r="39" spans="1:6" x14ac:dyDescent="0.25">
      <c r="A39" s="6">
        <v>43052</v>
      </c>
      <c r="B39">
        <v>11</v>
      </c>
      <c r="D39" t="s">
        <v>78</v>
      </c>
      <c r="E39">
        <v>106.45</v>
      </c>
      <c r="F39" t="s">
        <v>29</v>
      </c>
    </row>
    <row r="40" spans="1:6" x14ac:dyDescent="0.25">
      <c r="A40" s="6">
        <v>43052</v>
      </c>
      <c r="B40">
        <v>11</v>
      </c>
      <c r="C40" t="s">
        <v>79</v>
      </c>
      <c r="D40" t="s">
        <v>80</v>
      </c>
      <c r="E40">
        <v>-50</v>
      </c>
      <c r="F40" t="s">
        <v>29</v>
      </c>
    </row>
    <row r="41" spans="1:6" x14ac:dyDescent="0.25">
      <c r="A41" s="6">
        <v>43052</v>
      </c>
      <c r="B41">
        <v>11</v>
      </c>
      <c r="C41" t="s">
        <v>79</v>
      </c>
      <c r="D41" t="s">
        <v>12</v>
      </c>
      <c r="E41">
        <v>20.05</v>
      </c>
      <c r="F41" t="s">
        <v>29</v>
      </c>
    </row>
    <row r="42" spans="1:6" x14ac:dyDescent="0.25">
      <c r="A42" s="6">
        <v>43052</v>
      </c>
      <c r="B42">
        <v>11</v>
      </c>
      <c r="C42" t="s">
        <v>81</v>
      </c>
      <c r="D42" t="s">
        <v>82</v>
      </c>
      <c r="E42">
        <v>22</v>
      </c>
      <c r="F42" t="s">
        <v>29</v>
      </c>
    </row>
    <row r="43" spans="1:6" x14ac:dyDescent="0.25">
      <c r="A43" s="6">
        <v>43052</v>
      </c>
      <c r="B43">
        <v>11</v>
      </c>
      <c r="C43" t="s">
        <v>22</v>
      </c>
      <c r="D43" t="s">
        <v>23</v>
      </c>
      <c r="E43">
        <v>9.99</v>
      </c>
      <c r="F43" t="s">
        <v>83</v>
      </c>
    </row>
    <row r="44" spans="1:6" x14ac:dyDescent="0.25">
      <c r="A44" s="6">
        <v>43052</v>
      </c>
      <c r="B44">
        <v>11</v>
      </c>
      <c r="D44" t="s">
        <v>84</v>
      </c>
      <c r="E44">
        <v>4.9800000000000004</v>
      </c>
      <c r="F44" t="s">
        <v>29</v>
      </c>
    </row>
    <row r="45" spans="1:6" x14ac:dyDescent="0.25">
      <c r="A45" s="6">
        <v>43054</v>
      </c>
      <c r="B45">
        <v>11</v>
      </c>
      <c r="C45" t="s">
        <v>85</v>
      </c>
      <c r="D45" t="s">
        <v>86</v>
      </c>
      <c r="E45">
        <v>-449</v>
      </c>
      <c r="F45" t="s">
        <v>29</v>
      </c>
    </row>
    <row r="46" spans="1:6" x14ac:dyDescent="0.25">
      <c r="A46" s="6">
        <v>43054</v>
      </c>
      <c r="B46">
        <v>11</v>
      </c>
      <c r="C46" t="s">
        <v>79</v>
      </c>
      <c r="D46" t="s">
        <v>87</v>
      </c>
      <c r="E46">
        <v>10</v>
      </c>
      <c r="F46" t="s">
        <v>29</v>
      </c>
    </row>
    <row r="47" spans="1:6" x14ac:dyDescent="0.25">
      <c r="A47" s="6">
        <v>43054</v>
      </c>
      <c r="B47">
        <v>11</v>
      </c>
      <c r="C47" t="s">
        <v>79</v>
      </c>
      <c r="D47" t="s">
        <v>0</v>
      </c>
      <c r="E47">
        <v>16.43</v>
      </c>
      <c r="F47" t="s">
        <v>29</v>
      </c>
    </row>
    <row r="48" spans="1:6" x14ac:dyDescent="0.25">
      <c r="A48" s="6">
        <v>43054</v>
      </c>
      <c r="B48">
        <v>11</v>
      </c>
      <c r="C48" t="s">
        <v>79</v>
      </c>
      <c r="D48" t="s">
        <v>11</v>
      </c>
      <c r="E48">
        <v>13.04</v>
      </c>
      <c r="F48" t="s">
        <v>29</v>
      </c>
    </row>
    <row r="49" spans="1:6" x14ac:dyDescent="0.25">
      <c r="A49" s="6">
        <v>43054</v>
      </c>
      <c r="B49">
        <v>11</v>
      </c>
      <c r="D49" t="s">
        <v>88</v>
      </c>
      <c r="E49">
        <v>6.7</v>
      </c>
      <c r="F49" t="s">
        <v>29</v>
      </c>
    </row>
    <row r="50" spans="1:6" x14ac:dyDescent="0.25">
      <c r="A50" s="6">
        <v>43054</v>
      </c>
      <c r="B50">
        <v>11</v>
      </c>
      <c r="C50" t="s">
        <v>89</v>
      </c>
      <c r="D50" t="s">
        <v>90</v>
      </c>
      <c r="E50">
        <v>-1038.78</v>
      </c>
      <c r="F50" t="s">
        <v>29</v>
      </c>
    </row>
    <row r="51" spans="1:6" x14ac:dyDescent="0.25">
      <c r="A51" s="6">
        <v>43054</v>
      </c>
      <c r="B51">
        <v>11</v>
      </c>
      <c r="D51" t="s">
        <v>91</v>
      </c>
      <c r="E51">
        <v>2.79</v>
      </c>
      <c r="F51" t="s">
        <v>29</v>
      </c>
    </row>
    <row r="52" spans="1:6" x14ac:dyDescent="0.25">
      <c r="A52" s="6">
        <v>43054</v>
      </c>
      <c r="B52">
        <v>11</v>
      </c>
      <c r="D52" t="s">
        <v>92</v>
      </c>
      <c r="E52">
        <v>4.55</v>
      </c>
      <c r="F52" t="s">
        <v>29</v>
      </c>
    </row>
    <row r="53" spans="1:6" x14ac:dyDescent="0.25">
      <c r="A53" s="6">
        <v>43055</v>
      </c>
      <c r="B53">
        <v>11</v>
      </c>
      <c r="C53" t="s">
        <v>93</v>
      </c>
      <c r="D53" t="s">
        <v>94</v>
      </c>
      <c r="E53">
        <v>3</v>
      </c>
      <c r="F53" t="s">
        <v>29</v>
      </c>
    </row>
    <row r="54" spans="1:6" x14ac:dyDescent="0.25">
      <c r="A54" s="6">
        <v>43055</v>
      </c>
      <c r="B54">
        <v>11</v>
      </c>
      <c r="D54" t="s">
        <v>95</v>
      </c>
      <c r="E54">
        <v>35.369999999999997</v>
      </c>
      <c r="F54" t="s">
        <v>29</v>
      </c>
    </row>
    <row r="55" spans="1:6" x14ac:dyDescent="0.25">
      <c r="A55" s="6">
        <v>43056</v>
      </c>
      <c r="B55">
        <v>11</v>
      </c>
      <c r="C55" t="s">
        <v>81</v>
      </c>
      <c r="D55" t="s">
        <v>96</v>
      </c>
      <c r="E55">
        <v>1038.78</v>
      </c>
      <c r="F55" t="s">
        <v>29</v>
      </c>
    </row>
    <row r="56" spans="1:6" x14ac:dyDescent="0.25">
      <c r="A56" s="6">
        <v>43056</v>
      </c>
      <c r="B56">
        <v>11</v>
      </c>
      <c r="C56" t="s">
        <v>79</v>
      </c>
      <c r="D56" t="s">
        <v>0</v>
      </c>
      <c r="E56">
        <v>37.42</v>
      </c>
      <c r="F56" t="s">
        <v>29</v>
      </c>
    </row>
    <row r="57" spans="1:6" x14ac:dyDescent="0.25">
      <c r="A57" s="6">
        <v>43056</v>
      </c>
      <c r="B57">
        <v>11</v>
      </c>
      <c r="C57" t="s">
        <v>79</v>
      </c>
      <c r="D57" t="s">
        <v>0</v>
      </c>
      <c r="E57">
        <v>15.3</v>
      </c>
      <c r="F57" t="s">
        <v>29</v>
      </c>
    </row>
    <row r="58" spans="1:6" x14ac:dyDescent="0.25">
      <c r="A58" s="6">
        <v>43059</v>
      </c>
      <c r="B58">
        <v>11</v>
      </c>
      <c r="D58" t="s">
        <v>97</v>
      </c>
      <c r="E58">
        <v>21.98</v>
      </c>
      <c r="F58" t="s">
        <v>29</v>
      </c>
    </row>
    <row r="59" spans="1:6" x14ac:dyDescent="0.25">
      <c r="A59" s="6">
        <v>43059</v>
      </c>
      <c r="B59">
        <v>11</v>
      </c>
      <c r="C59" t="s">
        <v>79</v>
      </c>
      <c r="D59" t="s">
        <v>9</v>
      </c>
      <c r="E59">
        <v>8.4499999999999993</v>
      </c>
      <c r="F59" t="s">
        <v>29</v>
      </c>
    </row>
    <row r="60" spans="1:6" x14ac:dyDescent="0.25">
      <c r="A60" s="6">
        <v>43059</v>
      </c>
      <c r="B60">
        <v>11</v>
      </c>
      <c r="C60" t="s">
        <v>79</v>
      </c>
      <c r="D60" t="s">
        <v>0</v>
      </c>
      <c r="E60">
        <v>19.68</v>
      </c>
      <c r="F60" t="s">
        <v>29</v>
      </c>
    </row>
    <row r="61" spans="1:6" x14ac:dyDescent="0.25">
      <c r="A61" s="6">
        <v>43059</v>
      </c>
      <c r="B61">
        <v>11</v>
      </c>
      <c r="D61" t="s">
        <v>98</v>
      </c>
      <c r="E61">
        <v>150</v>
      </c>
      <c r="F61" t="s">
        <v>25</v>
      </c>
    </row>
    <row r="62" spans="1:6" x14ac:dyDescent="0.25">
      <c r="A62" s="6">
        <v>43059</v>
      </c>
      <c r="B62">
        <v>11</v>
      </c>
      <c r="D62" t="s">
        <v>99</v>
      </c>
      <c r="E62">
        <v>38.76</v>
      </c>
      <c r="F62" t="s">
        <v>25</v>
      </c>
    </row>
    <row r="63" spans="1:6" x14ac:dyDescent="0.25">
      <c r="A63" s="6">
        <v>43059</v>
      </c>
      <c r="B63">
        <v>11</v>
      </c>
      <c r="D63" t="s">
        <v>100</v>
      </c>
      <c r="E63">
        <v>4.3899999999999997</v>
      </c>
      <c r="F63" t="s">
        <v>25</v>
      </c>
    </row>
    <row r="64" spans="1:6" x14ac:dyDescent="0.25">
      <c r="A64" s="6">
        <v>43059</v>
      </c>
      <c r="B64">
        <v>11</v>
      </c>
      <c r="D64" t="s">
        <v>101</v>
      </c>
      <c r="E64">
        <v>35.58</v>
      </c>
      <c r="F64" t="s">
        <v>29</v>
      </c>
    </row>
    <row r="65" spans="1:6" x14ac:dyDescent="0.25">
      <c r="A65" s="6">
        <v>43059</v>
      </c>
      <c r="B65">
        <v>11</v>
      </c>
      <c r="D65" t="s">
        <v>102</v>
      </c>
      <c r="E65">
        <v>6.07</v>
      </c>
      <c r="F65" t="s">
        <v>29</v>
      </c>
    </row>
    <row r="66" spans="1:6" x14ac:dyDescent="0.25">
      <c r="A66" s="6">
        <v>43059</v>
      </c>
      <c r="B66">
        <v>11</v>
      </c>
      <c r="C66" t="s">
        <v>103</v>
      </c>
      <c r="D66" t="s">
        <v>104</v>
      </c>
      <c r="E66">
        <v>130</v>
      </c>
      <c r="F66" t="s">
        <v>29</v>
      </c>
    </row>
    <row r="67" spans="1:6" x14ac:dyDescent="0.25">
      <c r="A67" s="6">
        <v>43059</v>
      </c>
      <c r="B67">
        <v>11</v>
      </c>
      <c r="C67" t="s">
        <v>85</v>
      </c>
      <c r="D67" t="s">
        <v>105</v>
      </c>
      <c r="E67">
        <v>-47</v>
      </c>
      <c r="F67" t="s">
        <v>29</v>
      </c>
    </row>
    <row r="68" spans="1:6" x14ac:dyDescent="0.25">
      <c r="A68" s="6">
        <v>43061</v>
      </c>
      <c r="B68">
        <v>11</v>
      </c>
      <c r="C68" t="s">
        <v>106</v>
      </c>
      <c r="D68" t="s">
        <v>107</v>
      </c>
      <c r="E68">
        <v>14</v>
      </c>
      <c r="F68" t="s">
        <v>29</v>
      </c>
    </row>
    <row r="69" spans="1:6" x14ac:dyDescent="0.25">
      <c r="A69" s="6">
        <v>43062</v>
      </c>
      <c r="B69">
        <v>11</v>
      </c>
      <c r="C69" t="s">
        <v>108</v>
      </c>
      <c r="D69" t="s">
        <v>109</v>
      </c>
      <c r="E69">
        <v>41.58</v>
      </c>
      <c r="F69" t="s">
        <v>29</v>
      </c>
    </row>
    <row r="70" spans="1:6" x14ac:dyDescent="0.25">
      <c r="A70" s="6">
        <v>43062</v>
      </c>
      <c r="B70">
        <v>11</v>
      </c>
      <c r="C70" t="s">
        <v>110</v>
      </c>
      <c r="D70" t="s">
        <v>111</v>
      </c>
      <c r="E70">
        <v>-2425.59</v>
      </c>
      <c r="F70" t="s">
        <v>29</v>
      </c>
    </row>
    <row r="71" spans="1:6" x14ac:dyDescent="0.25">
      <c r="A71" s="6">
        <v>43062</v>
      </c>
      <c r="B71">
        <v>11</v>
      </c>
      <c r="C71" t="s">
        <v>79</v>
      </c>
      <c r="D71" t="s">
        <v>112</v>
      </c>
      <c r="E71">
        <v>29.86</v>
      </c>
      <c r="F71" t="s">
        <v>29</v>
      </c>
    </row>
    <row r="72" spans="1:6" x14ac:dyDescent="0.25">
      <c r="A72" s="6">
        <v>43062</v>
      </c>
      <c r="B72">
        <v>11</v>
      </c>
      <c r="C72" t="s">
        <v>79</v>
      </c>
      <c r="D72" t="s">
        <v>0</v>
      </c>
      <c r="E72">
        <v>54.55</v>
      </c>
      <c r="F72" t="s">
        <v>29</v>
      </c>
    </row>
    <row r="73" spans="1:6" x14ac:dyDescent="0.25">
      <c r="A73" s="6">
        <v>43062</v>
      </c>
      <c r="B73">
        <v>11</v>
      </c>
      <c r="C73" t="s">
        <v>79</v>
      </c>
      <c r="D73" t="s">
        <v>87</v>
      </c>
      <c r="E73">
        <v>10</v>
      </c>
      <c r="F73" t="s">
        <v>29</v>
      </c>
    </row>
    <row r="74" spans="1:6" x14ac:dyDescent="0.25">
      <c r="A74" s="6">
        <v>43062</v>
      </c>
      <c r="B74">
        <v>11</v>
      </c>
      <c r="C74" t="s">
        <v>79</v>
      </c>
      <c r="D74" t="s">
        <v>113</v>
      </c>
      <c r="E74">
        <v>3</v>
      </c>
      <c r="F74" t="s">
        <v>29</v>
      </c>
    </row>
    <row r="75" spans="1:6" x14ac:dyDescent="0.25">
      <c r="A75" s="6">
        <v>43063</v>
      </c>
      <c r="B75">
        <v>11</v>
      </c>
      <c r="C75" t="s">
        <v>114</v>
      </c>
      <c r="D75" t="s">
        <v>115</v>
      </c>
      <c r="E75">
        <v>-2924.07</v>
      </c>
      <c r="F75" t="s">
        <v>29</v>
      </c>
    </row>
    <row r="76" spans="1:6" x14ac:dyDescent="0.25">
      <c r="A76" s="6">
        <v>43066</v>
      </c>
      <c r="B76">
        <v>11</v>
      </c>
      <c r="C76" t="s">
        <v>81</v>
      </c>
      <c r="D76" t="s">
        <v>116</v>
      </c>
      <c r="E76">
        <v>37.99</v>
      </c>
      <c r="F76" t="s">
        <v>29</v>
      </c>
    </row>
    <row r="77" spans="1:6" x14ac:dyDescent="0.25">
      <c r="A77" s="6">
        <v>43066</v>
      </c>
      <c r="B77">
        <v>11</v>
      </c>
      <c r="C77" t="s">
        <v>81</v>
      </c>
      <c r="D77" t="s">
        <v>117</v>
      </c>
      <c r="E77">
        <v>27</v>
      </c>
      <c r="F77" t="s">
        <v>29</v>
      </c>
    </row>
    <row r="78" spans="1:6" x14ac:dyDescent="0.25">
      <c r="A78" s="6">
        <v>43066</v>
      </c>
      <c r="B78">
        <v>11</v>
      </c>
      <c r="D78" t="s">
        <v>118</v>
      </c>
      <c r="E78">
        <v>52.92</v>
      </c>
      <c r="F78" t="s">
        <v>25</v>
      </c>
    </row>
    <row r="79" spans="1:6" x14ac:dyDescent="0.25">
      <c r="A79" s="6">
        <v>43066</v>
      </c>
      <c r="B79">
        <v>11</v>
      </c>
      <c r="D79" t="s">
        <v>119</v>
      </c>
      <c r="E79">
        <v>9.4499999999999993</v>
      </c>
      <c r="F79" t="s">
        <v>29</v>
      </c>
    </row>
    <row r="80" spans="1:6" x14ac:dyDescent="0.25">
      <c r="A80" s="6">
        <v>43066</v>
      </c>
      <c r="B80">
        <v>11</v>
      </c>
      <c r="C80" t="s">
        <v>120</v>
      </c>
      <c r="D80" t="s">
        <v>121</v>
      </c>
      <c r="E80">
        <v>34.99</v>
      </c>
      <c r="F80" t="s">
        <v>29</v>
      </c>
    </row>
    <row r="81" spans="1:6" x14ac:dyDescent="0.25">
      <c r="A81" s="6">
        <v>43066</v>
      </c>
      <c r="B81">
        <v>11</v>
      </c>
      <c r="C81" t="s">
        <v>120</v>
      </c>
      <c r="D81" t="s">
        <v>122</v>
      </c>
      <c r="E81">
        <v>21.99</v>
      </c>
      <c r="F81" t="s">
        <v>29</v>
      </c>
    </row>
    <row r="82" spans="1:6" x14ac:dyDescent="0.25">
      <c r="A82" s="6">
        <v>43066</v>
      </c>
      <c r="B82">
        <v>11</v>
      </c>
      <c r="C82" t="s">
        <v>81</v>
      </c>
      <c r="D82" t="s">
        <v>123</v>
      </c>
      <c r="E82">
        <v>19.989999999999998</v>
      </c>
      <c r="F82" t="s">
        <v>29</v>
      </c>
    </row>
    <row r="83" spans="1:6" x14ac:dyDescent="0.25">
      <c r="A83" s="6">
        <v>43066</v>
      </c>
      <c r="B83">
        <v>11</v>
      </c>
      <c r="D83" t="s">
        <v>124</v>
      </c>
      <c r="E83">
        <v>1.75</v>
      </c>
      <c r="F83" t="s">
        <v>29</v>
      </c>
    </row>
    <row r="84" spans="1:6" x14ac:dyDescent="0.25">
      <c r="A84" s="6">
        <v>43066</v>
      </c>
      <c r="B84">
        <v>11</v>
      </c>
      <c r="D84" t="s">
        <v>125</v>
      </c>
      <c r="E84">
        <v>30.3</v>
      </c>
      <c r="F84" t="s">
        <v>29</v>
      </c>
    </row>
    <row r="85" spans="1:6" x14ac:dyDescent="0.25">
      <c r="A85" s="6">
        <v>43066</v>
      </c>
      <c r="B85">
        <v>11</v>
      </c>
      <c r="C85" t="s">
        <v>120</v>
      </c>
      <c r="D85" t="s">
        <v>126</v>
      </c>
      <c r="E85">
        <v>22.57</v>
      </c>
      <c r="F85" t="s">
        <v>29</v>
      </c>
    </row>
    <row r="86" spans="1:6" x14ac:dyDescent="0.25">
      <c r="A86" s="6">
        <v>43066</v>
      </c>
      <c r="B86">
        <v>11</v>
      </c>
      <c r="C86" t="s">
        <v>79</v>
      </c>
      <c r="D86" t="s">
        <v>127</v>
      </c>
      <c r="E86">
        <v>130</v>
      </c>
      <c r="F86" t="s">
        <v>29</v>
      </c>
    </row>
    <row r="87" spans="1:6" x14ac:dyDescent="0.25">
      <c r="A87" s="6">
        <v>43066</v>
      </c>
      <c r="B87">
        <v>11</v>
      </c>
      <c r="C87" t="s">
        <v>81</v>
      </c>
      <c r="D87" t="s">
        <v>128</v>
      </c>
      <c r="E87">
        <v>130</v>
      </c>
      <c r="F87" t="s">
        <v>29</v>
      </c>
    </row>
    <row r="88" spans="1:6" x14ac:dyDescent="0.25">
      <c r="A88" s="6">
        <v>43066</v>
      </c>
      <c r="B88">
        <v>11</v>
      </c>
      <c r="C88" t="s">
        <v>129</v>
      </c>
      <c r="D88" t="s">
        <v>130</v>
      </c>
      <c r="E88">
        <v>150</v>
      </c>
      <c r="F88" t="s">
        <v>29</v>
      </c>
    </row>
    <row r="89" spans="1:6" x14ac:dyDescent="0.25">
      <c r="A89" s="6">
        <v>43066</v>
      </c>
      <c r="B89">
        <v>11</v>
      </c>
      <c r="C89" t="s">
        <v>129</v>
      </c>
      <c r="D89" t="s">
        <v>131</v>
      </c>
      <c r="E89">
        <v>400</v>
      </c>
      <c r="F89" t="s">
        <v>29</v>
      </c>
    </row>
    <row r="90" spans="1:6" x14ac:dyDescent="0.25">
      <c r="A90" s="6">
        <v>43066</v>
      </c>
      <c r="B90">
        <v>11</v>
      </c>
      <c r="D90" t="s">
        <v>132</v>
      </c>
      <c r="E90">
        <v>21</v>
      </c>
      <c r="F90" t="s">
        <v>29</v>
      </c>
    </row>
    <row r="91" spans="1:6" x14ac:dyDescent="0.25">
      <c r="A91" s="6">
        <v>43066</v>
      </c>
      <c r="B91">
        <v>11</v>
      </c>
      <c r="D91" t="s">
        <v>133</v>
      </c>
      <c r="E91">
        <v>6</v>
      </c>
      <c r="F91" t="s">
        <v>29</v>
      </c>
    </row>
    <row r="92" spans="1:6" x14ac:dyDescent="0.25">
      <c r="A92" s="6">
        <v>43066</v>
      </c>
      <c r="B92">
        <v>11</v>
      </c>
      <c r="C92" t="s">
        <v>134</v>
      </c>
      <c r="D92" t="s">
        <v>135</v>
      </c>
      <c r="E92">
        <v>74.23</v>
      </c>
      <c r="F92" t="s">
        <v>29</v>
      </c>
    </row>
    <row r="93" spans="1:6" x14ac:dyDescent="0.25">
      <c r="A93" s="6">
        <v>43066</v>
      </c>
      <c r="B93">
        <v>11</v>
      </c>
      <c r="C93" t="s">
        <v>134</v>
      </c>
      <c r="D93" t="s">
        <v>136</v>
      </c>
      <c r="E93">
        <v>70.06</v>
      </c>
      <c r="F93" t="s">
        <v>29</v>
      </c>
    </row>
    <row r="94" spans="1:6" x14ac:dyDescent="0.25">
      <c r="A94" s="6">
        <v>43066</v>
      </c>
      <c r="B94">
        <v>11</v>
      </c>
      <c r="D94" t="s">
        <v>137</v>
      </c>
      <c r="E94">
        <v>10</v>
      </c>
      <c r="F94" t="s">
        <v>29</v>
      </c>
    </row>
    <row r="95" spans="1:6" x14ac:dyDescent="0.25">
      <c r="A95" s="6">
        <v>43066</v>
      </c>
      <c r="B95">
        <v>11</v>
      </c>
      <c r="C95" t="s">
        <v>138</v>
      </c>
      <c r="D95" t="s">
        <v>139</v>
      </c>
      <c r="E95">
        <v>117.88</v>
      </c>
      <c r="F95" t="s">
        <v>29</v>
      </c>
    </row>
    <row r="96" spans="1:6" x14ac:dyDescent="0.25">
      <c r="A96" s="6">
        <v>43066</v>
      </c>
      <c r="B96">
        <v>11</v>
      </c>
      <c r="D96" t="s">
        <v>140</v>
      </c>
      <c r="E96">
        <v>150</v>
      </c>
      <c r="F96" t="s">
        <v>29</v>
      </c>
    </row>
    <row r="97" spans="1:6" x14ac:dyDescent="0.25">
      <c r="A97" s="6">
        <v>43066</v>
      </c>
      <c r="B97">
        <v>11</v>
      </c>
      <c r="D97" t="s">
        <v>141</v>
      </c>
      <c r="E97">
        <v>67.7</v>
      </c>
      <c r="F97" t="s">
        <v>29</v>
      </c>
    </row>
    <row r="98" spans="1:6" x14ac:dyDescent="0.25">
      <c r="A98" s="6">
        <v>43066</v>
      </c>
      <c r="B98">
        <v>11</v>
      </c>
      <c r="C98" t="s">
        <v>85</v>
      </c>
      <c r="D98" t="s">
        <v>142</v>
      </c>
      <c r="E98">
        <v>74</v>
      </c>
      <c r="F98" t="s">
        <v>29</v>
      </c>
    </row>
    <row r="99" spans="1:6" x14ac:dyDescent="0.25">
      <c r="A99" s="6">
        <v>43066</v>
      </c>
      <c r="B99">
        <v>11</v>
      </c>
      <c r="C99" t="s">
        <v>138</v>
      </c>
      <c r="D99" t="s">
        <v>143</v>
      </c>
      <c r="E99">
        <v>118.78</v>
      </c>
      <c r="F99" t="s">
        <v>29</v>
      </c>
    </row>
    <row r="100" spans="1:6" x14ac:dyDescent="0.25">
      <c r="A100" s="6">
        <v>43066</v>
      </c>
      <c r="B100">
        <v>11</v>
      </c>
      <c r="C100" t="s">
        <v>81</v>
      </c>
      <c r="D100" t="s">
        <v>144</v>
      </c>
      <c r="E100">
        <v>11.5</v>
      </c>
      <c r="F100" t="s">
        <v>29</v>
      </c>
    </row>
    <row r="101" spans="1:6" x14ac:dyDescent="0.25">
      <c r="A101" s="6">
        <v>43066</v>
      </c>
      <c r="B101">
        <v>11</v>
      </c>
      <c r="D101" t="s">
        <v>145</v>
      </c>
      <c r="E101">
        <v>12.98</v>
      </c>
      <c r="F101" t="s">
        <v>29</v>
      </c>
    </row>
    <row r="102" spans="1:6" x14ac:dyDescent="0.25">
      <c r="A102" s="6">
        <v>43066</v>
      </c>
      <c r="B102">
        <v>11</v>
      </c>
      <c r="D102" t="s">
        <v>146</v>
      </c>
      <c r="E102">
        <v>2.25</v>
      </c>
      <c r="F102" t="s">
        <v>29</v>
      </c>
    </row>
    <row r="103" spans="1:6" x14ac:dyDescent="0.25">
      <c r="A103" s="6">
        <v>43066</v>
      </c>
      <c r="B103">
        <v>11</v>
      </c>
      <c r="D103" t="s">
        <v>147</v>
      </c>
      <c r="E103">
        <v>2.25</v>
      </c>
      <c r="F103" t="s">
        <v>29</v>
      </c>
    </row>
    <row r="104" spans="1:6" x14ac:dyDescent="0.25">
      <c r="A104" s="6">
        <v>43066</v>
      </c>
      <c r="B104">
        <v>11</v>
      </c>
      <c r="D104" t="s">
        <v>148</v>
      </c>
      <c r="E104">
        <v>38.18</v>
      </c>
      <c r="F104" t="s">
        <v>29</v>
      </c>
    </row>
    <row r="105" spans="1:6" x14ac:dyDescent="0.25">
      <c r="A105" s="6">
        <v>43067</v>
      </c>
      <c r="B105">
        <v>11</v>
      </c>
      <c r="D105" t="s">
        <v>149</v>
      </c>
      <c r="E105">
        <v>13.86</v>
      </c>
      <c r="F105" t="s">
        <v>29</v>
      </c>
    </row>
    <row r="106" spans="1:6" x14ac:dyDescent="0.25">
      <c r="A106" s="6">
        <v>43067</v>
      </c>
      <c r="B106">
        <v>11</v>
      </c>
      <c r="C106" t="s">
        <v>150</v>
      </c>
      <c r="D106" t="s">
        <v>151</v>
      </c>
      <c r="E106">
        <v>32.5</v>
      </c>
      <c r="F106" t="s">
        <v>29</v>
      </c>
    </row>
    <row r="107" spans="1:6" x14ac:dyDescent="0.25">
      <c r="A107" s="6">
        <v>43067</v>
      </c>
      <c r="B107">
        <v>11</v>
      </c>
      <c r="D107" t="s">
        <v>152</v>
      </c>
      <c r="E107">
        <v>3.5</v>
      </c>
      <c r="F107" t="s">
        <v>29</v>
      </c>
    </row>
    <row r="108" spans="1:6" x14ac:dyDescent="0.25">
      <c r="A108" s="6">
        <v>43067</v>
      </c>
      <c r="B108">
        <v>11</v>
      </c>
      <c r="D108" t="s">
        <v>153</v>
      </c>
      <c r="E108">
        <v>75</v>
      </c>
      <c r="F108" t="s">
        <v>29</v>
      </c>
    </row>
    <row r="109" spans="1:6" x14ac:dyDescent="0.25">
      <c r="A109" s="6">
        <v>43067</v>
      </c>
      <c r="B109">
        <v>11</v>
      </c>
      <c r="D109" t="s">
        <v>154</v>
      </c>
      <c r="E109">
        <v>10</v>
      </c>
      <c r="F109" t="s">
        <v>29</v>
      </c>
    </row>
    <row r="110" spans="1:6" x14ac:dyDescent="0.25">
      <c r="A110" s="6">
        <v>43068</v>
      </c>
      <c r="B110">
        <v>11</v>
      </c>
      <c r="C110" t="s">
        <v>155</v>
      </c>
      <c r="D110" t="s">
        <v>156</v>
      </c>
      <c r="E110">
        <v>166.31</v>
      </c>
      <c r="F110" t="s">
        <v>29</v>
      </c>
    </row>
    <row r="111" spans="1:6" x14ac:dyDescent="0.25">
      <c r="A111" s="6">
        <v>43068</v>
      </c>
      <c r="B111">
        <v>11</v>
      </c>
      <c r="C111" t="s">
        <v>157</v>
      </c>
      <c r="D111" t="s">
        <v>158</v>
      </c>
      <c r="E111">
        <v>1490.56</v>
      </c>
      <c r="F111" t="s">
        <v>29</v>
      </c>
    </row>
    <row r="112" spans="1:6" x14ac:dyDescent="0.25">
      <c r="A112" s="6">
        <v>43069</v>
      </c>
      <c r="B112">
        <v>11</v>
      </c>
      <c r="C112" t="s">
        <v>159</v>
      </c>
      <c r="D112" t="s">
        <v>160</v>
      </c>
      <c r="E112">
        <v>88.52</v>
      </c>
      <c r="F112" t="s">
        <v>29</v>
      </c>
    </row>
    <row r="113" spans="1:6" x14ac:dyDescent="0.25">
      <c r="A113" s="6">
        <v>43069</v>
      </c>
      <c r="B113">
        <v>11</v>
      </c>
      <c r="D113" t="s">
        <v>161</v>
      </c>
      <c r="E113">
        <v>10</v>
      </c>
      <c r="F113" t="s">
        <v>29</v>
      </c>
    </row>
    <row r="114" spans="1:6" x14ac:dyDescent="0.25">
      <c r="A114" s="6">
        <v>43069</v>
      </c>
      <c r="B114">
        <v>11</v>
      </c>
      <c r="D114" t="s">
        <v>162</v>
      </c>
      <c r="E114">
        <v>2.4900000000000002</v>
      </c>
      <c r="F114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budgets</vt:lpstr>
      <vt:lpstr>transactions</vt:lpstr>
    </vt:vector>
  </TitlesOfParts>
  <Company>EUR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Vreeburg</dc:creator>
  <cp:lastModifiedBy>Pieter Vreeburg</cp:lastModifiedBy>
  <dcterms:created xsi:type="dcterms:W3CDTF">2018-01-24T21:01:40Z</dcterms:created>
  <dcterms:modified xsi:type="dcterms:W3CDTF">2018-01-24T22:40:36Z</dcterms:modified>
</cp:coreProperties>
</file>