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aze2stats" sheetId="1" state="visible" r:id="rId2"/>
    <sheet name="minstens2groterdan1" sheetId="2" state="visible" r:id="rId3"/>
    <sheet name="withoutyellowandasians" sheetId="3" state="visible" r:id="rId4"/>
    <sheet name="annotated" sheetId="4" state="visible" r:id="rId5"/>
    <sheet name="smiling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<sst xmlns="http://schemas.openxmlformats.org/spreadsheetml/2006/main" count="490" uniqueCount="149">
  <si>
    <t xml:space="preserve">01_P_L2_1.mp4</t>
  </si>
  <si>
    <t xml:space="preserve">CHECKED</t>
  </si>
  <si>
    <t xml:space="preserve">01_P_L2_2.mp4</t>
  </si>
  <si>
    <t xml:space="preserve">01_P_L3_1.mp4</t>
  </si>
  <si>
    <t xml:space="preserve">01_P_L3_2.mp4</t>
  </si>
  <si>
    <t xml:space="preserve">01_P_L4_1.mp4</t>
  </si>
  <si>
    <t xml:space="preserve">01_P_L4_2.mp4</t>
  </si>
  <si>
    <t xml:space="preserve">03_A_L1_1.mp4</t>
  </si>
  <si>
    <t xml:space="preserve">03_A_L1_2.mp4</t>
  </si>
  <si>
    <t xml:space="preserve">03_A_L2_1.mp4</t>
  </si>
  <si>
    <t xml:space="preserve">03_A_L2_2.mp4</t>
  </si>
  <si>
    <t xml:space="preserve">03_A_L3_1.mp4</t>
  </si>
  <si>
    <t xml:space="preserve">03_A_L3_2.mp4</t>
  </si>
  <si>
    <t xml:space="preserve">03_A_L4_1.mp4</t>
  </si>
  <si>
    <t xml:space="preserve">03_A_L4_2.mp4</t>
  </si>
  <si>
    <t xml:space="preserve">04_Y_L1_1.mp4</t>
  </si>
  <si>
    <t xml:space="preserve">04_Y_L1_2.mp4</t>
  </si>
  <si>
    <t xml:space="preserve">04_Y_L2_1.mp4</t>
  </si>
  <si>
    <t xml:space="preserve">04_Y_L2_2.mp4</t>
  </si>
  <si>
    <t xml:space="preserve">04_Y_L3_1.mp4</t>
  </si>
  <si>
    <t xml:space="preserve">04_Y_L3_2.mp4</t>
  </si>
  <si>
    <t xml:space="preserve">04_Y_L4_1.mp4</t>
  </si>
  <si>
    <t xml:space="preserve">04_Y_L4_2.mp4</t>
  </si>
  <si>
    <t xml:space="preserve">05_J_L1(A)_1.mp4</t>
  </si>
  <si>
    <t xml:space="preserve">05_J_L1(A)_2.mp4</t>
  </si>
  <si>
    <t xml:space="preserve">05_J_L2_1.mp4</t>
  </si>
  <si>
    <t xml:space="preserve">05_J_L2_2.mp4</t>
  </si>
  <si>
    <t xml:space="preserve">05_J_L3_1.mp4</t>
  </si>
  <si>
    <t xml:space="preserve">05_J_L3_2.mp4</t>
  </si>
  <si>
    <t xml:space="preserve">05_J_L4_1.mp4</t>
  </si>
  <si>
    <t xml:space="preserve">05_J_L4_2.mp4</t>
  </si>
  <si>
    <t xml:space="preserve">06_C_L1_1.mp4</t>
  </si>
  <si>
    <t xml:space="preserve">06_C_L2_1.mp4</t>
  </si>
  <si>
    <t xml:space="preserve">06_C_L2_2.mp4</t>
  </si>
  <si>
    <t xml:space="preserve">06_C_L3_1.mp4</t>
  </si>
  <si>
    <t xml:space="preserve">06_C_L3_2.mp4</t>
  </si>
  <si>
    <t xml:space="preserve">06_C_L4_1.mp4</t>
  </si>
  <si>
    <t xml:space="preserve">06_C_L4_2.mp4</t>
  </si>
  <si>
    <t xml:space="preserve">07_L_L1(A)_1.mp4</t>
  </si>
  <si>
    <t xml:space="preserve">07_L_L1(A)_2.mp4</t>
  </si>
  <si>
    <t xml:space="preserve">07_L_L2_1.mp4</t>
  </si>
  <si>
    <t xml:space="preserve">07_L_L2_2.mp4</t>
  </si>
  <si>
    <t xml:space="preserve">07_L_L3_1.mp4</t>
  </si>
  <si>
    <t xml:space="preserve">07_L_L3_2.mp4</t>
  </si>
  <si>
    <t xml:space="preserve">07_L_L4_1.mp4</t>
  </si>
  <si>
    <t xml:space="preserve">07_L_L4_2.mp4</t>
  </si>
  <si>
    <t xml:space="preserve">08_D_L1_1.mp4</t>
  </si>
  <si>
    <t xml:space="preserve">08_D_L1_2.mp4</t>
  </si>
  <si>
    <t xml:space="preserve">08_D_L2_1.mp4</t>
  </si>
  <si>
    <t xml:space="preserve">08_D_L2_2.mp4</t>
  </si>
  <si>
    <t xml:space="preserve">08_D_L3_1.mp4</t>
  </si>
  <si>
    <t xml:space="preserve">08_D_L3_2.mp4</t>
  </si>
  <si>
    <t xml:space="preserve">08_D_L4_1.mp4</t>
  </si>
  <si>
    <t xml:space="preserve">08_D_L4_2.mp4</t>
  </si>
  <si>
    <t xml:space="preserve">10_E_L1_1.mp4</t>
  </si>
  <si>
    <t xml:space="preserve">10_E_L1_2.mp4</t>
  </si>
  <si>
    <t xml:space="preserve">10_E_L2_1.mp4</t>
  </si>
  <si>
    <t xml:space="preserve">10_E_L2_2.mp4</t>
  </si>
  <si>
    <t xml:space="preserve">10_E_L3_1.mp4</t>
  </si>
  <si>
    <t xml:space="preserve">10_E_L3_2.mp4</t>
  </si>
  <si>
    <t xml:space="preserve">10_E_L4_1.mp4</t>
  </si>
  <si>
    <t xml:space="preserve">10_E_L4_2.mp4</t>
  </si>
  <si>
    <t xml:space="preserve">11_T_L1(A)_1.mp4</t>
  </si>
  <si>
    <t xml:space="preserve">11_T_L1(A)_2.mp4</t>
  </si>
  <si>
    <t xml:space="preserve">11_T_L2_1.mp4</t>
  </si>
  <si>
    <t xml:space="preserve">11_T_L2_2.mp4</t>
  </si>
  <si>
    <t xml:space="preserve">11_T_L3_1.mp4</t>
  </si>
  <si>
    <t xml:space="preserve">11_T_L3_2.mp4</t>
  </si>
  <si>
    <t xml:space="preserve">12_N_L1_1.mp4</t>
  </si>
  <si>
    <t xml:space="preserve">12_N_L1_2.mp4</t>
  </si>
  <si>
    <t xml:space="preserve">12_N_L2_1.mp4</t>
  </si>
  <si>
    <t xml:space="preserve">12_N_L2_2.mp4</t>
  </si>
  <si>
    <t xml:space="preserve">12_N_L3_1.mp4</t>
  </si>
  <si>
    <t xml:space="preserve">12_N_L3_2.mp4</t>
  </si>
  <si>
    <t xml:space="preserve">12_N_L4_1.mp4</t>
  </si>
  <si>
    <t xml:space="preserve">13_E_L1_1.mp4</t>
  </si>
  <si>
    <t xml:space="preserve">13_E_L1_2.mp4</t>
  </si>
  <si>
    <t xml:space="preserve">13_E_L2_1.mp4</t>
  </si>
  <si>
    <t xml:space="preserve">13_E_L2_2.mp4</t>
  </si>
  <si>
    <t xml:space="preserve">13_E_L3_1.mp4</t>
  </si>
  <si>
    <t xml:space="preserve">13_E_L3_2.mp4</t>
  </si>
  <si>
    <t xml:space="preserve">13_E_L4_1.mp4</t>
  </si>
  <si>
    <t xml:space="preserve">13_E_L4_2.mp4</t>
  </si>
  <si>
    <t xml:space="preserve">14_R_L1_1.mp4</t>
  </si>
  <si>
    <t xml:space="preserve">14_R_L1_2.mp4</t>
  </si>
  <si>
    <t xml:space="preserve">14_R_L2_1.mp4</t>
  </si>
  <si>
    <t xml:space="preserve">14_R_L2_2.mp4</t>
  </si>
  <si>
    <t xml:space="preserve">14_R_L3_1.mp4</t>
  </si>
  <si>
    <t xml:space="preserve">14_R_L3_2.mp4</t>
  </si>
  <si>
    <t xml:space="preserve">14_R_L4_1.mp4</t>
  </si>
  <si>
    <t xml:space="preserve">14_R_L4_2.mp4</t>
  </si>
  <si>
    <t xml:space="preserve">15_R_L1_1.mp4</t>
  </si>
  <si>
    <t xml:space="preserve">15_R_L1_2.mp4</t>
  </si>
  <si>
    <t xml:space="preserve">15_R_L2_1.mp4</t>
  </si>
  <si>
    <t xml:space="preserve">15_R_L2_2.mp4</t>
  </si>
  <si>
    <t xml:space="preserve">15_R_L3_1.mp4</t>
  </si>
  <si>
    <t xml:space="preserve">15_R_L3_2.mp4</t>
  </si>
  <si>
    <t xml:space="preserve">15_R_L4_1.mp4</t>
  </si>
  <si>
    <t xml:space="preserve">15_R_L4_2.mp4</t>
  </si>
  <si>
    <t xml:space="preserve">16_M_L1_1.mp4</t>
  </si>
  <si>
    <t xml:space="preserve">16_M_L1_2.mp4</t>
  </si>
  <si>
    <t xml:space="preserve">16_M_L2_1.mp4</t>
  </si>
  <si>
    <t xml:space="preserve">16_M_L2_2.mp4</t>
  </si>
  <si>
    <t xml:space="preserve">16_M_L3_1.mp4</t>
  </si>
  <si>
    <t xml:space="preserve">16_M_L3_2.mp4</t>
  </si>
  <si>
    <t xml:space="preserve">robot</t>
  </si>
  <si>
    <t xml:space="preserve">16_M_L4_1.mp4</t>
  </si>
  <si>
    <t xml:space="preserve">16_M_L4_2.mp4</t>
  </si>
  <si>
    <t xml:space="preserve">17_S_L1_1.mp4</t>
  </si>
  <si>
    <t xml:space="preserve">17_S_L1_2.mp4</t>
  </si>
  <si>
    <t xml:space="preserve">17_S_L2_1.mp4</t>
  </si>
  <si>
    <t xml:space="preserve">17_S_L2_2.mp4</t>
  </si>
  <si>
    <t xml:space="preserve">17_S_L3_1.mp4</t>
  </si>
  <si>
    <t xml:space="preserve">17_S_L3_2.mp4</t>
  </si>
  <si>
    <t xml:space="preserve">17_S_L4_1.mp4</t>
  </si>
  <si>
    <t xml:space="preserve">correlatie robot vs engagement rating</t>
  </si>
  <si>
    <t xml:space="preserve">correlatie tablet vs engagement rating</t>
  </si>
  <si>
    <t xml:space="preserve">correlatie other vs engagement rating</t>
  </si>
  <si>
    <t xml:space="preserve">MOVIENAME</t>
  </si>
  <si>
    <t xml:space="preserve">#FRAMES</t>
  </si>
  <si>
    <t xml:space="preserve">#ROBOT</t>
  </si>
  <si>
    <t xml:space="preserve">#TABLET</t>
  </si>
  <si>
    <t xml:space="preserve">#OTHER</t>
  </si>
  <si>
    <t xml:space="preserve">#ENGAGEMENT</t>
  </si>
  <si>
    <t xml:space="preserve">Schoongemaakte data, minstens 2 kolommen met een score groter dan 1</t>
  </si>
  <si>
    <t xml:space="preserve">correlaties:</t>
  </si>
  <si>
    <t xml:space="preserve">tablet</t>
  </si>
  <si>
    <t xml:space="preserve">other</t>
  </si>
  <si>
    <t xml:space="preserve">#HCROBOT</t>
  </si>
  <si>
    <t xml:space="preserve">#HCTABLET</t>
  </si>
  <si>
    <t xml:space="preserve">#HCOTHER</t>
  </si>
  <si>
    <t xml:space="preserve">average engagement</t>
  </si>
  <si>
    <t xml:space="preserve">sd</t>
  </si>
  <si>
    <t xml:space="preserve">robot check</t>
  </si>
  <si>
    <t xml:space="preserve">tablet check</t>
  </si>
  <si>
    <t xml:space="preserve">other </t>
  </si>
  <si>
    <t xml:space="preserve">Robot gaze vs Annotated Robot Gaze</t>
  </si>
  <si>
    <t xml:space="preserve">Tablet gaze vs Annotated Tablet</t>
  </si>
  <si>
    <t xml:space="preserve">Other gaze vs annotated Other</t>
  </si>
  <si>
    <t xml:space="preserve">no robot</t>
  </si>
  <si>
    <t xml:space="preserve">no tablet</t>
  </si>
  <si>
    <t xml:space="preserve">no other</t>
  </si>
  <si>
    <t xml:space="preserve">#FILENAME</t>
  </si>
  <si>
    <t xml:space="preserve">#P(SMILE)</t>
  </si>
  <si>
    <t xml:space="preserve">#CAPPED_SMILE</t>
  </si>
  <si>
    <t xml:space="preserve">#NECK_MOVEMENT</t>
  </si>
  <si>
    <t xml:space="preserve">#NOSE_MOVEMENT</t>
  </si>
  <si>
    <t xml:space="preserve">NECK CORREL ENGAGEMENT</t>
  </si>
  <si>
    <t xml:space="preserve">NOSE CORREL ENGAGEMENT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</si>
</sst>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Other Gaze vs. Engagement Rating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other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gaze2stats!$E$1:$E$114</c:f>
              <c:numCache>
                <c:formatCode>General</c:formatCode>
                <c:ptCount val="114"/>
                <c:pt idx="0">
                  <c:v>80</c:v>
                </c:pt>
                <c:pt idx="1">
                  <c:v>103</c:v>
                </c:pt>
                <c:pt idx="2">
                  <c:v>98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42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65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76</c:v>
                </c:pt>
                <c:pt idx="20">
                  <c:v>1</c:v>
                </c:pt>
                <c:pt idx="21">
                  <c:v>60</c:v>
                </c:pt>
                <c:pt idx="22">
                  <c:v>13</c:v>
                </c:pt>
                <c:pt idx="23">
                  <c:v>59</c:v>
                </c:pt>
                <c:pt idx="24">
                  <c:v>32</c:v>
                </c:pt>
                <c:pt idx="25">
                  <c:v>0</c:v>
                </c:pt>
                <c:pt idx="26">
                  <c:v>39</c:v>
                </c:pt>
                <c:pt idx="27">
                  <c:v>99</c:v>
                </c:pt>
                <c:pt idx="28">
                  <c:v>123</c:v>
                </c:pt>
                <c:pt idx="29">
                  <c:v>190</c:v>
                </c:pt>
                <c:pt idx="30">
                  <c:v>30</c:v>
                </c:pt>
                <c:pt idx="31">
                  <c:v>0</c:v>
                </c:pt>
                <c:pt idx="32">
                  <c:v>71</c:v>
                </c:pt>
                <c:pt idx="33">
                  <c:v>158</c:v>
                </c:pt>
                <c:pt idx="34">
                  <c:v>1</c:v>
                </c:pt>
                <c:pt idx="35">
                  <c:v>11</c:v>
                </c:pt>
                <c:pt idx="36">
                  <c:v>101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25</c:v>
                </c:pt>
                <c:pt idx="44">
                  <c:v>3</c:v>
                </c:pt>
                <c:pt idx="45">
                  <c:v>8</c:v>
                </c:pt>
                <c:pt idx="46">
                  <c:v>34</c:v>
                </c:pt>
                <c:pt idx="47">
                  <c:v>0</c:v>
                </c:pt>
                <c:pt idx="48">
                  <c:v>1</c:v>
                </c:pt>
                <c:pt idx="49">
                  <c:v>33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79</c:v>
                </c:pt>
                <c:pt idx="54">
                  <c:v>72</c:v>
                </c:pt>
                <c:pt idx="55">
                  <c:v>73</c:v>
                </c:pt>
                <c:pt idx="56">
                  <c:v>152</c:v>
                </c:pt>
                <c:pt idx="57">
                  <c:v>117</c:v>
                </c:pt>
                <c:pt idx="58">
                  <c:v>88</c:v>
                </c:pt>
                <c:pt idx="59">
                  <c:v>20</c:v>
                </c:pt>
                <c:pt idx="60">
                  <c:v>56</c:v>
                </c:pt>
                <c:pt idx="61">
                  <c:v>0</c:v>
                </c:pt>
                <c:pt idx="62">
                  <c:v>2</c:v>
                </c:pt>
                <c:pt idx="63">
                  <c:v>19</c:v>
                </c:pt>
                <c:pt idx="64">
                  <c:v>39</c:v>
                </c:pt>
                <c:pt idx="65">
                  <c:v>0</c:v>
                </c:pt>
                <c:pt idx="66">
                  <c:v>36</c:v>
                </c:pt>
                <c:pt idx="67">
                  <c:v>53</c:v>
                </c:pt>
                <c:pt idx="68">
                  <c:v>238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2</c:v>
                </c:pt>
                <c:pt idx="73">
                  <c:v>89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173</c:v>
                </c:pt>
                <c:pt idx="83">
                  <c:v>90</c:v>
                </c:pt>
                <c:pt idx="84">
                  <c:v>89</c:v>
                </c:pt>
                <c:pt idx="85">
                  <c:v>41</c:v>
                </c:pt>
                <c:pt idx="86">
                  <c:v>31</c:v>
                </c:pt>
                <c:pt idx="87">
                  <c:v>2</c:v>
                </c:pt>
                <c:pt idx="88">
                  <c:v>58</c:v>
                </c:pt>
                <c:pt idx="89">
                  <c:v>102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54</c:v>
                </c:pt>
                <c:pt idx="102">
                  <c:v>140</c:v>
                </c:pt>
                <c:pt idx="103">
                  <c:v>68</c:v>
                </c:pt>
                <c:pt idx="104">
                  <c:v>17</c:v>
                </c:pt>
                <c:pt idx="105">
                  <c:v>28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7</c:v>
                </c:pt>
                <c:pt idx="112">
                  <c:v>6</c:v>
                </c:pt>
                <c:pt idx="113">
                  <c:v>1</c:v>
                </c:pt>
              </c:numCache>
            </c:numRef>
          </c:xVal>
          <c:yVal>
            <c:numRef>
              <c:f>gaze2stats!$F$1:$F$114</c:f>
              <c:numCache>
                <c:formatCode>General</c:formatCode>
                <c:ptCount val="114"/>
                <c:pt idx="0">
                  <c:v>3.90909090909091</c:v>
                </c:pt>
                <c:pt idx="1">
                  <c:v>2.54545454545455</c:v>
                </c:pt>
                <c:pt idx="2">
                  <c:v>1.81818181818182</c:v>
                </c:pt>
                <c:pt idx="3">
                  <c:v>2.45454545454545</c:v>
                </c:pt>
                <c:pt idx="4">
                  <c:v>4</c:v>
                </c:pt>
                <c:pt idx="5">
                  <c:v>3.90909090909091</c:v>
                </c:pt>
                <c:pt idx="6">
                  <c:v>3.90909090909091</c:v>
                </c:pt>
                <c:pt idx="7">
                  <c:v>3.63636363636364</c:v>
                </c:pt>
                <c:pt idx="8">
                  <c:v>4.09090909090909</c:v>
                </c:pt>
                <c:pt idx="9">
                  <c:v>4.09090909090909</c:v>
                </c:pt>
                <c:pt idx="10">
                  <c:v>3.72727272727273</c:v>
                </c:pt>
                <c:pt idx="11">
                  <c:v>4.09090909090909</c:v>
                </c:pt>
                <c:pt idx="12">
                  <c:v>4.45454545454545</c:v>
                </c:pt>
                <c:pt idx="13">
                  <c:v>3.45454545454545</c:v>
                </c:pt>
                <c:pt idx="14">
                  <c:v>4.72727272727273</c:v>
                </c:pt>
                <c:pt idx="15">
                  <c:v>3.45454545454545</c:v>
                </c:pt>
                <c:pt idx="16">
                  <c:v>3.63636363636364</c:v>
                </c:pt>
                <c:pt idx="17">
                  <c:v>4</c:v>
                </c:pt>
                <c:pt idx="18">
                  <c:v>4.45454545454545</c:v>
                </c:pt>
                <c:pt idx="19">
                  <c:v>3.54545454545455</c:v>
                </c:pt>
                <c:pt idx="20">
                  <c:v>4.09090909090909</c:v>
                </c:pt>
                <c:pt idx="21">
                  <c:v>3.45454545454545</c:v>
                </c:pt>
                <c:pt idx="22">
                  <c:v>4.09090909090909</c:v>
                </c:pt>
                <c:pt idx="23">
                  <c:v>2.72727272727273</c:v>
                </c:pt>
                <c:pt idx="24">
                  <c:v>3.90909090909091</c:v>
                </c:pt>
                <c:pt idx="25">
                  <c:v>2.81818181818182</c:v>
                </c:pt>
                <c:pt idx="26">
                  <c:v>3.36363636363636</c:v>
                </c:pt>
                <c:pt idx="27">
                  <c:v>2.54545454545455</c:v>
                </c:pt>
                <c:pt idx="28">
                  <c:v>4.72727272727273</c:v>
                </c:pt>
                <c:pt idx="29">
                  <c:v>3.81818181818182</c:v>
                </c:pt>
                <c:pt idx="30">
                  <c:v>3.63636363636364</c:v>
                </c:pt>
                <c:pt idx="31">
                  <c:v>3.54545454545455</c:v>
                </c:pt>
                <c:pt idx="32">
                  <c:v>3.45454545454545</c:v>
                </c:pt>
                <c:pt idx="33">
                  <c:v>4</c:v>
                </c:pt>
                <c:pt idx="34">
                  <c:v>2.81818181818182</c:v>
                </c:pt>
                <c:pt idx="35">
                  <c:v>2.72727272727273</c:v>
                </c:pt>
                <c:pt idx="36">
                  <c:v>3.09090909090909</c:v>
                </c:pt>
                <c:pt idx="37">
                  <c:v>3.90909090909091</c:v>
                </c:pt>
                <c:pt idx="38">
                  <c:v>4</c:v>
                </c:pt>
                <c:pt idx="39">
                  <c:v>3.63636363636364</c:v>
                </c:pt>
                <c:pt idx="40">
                  <c:v>3.6</c:v>
                </c:pt>
                <c:pt idx="41">
                  <c:v>4.36363636363636</c:v>
                </c:pt>
                <c:pt idx="42">
                  <c:v>3.36363636363636</c:v>
                </c:pt>
                <c:pt idx="43">
                  <c:v>3.72727272727273</c:v>
                </c:pt>
                <c:pt idx="44">
                  <c:v>3.63636363636364</c:v>
                </c:pt>
                <c:pt idx="45">
                  <c:v>4.36363636363636</c:v>
                </c:pt>
                <c:pt idx="46">
                  <c:v>3</c:v>
                </c:pt>
                <c:pt idx="47">
                  <c:v>4.36363636363636</c:v>
                </c:pt>
                <c:pt idx="48">
                  <c:v>4.54545454545455</c:v>
                </c:pt>
                <c:pt idx="49">
                  <c:v>2.81818181818182</c:v>
                </c:pt>
                <c:pt idx="50">
                  <c:v>2.54545454545455</c:v>
                </c:pt>
                <c:pt idx="51">
                  <c:v>4.09090909090909</c:v>
                </c:pt>
                <c:pt idx="52">
                  <c:v>3.63636363636364</c:v>
                </c:pt>
                <c:pt idx="53">
                  <c:v>4.27272727272727</c:v>
                </c:pt>
                <c:pt idx="54">
                  <c:v>3.81818181818182</c:v>
                </c:pt>
                <c:pt idx="55">
                  <c:v>3.54545454545455</c:v>
                </c:pt>
                <c:pt idx="56">
                  <c:v>3.54545454545455</c:v>
                </c:pt>
                <c:pt idx="57">
                  <c:v>2.81818181818182</c:v>
                </c:pt>
                <c:pt idx="58">
                  <c:v>3.81818181818182</c:v>
                </c:pt>
                <c:pt idx="59">
                  <c:v>3.54545454545455</c:v>
                </c:pt>
                <c:pt idx="60">
                  <c:v>4.09090909090909</c:v>
                </c:pt>
                <c:pt idx="61">
                  <c:v>3.09090909090909</c:v>
                </c:pt>
                <c:pt idx="62">
                  <c:v>1.90909090909091</c:v>
                </c:pt>
                <c:pt idx="63">
                  <c:v>3.81818181818182</c:v>
                </c:pt>
                <c:pt idx="64">
                  <c:v>3.63636363636364</c:v>
                </c:pt>
                <c:pt idx="65">
                  <c:v>2.63636363636364</c:v>
                </c:pt>
                <c:pt idx="66">
                  <c:v>2.09090909090909</c:v>
                </c:pt>
                <c:pt idx="67">
                  <c:v>4.27272727272727</c:v>
                </c:pt>
                <c:pt idx="68">
                  <c:v>1.54545454545455</c:v>
                </c:pt>
                <c:pt idx="69">
                  <c:v>3.27272727272727</c:v>
                </c:pt>
                <c:pt idx="70">
                  <c:v>3.27272727272727</c:v>
                </c:pt>
                <c:pt idx="71">
                  <c:v>1.72727272727273</c:v>
                </c:pt>
                <c:pt idx="72">
                  <c:v>2.90909090909091</c:v>
                </c:pt>
                <c:pt idx="73">
                  <c:v>4.18181818181818</c:v>
                </c:pt>
                <c:pt idx="74">
                  <c:v>3.54545454545455</c:v>
                </c:pt>
                <c:pt idx="75">
                  <c:v>2.45454545454545</c:v>
                </c:pt>
                <c:pt idx="76">
                  <c:v>2.72727272727273</c:v>
                </c:pt>
                <c:pt idx="77">
                  <c:v>3.36363636363636</c:v>
                </c:pt>
                <c:pt idx="78">
                  <c:v>3.36363636363636</c:v>
                </c:pt>
                <c:pt idx="79">
                  <c:v>2.63636363636364</c:v>
                </c:pt>
                <c:pt idx="80">
                  <c:v>3.45454545454545</c:v>
                </c:pt>
                <c:pt idx="81">
                  <c:v>3.63636363636364</c:v>
                </c:pt>
                <c:pt idx="82">
                  <c:v>4.36363636363636</c:v>
                </c:pt>
                <c:pt idx="83">
                  <c:v>2.09090909090909</c:v>
                </c:pt>
                <c:pt idx="84">
                  <c:v>3.45454545454545</c:v>
                </c:pt>
                <c:pt idx="85">
                  <c:v>3.54545454545455</c:v>
                </c:pt>
                <c:pt idx="86">
                  <c:v>1.72727272727273</c:v>
                </c:pt>
                <c:pt idx="87">
                  <c:v>3.09090909090909</c:v>
                </c:pt>
                <c:pt idx="88">
                  <c:v>2.90909090909091</c:v>
                </c:pt>
                <c:pt idx="89">
                  <c:v>1.18181818181818</c:v>
                </c:pt>
                <c:pt idx="90">
                  <c:v>4</c:v>
                </c:pt>
                <c:pt idx="91">
                  <c:v>3.36363636363636</c:v>
                </c:pt>
                <c:pt idx="92">
                  <c:v>3.63636363636364</c:v>
                </c:pt>
                <c:pt idx="93">
                  <c:v>3.90909090909091</c:v>
                </c:pt>
                <c:pt idx="94">
                  <c:v>3.18181818181818</c:v>
                </c:pt>
                <c:pt idx="95">
                  <c:v>3.63636363636364</c:v>
                </c:pt>
                <c:pt idx="96">
                  <c:v>4.09090909090909</c:v>
                </c:pt>
                <c:pt idx="97">
                  <c:v>3.54545454545455</c:v>
                </c:pt>
                <c:pt idx="98">
                  <c:v>4.27272727272727</c:v>
                </c:pt>
                <c:pt idx="99">
                  <c:v>3.54545454545455</c:v>
                </c:pt>
                <c:pt idx="100">
                  <c:v>3.54545454545455</c:v>
                </c:pt>
                <c:pt idx="101">
                  <c:v>3.63636363636364</c:v>
                </c:pt>
                <c:pt idx="102">
                  <c:v>3.81818181818182</c:v>
                </c:pt>
                <c:pt idx="103">
                  <c:v>3.72727272727273</c:v>
                </c:pt>
                <c:pt idx="104">
                  <c:v>4.27272727272727</c:v>
                </c:pt>
                <c:pt idx="105">
                  <c:v>4</c:v>
                </c:pt>
                <c:pt idx="106">
                  <c:v>3.72727272727273</c:v>
                </c:pt>
                <c:pt idx="107">
                  <c:v>3.54545454545455</c:v>
                </c:pt>
                <c:pt idx="108">
                  <c:v>3.90909090909091</c:v>
                </c:pt>
                <c:pt idx="109">
                  <c:v>4.09090909090909</c:v>
                </c:pt>
                <c:pt idx="110">
                  <c:v>3.72727272727273</c:v>
                </c:pt>
                <c:pt idx="111">
                  <c:v>2</c:v>
                </c:pt>
                <c:pt idx="112">
                  <c:v>2.09090909090909</c:v>
                </c:pt>
                <c:pt idx="113">
                  <c:v/>
                </c:pt>
              </c:numCache>
            </c:numRef>
          </c:yVal>
          <c:smooth val="0"/>
        </c:ser>
        <c:axId val="2203259"/>
        <c:axId val="36933407"/>
      </c:scatterChart>
      <c:valAx>
        <c:axId val="22032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933407"/>
        <c:crosses val="autoZero"/>
        <c:crossBetween val="midCat"/>
      </c:valAx>
      <c:valAx>
        <c:axId val="369334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Rating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032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Tablet Gaze vs. Engagement Rating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tablet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gaze2stats!$D$1:$D$114</c:f>
              <c:numCache>
                <c:formatCode>General</c:formatCode>
                <c:ptCount val="114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3</c:v>
                </c:pt>
                <c:pt idx="7">
                  <c:v>0</c:v>
                </c:pt>
                <c:pt idx="8">
                  <c:v>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42</c:v>
                </c:pt>
                <c:pt idx="20">
                  <c:v>15</c:v>
                </c:pt>
                <c:pt idx="21">
                  <c:v>0</c:v>
                </c:pt>
                <c:pt idx="22">
                  <c:v>14</c:v>
                </c:pt>
                <c:pt idx="23">
                  <c:v>7</c:v>
                </c:pt>
                <c:pt idx="24">
                  <c:v>6</c:v>
                </c:pt>
                <c:pt idx="25">
                  <c:v>0</c:v>
                </c:pt>
                <c:pt idx="26">
                  <c:v>15</c:v>
                </c:pt>
                <c:pt idx="27">
                  <c:v>72</c:v>
                </c:pt>
                <c:pt idx="28">
                  <c:v>22</c:v>
                </c:pt>
                <c:pt idx="29">
                  <c:v>11</c:v>
                </c:pt>
                <c:pt idx="30">
                  <c:v>10</c:v>
                </c:pt>
                <c:pt idx="31">
                  <c:v>0</c:v>
                </c:pt>
                <c:pt idx="32">
                  <c:v>11</c:v>
                </c:pt>
                <c:pt idx="33">
                  <c:v>7</c:v>
                </c:pt>
                <c:pt idx="34">
                  <c:v>2</c:v>
                </c:pt>
                <c:pt idx="35">
                  <c:v>53</c:v>
                </c:pt>
                <c:pt idx="36">
                  <c:v>1</c:v>
                </c:pt>
                <c:pt idx="37">
                  <c:v>16</c:v>
                </c:pt>
                <c:pt idx="38">
                  <c:v>0</c:v>
                </c:pt>
                <c:pt idx="39">
                  <c:v>12</c:v>
                </c:pt>
                <c:pt idx="40">
                  <c:v>104</c:v>
                </c:pt>
                <c:pt idx="41">
                  <c:v>111</c:v>
                </c:pt>
                <c:pt idx="42">
                  <c:v>68</c:v>
                </c:pt>
                <c:pt idx="43">
                  <c:v>150</c:v>
                </c:pt>
                <c:pt idx="44">
                  <c:v>23</c:v>
                </c:pt>
                <c:pt idx="45">
                  <c:v>59</c:v>
                </c:pt>
                <c:pt idx="46">
                  <c:v>117</c:v>
                </c:pt>
                <c:pt idx="47">
                  <c:v>0</c:v>
                </c:pt>
                <c:pt idx="48">
                  <c:v>1</c:v>
                </c:pt>
                <c:pt idx="49">
                  <c:v>19</c:v>
                </c:pt>
                <c:pt idx="50">
                  <c:v>17</c:v>
                </c:pt>
                <c:pt idx="51">
                  <c:v>0</c:v>
                </c:pt>
                <c:pt idx="52">
                  <c:v>10</c:v>
                </c:pt>
                <c:pt idx="53">
                  <c:v>2</c:v>
                </c:pt>
                <c:pt idx="54">
                  <c:v>87</c:v>
                </c:pt>
                <c:pt idx="55">
                  <c:v>14</c:v>
                </c:pt>
                <c:pt idx="56">
                  <c:v>34</c:v>
                </c:pt>
                <c:pt idx="57">
                  <c:v>10</c:v>
                </c:pt>
                <c:pt idx="58">
                  <c:v>12</c:v>
                </c:pt>
                <c:pt idx="59">
                  <c:v>48</c:v>
                </c:pt>
                <c:pt idx="60">
                  <c:v>76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7</c:v>
                </c:pt>
                <c:pt idx="65">
                  <c:v>0</c:v>
                </c:pt>
                <c:pt idx="66">
                  <c:v>12</c:v>
                </c:pt>
                <c:pt idx="67">
                  <c:v>6</c:v>
                </c:pt>
                <c:pt idx="68">
                  <c:v>13</c:v>
                </c:pt>
                <c:pt idx="69">
                  <c:v>0</c:v>
                </c:pt>
                <c:pt idx="70">
                  <c:v>21</c:v>
                </c:pt>
                <c:pt idx="71">
                  <c:v>5</c:v>
                </c:pt>
                <c:pt idx="72">
                  <c:v>3</c:v>
                </c:pt>
                <c:pt idx="73">
                  <c:v>123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10</c:v>
                </c:pt>
                <c:pt idx="83">
                  <c:v>0</c:v>
                </c:pt>
                <c:pt idx="84">
                  <c:v>5</c:v>
                </c:pt>
                <c:pt idx="85">
                  <c:v>55</c:v>
                </c:pt>
                <c:pt idx="86">
                  <c:v>103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</c:numCache>
            </c:numRef>
          </c:xVal>
          <c:yVal>
            <c:numRef>
              <c:f>gaze2stats!$F$1:$F$114</c:f>
              <c:numCache>
                <c:formatCode>General</c:formatCode>
                <c:ptCount val="114"/>
                <c:pt idx="0">
                  <c:v>3.90909090909091</c:v>
                </c:pt>
                <c:pt idx="1">
                  <c:v>2.54545454545455</c:v>
                </c:pt>
                <c:pt idx="2">
                  <c:v>1.81818181818182</c:v>
                </c:pt>
                <c:pt idx="3">
                  <c:v>2.45454545454545</c:v>
                </c:pt>
                <c:pt idx="4">
                  <c:v>4</c:v>
                </c:pt>
                <c:pt idx="5">
                  <c:v>3.90909090909091</c:v>
                </c:pt>
                <c:pt idx="6">
                  <c:v>3.90909090909091</c:v>
                </c:pt>
                <c:pt idx="7">
                  <c:v>3.63636363636364</c:v>
                </c:pt>
                <c:pt idx="8">
                  <c:v>4.09090909090909</c:v>
                </c:pt>
                <c:pt idx="9">
                  <c:v>4.09090909090909</c:v>
                </c:pt>
                <c:pt idx="10">
                  <c:v>3.72727272727273</c:v>
                </c:pt>
                <c:pt idx="11">
                  <c:v>4.09090909090909</c:v>
                </c:pt>
                <c:pt idx="12">
                  <c:v>4.45454545454545</c:v>
                </c:pt>
                <c:pt idx="13">
                  <c:v>3.45454545454545</c:v>
                </c:pt>
                <c:pt idx="14">
                  <c:v>4.72727272727273</c:v>
                </c:pt>
                <c:pt idx="15">
                  <c:v>3.45454545454545</c:v>
                </c:pt>
                <c:pt idx="16">
                  <c:v>3.63636363636364</c:v>
                </c:pt>
                <c:pt idx="17">
                  <c:v>4</c:v>
                </c:pt>
                <c:pt idx="18">
                  <c:v>4.45454545454545</c:v>
                </c:pt>
                <c:pt idx="19">
                  <c:v>3.54545454545455</c:v>
                </c:pt>
                <c:pt idx="20">
                  <c:v>4.09090909090909</c:v>
                </c:pt>
                <c:pt idx="21">
                  <c:v>3.45454545454545</c:v>
                </c:pt>
                <c:pt idx="22">
                  <c:v>4.09090909090909</c:v>
                </c:pt>
                <c:pt idx="23">
                  <c:v>2.72727272727273</c:v>
                </c:pt>
                <c:pt idx="24">
                  <c:v>3.90909090909091</c:v>
                </c:pt>
                <c:pt idx="25">
                  <c:v>2.81818181818182</c:v>
                </c:pt>
                <c:pt idx="26">
                  <c:v>3.36363636363636</c:v>
                </c:pt>
                <c:pt idx="27">
                  <c:v>2.54545454545455</c:v>
                </c:pt>
                <c:pt idx="28">
                  <c:v>4.72727272727273</c:v>
                </c:pt>
                <c:pt idx="29">
                  <c:v>3.81818181818182</c:v>
                </c:pt>
                <c:pt idx="30">
                  <c:v>3.63636363636364</c:v>
                </c:pt>
                <c:pt idx="31">
                  <c:v>3.54545454545455</c:v>
                </c:pt>
                <c:pt idx="32">
                  <c:v>3.45454545454545</c:v>
                </c:pt>
                <c:pt idx="33">
                  <c:v>4</c:v>
                </c:pt>
                <c:pt idx="34">
                  <c:v>2.81818181818182</c:v>
                </c:pt>
                <c:pt idx="35">
                  <c:v>2.72727272727273</c:v>
                </c:pt>
                <c:pt idx="36">
                  <c:v>3.09090909090909</c:v>
                </c:pt>
                <c:pt idx="37">
                  <c:v>3.90909090909091</c:v>
                </c:pt>
                <c:pt idx="38">
                  <c:v>4</c:v>
                </c:pt>
                <c:pt idx="39">
                  <c:v>3.63636363636364</c:v>
                </c:pt>
                <c:pt idx="40">
                  <c:v>3.6</c:v>
                </c:pt>
                <c:pt idx="41">
                  <c:v>4.36363636363636</c:v>
                </c:pt>
                <c:pt idx="42">
                  <c:v>3.36363636363636</c:v>
                </c:pt>
                <c:pt idx="43">
                  <c:v>3.72727272727273</c:v>
                </c:pt>
                <c:pt idx="44">
                  <c:v>3.63636363636364</c:v>
                </c:pt>
                <c:pt idx="45">
                  <c:v>4.36363636363636</c:v>
                </c:pt>
                <c:pt idx="46">
                  <c:v>3</c:v>
                </c:pt>
                <c:pt idx="47">
                  <c:v>4.36363636363636</c:v>
                </c:pt>
                <c:pt idx="48">
                  <c:v>4.54545454545455</c:v>
                </c:pt>
                <c:pt idx="49">
                  <c:v>2.81818181818182</c:v>
                </c:pt>
                <c:pt idx="50">
                  <c:v>2.54545454545455</c:v>
                </c:pt>
                <c:pt idx="51">
                  <c:v>4.09090909090909</c:v>
                </c:pt>
                <c:pt idx="52">
                  <c:v>3.63636363636364</c:v>
                </c:pt>
                <c:pt idx="53">
                  <c:v>4.27272727272727</c:v>
                </c:pt>
                <c:pt idx="54">
                  <c:v>3.81818181818182</c:v>
                </c:pt>
                <c:pt idx="55">
                  <c:v>3.54545454545455</c:v>
                </c:pt>
                <c:pt idx="56">
                  <c:v>3.54545454545455</c:v>
                </c:pt>
                <c:pt idx="57">
                  <c:v>2.81818181818182</c:v>
                </c:pt>
                <c:pt idx="58">
                  <c:v>3.81818181818182</c:v>
                </c:pt>
                <c:pt idx="59">
                  <c:v>3.54545454545455</c:v>
                </c:pt>
                <c:pt idx="60">
                  <c:v>4.09090909090909</c:v>
                </c:pt>
                <c:pt idx="61">
                  <c:v>3.09090909090909</c:v>
                </c:pt>
                <c:pt idx="62">
                  <c:v>1.90909090909091</c:v>
                </c:pt>
                <c:pt idx="63">
                  <c:v>3.81818181818182</c:v>
                </c:pt>
                <c:pt idx="64">
                  <c:v>3.63636363636364</c:v>
                </c:pt>
                <c:pt idx="65">
                  <c:v>2.63636363636364</c:v>
                </c:pt>
                <c:pt idx="66">
                  <c:v>2.09090909090909</c:v>
                </c:pt>
                <c:pt idx="67">
                  <c:v>4.27272727272727</c:v>
                </c:pt>
                <c:pt idx="68">
                  <c:v>1.54545454545455</c:v>
                </c:pt>
                <c:pt idx="69">
                  <c:v>3.27272727272727</c:v>
                </c:pt>
                <c:pt idx="70">
                  <c:v>3.27272727272727</c:v>
                </c:pt>
                <c:pt idx="71">
                  <c:v>1.72727272727273</c:v>
                </c:pt>
                <c:pt idx="72">
                  <c:v>2.90909090909091</c:v>
                </c:pt>
                <c:pt idx="73">
                  <c:v>4.18181818181818</c:v>
                </c:pt>
                <c:pt idx="74">
                  <c:v>3.54545454545455</c:v>
                </c:pt>
                <c:pt idx="75">
                  <c:v>2.45454545454545</c:v>
                </c:pt>
                <c:pt idx="76">
                  <c:v>2.72727272727273</c:v>
                </c:pt>
                <c:pt idx="77">
                  <c:v>3.36363636363636</c:v>
                </c:pt>
                <c:pt idx="78">
                  <c:v>3.36363636363636</c:v>
                </c:pt>
                <c:pt idx="79">
                  <c:v>2.63636363636364</c:v>
                </c:pt>
                <c:pt idx="80">
                  <c:v>3.45454545454545</c:v>
                </c:pt>
                <c:pt idx="81">
                  <c:v>3.63636363636364</c:v>
                </c:pt>
                <c:pt idx="82">
                  <c:v>4.36363636363636</c:v>
                </c:pt>
                <c:pt idx="83">
                  <c:v>2.09090909090909</c:v>
                </c:pt>
                <c:pt idx="84">
                  <c:v>3.45454545454545</c:v>
                </c:pt>
                <c:pt idx="85">
                  <c:v>3.54545454545455</c:v>
                </c:pt>
                <c:pt idx="86">
                  <c:v>1.72727272727273</c:v>
                </c:pt>
                <c:pt idx="87">
                  <c:v>3.09090909090909</c:v>
                </c:pt>
                <c:pt idx="88">
                  <c:v>2.90909090909091</c:v>
                </c:pt>
                <c:pt idx="89">
                  <c:v>1.18181818181818</c:v>
                </c:pt>
                <c:pt idx="90">
                  <c:v>4</c:v>
                </c:pt>
                <c:pt idx="91">
                  <c:v>3.36363636363636</c:v>
                </c:pt>
                <c:pt idx="92">
                  <c:v>3.63636363636364</c:v>
                </c:pt>
                <c:pt idx="93">
                  <c:v>3.90909090909091</c:v>
                </c:pt>
                <c:pt idx="94">
                  <c:v>3.18181818181818</c:v>
                </c:pt>
                <c:pt idx="95">
                  <c:v>3.63636363636364</c:v>
                </c:pt>
                <c:pt idx="96">
                  <c:v>4.09090909090909</c:v>
                </c:pt>
                <c:pt idx="97">
                  <c:v>3.54545454545455</c:v>
                </c:pt>
                <c:pt idx="98">
                  <c:v>4.27272727272727</c:v>
                </c:pt>
                <c:pt idx="99">
                  <c:v>3.54545454545455</c:v>
                </c:pt>
                <c:pt idx="100">
                  <c:v>3.54545454545455</c:v>
                </c:pt>
                <c:pt idx="101">
                  <c:v>3.63636363636364</c:v>
                </c:pt>
                <c:pt idx="102">
                  <c:v>3.81818181818182</c:v>
                </c:pt>
                <c:pt idx="103">
                  <c:v>3.72727272727273</c:v>
                </c:pt>
                <c:pt idx="104">
                  <c:v>4.27272727272727</c:v>
                </c:pt>
                <c:pt idx="105">
                  <c:v>4</c:v>
                </c:pt>
                <c:pt idx="106">
                  <c:v>3.72727272727273</c:v>
                </c:pt>
                <c:pt idx="107">
                  <c:v>3.54545454545455</c:v>
                </c:pt>
                <c:pt idx="108">
                  <c:v>3.90909090909091</c:v>
                </c:pt>
                <c:pt idx="109">
                  <c:v>4.09090909090909</c:v>
                </c:pt>
                <c:pt idx="110">
                  <c:v>3.72727272727273</c:v>
                </c:pt>
                <c:pt idx="111">
                  <c:v>2</c:v>
                </c:pt>
                <c:pt idx="112">
                  <c:v>2.09090909090909</c:v>
                </c:pt>
                <c:pt idx="113">
                  <c:v/>
                </c:pt>
              </c:numCache>
            </c:numRef>
          </c:yVal>
          <c:smooth val="0"/>
        </c:ser>
        <c:axId val="64856682"/>
        <c:axId val="54254370"/>
      </c:scatterChart>
      <c:valAx>
        <c:axId val="648566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254370"/>
        <c:crosses val="autoZero"/>
        <c:crossBetween val="midCat"/>
      </c:valAx>
      <c:valAx>
        <c:axId val="542543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Rating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8566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Robot Gaze vs. Engagement Rating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robot</c:f>
              <c:strCache>
                <c:ptCount val="1"/>
                <c:pt idx="0">
                  <c:v>robot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gaze2stats!$C$1:$C$114</c:f>
              <c:numCache>
                <c:formatCode>General</c:formatCode>
                <c:ptCount val="114"/>
                <c:pt idx="0">
                  <c:v>162</c:v>
                </c:pt>
                <c:pt idx="1">
                  <c:v>150</c:v>
                </c:pt>
                <c:pt idx="2">
                  <c:v>138</c:v>
                </c:pt>
                <c:pt idx="3">
                  <c:v>219</c:v>
                </c:pt>
                <c:pt idx="4">
                  <c:v>200</c:v>
                </c:pt>
                <c:pt idx="5">
                  <c:v>209</c:v>
                </c:pt>
                <c:pt idx="6">
                  <c:v>92</c:v>
                </c:pt>
                <c:pt idx="7">
                  <c:v>1</c:v>
                </c:pt>
                <c:pt idx="8">
                  <c:v>127</c:v>
                </c:pt>
                <c:pt idx="9">
                  <c:v>184</c:v>
                </c:pt>
                <c:pt idx="10">
                  <c:v>117</c:v>
                </c:pt>
                <c:pt idx="11">
                  <c:v>3</c:v>
                </c:pt>
                <c:pt idx="12">
                  <c:v>0</c:v>
                </c:pt>
                <c:pt idx="13">
                  <c:v>94</c:v>
                </c:pt>
                <c:pt idx="14">
                  <c:v>121</c:v>
                </c:pt>
                <c:pt idx="15">
                  <c:v>68</c:v>
                </c:pt>
                <c:pt idx="16">
                  <c:v>77</c:v>
                </c:pt>
                <c:pt idx="17">
                  <c:v>0</c:v>
                </c:pt>
                <c:pt idx="18">
                  <c:v>0</c:v>
                </c:pt>
                <c:pt idx="19">
                  <c:v>104</c:v>
                </c:pt>
                <c:pt idx="20">
                  <c:v>36</c:v>
                </c:pt>
                <c:pt idx="21">
                  <c:v>0</c:v>
                </c:pt>
                <c:pt idx="22">
                  <c:v>9</c:v>
                </c:pt>
                <c:pt idx="23">
                  <c:v>69</c:v>
                </c:pt>
                <c:pt idx="24">
                  <c:v>75</c:v>
                </c:pt>
                <c:pt idx="25">
                  <c:v>0</c:v>
                </c:pt>
                <c:pt idx="26">
                  <c:v>24</c:v>
                </c:pt>
                <c:pt idx="27">
                  <c:v>51</c:v>
                </c:pt>
                <c:pt idx="28">
                  <c:v>102</c:v>
                </c:pt>
                <c:pt idx="29">
                  <c:v>49</c:v>
                </c:pt>
                <c:pt idx="30">
                  <c:v>213</c:v>
                </c:pt>
                <c:pt idx="31">
                  <c:v>252</c:v>
                </c:pt>
                <c:pt idx="32">
                  <c:v>31</c:v>
                </c:pt>
                <c:pt idx="33">
                  <c:v>65</c:v>
                </c:pt>
                <c:pt idx="34">
                  <c:v>25</c:v>
                </c:pt>
                <c:pt idx="35">
                  <c:v>110</c:v>
                </c:pt>
                <c:pt idx="36">
                  <c:v>17</c:v>
                </c:pt>
                <c:pt idx="37">
                  <c:v>216</c:v>
                </c:pt>
                <c:pt idx="38">
                  <c:v>163</c:v>
                </c:pt>
                <c:pt idx="39">
                  <c:v>218</c:v>
                </c:pt>
                <c:pt idx="40">
                  <c:v>146</c:v>
                </c:pt>
                <c:pt idx="41">
                  <c:v>84</c:v>
                </c:pt>
                <c:pt idx="42">
                  <c:v>178</c:v>
                </c:pt>
                <c:pt idx="43">
                  <c:v>75</c:v>
                </c:pt>
                <c:pt idx="44">
                  <c:v>52</c:v>
                </c:pt>
                <c:pt idx="45">
                  <c:v>120</c:v>
                </c:pt>
                <c:pt idx="46">
                  <c:v>93</c:v>
                </c:pt>
                <c:pt idx="47">
                  <c:v>16</c:v>
                </c:pt>
                <c:pt idx="48">
                  <c:v>86</c:v>
                </c:pt>
                <c:pt idx="49">
                  <c:v>136</c:v>
                </c:pt>
                <c:pt idx="50">
                  <c:v>27</c:v>
                </c:pt>
                <c:pt idx="51">
                  <c:v>100</c:v>
                </c:pt>
                <c:pt idx="52">
                  <c:v>13</c:v>
                </c:pt>
                <c:pt idx="53">
                  <c:v>169</c:v>
                </c:pt>
                <c:pt idx="54">
                  <c:v>92</c:v>
                </c:pt>
                <c:pt idx="55">
                  <c:v>163</c:v>
                </c:pt>
                <c:pt idx="56">
                  <c:v>67</c:v>
                </c:pt>
                <c:pt idx="57">
                  <c:v>123</c:v>
                </c:pt>
                <c:pt idx="58">
                  <c:v>101</c:v>
                </c:pt>
                <c:pt idx="59">
                  <c:v>183</c:v>
                </c:pt>
                <c:pt idx="60">
                  <c:v>81</c:v>
                </c:pt>
                <c:pt idx="61">
                  <c:v>0</c:v>
                </c:pt>
                <c:pt idx="62">
                  <c:v>109</c:v>
                </c:pt>
                <c:pt idx="63">
                  <c:v>135</c:v>
                </c:pt>
                <c:pt idx="64">
                  <c:v>131</c:v>
                </c:pt>
                <c:pt idx="65">
                  <c:v>0</c:v>
                </c:pt>
                <c:pt idx="66">
                  <c:v>62</c:v>
                </c:pt>
                <c:pt idx="67">
                  <c:v>184</c:v>
                </c:pt>
                <c:pt idx="68">
                  <c:v>0</c:v>
                </c:pt>
                <c:pt idx="69">
                  <c:v>251</c:v>
                </c:pt>
                <c:pt idx="70">
                  <c:v>208</c:v>
                </c:pt>
                <c:pt idx="71">
                  <c:v>247</c:v>
                </c:pt>
                <c:pt idx="72">
                  <c:v>237</c:v>
                </c:pt>
                <c:pt idx="73">
                  <c:v>36</c:v>
                </c:pt>
                <c:pt idx="74">
                  <c:v>235</c:v>
                </c:pt>
                <c:pt idx="75">
                  <c:v>125</c:v>
                </c:pt>
                <c:pt idx="76">
                  <c:v>50</c:v>
                </c:pt>
                <c:pt idx="77">
                  <c:v>182</c:v>
                </c:pt>
                <c:pt idx="78">
                  <c:v>0</c:v>
                </c:pt>
                <c:pt idx="79">
                  <c:v>236</c:v>
                </c:pt>
                <c:pt idx="80">
                  <c:v>97</c:v>
                </c:pt>
                <c:pt idx="81">
                  <c:v>210</c:v>
                </c:pt>
                <c:pt idx="82">
                  <c:v>8</c:v>
                </c:pt>
                <c:pt idx="83">
                  <c:v>27</c:v>
                </c:pt>
                <c:pt idx="84">
                  <c:v>107</c:v>
                </c:pt>
                <c:pt idx="85">
                  <c:v>128</c:v>
                </c:pt>
                <c:pt idx="86">
                  <c:v>55</c:v>
                </c:pt>
                <c:pt idx="87">
                  <c:v>3</c:v>
                </c:pt>
                <c:pt idx="88">
                  <c:v>15</c:v>
                </c:pt>
                <c:pt idx="89">
                  <c:v>109</c:v>
                </c:pt>
                <c:pt idx="90">
                  <c:v>123</c:v>
                </c:pt>
                <c:pt idx="91">
                  <c:v>250</c:v>
                </c:pt>
                <c:pt idx="92">
                  <c:v>250</c:v>
                </c:pt>
                <c:pt idx="93">
                  <c:v>161</c:v>
                </c:pt>
                <c:pt idx="94">
                  <c:v>175</c:v>
                </c:pt>
                <c:pt idx="95">
                  <c:v>0</c:v>
                </c:pt>
                <c:pt idx="96">
                  <c:v>3</c:v>
                </c:pt>
                <c:pt idx="97">
                  <c:v>15</c:v>
                </c:pt>
                <c:pt idx="98">
                  <c:v>163</c:v>
                </c:pt>
                <c:pt idx="99">
                  <c:v>144</c:v>
                </c:pt>
                <c:pt idx="100">
                  <c:v>249</c:v>
                </c:pt>
                <c:pt idx="101">
                  <c:v>96</c:v>
                </c:pt>
                <c:pt idx="102">
                  <c:v>3</c:v>
                </c:pt>
                <c:pt idx="103">
                  <c:v>149</c:v>
                </c:pt>
                <c:pt idx="104">
                  <c:v>99</c:v>
                </c:pt>
                <c:pt idx="105">
                  <c:v>24</c:v>
                </c:pt>
                <c:pt idx="106">
                  <c:v>52</c:v>
                </c:pt>
                <c:pt idx="107">
                  <c:v>114</c:v>
                </c:pt>
                <c:pt idx="108">
                  <c:v>253</c:v>
                </c:pt>
                <c:pt idx="109">
                  <c:v>188</c:v>
                </c:pt>
                <c:pt idx="110">
                  <c:v>247</c:v>
                </c:pt>
                <c:pt idx="111">
                  <c:v>246</c:v>
                </c:pt>
                <c:pt idx="112">
                  <c:v>13</c:v>
                </c:pt>
                <c:pt idx="113">
                  <c:v>1</c:v>
                </c:pt>
              </c:numCache>
            </c:numRef>
          </c:xVal>
          <c:yVal>
            <c:numRef>
              <c:f>gaze2stats!$F$1:$F$114</c:f>
              <c:numCache>
                <c:formatCode>General</c:formatCode>
                <c:ptCount val="114"/>
                <c:pt idx="0">
                  <c:v>3.90909090909091</c:v>
                </c:pt>
                <c:pt idx="1">
                  <c:v>2.54545454545455</c:v>
                </c:pt>
                <c:pt idx="2">
                  <c:v>1.81818181818182</c:v>
                </c:pt>
                <c:pt idx="3">
                  <c:v>2.45454545454545</c:v>
                </c:pt>
                <c:pt idx="4">
                  <c:v>4</c:v>
                </c:pt>
                <c:pt idx="5">
                  <c:v>3.90909090909091</c:v>
                </c:pt>
                <c:pt idx="6">
                  <c:v>3.90909090909091</c:v>
                </c:pt>
                <c:pt idx="7">
                  <c:v>3.63636363636364</c:v>
                </c:pt>
                <c:pt idx="8">
                  <c:v>4.09090909090909</c:v>
                </c:pt>
                <c:pt idx="9">
                  <c:v>4.09090909090909</c:v>
                </c:pt>
                <c:pt idx="10">
                  <c:v>3.72727272727273</c:v>
                </c:pt>
                <c:pt idx="11">
                  <c:v>4.09090909090909</c:v>
                </c:pt>
                <c:pt idx="12">
                  <c:v>4.45454545454545</c:v>
                </c:pt>
                <c:pt idx="13">
                  <c:v>3.45454545454545</c:v>
                </c:pt>
                <c:pt idx="14">
                  <c:v>4.72727272727273</c:v>
                </c:pt>
                <c:pt idx="15">
                  <c:v>3.45454545454545</c:v>
                </c:pt>
                <c:pt idx="16">
                  <c:v>3.63636363636364</c:v>
                </c:pt>
                <c:pt idx="17">
                  <c:v>4</c:v>
                </c:pt>
                <c:pt idx="18">
                  <c:v>4.45454545454545</c:v>
                </c:pt>
                <c:pt idx="19">
                  <c:v>3.54545454545455</c:v>
                </c:pt>
                <c:pt idx="20">
                  <c:v>4.09090909090909</c:v>
                </c:pt>
                <c:pt idx="21">
                  <c:v>3.45454545454545</c:v>
                </c:pt>
                <c:pt idx="22">
                  <c:v>4.09090909090909</c:v>
                </c:pt>
                <c:pt idx="23">
                  <c:v>2.72727272727273</c:v>
                </c:pt>
                <c:pt idx="24">
                  <c:v>3.90909090909091</c:v>
                </c:pt>
                <c:pt idx="25">
                  <c:v>2.81818181818182</c:v>
                </c:pt>
                <c:pt idx="26">
                  <c:v>3.36363636363636</c:v>
                </c:pt>
                <c:pt idx="27">
                  <c:v>2.54545454545455</c:v>
                </c:pt>
                <c:pt idx="28">
                  <c:v>4.72727272727273</c:v>
                </c:pt>
                <c:pt idx="29">
                  <c:v>3.81818181818182</c:v>
                </c:pt>
                <c:pt idx="30">
                  <c:v>3.63636363636364</c:v>
                </c:pt>
                <c:pt idx="31">
                  <c:v>3.54545454545455</c:v>
                </c:pt>
                <c:pt idx="32">
                  <c:v>3.45454545454545</c:v>
                </c:pt>
                <c:pt idx="33">
                  <c:v>4</c:v>
                </c:pt>
                <c:pt idx="34">
                  <c:v>2.81818181818182</c:v>
                </c:pt>
                <c:pt idx="35">
                  <c:v>2.72727272727273</c:v>
                </c:pt>
                <c:pt idx="36">
                  <c:v>3.09090909090909</c:v>
                </c:pt>
                <c:pt idx="37">
                  <c:v>3.90909090909091</c:v>
                </c:pt>
                <c:pt idx="38">
                  <c:v>4</c:v>
                </c:pt>
                <c:pt idx="39">
                  <c:v>3.63636363636364</c:v>
                </c:pt>
                <c:pt idx="40">
                  <c:v>3.6</c:v>
                </c:pt>
                <c:pt idx="41">
                  <c:v>4.36363636363636</c:v>
                </c:pt>
                <c:pt idx="42">
                  <c:v>3.36363636363636</c:v>
                </c:pt>
                <c:pt idx="43">
                  <c:v>3.72727272727273</c:v>
                </c:pt>
                <c:pt idx="44">
                  <c:v>3.63636363636364</c:v>
                </c:pt>
                <c:pt idx="45">
                  <c:v>4.36363636363636</c:v>
                </c:pt>
                <c:pt idx="46">
                  <c:v>3</c:v>
                </c:pt>
                <c:pt idx="47">
                  <c:v>4.36363636363636</c:v>
                </c:pt>
                <c:pt idx="48">
                  <c:v>4.54545454545455</c:v>
                </c:pt>
                <c:pt idx="49">
                  <c:v>2.81818181818182</c:v>
                </c:pt>
                <c:pt idx="50">
                  <c:v>2.54545454545455</c:v>
                </c:pt>
                <c:pt idx="51">
                  <c:v>4.09090909090909</c:v>
                </c:pt>
                <c:pt idx="52">
                  <c:v>3.63636363636364</c:v>
                </c:pt>
                <c:pt idx="53">
                  <c:v>4.27272727272727</c:v>
                </c:pt>
                <c:pt idx="54">
                  <c:v>3.81818181818182</c:v>
                </c:pt>
                <c:pt idx="55">
                  <c:v>3.54545454545455</c:v>
                </c:pt>
                <c:pt idx="56">
                  <c:v>3.54545454545455</c:v>
                </c:pt>
                <c:pt idx="57">
                  <c:v>2.81818181818182</c:v>
                </c:pt>
                <c:pt idx="58">
                  <c:v>3.81818181818182</c:v>
                </c:pt>
                <c:pt idx="59">
                  <c:v>3.54545454545455</c:v>
                </c:pt>
                <c:pt idx="60">
                  <c:v>4.09090909090909</c:v>
                </c:pt>
                <c:pt idx="61">
                  <c:v>3.09090909090909</c:v>
                </c:pt>
                <c:pt idx="62">
                  <c:v>1.90909090909091</c:v>
                </c:pt>
                <c:pt idx="63">
                  <c:v>3.81818181818182</c:v>
                </c:pt>
                <c:pt idx="64">
                  <c:v>3.63636363636364</c:v>
                </c:pt>
                <c:pt idx="65">
                  <c:v>2.63636363636364</c:v>
                </c:pt>
                <c:pt idx="66">
                  <c:v>2.09090909090909</c:v>
                </c:pt>
                <c:pt idx="67">
                  <c:v>4.27272727272727</c:v>
                </c:pt>
                <c:pt idx="68">
                  <c:v>1.54545454545455</c:v>
                </c:pt>
                <c:pt idx="69">
                  <c:v>3.27272727272727</c:v>
                </c:pt>
                <c:pt idx="70">
                  <c:v>3.27272727272727</c:v>
                </c:pt>
                <c:pt idx="71">
                  <c:v>1.72727272727273</c:v>
                </c:pt>
                <c:pt idx="72">
                  <c:v>2.90909090909091</c:v>
                </c:pt>
                <c:pt idx="73">
                  <c:v>4.18181818181818</c:v>
                </c:pt>
                <c:pt idx="74">
                  <c:v>3.54545454545455</c:v>
                </c:pt>
                <c:pt idx="75">
                  <c:v>2.45454545454545</c:v>
                </c:pt>
                <c:pt idx="76">
                  <c:v>2.72727272727273</c:v>
                </c:pt>
                <c:pt idx="77">
                  <c:v>3.36363636363636</c:v>
                </c:pt>
                <c:pt idx="78">
                  <c:v>3.36363636363636</c:v>
                </c:pt>
                <c:pt idx="79">
                  <c:v>2.63636363636364</c:v>
                </c:pt>
                <c:pt idx="80">
                  <c:v>3.45454545454545</c:v>
                </c:pt>
                <c:pt idx="81">
                  <c:v>3.63636363636364</c:v>
                </c:pt>
                <c:pt idx="82">
                  <c:v>4.36363636363636</c:v>
                </c:pt>
                <c:pt idx="83">
                  <c:v>2.09090909090909</c:v>
                </c:pt>
                <c:pt idx="84">
                  <c:v>3.45454545454545</c:v>
                </c:pt>
                <c:pt idx="85">
                  <c:v>3.54545454545455</c:v>
                </c:pt>
                <c:pt idx="86">
                  <c:v>1.72727272727273</c:v>
                </c:pt>
                <c:pt idx="87">
                  <c:v>3.09090909090909</c:v>
                </c:pt>
                <c:pt idx="88">
                  <c:v>2.90909090909091</c:v>
                </c:pt>
                <c:pt idx="89">
                  <c:v>1.18181818181818</c:v>
                </c:pt>
                <c:pt idx="90">
                  <c:v>4</c:v>
                </c:pt>
                <c:pt idx="91">
                  <c:v>3.36363636363636</c:v>
                </c:pt>
                <c:pt idx="92">
                  <c:v>3.63636363636364</c:v>
                </c:pt>
                <c:pt idx="93">
                  <c:v>3.90909090909091</c:v>
                </c:pt>
                <c:pt idx="94">
                  <c:v>3.18181818181818</c:v>
                </c:pt>
                <c:pt idx="95">
                  <c:v>3.63636363636364</c:v>
                </c:pt>
                <c:pt idx="96">
                  <c:v>4.09090909090909</c:v>
                </c:pt>
                <c:pt idx="97">
                  <c:v>3.54545454545455</c:v>
                </c:pt>
                <c:pt idx="98">
                  <c:v>4.27272727272727</c:v>
                </c:pt>
                <c:pt idx="99">
                  <c:v>3.54545454545455</c:v>
                </c:pt>
                <c:pt idx="100">
                  <c:v>3.54545454545455</c:v>
                </c:pt>
                <c:pt idx="101">
                  <c:v>3.63636363636364</c:v>
                </c:pt>
                <c:pt idx="102">
                  <c:v>3.81818181818182</c:v>
                </c:pt>
                <c:pt idx="103">
                  <c:v>3.72727272727273</c:v>
                </c:pt>
                <c:pt idx="104">
                  <c:v>4.27272727272727</c:v>
                </c:pt>
                <c:pt idx="105">
                  <c:v>4</c:v>
                </c:pt>
                <c:pt idx="106">
                  <c:v>3.72727272727273</c:v>
                </c:pt>
                <c:pt idx="107">
                  <c:v>3.54545454545455</c:v>
                </c:pt>
                <c:pt idx="108">
                  <c:v>3.90909090909091</c:v>
                </c:pt>
                <c:pt idx="109">
                  <c:v>4.09090909090909</c:v>
                </c:pt>
                <c:pt idx="110">
                  <c:v>3.72727272727273</c:v>
                </c:pt>
                <c:pt idx="111">
                  <c:v>2</c:v>
                </c:pt>
                <c:pt idx="112">
                  <c:v>2.09090909090909</c:v>
                </c:pt>
                <c:pt idx="113">
                  <c:v/>
                </c:pt>
              </c:numCache>
            </c:numRef>
          </c:yVal>
          <c:smooth val="0"/>
        </c:ser>
        <c:axId val="31241489"/>
        <c:axId val="58344437"/>
      </c:scatterChart>
      <c:valAx>
        <c:axId val="312414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344437"/>
        <c:crosses val="autoZero"/>
        <c:crossBetween val="midCat"/>
      </c:valAx>
      <c:valAx>
        <c:axId val="583444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Rating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2414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36720</xdr:colOff>
      <xdr:row>81</xdr:row>
      <xdr:rowOff>36000</xdr:rowOff>
    </xdr:from>
    <xdr:to>
      <xdr:col>13</xdr:col>
      <xdr:colOff>105840</xdr:colOff>
      <xdr:row>101</xdr:row>
      <xdr:rowOff>23400</xdr:rowOff>
    </xdr:to>
    <xdr:graphicFrame>
      <xdr:nvGraphicFramePr>
        <xdr:cNvPr id="0" name=""/>
        <xdr:cNvGraphicFramePr/>
      </xdr:nvGraphicFramePr>
      <xdr:xfrm>
        <a:off x="3272400" y="13203360"/>
        <a:ext cx="57589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793080</xdr:colOff>
      <xdr:row>99</xdr:row>
      <xdr:rowOff>110520</xdr:rowOff>
    </xdr:from>
    <xdr:to>
      <xdr:col>13</xdr:col>
      <xdr:colOff>49320</xdr:colOff>
      <xdr:row>121</xdr:row>
      <xdr:rowOff>97920</xdr:rowOff>
    </xdr:to>
    <xdr:graphicFrame>
      <xdr:nvGraphicFramePr>
        <xdr:cNvPr id="1" name=""/>
        <xdr:cNvGraphicFramePr/>
      </xdr:nvGraphicFramePr>
      <xdr:xfrm>
        <a:off x="3216240" y="16203960"/>
        <a:ext cx="5758560" cy="356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658800</xdr:colOff>
      <xdr:row>123</xdr:row>
      <xdr:rowOff>29520</xdr:rowOff>
    </xdr:from>
    <xdr:to>
      <xdr:col>12</xdr:col>
      <xdr:colOff>727560</xdr:colOff>
      <xdr:row>145</xdr:row>
      <xdr:rowOff>17280</xdr:rowOff>
    </xdr:to>
    <xdr:graphicFrame>
      <xdr:nvGraphicFramePr>
        <xdr:cNvPr id="2" name=""/>
        <xdr:cNvGraphicFramePr/>
      </xdr:nvGraphicFramePr>
      <xdr:xfrm>
        <a:off x="3081960" y="20024280"/>
        <a:ext cx="5758200" cy="356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 outlineLevelRow="0" outlineLevelCol="0"/>
  <cols>
    <col collapsed="false" customWidth="true" hidden="false" outlineLevel="0" max="1" min="1" style="0" width="16.67"/>
    <col collapsed="false" customWidth="true" hidden="false" outlineLevel="0" max="5" min="2" style="0" width="4.42"/>
    <col collapsed="false" customWidth="false" hidden="false" outlineLevel="0" max="13" min="6" style="0" width="11.52"/>
    <col collapsed="false" customWidth="true" hidden="false" outlineLevel="0" max="14" min="14" style="0" width="50.18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n">
        <v>251</v>
      </c>
      <c r="C1" s="0" t="n">
        <v>162</v>
      </c>
      <c r="D1" s="0" t="n">
        <v>7</v>
      </c>
      <c r="E1" s="0" t="n">
        <v>80</v>
      </c>
      <c r="F1" s="0" t="n">
        <v>3.90909090909091</v>
      </c>
      <c r="H1" s="0" t="s">
        <v>1</v>
      </c>
    </row>
    <row r="2" customFormat="false" ht="12.8" hidden="false" customHeight="false" outlineLevel="0" collapsed="false">
      <c r="A2" s="0" t="s">
        <v>2</v>
      </c>
      <c r="B2" s="0" t="n">
        <v>253</v>
      </c>
      <c r="C2" s="0" t="n">
        <v>150</v>
      </c>
      <c r="D2" s="0" t="n">
        <v>0</v>
      </c>
      <c r="E2" s="0" t="n">
        <v>103</v>
      </c>
      <c r="F2" s="0" t="n">
        <v>2.54545454545455</v>
      </c>
    </row>
    <row r="3" customFormat="false" ht="12.8" hidden="false" customHeight="false" outlineLevel="0" collapsed="false">
      <c r="A3" s="0" t="s">
        <v>3</v>
      </c>
      <c r="B3" s="0" t="n">
        <v>252</v>
      </c>
      <c r="C3" s="0" t="n">
        <v>138</v>
      </c>
      <c r="D3" s="0" t="n">
        <v>6</v>
      </c>
      <c r="E3" s="0" t="n">
        <v>98</v>
      </c>
      <c r="F3" s="0" t="n">
        <v>1.81818181818182</v>
      </c>
    </row>
    <row r="4" customFormat="false" ht="12.8" hidden="false" customHeight="false" outlineLevel="0" collapsed="false">
      <c r="A4" s="0" t="s">
        <v>4</v>
      </c>
      <c r="B4" s="0" t="n">
        <v>251</v>
      </c>
      <c r="C4" s="0" t="n">
        <v>219</v>
      </c>
      <c r="D4" s="0" t="n">
        <v>0</v>
      </c>
      <c r="E4" s="0" t="n">
        <v>32</v>
      </c>
      <c r="F4" s="0" t="n">
        <v>2.45454545454545</v>
      </c>
    </row>
    <row r="5" customFormat="false" ht="12.8" hidden="false" customHeight="false" outlineLevel="0" collapsed="false">
      <c r="A5" s="0" t="s">
        <v>5</v>
      </c>
      <c r="B5" s="0" t="n">
        <v>251</v>
      </c>
      <c r="C5" s="0" t="n">
        <v>200</v>
      </c>
      <c r="D5" s="0" t="n">
        <v>6</v>
      </c>
      <c r="E5" s="0" t="n">
        <v>0</v>
      </c>
      <c r="F5" s="0" t="n">
        <v>4</v>
      </c>
    </row>
    <row r="6" customFormat="false" ht="12.8" hidden="false" customHeight="false" outlineLevel="0" collapsed="false">
      <c r="A6" s="0" t="s">
        <v>6</v>
      </c>
      <c r="B6" s="0" t="n">
        <v>253</v>
      </c>
      <c r="C6" s="0" t="n">
        <v>209</v>
      </c>
      <c r="D6" s="0" t="n">
        <v>13</v>
      </c>
      <c r="E6" s="0" t="n">
        <v>0</v>
      </c>
      <c r="F6" s="0" t="n">
        <v>3.90909090909091</v>
      </c>
    </row>
    <row r="7" customFormat="false" ht="12.8" hidden="false" customHeight="false" outlineLevel="0" collapsed="false">
      <c r="A7" s="0" t="s">
        <v>7</v>
      </c>
      <c r="B7" s="0" t="n">
        <v>253</v>
      </c>
      <c r="C7" s="0" t="n">
        <v>92</v>
      </c>
      <c r="D7" s="0" t="n">
        <v>3</v>
      </c>
      <c r="E7" s="0" t="n">
        <v>42</v>
      </c>
      <c r="F7" s="0" t="n">
        <v>3.90909090909091</v>
      </c>
    </row>
    <row r="8" customFormat="false" ht="12.8" hidden="false" customHeight="false" outlineLevel="0" collapsed="false">
      <c r="A8" s="0" t="s">
        <v>8</v>
      </c>
      <c r="B8" s="0" t="n">
        <v>253</v>
      </c>
      <c r="C8" s="0" t="n">
        <v>1</v>
      </c>
      <c r="D8" s="0" t="n">
        <v>0</v>
      </c>
      <c r="E8" s="0" t="n">
        <v>2</v>
      </c>
      <c r="F8" s="0" t="n">
        <v>3.63636363636364</v>
      </c>
    </row>
    <row r="9" customFormat="false" ht="12.8" hidden="false" customHeight="false" outlineLevel="0" collapsed="false">
      <c r="A9" s="0" t="s">
        <v>9</v>
      </c>
      <c r="B9" s="0" t="n">
        <v>253</v>
      </c>
      <c r="C9" s="0" t="n">
        <v>127</v>
      </c>
      <c r="D9" s="0" t="n">
        <v>39</v>
      </c>
      <c r="E9" s="0" t="n">
        <v>1</v>
      </c>
      <c r="F9" s="0" t="n">
        <v>4.09090909090909</v>
      </c>
    </row>
    <row r="10" customFormat="false" ht="12.8" hidden="false" customHeight="false" outlineLevel="0" collapsed="false">
      <c r="A10" s="0" t="s">
        <v>10</v>
      </c>
      <c r="B10" s="0" t="n">
        <v>253</v>
      </c>
      <c r="C10" s="0" t="n">
        <v>184</v>
      </c>
      <c r="D10" s="0" t="n">
        <v>0</v>
      </c>
      <c r="E10" s="0" t="n">
        <v>0</v>
      </c>
      <c r="F10" s="0" t="n">
        <v>4.09090909090909</v>
      </c>
    </row>
    <row r="11" customFormat="false" ht="12.8" hidden="false" customHeight="false" outlineLevel="0" collapsed="false">
      <c r="A11" s="0" t="s">
        <v>11</v>
      </c>
      <c r="B11" s="0" t="n">
        <v>250</v>
      </c>
      <c r="C11" s="0" t="n">
        <v>117</v>
      </c>
      <c r="D11" s="0" t="n">
        <v>0</v>
      </c>
      <c r="E11" s="0" t="n">
        <v>0</v>
      </c>
      <c r="F11" s="0" t="n">
        <v>3.72727272727273</v>
      </c>
    </row>
    <row r="12" customFormat="false" ht="12.8" hidden="false" customHeight="false" outlineLevel="0" collapsed="false">
      <c r="A12" s="0" t="s">
        <v>12</v>
      </c>
      <c r="B12" s="0" t="n">
        <v>252</v>
      </c>
      <c r="C12" s="0" t="n">
        <v>3</v>
      </c>
      <c r="D12" s="0" t="n">
        <v>0</v>
      </c>
      <c r="E12" s="0" t="n">
        <v>0</v>
      </c>
      <c r="F12" s="0" t="n">
        <v>4.09090909090909</v>
      </c>
    </row>
    <row r="13" customFormat="false" ht="12.8" hidden="false" customHeight="false" outlineLevel="0" collapsed="false">
      <c r="A13" s="0" t="s">
        <v>13</v>
      </c>
      <c r="B13" s="0" t="n">
        <v>252</v>
      </c>
      <c r="C13" s="0" t="n">
        <v>0</v>
      </c>
      <c r="D13" s="0" t="n">
        <v>3</v>
      </c>
      <c r="E13" s="0" t="n">
        <v>0</v>
      </c>
      <c r="F13" s="0" t="n">
        <v>4.45454545454545</v>
      </c>
    </row>
    <row r="14" customFormat="false" ht="12.8" hidden="false" customHeight="false" outlineLevel="0" collapsed="false">
      <c r="A14" s="0" t="s">
        <v>14</v>
      </c>
      <c r="B14" s="0" t="n">
        <v>251</v>
      </c>
      <c r="C14" s="0" t="n">
        <v>94</v>
      </c>
      <c r="D14" s="0" t="n">
        <v>7</v>
      </c>
      <c r="E14" s="0" t="n">
        <v>11</v>
      </c>
      <c r="F14" s="0" t="n">
        <v>3.45454545454545</v>
      </c>
    </row>
    <row r="15" customFormat="false" ht="12.8" hidden="false" customHeight="false" outlineLevel="0" collapsed="false">
      <c r="A15" s="0" t="s">
        <v>15</v>
      </c>
      <c r="B15" s="0" t="n">
        <v>253</v>
      </c>
      <c r="C15" s="0" t="n">
        <v>121</v>
      </c>
      <c r="D15" s="0" t="n">
        <v>0</v>
      </c>
      <c r="E15" s="0" t="n">
        <v>65</v>
      </c>
      <c r="F15" s="0" t="n">
        <v>4.72727272727273</v>
      </c>
    </row>
    <row r="16" customFormat="false" ht="12.8" hidden="false" customHeight="false" outlineLevel="0" collapsed="false">
      <c r="A16" s="0" t="s">
        <v>16</v>
      </c>
      <c r="B16" s="0" t="n">
        <v>251</v>
      </c>
      <c r="C16" s="0" t="n">
        <v>68</v>
      </c>
      <c r="D16" s="0" t="n">
        <v>0</v>
      </c>
      <c r="E16" s="0" t="n">
        <v>0</v>
      </c>
      <c r="F16" s="0" t="n">
        <v>3.45454545454545</v>
      </c>
    </row>
    <row r="17" customFormat="false" ht="12.8" hidden="false" customHeight="false" outlineLevel="0" collapsed="false">
      <c r="A17" s="0" t="s">
        <v>17</v>
      </c>
      <c r="B17" s="0" t="n">
        <v>251</v>
      </c>
      <c r="C17" s="0" t="n">
        <v>77</v>
      </c>
      <c r="D17" s="0" t="n">
        <v>2</v>
      </c>
      <c r="E17" s="0" t="n">
        <v>68</v>
      </c>
      <c r="F17" s="0" t="n">
        <v>3.63636363636364</v>
      </c>
    </row>
    <row r="18" customFormat="false" ht="12.8" hidden="false" customHeight="false" outlineLevel="0" collapsed="false">
      <c r="A18" s="0" t="s">
        <v>18</v>
      </c>
      <c r="B18" s="0" t="n">
        <v>252</v>
      </c>
      <c r="C18" s="0" t="n">
        <v>0</v>
      </c>
      <c r="D18" s="0" t="n">
        <v>0</v>
      </c>
      <c r="E18" s="0" t="n">
        <v>0</v>
      </c>
      <c r="F18" s="0" t="n">
        <v>4</v>
      </c>
    </row>
    <row r="19" customFormat="false" ht="12.8" hidden="false" customHeight="false" outlineLevel="0" collapsed="false">
      <c r="A19" s="0" t="s">
        <v>19</v>
      </c>
      <c r="B19" s="0" t="n">
        <v>252</v>
      </c>
      <c r="C19" s="0" t="n">
        <v>0</v>
      </c>
      <c r="D19" s="0" t="n">
        <v>0</v>
      </c>
      <c r="E19" s="0" t="n">
        <v>0</v>
      </c>
      <c r="F19" s="0" t="n">
        <v>4.45454545454545</v>
      </c>
    </row>
    <row r="20" customFormat="false" ht="12.8" hidden="false" customHeight="false" outlineLevel="0" collapsed="false">
      <c r="A20" s="0" t="s">
        <v>20</v>
      </c>
      <c r="B20" s="0" t="n">
        <v>252</v>
      </c>
      <c r="C20" s="0" t="n">
        <v>104</v>
      </c>
      <c r="D20" s="0" t="n">
        <v>42</v>
      </c>
      <c r="E20" s="0" t="n">
        <v>76</v>
      </c>
      <c r="F20" s="0" t="n">
        <v>3.54545454545455</v>
      </c>
    </row>
    <row r="21" customFormat="false" ht="12.8" hidden="false" customHeight="false" outlineLevel="0" collapsed="false">
      <c r="A21" s="0" t="s">
        <v>21</v>
      </c>
      <c r="B21" s="0" t="n">
        <v>250</v>
      </c>
      <c r="C21" s="0" t="n">
        <v>36</v>
      </c>
      <c r="D21" s="0" t="n">
        <v>15</v>
      </c>
      <c r="E21" s="0" t="n">
        <v>1</v>
      </c>
      <c r="F21" s="0" t="n">
        <v>4.09090909090909</v>
      </c>
    </row>
    <row r="22" customFormat="false" ht="12.8" hidden="false" customHeight="false" outlineLevel="0" collapsed="false">
      <c r="A22" s="0" t="s">
        <v>22</v>
      </c>
      <c r="B22" s="0" t="n">
        <v>251</v>
      </c>
      <c r="C22" s="0" t="n">
        <v>0</v>
      </c>
      <c r="D22" s="0" t="n">
        <v>0</v>
      </c>
      <c r="E22" s="0" t="n">
        <v>60</v>
      </c>
      <c r="F22" s="0" t="n">
        <v>3.45454545454545</v>
      </c>
    </row>
    <row r="23" customFormat="false" ht="12.8" hidden="false" customHeight="false" outlineLevel="0" collapsed="false">
      <c r="A23" s="0" t="s">
        <v>23</v>
      </c>
      <c r="B23" s="0" t="n">
        <v>251</v>
      </c>
      <c r="C23" s="0" t="n">
        <v>9</v>
      </c>
      <c r="D23" s="0" t="n">
        <v>14</v>
      </c>
      <c r="E23" s="0" t="n">
        <v>13</v>
      </c>
      <c r="F23" s="0" t="n">
        <v>4.09090909090909</v>
      </c>
    </row>
    <row r="24" customFormat="false" ht="12.8" hidden="false" customHeight="false" outlineLevel="0" collapsed="false">
      <c r="A24" s="0" t="s">
        <v>24</v>
      </c>
      <c r="B24" s="0" t="n">
        <v>252</v>
      </c>
      <c r="C24" s="0" t="n">
        <v>69</v>
      </c>
      <c r="D24" s="0" t="n">
        <v>7</v>
      </c>
      <c r="E24" s="0" t="n">
        <v>59</v>
      </c>
      <c r="F24" s="0" t="n">
        <v>2.72727272727273</v>
      </c>
    </row>
    <row r="25" customFormat="false" ht="12.8" hidden="false" customHeight="false" outlineLevel="0" collapsed="false">
      <c r="A25" s="0" t="s">
        <v>25</v>
      </c>
      <c r="B25" s="0" t="n">
        <v>252</v>
      </c>
      <c r="C25" s="0" t="n">
        <v>75</v>
      </c>
      <c r="D25" s="0" t="n">
        <v>6</v>
      </c>
      <c r="E25" s="0" t="n">
        <v>32</v>
      </c>
      <c r="F25" s="0" t="n">
        <v>3.90909090909091</v>
      </c>
    </row>
    <row r="26" customFormat="false" ht="12.8" hidden="false" customHeight="false" outlineLevel="0" collapsed="false">
      <c r="A26" s="0" t="s">
        <v>26</v>
      </c>
      <c r="B26" s="0" t="n">
        <v>251</v>
      </c>
      <c r="C26" s="0" t="n">
        <v>0</v>
      </c>
      <c r="D26" s="0" t="n">
        <v>0</v>
      </c>
      <c r="E26" s="0" t="n">
        <v>0</v>
      </c>
      <c r="F26" s="0" t="n">
        <v>2.81818181818182</v>
      </c>
    </row>
    <row r="27" customFormat="false" ht="12.8" hidden="false" customHeight="false" outlineLevel="0" collapsed="false">
      <c r="A27" s="0" t="s">
        <v>27</v>
      </c>
      <c r="B27" s="0" t="n">
        <v>252</v>
      </c>
      <c r="C27" s="0" t="n">
        <v>24</v>
      </c>
      <c r="D27" s="0" t="n">
        <v>15</v>
      </c>
      <c r="E27" s="0" t="n">
        <v>39</v>
      </c>
      <c r="F27" s="0" t="n">
        <v>3.36363636363636</v>
      </c>
    </row>
    <row r="28" customFormat="false" ht="12.8" hidden="false" customHeight="false" outlineLevel="0" collapsed="false">
      <c r="A28" s="0" t="s">
        <v>28</v>
      </c>
      <c r="B28" s="0" t="n">
        <v>251</v>
      </c>
      <c r="C28" s="0" t="n">
        <v>51</v>
      </c>
      <c r="D28" s="0" t="n">
        <v>72</v>
      </c>
      <c r="E28" s="0" t="n">
        <v>99</v>
      </c>
      <c r="F28" s="0" t="n">
        <v>2.54545454545455</v>
      </c>
    </row>
    <row r="29" customFormat="false" ht="12.8" hidden="false" customHeight="false" outlineLevel="0" collapsed="false">
      <c r="A29" s="0" t="s">
        <v>29</v>
      </c>
      <c r="B29" s="0" t="n">
        <v>252</v>
      </c>
      <c r="C29" s="0" t="n">
        <v>102</v>
      </c>
      <c r="D29" s="0" t="n">
        <v>22</v>
      </c>
      <c r="E29" s="0" t="n">
        <v>123</v>
      </c>
      <c r="F29" s="0" t="n">
        <v>4.72727272727273</v>
      </c>
    </row>
    <row r="30" customFormat="false" ht="12.8" hidden="false" customHeight="false" outlineLevel="0" collapsed="false">
      <c r="A30" s="0" t="s">
        <v>30</v>
      </c>
      <c r="B30" s="0" t="n">
        <v>251</v>
      </c>
      <c r="C30" s="0" t="n">
        <v>49</v>
      </c>
      <c r="D30" s="0" t="n">
        <v>11</v>
      </c>
      <c r="E30" s="0" t="n">
        <v>190</v>
      </c>
      <c r="F30" s="0" t="n">
        <v>3.81818181818182</v>
      </c>
    </row>
    <row r="31" customFormat="false" ht="12.8" hidden="false" customHeight="false" outlineLevel="0" collapsed="false">
      <c r="A31" s="0" t="s">
        <v>31</v>
      </c>
      <c r="B31" s="0" t="n">
        <v>253</v>
      </c>
      <c r="C31" s="0" t="n">
        <v>213</v>
      </c>
      <c r="D31" s="0" t="n">
        <v>10</v>
      </c>
      <c r="E31" s="0" t="n">
        <v>30</v>
      </c>
      <c r="F31" s="0" t="n">
        <v>3.63636363636364</v>
      </c>
    </row>
    <row r="32" customFormat="false" ht="12.8" hidden="false" customHeight="false" outlineLevel="0" collapsed="false">
      <c r="A32" s="0" t="s">
        <v>32</v>
      </c>
      <c r="B32" s="0" t="n">
        <v>252</v>
      </c>
      <c r="C32" s="0" t="n">
        <v>252</v>
      </c>
      <c r="D32" s="0" t="n">
        <v>0</v>
      </c>
      <c r="E32" s="0" t="n">
        <v>0</v>
      </c>
      <c r="F32" s="0" t="n">
        <v>3.54545454545455</v>
      </c>
    </row>
    <row r="33" customFormat="false" ht="12.8" hidden="false" customHeight="false" outlineLevel="0" collapsed="false">
      <c r="A33" s="0" t="s">
        <v>33</v>
      </c>
      <c r="B33" s="0" t="n">
        <v>253</v>
      </c>
      <c r="C33" s="0" t="n">
        <v>31</v>
      </c>
      <c r="D33" s="0" t="n">
        <v>11</v>
      </c>
      <c r="E33" s="0" t="n">
        <v>71</v>
      </c>
      <c r="F33" s="0" t="n">
        <v>3.45454545454545</v>
      </c>
    </row>
    <row r="34" customFormat="false" ht="12.8" hidden="false" customHeight="false" outlineLevel="0" collapsed="false">
      <c r="A34" s="0" t="s">
        <v>34</v>
      </c>
      <c r="B34" s="0" t="n">
        <v>251</v>
      </c>
      <c r="C34" s="0" t="n">
        <v>65</v>
      </c>
      <c r="D34" s="0" t="n">
        <v>7</v>
      </c>
      <c r="E34" s="0" t="n">
        <v>158</v>
      </c>
      <c r="F34" s="0" t="n">
        <v>4</v>
      </c>
    </row>
    <row r="35" customFormat="false" ht="12.8" hidden="false" customHeight="false" outlineLevel="0" collapsed="false">
      <c r="A35" s="0" t="s">
        <v>35</v>
      </c>
      <c r="B35" s="0" t="n">
        <v>252</v>
      </c>
      <c r="C35" s="0" t="n">
        <v>25</v>
      </c>
      <c r="D35" s="0" t="n">
        <v>2</v>
      </c>
      <c r="E35" s="0" t="n">
        <v>1</v>
      </c>
      <c r="F35" s="0" t="n">
        <v>2.81818181818182</v>
      </c>
    </row>
    <row r="36" customFormat="false" ht="12.8" hidden="false" customHeight="false" outlineLevel="0" collapsed="false">
      <c r="A36" s="0" t="s">
        <v>36</v>
      </c>
      <c r="B36" s="0" t="n">
        <v>251</v>
      </c>
      <c r="C36" s="0" t="n">
        <v>110</v>
      </c>
      <c r="D36" s="0" t="n">
        <v>53</v>
      </c>
      <c r="E36" s="0" t="n">
        <v>11</v>
      </c>
      <c r="F36" s="0" t="n">
        <v>2.72727272727273</v>
      </c>
    </row>
    <row r="37" customFormat="false" ht="12.8" hidden="false" customHeight="false" outlineLevel="0" collapsed="false">
      <c r="A37" s="0" t="s">
        <v>37</v>
      </c>
      <c r="B37" s="0" t="n">
        <v>252</v>
      </c>
      <c r="C37" s="0" t="n">
        <v>17</v>
      </c>
      <c r="D37" s="0" t="n">
        <v>1</v>
      </c>
      <c r="E37" s="0" t="n">
        <v>101</v>
      </c>
      <c r="F37" s="0" t="n">
        <v>3.09090909090909</v>
      </c>
    </row>
    <row r="38" customFormat="false" ht="12.8" hidden="false" customHeight="false" outlineLevel="0" collapsed="false">
      <c r="A38" s="0" t="s">
        <v>38</v>
      </c>
      <c r="B38" s="0" t="n">
        <v>252</v>
      </c>
      <c r="C38" s="0" t="n">
        <v>216</v>
      </c>
      <c r="D38" s="0" t="n">
        <v>16</v>
      </c>
      <c r="E38" s="0" t="n">
        <v>0</v>
      </c>
      <c r="F38" s="0" t="n">
        <v>3.90909090909091</v>
      </c>
    </row>
    <row r="39" customFormat="false" ht="12.8" hidden="false" customHeight="false" outlineLevel="0" collapsed="false">
      <c r="A39" s="0" t="s">
        <v>39</v>
      </c>
      <c r="B39" s="0" t="n">
        <v>253</v>
      </c>
      <c r="C39" s="0" t="n">
        <v>163</v>
      </c>
      <c r="D39" s="0" t="n">
        <v>0</v>
      </c>
      <c r="E39" s="0" t="n">
        <v>0</v>
      </c>
      <c r="F39" s="0" t="n">
        <v>4</v>
      </c>
    </row>
    <row r="40" customFormat="false" ht="12.8" hidden="false" customHeight="false" outlineLevel="0" collapsed="false">
      <c r="A40" s="0" t="s">
        <v>40</v>
      </c>
      <c r="B40" s="0" t="n">
        <v>250</v>
      </c>
      <c r="C40" s="0" t="n">
        <v>218</v>
      </c>
      <c r="D40" s="0" t="n">
        <v>12</v>
      </c>
      <c r="E40" s="0" t="n">
        <v>2</v>
      </c>
      <c r="F40" s="0" t="n">
        <v>3.63636363636364</v>
      </c>
    </row>
    <row r="41" customFormat="false" ht="12.8" hidden="false" customHeight="false" outlineLevel="0" collapsed="false">
      <c r="A41" s="0" t="s">
        <v>41</v>
      </c>
      <c r="B41" s="0" t="n">
        <v>251</v>
      </c>
      <c r="C41" s="0" t="n">
        <v>146</v>
      </c>
      <c r="D41" s="0" t="n">
        <v>104</v>
      </c>
      <c r="E41" s="0" t="n">
        <v>0</v>
      </c>
      <c r="F41" s="0" t="n">
        <v>3.6</v>
      </c>
    </row>
    <row r="42" customFormat="false" ht="12.8" hidden="false" customHeight="false" outlineLevel="0" collapsed="false">
      <c r="A42" s="0" t="s">
        <v>42</v>
      </c>
      <c r="B42" s="0" t="n">
        <v>251</v>
      </c>
      <c r="C42" s="0" t="n">
        <v>84</v>
      </c>
      <c r="D42" s="0" t="n">
        <v>111</v>
      </c>
      <c r="E42" s="0" t="n">
        <v>3</v>
      </c>
      <c r="F42" s="0" t="n">
        <v>4.36363636363636</v>
      </c>
    </row>
    <row r="43" customFormat="false" ht="12.8" hidden="false" customHeight="false" outlineLevel="0" collapsed="false">
      <c r="A43" s="0" t="s">
        <v>43</v>
      </c>
      <c r="B43" s="0" t="n">
        <v>251</v>
      </c>
      <c r="C43" s="0" t="n">
        <v>178</v>
      </c>
      <c r="D43" s="0" t="n">
        <v>68</v>
      </c>
      <c r="E43" s="0" t="n">
        <v>2</v>
      </c>
      <c r="F43" s="0" t="n">
        <v>3.36363636363636</v>
      </c>
    </row>
    <row r="44" customFormat="false" ht="12.8" hidden="false" customHeight="false" outlineLevel="0" collapsed="false">
      <c r="A44" s="0" t="s">
        <v>44</v>
      </c>
      <c r="B44" s="0" t="n">
        <v>251</v>
      </c>
      <c r="C44" s="0" t="n">
        <v>75</v>
      </c>
      <c r="D44" s="0" t="n">
        <v>150</v>
      </c>
      <c r="E44" s="0" t="n">
        <v>25</v>
      </c>
      <c r="F44" s="0" t="n">
        <v>3.72727272727273</v>
      </c>
    </row>
    <row r="45" customFormat="false" ht="12.8" hidden="false" customHeight="false" outlineLevel="0" collapsed="false">
      <c r="A45" s="0" t="s">
        <v>45</v>
      </c>
      <c r="B45" s="0" t="n">
        <v>252</v>
      </c>
      <c r="C45" s="0" t="n">
        <v>52</v>
      </c>
      <c r="D45" s="0" t="n">
        <v>23</v>
      </c>
      <c r="E45" s="0" t="n">
        <v>3</v>
      </c>
      <c r="F45" s="0" t="n">
        <v>3.63636363636364</v>
      </c>
    </row>
    <row r="46" customFormat="false" ht="12.8" hidden="false" customHeight="false" outlineLevel="0" collapsed="false">
      <c r="A46" s="0" t="s">
        <v>46</v>
      </c>
      <c r="B46" s="0" t="n">
        <v>251</v>
      </c>
      <c r="C46" s="0" t="n">
        <v>120</v>
      </c>
      <c r="D46" s="0" t="n">
        <v>59</v>
      </c>
      <c r="E46" s="0" t="n">
        <v>8</v>
      </c>
      <c r="F46" s="0" t="n">
        <v>4.36363636363636</v>
      </c>
    </row>
    <row r="47" customFormat="false" ht="12.8" hidden="false" customHeight="false" outlineLevel="0" collapsed="false">
      <c r="A47" s="0" t="s">
        <v>47</v>
      </c>
      <c r="B47" s="0" t="n">
        <v>251</v>
      </c>
      <c r="C47" s="0" t="n">
        <v>93</v>
      </c>
      <c r="D47" s="0" t="n">
        <v>117</v>
      </c>
      <c r="E47" s="0" t="n">
        <v>34</v>
      </c>
      <c r="F47" s="0" t="n">
        <v>3</v>
      </c>
    </row>
    <row r="48" customFormat="false" ht="12.8" hidden="false" customHeight="false" outlineLevel="0" collapsed="false">
      <c r="A48" s="0" t="s">
        <v>48</v>
      </c>
      <c r="B48" s="0" t="n">
        <v>253</v>
      </c>
      <c r="C48" s="0" t="n">
        <v>16</v>
      </c>
      <c r="D48" s="0" t="n">
        <v>0</v>
      </c>
      <c r="E48" s="0" t="n">
        <v>0</v>
      </c>
      <c r="F48" s="0" t="n">
        <v>4.36363636363636</v>
      </c>
    </row>
    <row r="49" customFormat="false" ht="12.8" hidden="false" customHeight="false" outlineLevel="0" collapsed="false">
      <c r="A49" s="0" t="s">
        <v>49</v>
      </c>
      <c r="B49" s="0" t="n">
        <v>252</v>
      </c>
      <c r="C49" s="0" t="n">
        <v>86</v>
      </c>
      <c r="D49" s="0" t="n">
        <v>1</v>
      </c>
      <c r="E49" s="0" t="n">
        <v>1</v>
      </c>
      <c r="F49" s="0" t="n">
        <v>4.54545454545455</v>
      </c>
    </row>
    <row r="50" customFormat="false" ht="12.8" hidden="false" customHeight="false" outlineLevel="0" collapsed="false">
      <c r="A50" s="0" t="s">
        <v>50</v>
      </c>
      <c r="B50" s="0" t="n">
        <v>252</v>
      </c>
      <c r="C50" s="0" t="n">
        <v>136</v>
      </c>
      <c r="D50" s="0" t="n">
        <v>19</v>
      </c>
      <c r="E50" s="0" t="n">
        <v>33</v>
      </c>
      <c r="F50" s="0" t="n">
        <v>2.81818181818182</v>
      </c>
    </row>
    <row r="51" customFormat="false" ht="12.8" hidden="false" customHeight="false" outlineLevel="0" collapsed="false">
      <c r="A51" s="0" t="s">
        <v>51</v>
      </c>
      <c r="B51" s="0" t="n">
        <v>252</v>
      </c>
      <c r="C51" s="0" t="n">
        <v>27</v>
      </c>
      <c r="D51" s="0" t="n">
        <v>17</v>
      </c>
      <c r="E51" s="0" t="n">
        <v>1</v>
      </c>
      <c r="F51" s="0" t="n">
        <v>2.54545454545455</v>
      </c>
    </row>
    <row r="52" customFormat="false" ht="12.8" hidden="false" customHeight="false" outlineLevel="0" collapsed="false">
      <c r="A52" s="0" t="s">
        <v>52</v>
      </c>
      <c r="B52" s="0" t="n">
        <v>251</v>
      </c>
      <c r="C52" s="0" t="n">
        <v>100</v>
      </c>
      <c r="D52" s="0" t="n">
        <v>0</v>
      </c>
      <c r="E52" s="0" t="n">
        <v>0</v>
      </c>
      <c r="F52" s="0" t="n">
        <v>4.09090909090909</v>
      </c>
    </row>
    <row r="53" customFormat="false" ht="12.8" hidden="false" customHeight="false" outlineLevel="0" collapsed="false">
      <c r="A53" s="0" t="s">
        <v>53</v>
      </c>
      <c r="B53" s="0" t="n">
        <v>251</v>
      </c>
      <c r="C53" s="0" t="n">
        <v>13</v>
      </c>
      <c r="D53" s="0" t="n">
        <v>10</v>
      </c>
      <c r="E53" s="0" t="n">
        <v>1</v>
      </c>
      <c r="F53" s="0" t="n">
        <v>3.63636363636364</v>
      </c>
    </row>
    <row r="54" customFormat="false" ht="12.8" hidden="false" customHeight="false" outlineLevel="0" collapsed="false">
      <c r="A54" s="0" t="s">
        <v>54</v>
      </c>
      <c r="B54" s="0" t="n">
        <v>251</v>
      </c>
      <c r="C54" s="0" t="n">
        <v>169</v>
      </c>
      <c r="D54" s="0" t="n">
        <v>2</v>
      </c>
      <c r="E54" s="0" t="n">
        <v>79</v>
      </c>
      <c r="F54" s="0" t="n">
        <v>4.27272727272727</v>
      </c>
    </row>
    <row r="55" customFormat="false" ht="12.8" hidden="false" customHeight="false" outlineLevel="0" collapsed="false">
      <c r="A55" s="0" t="s">
        <v>55</v>
      </c>
      <c r="B55" s="0" t="n">
        <v>252</v>
      </c>
      <c r="C55" s="0" t="n">
        <v>92</v>
      </c>
      <c r="D55" s="0" t="n">
        <v>87</v>
      </c>
      <c r="E55" s="0" t="n">
        <v>72</v>
      </c>
      <c r="F55" s="0" t="n">
        <v>3.81818181818182</v>
      </c>
    </row>
    <row r="56" customFormat="false" ht="12.8" hidden="false" customHeight="false" outlineLevel="0" collapsed="false">
      <c r="A56" s="0" t="s">
        <v>56</v>
      </c>
      <c r="B56" s="0" t="n">
        <v>252</v>
      </c>
      <c r="C56" s="0" t="n">
        <v>163</v>
      </c>
      <c r="D56" s="0" t="n">
        <v>14</v>
      </c>
      <c r="E56" s="0" t="n">
        <v>73</v>
      </c>
      <c r="F56" s="0" t="n">
        <v>3.54545454545455</v>
      </c>
    </row>
    <row r="57" customFormat="false" ht="12.8" hidden="false" customHeight="false" outlineLevel="0" collapsed="false">
      <c r="A57" s="0" t="s">
        <v>57</v>
      </c>
      <c r="B57" s="0" t="n">
        <v>253</v>
      </c>
      <c r="C57" s="0" t="n">
        <v>67</v>
      </c>
      <c r="D57" s="0" t="n">
        <v>34</v>
      </c>
      <c r="E57" s="0" t="n">
        <v>152</v>
      </c>
      <c r="F57" s="0" t="n">
        <v>3.54545454545455</v>
      </c>
    </row>
    <row r="58" customFormat="false" ht="12.8" hidden="false" customHeight="false" outlineLevel="0" collapsed="false">
      <c r="A58" s="0" t="s">
        <v>58</v>
      </c>
      <c r="B58" s="0" t="n">
        <v>251</v>
      </c>
      <c r="C58" s="0" t="n">
        <v>123</v>
      </c>
      <c r="D58" s="0" t="n">
        <v>10</v>
      </c>
      <c r="E58" s="0" t="n">
        <v>117</v>
      </c>
      <c r="F58" s="0" t="n">
        <v>2.81818181818182</v>
      </c>
    </row>
    <row r="59" customFormat="false" ht="12.8" hidden="false" customHeight="false" outlineLevel="0" collapsed="false">
      <c r="A59" s="0" t="s">
        <v>59</v>
      </c>
      <c r="B59" s="0" t="n">
        <v>251</v>
      </c>
      <c r="C59" s="0" t="n">
        <v>101</v>
      </c>
      <c r="D59" s="0" t="n">
        <v>12</v>
      </c>
      <c r="E59" s="0" t="n">
        <v>88</v>
      </c>
      <c r="F59" s="0" t="n">
        <v>3.81818181818182</v>
      </c>
    </row>
    <row r="60" customFormat="false" ht="12.8" hidden="false" customHeight="false" outlineLevel="0" collapsed="false">
      <c r="A60" s="0" t="s">
        <v>60</v>
      </c>
      <c r="B60" s="0" t="n">
        <v>251</v>
      </c>
      <c r="C60" s="0" t="n">
        <v>183</v>
      </c>
      <c r="D60" s="0" t="n">
        <v>48</v>
      </c>
      <c r="E60" s="0" t="n">
        <v>20</v>
      </c>
      <c r="F60" s="0" t="n">
        <v>3.54545454545455</v>
      </c>
    </row>
    <row r="61" customFormat="false" ht="12.8" hidden="false" customHeight="false" outlineLevel="0" collapsed="false">
      <c r="A61" s="0" t="s">
        <v>61</v>
      </c>
      <c r="B61" s="0" t="n">
        <v>251</v>
      </c>
      <c r="C61" s="0" t="n">
        <v>81</v>
      </c>
      <c r="D61" s="0" t="n">
        <v>76</v>
      </c>
      <c r="E61" s="0" t="n">
        <v>56</v>
      </c>
      <c r="F61" s="0" t="n">
        <v>4.09090909090909</v>
      </c>
    </row>
    <row r="62" customFormat="false" ht="12.8" hidden="false" customHeight="false" outlineLevel="0" collapsed="false">
      <c r="A62" s="0" t="s">
        <v>62</v>
      </c>
      <c r="B62" s="0" t="n">
        <v>253</v>
      </c>
      <c r="C62" s="0" t="n">
        <v>0</v>
      </c>
      <c r="D62" s="0" t="n">
        <v>0</v>
      </c>
      <c r="E62" s="0" t="n">
        <v>0</v>
      </c>
      <c r="F62" s="0" t="n">
        <v>3.09090909090909</v>
      </c>
    </row>
    <row r="63" customFormat="false" ht="12.8" hidden="false" customHeight="false" outlineLevel="0" collapsed="false">
      <c r="A63" s="0" t="s">
        <v>63</v>
      </c>
      <c r="B63" s="0" t="n">
        <v>252</v>
      </c>
      <c r="C63" s="0" t="n">
        <v>109</v>
      </c>
      <c r="D63" s="0" t="n">
        <v>0</v>
      </c>
      <c r="E63" s="0" t="n">
        <v>2</v>
      </c>
      <c r="F63" s="0" t="n">
        <v>1.90909090909091</v>
      </c>
    </row>
    <row r="64" customFormat="false" ht="12.8" hidden="false" customHeight="false" outlineLevel="0" collapsed="false">
      <c r="A64" s="0" t="s">
        <v>64</v>
      </c>
      <c r="B64" s="0" t="n">
        <v>253</v>
      </c>
      <c r="C64" s="0" t="n">
        <v>135</v>
      </c>
      <c r="D64" s="0" t="n">
        <v>23</v>
      </c>
      <c r="E64" s="0" t="n">
        <v>19</v>
      </c>
      <c r="F64" s="0" t="n">
        <v>3.81818181818182</v>
      </c>
    </row>
    <row r="65" customFormat="false" ht="12.8" hidden="false" customHeight="false" outlineLevel="0" collapsed="false">
      <c r="A65" s="0" t="s">
        <v>65</v>
      </c>
      <c r="B65" s="0" t="n">
        <v>251</v>
      </c>
      <c r="C65" s="0" t="n">
        <v>131</v>
      </c>
      <c r="D65" s="0" t="n">
        <v>7</v>
      </c>
      <c r="E65" s="0" t="n">
        <v>39</v>
      </c>
      <c r="F65" s="0" t="n">
        <v>3.63636363636364</v>
      </c>
    </row>
    <row r="66" customFormat="false" ht="12.8" hidden="false" customHeight="false" outlineLevel="0" collapsed="false">
      <c r="A66" s="0" t="s">
        <v>66</v>
      </c>
      <c r="B66" s="0" t="n">
        <v>253</v>
      </c>
      <c r="C66" s="0" t="n">
        <v>0</v>
      </c>
      <c r="D66" s="0" t="n">
        <v>0</v>
      </c>
      <c r="E66" s="0" t="n">
        <v>0</v>
      </c>
      <c r="F66" s="0" t="n">
        <v>2.63636363636364</v>
      </c>
    </row>
    <row r="67" customFormat="false" ht="12.8" hidden="false" customHeight="false" outlineLevel="0" collapsed="false">
      <c r="A67" s="0" t="s">
        <v>67</v>
      </c>
      <c r="B67" s="0" t="n">
        <v>250</v>
      </c>
      <c r="C67" s="0" t="n">
        <v>62</v>
      </c>
      <c r="D67" s="0" t="n">
        <v>12</v>
      </c>
      <c r="E67" s="0" t="n">
        <v>36</v>
      </c>
      <c r="F67" s="0" t="n">
        <v>2.09090909090909</v>
      </c>
    </row>
    <row r="68" customFormat="false" ht="12.8" hidden="false" customHeight="false" outlineLevel="0" collapsed="false">
      <c r="A68" s="0" t="s">
        <v>68</v>
      </c>
      <c r="B68" s="0" t="n">
        <v>250</v>
      </c>
      <c r="C68" s="0" t="n">
        <v>184</v>
      </c>
      <c r="D68" s="0" t="n">
        <v>6</v>
      </c>
      <c r="E68" s="0" t="n">
        <v>53</v>
      </c>
      <c r="F68" s="0" t="n">
        <v>4.27272727272727</v>
      </c>
    </row>
    <row r="69" customFormat="false" ht="12.8" hidden="false" customHeight="false" outlineLevel="0" collapsed="false">
      <c r="A69" s="0" t="s">
        <v>69</v>
      </c>
      <c r="B69" s="0" t="n">
        <v>251</v>
      </c>
      <c r="C69" s="0" t="n">
        <v>0</v>
      </c>
      <c r="D69" s="0" t="n">
        <v>13</v>
      </c>
      <c r="E69" s="0" t="n">
        <v>238</v>
      </c>
      <c r="F69" s="0" t="n">
        <v>1.54545454545455</v>
      </c>
    </row>
    <row r="70" customFormat="false" ht="12.8" hidden="false" customHeight="false" outlineLevel="0" collapsed="false">
      <c r="A70" s="0" t="s">
        <v>70</v>
      </c>
      <c r="B70" s="0" t="n">
        <v>251</v>
      </c>
      <c r="C70" s="0" t="n">
        <v>251</v>
      </c>
      <c r="D70" s="0" t="n">
        <v>0</v>
      </c>
      <c r="E70" s="0" t="n">
        <v>0</v>
      </c>
      <c r="F70" s="0" t="n">
        <v>3.27272727272727</v>
      </c>
    </row>
    <row r="71" customFormat="false" ht="12.8" hidden="false" customHeight="false" outlineLevel="0" collapsed="false">
      <c r="A71" s="0" t="s">
        <v>71</v>
      </c>
      <c r="B71" s="0" t="n">
        <v>251</v>
      </c>
      <c r="C71" s="0" t="n">
        <v>208</v>
      </c>
      <c r="D71" s="0" t="n">
        <v>21</v>
      </c>
      <c r="E71" s="0" t="n">
        <v>12</v>
      </c>
      <c r="F71" s="0" t="n">
        <v>3.27272727272727</v>
      </c>
    </row>
    <row r="72" customFormat="false" ht="12.8" hidden="false" customHeight="false" outlineLevel="0" collapsed="false">
      <c r="A72" s="0" t="s">
        <v>72</v>
      </c>
      <c r="B72" s="0" t="n">
        <v>252</v>
      </c>
      <c r="C72" s="0" t="n">
        <v>247</v>
      </c>
      <c r="D72" s="0" t="n">
        <v>5</v>
      </c>
      <c r="E72" s="0" t="n">
        <v>0</v>
      </c>
      <c r="F72" s="0" t="n">
        <v>1.72727272727273</v>
      </c>
    </row>
    <row r="73" customFormat="false" ht="12.8" hidden="false" customHeight="false" outlineLevel="0" collapsed="false">
      <c r="A73" s="0" t="s">
        <v>73</v>
      </c>
      <c r="B73" s="0" t="n">
        <v>250</v>
      </c>
      <c r="C73" s="0" t="n">
        <v>237</v>
      </c>
      <c r="D73" s="0" t="n">
        <v>3</v>
      </c>
      <c r="E73" s="0" t="n">
        <v>2</v>
      </c>
      <c r="F73" s="0" t="n">
        <v>2.90909090909091</v>
      </c>
    </row>
    <row r="74" customFormat="false" ht="12.8" hidden="false" customHeight="false" outlineLevel="0" collapsed="false">
      <c r="A74" s="0" t="s">
        <v>74</v>
      </c>
      <c r="B74" s="0" t="n">
        <v>251</v>
      </c>
      <c r="C74" s="0" t="n">
        <v>36</v>
      </c>
      <c r="D74" s="0" t="n">
        <v>123</v>
      </c>
      <c r="E74" s="0" t="n">
        <v>89</v>
      </c>
      <c r="F74" s="0" t="n">
        <v>4.18181818181818</v>
      </c>
    </row>
    <row r="75" customFormat="false" ht="12.8" hidden="false" customHeight="false" outlineLevel="0" collapsed="false">
      <c r="A75" s="0" t="s">
        <v>75</v>
      </c>
      <c r="B75" s="0" t="n">
        <v>251</v>
      </c>
      <c r="C75" s="0" t="n">
        <v>235</v>
      </c>
      <c r="D75" s="0" t="n">
        <v>0</v>
      </c>
      <c r="E75" s="0" t="n">
        <v>0</v>
      </c>
      <c r="F75" s="0" t="n">
        <v>3.54545454545455</v>
      </c>
    </row>
    <row r="76" customFormat="false" ht="12.8" hidden="false" customHeight="false" outlineLevel="0" collapsed="false">
      <c r="A76" s="0" t="s">
        <v>76</v>
      </c>
      <c r="B76" s="0" t="n">
        <v>253</v>
      </c>
      <c r="C76" s="0" t="n">
        <v>125</v>
      </c>
      <c r="D76" s="0" t="n">
        <v>0</v>
      </c>
      <c r="E76" s="0" t="n">
        <v>0</v>
      </c>
      <c r="F76" s="0" t="n">
        <v>2.45454545454545</v>
      </c>
    </row>
    <row r="77" customFormat="false" ht="12.8" hidden="false" customHeight="false" outlineLevel="0" collapsed="false">
      <c r="A77" s="0" t="s">
        <v>77</v>
      </c>
      <c r="B77" s="0" t="n">
        <v>250</v>
      </c>
      <c r="C77" s="0" t="n">
        <v>50</v>
      </c>
      <c r="D77" s="0" t="n">
        <v>0</v>
      </c>
      <c r="E77" s="0" t="n">
        <v>0</v>
      </c>
      <c r="F77" s="0" t="n">
        <v>2.72727272727273</v>
      </c>
    </row>
    <row r="78" customFormat="false" ht="12.8" hidden="false" customHeight="false" outlineLevel="0" collapsed="false">
      <c r="A78" s="0" t="s">
        <v>78</v>
      </c>
      <c r="B78" s="0" t="n">
        <v>253</v>
      </c>
      <c r="C78" s="0" t="n">
        <v>182</v>
      </c>
      <c r="D78" s="0" t="n">
        <v>0</v>
      </c>
      <c r="E78" s="0" t="n">
        <v>0</v>
      </c>
      <c r="F78" s="0" t="n">
        <v>3.36363636363636</v>
      </c>
    </row>
    <row r="79" customFormat="false" ht="12.8" hidden="false" customHeight="false" outlineLevel="0" collapsed="false">
      <c r="A79" s="0" t="s">
        <v>79</v>
      </c>
      <c r="B79" s="0" t="n">
        <v>251</v>
      </c>
      <c r="C79" s="0" t="n">
        <v>0</v>
      </c>
      <c r="D79" s="0" t="n">
        <v>0</v>
      </c>
      <c r="E79" s="0" t="n">
        <v>0</v>
      </c>
      <c r="F79" s="0" t="n">
        <v>3.36363636363636</v>
      </c>
    </row>
    <row r="80" customFormat="false" ht="12.8" hidden="false" customHeight="false" outlineLevel="0" collapsed="false">
      <c r="A80" s="0" t="s">
        <v>80</v>
      </c>
      <c r="B80" s="0" t="n">
        <v>251</v>
      </c>
      <c r="C80" s="0" t="n">
        <v>236</v>
      </c>
      <c r="D80" s="0" t="n">
        <v>0</v>
      </c>
      <c r="E80" s="0" t="n">
        <v>0</v>
      </c>
      <c r="F80" s="0" t="n">
        <v>2.63636363636364</v>
      </c>
    </row>
    <row r="81" customFormat="false" ht="12.8" hidden="false" customHeight="false" outlineLevel="0" collapsed="false">
      <c r="A81" s="0" t="s">
        <v>81</v>
      </c>
      <c r="B81" s="0" t="n">
        <v>252</v>
      </c>
      <c r="C81" s="0" t="n">
        <v>97</v>
      </c>
      <c r="D81" s="0" t="n">
        <v>0</v>
      </c>
      <c r="E81" s="0" t="n">
        <v>0</v>
      </c>
      <c r="F81" s="0" t="n">
        <v>3.45454545454545</v>
      </c>
    </row>
    <row r="82" customFormat="false" ht="12.8" hidden="false" customHeight="false" outlineLevel="0" collapsed="false">
      <c r="A82" s="0" t="s">
        <v>82</v>
      </c>
      <c r="B82" s="0" t="n">
        <v>251</v>
      </c>
      <c r="C82" s="0" t="n">
        <v>210</v>
      </c>
      <c r="D82" s="0" t="n">
        <v>0</v>
      </c>
      <c r="E82" s="0" t="n">
        <v>0</v>
      </c>
      <c r="F82" s="0" t="n">
        <v>3.63636363636364</v>
      </c>
    </row>
    <row r="83" customFormat="false" ht="12.8" hidden="false" customHeight="false" outlineLevel="0" collapsed="false">
      <c r="A83" s="0" t="s">
        <v>83</v>
      </c>
      <c r="B83" s="0" t="n">
        <v>251</v>
      </c>
      <c r="C83" s="0" t="n">
        <v>8</v>
      </c>
      <c r="D83" s="0" t="n">
        <v>10</v>
      </c>
      <c r="E83" s="0" t="n">
        <v>173</v>
      </c>
      <c r="F83" s="0" t="n">
        <v>4.36363636363636</v>
      </c>
    </row>
    <row r="84" customFormat="false" ht="12.8" hidden="false" customHeight="false" outlineLevel="0" collapsed="false">
      <c r="A84" s="0" t="s">
        <v>84</v>
      </c>
      <c r="B84" s="0" t="n">
        <v>251</v>
      </c>
      <c r="C84" s="0" t="n">
        <v>27</v>
      </c>
      <c r="D84" s="0" t="n">
        <v>0</v>
      </c>
      <c r="E84" s="0" t="n">
        <v>90</v>
      </c>
      <c r="F84" s="0" t="n">
        <v>2.09090909090909</v>
      </c>
    </row>
    <row r="85" customFormat="false" ht="12.8" hidden="false" customHeight="false" outlineLevel="0" collapsed="false">
      <c r="A85" s="0" t="s">
        <v>85</v>
      </c>
      <c r="B85" s="0" t="n">
        <v>252</v>
      </c>
      <c r="C85" s="0" t="n">
        <v>107</v>
      </c>
      <c r="D85" s="0" t="n">
        <v>5</v>
      </c>
      <c r="E85" s="0" t="n">
        <v>89</v>
      </c>
      <c r="F85" s="0" t="n">
        <v>3.45454545454545</v>
      </c>
    </row>
    <row r="86" customFormat="false" ht="12.8" hidden="false" customHeight="false" outlineLevel="0" collapsed="false">
      <c r="A86" s="0" t="s">
        <v>86</v>
      </c>
      <c r="B86" s="0" t="n">
        <v>252</v>
      </c>
      <c r="C86" s="0" t="n">
        <v>128</v>
      </c>
      <c r="D86" s="0" t="n">
        <v>55</v>
      </c>
      <c r="E86" s="0" t="n">
        <v>41</v>
      </c>
      <c r="F86" s="0" t="n">
        <v>3.54545454545455</v>
      </c>
    </row>
    <row r="87" customFormat="false" ht="12.8" hidden="false" customHeight="false" outlineLevel="0" collapsed="false">
      <c r="A87" s="0" t="s">
        <v>87</v>
      </c>
      <c r="B87" s="0" t="n">
        <v>252</v>
      </c>
      <c r="C87" s="0" t="n">
        <v>55</v>
      </c>
      <c r="D87" s="0" t="n">
        <v>103</v>
      </c>
      <c r="E87" s="0" t="n">
        <v>31</v>
      </c>
      <c r="F87" s="0" t="n">
        <v>1.72727272727273</v>
      </c>
    </row>
    <row r="88" customFormat="false" ht="12.8" hidden="false" customHeight="false" outlineLevel="0" collapsed="false">
      <c r="A88" s="0" t="s">
        <v>88</v>
      </c>
      <c r="B88" s="0" t="n">
        <v>251</v>
      </c>
      <c r="C88" s="0" t="n">
        <v>3</v>
      </c>
      <c r="D88" s="0" t="n">
        <v>0</v>
      </c>
      <c r="E88" s="0" t="n">
        <v>2</v>
      </c>
      <c r="F88" s="0" t="n">
        <v>3.09090909090909</v>
      </c>
    </row>
    <row r="89" customFormat="false" ht="12.8" hidden="false" customHeight="false" outlineLevel="0" collapsed="false">
      <c r="A89" s="0" t="s">
        <v>89</v>
      </c>
      <c r="B89" s="0" t="n">
        <v>251</v>
      </c>
      <c r="C89" s="0" t="n">
        <v>15</v>
      </c>
      <c r="D89" s="0" t="n">
        <v>4</v>
      </c>
      <c r="E89" s="0" t="n">
        <v>58</v>
      </c>
      <c r="F89" s="0" t="n">
        <v>2.90909090909091</v>
      </c>
    </row>
    <row r="90" customFormat="false" ht="12.8" hidden="false" customHeight="false" outlineLevel="0" collapsed="false">
      <c r="A90" s="0" t="s">
        <v>90</v>
      </c>
      <c r="B90" s="0" t="n">
        <v>251</v>
      </c>
      <c r="C90" s="0" t="n">
        <v>109</v>
      </c>
      <c r="D90" s="0" t="n">
        <v>0</v>
      </c>
      <c r="E90" s="0" t="n">
        <v>102</v>
      </c>
      <c r="F90" s="0" t="n">
        <v>1.18181818181818</v>
      </c>
    </row>
    <row r="91" customFormat="false" ht="12.8" hidden="false" customHeight="false" outlineLevel="0" collapsed="false">
      <c r="A91" s="0" t="s">
        <v>91</v>
      </c>
      <c r="B91" s="0" t="n">
        <v>252</v>
      </c>
      <c r="C91" s="0" t="n">
        <v>123</v>
      </c>
      <c r="D91" s="0" t="n">
        <v>0</v>
      </c>
      <c r="E91" s="0" t="n">
        <v>0</v>
      </c>
      <c r="F91" s="0" t="n">
        <v>4</v>
      </c>
    </row>
    <row r="92" customFormat="false" ht="12.8" hidden="false" customHeight="false" outlineLevel="0" collapsed="false">
      <c r="A92" s="0" t="s">
        <v>92</v>
      </c>
      <c r="B92" s="0" t="n">
        <v>251</v>
      </c>
      <c r="C92" s="0" t="n">
        <v>250</v>
      </c>
      <c r="D92" s="0" t="n">
        <v>0</v>
      </c>
      <c r="E92" s="0" t="n">
        <v>0</v>
      </c>
      <c r="F92" s="0" t="n">
        <v>3.36363636363636</v>
      </c>
    </row>
    <row r="93" customFormat="false" ht="12.8" hidden="false" customHeight="false" outlineLevel="0" collapsed="false">
      <c r="A93" s="0" t="s">
        <v>93</v>
      </c>
      <c r="B93" s="0" t="n">
        <v>251</v>
      </c>
      <c r="C93" s="0" t="n">
        <v>250</v>
      </c>
      <c r="D93" s="0" t="n">
        <v>0</v>
      </c>
      <c r="E93" s="0" t="n">
        <v>0</v>
      </c>
      <c r="F93" s="0" t="n">
        <v>3.63636363636364</v>
      </c>
    </row>
    <row r="94" customFormat="false" ht="12.8" hidden="false" customHeight="false" outlineLevel="0" collapsed="false">
      <c r="A94" s="0" t="s">
        <v>94</v>
      </c>
      <c r="B94" s="0" t="n">
        <v>252</v>
      </c>
      <c r="C94" s="0" t="n">
        <v>161</v>
      </c>
      <c r="D94" s="0" t="n">
        <v>2</v>
      </c>
      <c r="E94" s="0" t="n">
        <v>0</v>
      </c>
      <c r="F94" s="0" t="n">
        <v>3.90909090909091</v>
      </c>
    </row>
    <row r="95" customFormat="false" ht="12.8" hidden="false" customHeight="false" outlineLevel="0" collapsed="false">
      <c r="A95" s="0" t="s">
        <v>95</v>
      </c>
      <c r="B95" s="0" t="n">
        <v>253</v>
      </c>
      <c r="C95" s="0" t="n">
        <v>175</v>
      </c>
      <c r="D95" s="0" t="n">
        <v>0</v>
      </c>
      <c r="E95" s="0" t="n">
        <v>4</v>
      </c>
      <c r="F95" s="0" t="n">
        <v>3.18181818181818</v>
      </c>
    </row>
    <row r="96" customFormat="false" ht="12.8" hidden="false" customHeight="false" outlineLevel="0" collapsed="false">
      <c r="A96" s="0" t="s">
        <v>96</v>
      </c>
      <c r="B96" s="0" t="n">
        <v>253</v>
      </c>
      <c r="C96" s="0" t="n">
        <v>0</v>
      </c>
      <c r="D96" s="0" t="n">
        <v>0</v>
      </c>
      <c r="E96" s="0" t="n">
        <v>0</v>
      </c>
      <c r="F96" s="0" t="n">
        <v>3.63636363636364</v>
      </c>
    </row>
    <row r="97" customFormat="false" ht="12.8" hidden="false" customHeight="false" outlineLevel="0" collapsed="false">
      <c r="A97" s="0" t="s">
        <v>97</v>
      </c>
      <c r="B97" s="0" t="n">
        <v>251</v>
      </c>
      <c r="C97" s="0" t="n">
        <v>3</v>
      </c>
      <c r="D97" s="0" t="n">
        <v>0</v>
      </c>
      <c r="E97" s="0" t="n">
        <v>0</v>
      </c>
      <c r="F97" s="0" t="n">
        <v>4.09090909090909</v>
      </c>
    </row>
    <row r="98" customFormat="false" ht="12.8" hidden="false" customHeight="false" outlineLevel="0" collapsed="false">
      <c r="A98" s="0" t="s">
        <v>98</v>
      </c>
      <c r="B98" s="0" t="n">
        <v>252</v>
      </c>
      <c r="C98" s="0" t="n">
        <v>15</v>
      </c>
      <c r="D98" s="0" t="n">
        <v>0</v>
      </c>
      <c r="E98" s="0" t="n">
        <v>3</v>
      </c>
      <c r="F98" s="0" t="n">
        <v>3.54545454545455</v>
      </c>
    </row>
    <row r="99" customFormat="false" ht="12.8" hidden="false" customHeight="false" outlineLevel="0" collapsed="false">
      <c r="A99" s="0" t="s">
        <v>99</v>
      </c>
      <c r="B99" s="0" t="n">
        <v>251</v>
      </c>
      <c r="C99" s="0" t="n">
        <v>163</v>
      </c>
      <c r="D99" s="0" t="n">
        <v>0</v>
      </c>
      <c r="E99" s="0" t="n">
        <v>5</v>
      </c>
      <c r="F99" s="0" t="n">
        <v>4.27272727272727</v>
      </c>
    </row>
    <row r="100" customFormat="false" ht="12.8" hidden="false" customHeight="false" outlineLevel="0" collapsed="false">
      <c r="A100" s="0" t="s">
        <v>100</v>
      </c>
      <c r="B100" s="0" t="n">
        <v>252</v>
      </c>
      <c r="C100" s="0" t="n">
        <v>144</v>
      </c>
      <c r="D100" s="0" t="n">
        <v>0</v>
      </c>
      <c r="E100" s="0" t="n">
        <v>0</v>
      </c>
      <c r="F100" s="0" t="n">
        <v>3.54545454545455</v>
      </c>
    </row>
    <row r="101" customFormat="false" ht="12.8" hidden="false" customHeight="false" outlineLevel="0" collapsed="false">
      <c r="A101" s="0" t="s">
        <v>101</v>
      </c>
      <c r="B101" s="0" t="n">
        <v>253</v>
      </c>
      <c r="C101" s="0" t="n">
        <v>249</v>
      </c>
      <c r="D101" s="0" t="n">
        <v>0</v>
      </c>
      <c r="E101" s="0" t="n">
        <v>0</v>
      </c>
      <c r="F101" s="0" t="n">
        <v>3.54545454545455</v>
      </c>
    </row>
    <row r="102" customFormat="false" ht="12.8" hidden="false" customHeight="false" outlineLevel="0" collapsed="false">
      <c r="A102" s="0" t="s">
        <v>102</v>
      </c>
      <c r="B102" s="0" t="n">
        <v>251</v>
      </c>
      <c r="C102" s="0" t="n">
        <v>96</v>
      </c>
      <c r="D102" s="0" t="n">
        <v>0</v>
      </c>
      <c r="E102" s="0" t="n">
        <v>54</v>
      </c>
      <c r="F102" s="0" t="n">
        <v>3.63636363636364</v>
      </c>
    </row>
    <row r="103" customFormat="false" ht="12.8" hidden="false" customHeight="false" outlineLevel="0" collapsed="false">
      <c r="A103" s="0" t="s">
        <v>103</v>
      </c>
      <c r="B103" s="0" t="n">
        <v>252</v>
      </c>
      <c r="C103" s="0" t="n">
        <v>3</v>
      </c>
      <c r="D103" s="0" t="n">
        <v>0</v>
      </c>
      <c r="E103" s="0" t="n">
        <v>140</v>
      </c>
      <c r="F103" s="0" t="n">
        <v>3.81818181818182</v>
      </c>
    </row>
    <row r="104" customFormat="false" ht="12.8" hidden="false" customHeight="false" outlineLevel="0" collapsed="false">
      <c r="A104" s="0" t="s">
        <v>104</v>
      </c>
      <c r="B104" s="0" t="n">
        <v>251</v>
      </c>
      <c r="C104" s="0" t="n">
        <v>149</v>
      </c>
      <c r="D104" s="0" t="n">
        <v>0</v>
      </c>
      <c r="E104" s="0" t="n">
        <v>68</v>
      </c>
      <c r="F104" s="0" t="n">
        <v>3.72727272727273</v>
      </c>
      <c r="M104" s="0" t="s">
        <v>105</v>
      </c>
    </row>
    <row r="105" customFormat="false" ht="12.8" hidden="false" customHeight="false" outlineLevel="0" collapsed="false">
      <c r="A105" s="0" t="s">
        <v>106</v>
      </c>
      <c r="B105" s="0" t="n">
        <v>253</v>
      </c>
      <c r="C105" s="0" t="n">
        <v>99</v>
      </c>
      <c r="D105" s="0" t="n">
        <v>1</v>
      </c>
      <c r="E105" s="0" t="n">
        <v>17</v>
      </c>
      <c r="F105" s="0" t="n">
        <v>4.27272727272727</v>
      </c>
    </row>
    <row r="106" customFormat="false" ht="12.8" hidden="false" customHeight="false" outlineLevel="0" collapsed="false">
      <c r="A106" s="0" t="s">
        <v>107</v>
      </c>
      <c r="B106" s="0" t="n">
        <v>253</v>
      </c>
      <c r="C106" s="0" t="n">
        <v>24</v>
      </c>
      <c r="D106" s="0" t="n">
        <v>0</v>
      </c>
      <c r="E106" s="0" t="n">
        <v>28</v>
      </c>
      <c r="F106" s="0" t="n">
        <v>4</v>
      </c>
    </row>
    <row r="107" customFormat="false" ht="12.8" hidden="false" customHeight="false" outlineLevel="0" collapsed="false">
      <c r="A107" s="0" t="s">
        <v>108</v>
      </c>
      <c r="B107" s="0" t="n">
        <v>253</v>
      </c>
      <c r="C107" s="0" t="n">
        <v>52</v>
      </c>
      <c r="D107" s="0" t="n">
        <v>0</v>
      </c>
      <c r="E107" s="0" t="n">
        <v>0</v>
      </c>
      <c r="F107" s="0" t="n">
        <v>3.72727272727273</v>
      </c>
    </row>
    <row r="108" customFormat="false" ht="12.8" hidden="false" customHeight="false" outlineLevel="0" collapsed="false">
      <c r="A108" s="0" t="s">
        <v>109</v>
      </c>
      <c r="B108" s="0" t="n">
        <v>252</v>
      </c>
      <c r="C108" s="0" t="n">
        <v>114</v>
      </c>
      <c r="D108" s="0" t="n">
        <v>0</v>
      </c>
      <c r="E108" s="0" t="n">
        <v>0</v>
      </c>
      <c r="F108" s="0" t="n">
        <v>3.54545454545455</v>
      </c>
    </row>
    <row r="109" customFormat="false" ht="12.8" hidden="false" customHeight="false" outlineLevel="0" collapsed="false">
      <c r="A109" s="0" t="s">
        <v>110</v>
      </c>
      <c r="B109" s="0" t="n">
        <v>253</v>
      </c>
      <c r="C109" s="0" t="n">
        <v>253</v>
      </c>
      <c r="D109" s="0" t="n">
        <v>0</v>
      </c>
      <c r="E109" s="0" t="n">
        <v>0</v>
      </c>
      <c r="F109" s="0" t="n">
        <v>3.90909090909091</v>
      </c>
    </row>
    <row r="110" customFormat="false" ht="12.8" hidden="false" customHeight="false" outlineLevel="0" collapsed="false">
      <c r="A110" s="0" t="s">
        <v>111</v>
      </c>
      <c r="B110" s="0" t="n">
        <v>251</v>
      </c>
      <c r="C110" s="0" t="n">
        <v>188</v>
      </c>
      <c r="D110" s="0" t="n">
        <v>0</v>
      </c>
      <c r="E110" s="0" t="n">
        <v>0</v>
      </c>
      <c r="F110" s="0" t="n">
        <v>4.09090909090909</v>
      </c>
    </row>
    <row r="111" customFormat="false" ht="12.8" hidden="false" customHeight="false" outlineLevel="0" collapsed="false">
      <c r="A111" s="0" t="s">
        <v>112</v>
      </c>
      <c r="B111" s="0" t="n">
        <v>251</v>
      </c>
      <c r="C111" s="0" t="n">
        <v>247</v>
      </c>
      <c r="D111" s="0" t="n">
        <v>0</v>
      </c>
      <c r="E111" s="0" t="n">
        <v>4</v>
      </c>
      <c r="F111" s="0" t="n">
        <v>3.72727272727273</v>
      </c>
    </row>
    <row r="112" customFormat="false" ht="12.8" hidden="false" customHeight="false" outlineLevel="0" collapsed="false">
      <c r="A112" s="0" t="s">
        <v>113</v>
      </c>
      <c r="B112" s="0" t="n">
        <v>253</v>
      </c>
      <c r="C112" s="0" t="n">
        <v>246</v>
      </c>
      <c r="D112" s="0" t="n">
        <v>0</v>
      </c>
      <c r="E112" s="0" t="n">
        <v>7</v>
      </c>
      <c r="F112" s="0" t="n">
        <v>2</v>
      </c>
    </row>
    <row r="113" customFormat="false" ht="12.8" hidden="false" customHeight="false" outlineLevel="0" collapsed="false">
      <c r="A113" s="0" t="s">
        <v>114</v>
      </c>
      <c r="B113" s="0" t="n">
        <v>252</v>
      </c>
      <c r="C113" s="0" t="n">
        <v>13</v>
      </c>
      <c r="D113" s="0" t="n">
        <v>0</v>
      </c>
      <c r="E113" s="0" t="n">
        <v>6</v>
      </c>
      <c r="F113" s="0" t="n">
        <v>2.09090909090909</v>
      </c>
    </row>
    <row r="127" customFormat="false" ht="12.8" hidden="false" customHeight="false" outlineLevel="0" collapsed="false">
      <c r="N127" s="0" t="s">
        <v>115</v>
      </c>
      <c r="O127" s="0" t="n">
        <f aca="false">CORREL(C1:C114,F1:F114)</f>
        <v>-0.0084114975254643</v>
      </c>
    </row>
    <row r="128" customFormat="false" ht="12.8" hidden="false" customHeight="false" outlineLevel="0" collapsed="false">
      <c r="N128" s="0" t="s">
        <v>116</v>
      </c>
      <c r="O128" s="0" t="n">
        <f aca="false">CORREL(D1:D114,F1:F114)</f>
        <v>0.0350146211878155</v>
      </c>
    </row>
    <row r="129" customFormat="false" ht="12.8" hidden="false" customHeight="false" outlineLevel="0" collapsed="false">
      <c r="N129" s="0" t="s">
        <v>117</v>
      </c>
      <c r="O129" s="0" t="n">
        <f aca="false">CORREL(E1:E114,F1:F114)</f>
        <v>-0.120375129939317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118</v>
      </c>
      <c r="B1" s="0" t="s">
        <v>119</v>
      </c>
      <c r="C1" s="0" t="s">
        <v>120</v>
      </c>
      <c r="D1" s="0" t="s">
        <v>121</v>
      </c>
      <c r="E1" s="0" t="s">
        <v>122</v>
      </c>
      <c r="F1" s="0" t="s">
        <v>123</v>
      </c>
    </row>
    <row r="2" customFormat="false" ht="12.8" hidden="false" customHeight="false" outlineLevel="0" collapsed="false">
      <c r="A2" s="0" t="s">
        <v>9</v>
      </c>
      <c r="B2" s="0" t="n">
        <v>253</v>
      </c>
      <c r="C2" s="0" t="n">
        <v>127</v>
      </c>
      <c r="D2" s="0" t="n">
        <v>39</v>
      </c>
      <c r="E2" s="0" t="n">
        <v>1</v>
      </c>
      <c r="F2" s="0" t="n">
        <v>4.09090909090909</v>
      </c>
      <c r="H2" s="0" t="s">
        <v>124</v>
      </c>
    </row>
    <row r="3" customFormat="false" ht="12.8" hidden="false" customHeight="false" outlineLevel="0" collapsed="false">
      <c r="A3" s="0" t="s">
        <v>14</v>
      </c>
      <c r="B3" s="0" t="n">
        <v>251</v>
      </c>
      <c r="C3" s="0" t="n">
        <v>94</v>
      </c>
      <c r="D3" s="0" t="n">
        <v>7</v>
      </c>
      <c r="E3" s="0" t="n">
        <v>11</v>
      </c>
      <c r="F3" s="0" t="n">
        <v>3.45454545454545</v>
      </c>
    </row>
    <row r="4" customFormat="false" ht="12.8" hidden="false" customHeight="false" outlineLevel="0" collapsed="false">
      <c r="A4" s="0" t="s">
        <v>17</v>
      </c>
      <c r="B4" s="0" t="n">
        <v>251</v>
      </c>
      <c r="C4" s="0" t="n">
        <v>77</v>
      </c>
      <c r="D4" s="0" t="n">
        <v>2</v>
      </c>
      <c r="E4" s="0" t="n">
        <v>68</v>
      </c>
      <c r="F4" s="0" t="n">
        <v>3.63636363636364</v>
      </c>
      <c r="H4" s="0" t="s">
        <v>125</v>
      </c>
    </row>
    <row r="5" customFormat="false" ht="12.8" hidden="false" customHeight="false" outlineLevel="0" collapsed="false">
      <c r="A5" s="0" t="s">
        <v>20</v>
      </c>
      <c r="B5" s="0" t="n">
        <v>252</v>
      </c>
      <c r="C5" s="0" t="n">
        <v>104</v>
      </c>
      <c r="D5" s="0" t="n">
        <v>42</v>
      </c>
      <c r="E5" s="0" t="n">
        <v>76</v>
      </c>
      <c r="F5" s="0" t="n">
        <v>3.54545454545455</v>
      </c>
      <c r="H5" s="0" t="s">
        <v>105</v>
      </c>
      <c r="I5" s="0" t="n">
        <f aca="false">CORREL(C1:C50, F1:F50)</f>
        <v>0.0126960935655047</v>
      </c>
    </row>
    <row r="6" customFormat="false" ht="12.8" hidden="false" customHeight="false" outlineLevel="0" collapsed="false">
      <c r="A6" s="0" t="s">
        <v>21</v>
      </c>
      <c r="B6" s="0" t="n">
        <v>250</v>
      </c>
      <c r="C6" s="0" t="n">
        <v>36</v>
      </c>
      <c r="D6" s="0" t="n">
        <v>15</v>
      </c>
      <c r="E6" s="0" t="n">
        <v>1</v>
      </c>
      <c r="F6" s="0" t="n">
        <v>4.09090909090909</v>
      </c>
      <c r="H6" s="0" t="s">
        <v>126</v>
      </c>
      <c r="I6" s="0" t="n">
        <f aca="false">CORREL(D1:D50,F1:F50)</f>
        <v>0.112768264944823</v>
      </c>
    </row>
    <row r="7" customFormat="false" ht="12.8" hidden="false" customHeight="false" outlineLevel="0" collapsed="false">
      <c r="A7" s="0" t="s">
        <v>33</v>
      </c>
      <c r="B7" s="0" t="n">
        <v>253</v>
      </c>
      <c r="C7" s="0" t="n">
        <v>31</v>
      </c>
      <c r="D7" s="0" t="n">
        <v>11</v>
      </c>
      <c r="E7" s="0" t="n">
        <v>71</v>
      </c>
      <c r="F7" s="0" t="n">
        <v>3.45454545454545</v>
      </c>
      <c r="H7" s="0" t="s">
        <v>127</v>
      </c>
      <c r="I7" s="0" t="n">
        <f aca="false">CORREL(E1:E50, F1:F50)</f>
        <v>-0.122880376905809</v>
      </c>
    </row>
    <row r="8" customFormat="false" ht="12.8" hidden="false" customHeight="false" outlineLevel="0" collapsed="false">
      <c r="A8" s="0" t="s">
        <v>34</v>
      </c>
      <c r="B8" s="0" t="n">
        <v>251</v>
      </c>
      <c r="C8" s="0" t="n">
        <v>65</v>
      </c>
      <c r="D8" s="0" t="n">
        <v>7</v>
      </c>
      <c r="E8" s="0" t="n">
        <v>158</v>
      </c>
      <c r="F8" s="0" t="n">
        <v>4</v>
      </c>
    </row>
    <row r="9" customFormat="false" ht="12.8" hidden="false" customHeight="false" outlineLevel="0" collapsed="false">
      <c r="A9" s="0" t="s">
        <v>35</v>
      </c>
      <c r="B9" s="0" t="n">
        <v>252</v>
      </c>
      <c r="C9" s="0" t="n">
        <v>25</v>
      </c>
      <c r="D9" s="0" t="n">
        <v>2</v>
      </c>
      <c r="E9" s="0" t="n">
        <v>1</v>
      </c>
      <c r="F9" s="0" t="n">
        <v>2.81818181818182</v>
      </c>
    </row>
    <row r="10" customFormat="false" ht="12.8" hidden="false" customHeight="false" outlineLevel="0" collapsed="false">
      <c r="A10" s="0" t="s">
        <v>36</v>
      </c>
      <c r="B10" s="0" t="n">
        <v>251</v>
      </c>
      <c r="C10" s="0" t="n">
        <v>110</v>
      </c>
      <c r="D10" s="0" t="n">
        <v>53</v>
      </c>
      <c r="E10" s="0" t="n">
        <v>11</v>
      </c>
      <c r="F10" s="0" t="n">
        <v>2.72727272727273</v>
      </c>
    </row>
    <row r="11" customFormat="false" ht="12.8" hidden="false" customHeight="false" outlineLevel="0" collapsed="false">
      <c r="A11" s="0" t="s">
        <v>37</v>
      </c>
      <c r="B11" s="0" t="n">
        <v>252</v>
      </c>
      <c r="C11" s="0" t="n">
        <v>17</v>
      </c>
      <c r="D11" s="0" t="n">
        <v>1</v>
      </c>
      <c r="E11" s="0" t="n">
        <v>101</v>
      </c>
      <c r="F11" s="0" t="n">
        <v>3.09090909090909</v>
      </c>
    </row>
    <row r="12" customFormat="false" ht="12.8" hidden="false" customHeight="false" outlineLevel="0" collapsed="false">
      <c r="A12" s="0" t="s">
        <v>40</v>
      </c>
      <c r="B12" s="0" t="n">
        <v>250</v>
      </c>
      <c r="C12" s="0" t="n">
        <v>218</v>
      </c>
      <c r="D12" s="0" t="n">
        <v>12</v>
      </c>
      <c r="E12" s="0" t="n">
        <v>2</v>
      </c>
      <c r="F12" s="0" t="n">
        <v>3.63636363636364</v>
      </c>
    </row>
    <row r="13" customFormat="false" ht="12.8" hidden="false" customHeight="false" outlineLevel="0" collapsed="false">
      <c r="A13" s="0" t="s">
        <v>41</v>
      </c>
      <c r="B13" s="0" t="n">
        <v>251</v>
      </c>
      <c r="C13" s="0" t="n">
        <v>146</v>
      </c>
      <c r="D13" s="0" t="n">
        <v>104</v>
      </c>
      <c r="E13" s="0" t="n">
        <v>0</v>
      </c>
      <c r="F13" s="0" t="n">
        <v>3.6</v>
      </c>
    </row>
    <row r="14" customFormat="false" ht="12.8" hidden="false" customHeight="false" outlineLevel="0" collapsed="false">
      <c r="A14" s="0" t="s">
        <v>42</v>
      </c>
      <c r="B14" s="0" t="n">
        <v>251</v>
      </c>
      <c r="C14" s="0" t="n">
        <v>84</v>
      </c>
      <c r="D14" s="0" t="n">
        <v>111</v>
      </c>
      <c r="E14" s="0" t="n">
        <v>3</v>
      </c>
      <c r="F14" s="0" t="n">
        <v>4.36363636363636</v>
      </c>
    </row>
    <row r="15" customFormat="false" ht="13.8" hidden="false" customHeight="false" outlineLevel="0" collapsed="false">
      <c r="A15" s="0" t="s">
        <v>43</v>
      </c>
      <c r="B15" s="0" t="n">
        <v>251</v>
      </c>
      <c r="C15" s="0" t="n">
        <v>178</v>
      </c>
      <c r="D15" s="0" t="n">
        <v>68</v>
      </c>
      <c r="E15" s="0" t="n">
        <v>2</v>
      </c>
      <c r="F15" s="1" t="n">
        <v>3.36363636363636</v>
      </c>
    </row>
    <row r="16" customFormat="false" ht="12.8" hidden="false" customHeight="false" outlineLevel="0" collapsed="false">
      <c r="A16" s="0" t="s">
        <v>44</v>
      </c>
      <c r="B16" s="0" t="n">
        <v>251</v>
      </c>
      <c r="C16" s="0" t="n">
        <v>75</v>
      </c>
      <c r="D16" s="0" t="n">
        <v>150</v>
      </c>
      <c r="E16" s="0" t="n">
        <v>25</v>
      </c>
      <c r="F16" s="0" t="n">
        <v>3.72727272727273</v>
      </c>
    </row>
    <row r="17" customFormat="false" ht="12.8" hidden="false" customHeight="false" outlineLevel="0" collapsed="false">
      <c r="A17" s="0" t="s">
        <v>45</v>
      </c>
      <c r="B17" s="0" t="n">
        <v>252</v>
      </c>
      <c r="C17" s="0" t="n">
        <v>52</v>
      </c>
      <c r="D17" s="0" t="n">
        <v>23</v>
      </c>
      <c r="E17" s="0" t="n">
        <v>3</v>
      </c>
      <c r="F17" s="0" t="n">
        <v>3.63636363636364</v>
      </c>
    </row>
    <row r="18" customFormat="false" ht="12.8" hidden="false" customHeight="false" outlineLevel="0" collapsed="false">
      <c r="A18" s="0" t="s">
        <v>49</v>
      </c>
      <c r="B18" s="0" t="n">
        <v>252</v>
      </c>
      <c r="C18" s="0" t="n">
        <v>86</v>
      </c>
      <c r="D18" s="0" t="n">
        <v>1</v>
      </c>
      <c r="E18" s="0" t="n">
        <v>1</v>
      </c>
      <c r="F18" s="0" t="n">
        <v>4.54545454545455</v>
      </c>
    </row>
    <row r="19" customFormat="false" ht="13.8" hidden="false" customHeight="false" outlineLevel="0" collapsed="false">
      <c r="A19" s="0" t="s">
        <v>50</v>
      </c>
      <c r="B19" s="0" t="n">
        <v>252</v>
      </c>
      <c r="C19" s="0" t="n">
        <v>136</v>
      </c>
      <c r="D19" s="0" t="n">
        <v>19</v>
      </c>
      <c r="E19" s="0" t="n">
        <v>33</v>
      </c>
      <c r="F19" s="1" t="n">
        <v>2.81818181818182</v>
      </c>
    </row>
    <row r="20" customFormat="false" ht="12.8" hidden="false" customHeight="false" outlineLevel="0" collapsed="false">
      <c r="A20" s="0" t="s">
        <v>51</v>
      </c>
      <c r="B20" s="0" t="n">
        <v>252</v>
      </c>
      <c r="C20" s="0" t="n">
        <v>27</v>
      </c>
      <c r="D20" s="0" t="n">
        <v>17</v>
      </c>
      <c r="E20" s="0" t="n">
        <v>1</v>
      </c>
      <c r="F20" s="0" t="n">
        <v>2.54545454545455</v>
      </c>
      <c r="H20" s="0" t="s">
        <v>1</v>
      </c>
    </row>
    <row r="21" customFormat="false" ht="12.8" hidden="false" customHeight="false" outlineLevel="0" collapsed="false">
      <c r="A21" s="0" t="s">
        <v>53</v>
      </c>
      <c r="B21" s="0" t="n">
        <v>251</v>
      </c>
      <c r="C21" s="0" t="n">
        <v>13</v>
      </c>
      <c r="D21" s="0" t="n">
        <v>10</v>
      </c>
      <c r="E21" s="0" t="n">
        <v>1</v>
      </c>
      <c r="F21" s="0" t="n">
        <v>3.63636363636364</v>
      </c>
    </row>
    <row r="22" customFormat="false" ht="12.8" hidden="false" customHeight="false" outlineLevel="0" collapsed="false">
      <c r="A22" s="0" t="s">
        <v>64</v>
      </c>
      <c r="B22" s="0" t="n">
        <v>253</v>
      </c>
      <c r="C22" s="0" t="n">
        <v>135</v>
      </c>
      <c r="D22" s="0" t="n">
        <v>23</v>
      </c>
      <c r="E22" s="0" t="n">
        <v>19</v>
      </c>
      <c r="F22" s="0" t="n">
        <v>3.81818181818182</v>
      </c>
    </row>
    <row r="23" customFormat="false" ht="12.8" hidden="false" customHeight="false" outlineLevel="0" collapsed="false">
      <c r="A23" s="0" t="s">
        <v>65</v>
      </c>
      <c r="B23" s="0" t="n">
        <v>251</v>
      </c>
      <c r="C23" s="0" t="n">
        <v>131</v>
      </c>
      <c r="D23" s="0" t="n">
        <v>7</v>
      </c>
      <c r="E23" s="0" t="n">
        <v>39</v>
      </c>
      <c r="F23" s="0" t="n">
        <v>3.63636363636364</v>
      </c>
    </row>
    <row r="24" customFormat="false" ht="12.8" hidden="false" customHeight="false" outlineLevel="0" collapsed="false">
      <c r="A24" s="0" t="s">
        <v>67</v>
      </c>
      <c r="B24" s="0" t="n">
        <v>250</v>
      </c>
      <c r="C24" s="0" t="n">
        <v>62</v>
      </c>
      <c r="D24" s="0" t="n">
        <v>12</v>
      </c>
      <c r="E24" s="0" t="n">
        <v>36</v>
      </c>
      <c r="F24" s="0" t="n">
        <v>2.09090909090909</v>
      </c>
    </row>
    <row r="25" customFormat="false" ht="12.8" hidden="false" customHeight="false" outlineLevel="0" collapsed="false">
      <c r="A25" s="0" t="s">
        <v>68</v>
      </c>
      <c r="B25" s="0" t="n">
        <v>250</v>
      </c>
      <c r="C25" s="0" t="n">
        <v>184</v>
      </c>
      <c r="D25" s="0" t="n">
        <v>6</v>
      </c>
      <c r="E25" s="0" t="n">
        <v>53</v>
      </c>
      <c r="F25" s="0" t="n">
        <v>4.27272727272727</v>
      </c>
    </row>
    <row r="26" customFormat="false" ht="12.8" hidden="false" customHeight="false" outlineLevel="0" collapsed="false">
      <c r="A26" s="0" t="s">
        <v>69</v>
      </c>
      <c r="B26" s="0" t="n">
        <v>251</v>
      </c>
      <c r="C26" s="0" t="n">
        <v>0</v>
      </c>
      <c r="D26" s="0" t="n">
        <v>13</v>
      </c>
      <c r="E26" s="0" t="n">
        <v>238</v>
      </c>
      <c r="F26" s="0" t="n">
        <v>1.54545454545455</v>
      </c>
    </row>
    <row r="27" customFormat="false" ht="13.8" hidden="false" customHeight="false" outlineLevel="0" collapsed="false">
      <c r="A27" s="0" t="s">
        <v>71</v>
      </c>
      <c r="B27" s="0" t="n">
        <v>251</v>
      </c>
      <c r="C27" s="0" t="n">
        <v>208</v>
      </c>
      <c r="D27" s="0" t="n">
        <v>21</v>
      </c>
      <c r="E27" s="0" t="n">
        <v>12</v>
      </c>
      <c r="F27" s="1" t="n">
        <v>3.27272727272727</v>
      </c>
    </row>
    <row r="28" customFormat="false" ht="12.8" hidden="false" customHeight="false" outlineLevel="0" collapsed="false">
      <c r="A28" s="0" t="s">
        <v>72</v>
      </c>
      <c r="B28" s="0" t="n">
        <v>252</v>
      </c>
      <c r="C28" s="0" t="n">
        <v>247</v>
      </c>
      <c r="D28" s="0" t="n">
        <v>5</v>
      </c>
      <c r="E28" s="0" t="n">
        <v>0</v>
      </c>
      <c r="F28" s="0" t="n">
        <v>1.72727272727273</v>
      </c>
    </row>
    <row r="29" customFormat="false" ht="12.8" hidden="false" customHeight="false" outlineLevel="0" collapsed="false">
      <c r="A29" s="0" t="s">
        <v>73</v>
      </c>
      <c r="B29" s="0" t="n">
        <v>250</v>
      </c>
      <c r="C29" s="0" t="n">
        <v>237</v>
      </c>
      <c r="D29" s="0" t="n">
        <v>3</v>
      </c>
      <c r="E29" s="0" t="n">
        <v>2</v>
      </c>
      <c r="F29" s="0" t="n">
        <v>2.90909090909091</v>
      </c>
    </row>
    <row r="30" customFormat="false" ht="12.8" hidden="false" customHeight="false" outlineLevel="0" collapsed="false">
      <c r="A30" s="0" t="s">
        <v>74</v>
      </c>
      <c r="B30" s="0" t="n">
        <v>251</v>
      </c>
      <c r="C30" s="0" t="n">
        <v>36</v>
      </c>
      <c r="D30" s="0" t="n">
        <v>123</v>
      </c>
      <c r="E30" s="0" t="n">
        <v>89</v>
      </c>
      <c r="F30" s="0" t="n">
        <v>4.18181818181818</v>
      </c>
    </row>
    <row r="31" customFormat="false" ht="12.8" hidden="false" customHeight="false" outlineLevel="0" collapsed="false">
      <c r="A31" s="0" t="s">
        <v>83</v>
      </c>
      <c r="B31" s="0" t="n">
        <v>251</v>
      </c>
      <c r="C31" s="0" t="n">
        <v>8</v>
      </c>
      <c r="D31" s="0" t="n">
        <v>10</v>
      </c>
      <c r="E31" s="0" t="n">
        <v>173</v>
      </c>
      <c r="F31" s="0" t="n">
        <v>4.36363636363636</v>
      </c>
    </row>
    <row r="32" customFormat="false" ht="12.8" hidden="false" customHeight="false" outlineLevel="0" collapsed="false">
      <c r="A32" s="0" t="s">
        <v>84</v>
      </c>
      <c r="B32" s="0" t="n">
        <v>251</v>
      </c>
      <c r="C32" s="0" t="n">
        <v>27</v>
      </c>
      <c r="D32" s="0" t="n">
        <v>0</v>
      </c>
      <c r="E32" s="0" t="n">
        <v>90</v>
      </c>
      <c r="F32" s="0" t="n">
        <v>2.09090909090909</v>
      </c>
    </row>
    <row r="33" customFormat="false" ht="12.8" hidden="false" customHeight="false" outlineLevel="0" collapsed="false">
      <c r="A33" s="0" t="s">
        <v>85</v>
      </c>
      <c r="B33" s="0" t="n">
        <v>252</v>
      </c>
      <c r="C33" s="0" t="n">
        <v>107</v>
      </c>
      <c r="D33" s="0" t="n">
        <v>5</v>
      </c>
      <c r="E33" s="0" t="n">
        <v>89</v>
      </c>
      <c r="F33" s="0" t="n">
        <v>3.45454545454545</v>
      </c>
    </row>
    <row r="34" customFormat="false" ht="12.8" hidden="false" customHeight="false" outlineLevel="0" collapsed="false">
      <c r="A34" s="0" t="s">
        <v>86</v>
      </c>
      <c r="B34" s="0" t="n">
        <v>252</v>
      </c>
      <c r="C34" s="0" t="n">
        <v>128</v>
      </c>
      <c r="D34" s="0" t="n">
        <v>55</v>
      </c>
      <c r="E34" s="0" t="n">
        <v>41</v>
      </c>
      <c r="F34" s="0" t="n">
        <v>3.54545454545455</v>
      </c>
    </row>
    <row r="35" customFormat="false" ht="12.8" hidden="false" customHeight="false" outlineLevel="0" collapsed="false">
      <c r="A35" s="0" t="s">
        <v>87</v>
      </c>
      <c r="B35" s="0" t="n">
        <v>252</v>
      </c>
      <c r="C35" s="0" t="n">
        <v>55</v>
      </c>
      <c r="D35" s="0" t="n">
        <v>103</v>
      </c>
      <c r="E35" s="0" t="n">
        <v>31</v>
      </c>
      <c r="F35" s="0" t="n">
        <v>1.72727272727273</v>
      </c>
    </row>
    <row r="36" customFormat="false" ht="12.8" hidden="false" customHeight="false" outlineLevel="0" collapsed="false">
      <c r="A36" s="0" t="s">
        <v>88</v>
      </c>
      <c r="B36" s="0" t="n">
        <v>251</v>
      </c>
      <c r="C36" s="0" t="n">
        <v>3</v>
      </c>
      <c r="D36" s="0" t="n">
        <v>0</v>
      </c>
      <c r="E36" s="0" t="n">
        <v>2</v>
      </c>
      <c r="F36" s="0" t="n">
        <v>3.09090909090909</v>
      </c>
    </row>
    <row r="37" customFormat="false" ht="12.8" hidden="false" customHeight="false" outlineLevel="0" collapsed="false">
      <c r="A37" s="0" t="s">
        <v>89</v>
      </c>
      <c r="B37" s="0" t="n">
        <v>251</v>
      </c>
      <c r="C37" s="0" t="n">
        <v>15</v>
      </c>
      <c r="D37" s="0" t="n">
        <v>4</v>
      </c>
      <c r="E37" s="0" t="n">
        <v>58</v>
      </c>
      <c r="F37" s="0" t="n">
        <v>2.90909090909091</v>
      </c>
    </row>
    <row r="38" customFormat="false" ht="12.8" hidden="false" customHeight="false" outlineLevel="0" collapsed="false">
      <c r="A38" s="0" t="s">
        <v>90</v>
      </c>
      <c r="B38" s="0" t="n">
        <v>251</v>
      </c>
      <c r="C38" s="0" t="n">
        <v>109</v>
      </c>
      <c r="D38" s="0" t="n">
        <v>0</v>
      </c>
      <c r="E38" s="0" t="n">
        <v>102</v>
      </c>
      <c r="F38" s="0" t="n">
        <v>1.18181818181818</v>
      </c>
    </row>
    <row r="39" customFormat="false" ht="12.8" hidden="false" customHeight="false" outlineLevel="0" collapsed="false">
      <c r="A39" s="0" t="s">
        <v>94</v>
      </c>
      <c r="B39" s="0" t="n">
        <v>252</v>
      </c>
      <c r="C39" s="0" t="n">
        <v>161</v>
      </c>
      <c r="D39" s="0" t="n">
        <v>2</v>
      </c>
      <c r="E39" s="0" t="n">
        <v>0</v>
      </c>
      <c r="F39" s="0" t="n">
        <v>3.90909090909091</v>
      </c>
    </row>
    <row r="40" customFormat="false" ht="12.8" hidden="false" customHeight="false" outlineLevel="0" collapsed="false">
      <c r="A40" s="0" t="s">
        <v>95</v>
      </c>
      <c r="B40" s="0" t="n">
        <v>253</v>
      </c>
      <c r="C40" s="0" t="n">
        <v>175</v>
      </c>
      <c r="D40" s="0" t="n">
        <v>0</v>
      </c>
      <c r="E40" s="0" t="n">
        <v>4</v>
      </c>
      <c r="F40" s="0" t="n">
        <v>3.18181818181818</v>
      </c>
    </row>
    <row r="41" customFormat="false" ht="12.8" hidden="false" customHeight="false" outlineLevel="0" collapsed="false">
      <c r="A41" s="0" t="s">
        <v>98</v>
      </c>
      <c r="B41" s="0" t="n">
        <v>252</v>
      </c>
      <c r="C41" s="0" t="n">
        <v>15</v>
      </c>
      <c r="D41" s="0" t="n">
        <v>0</v>
      </c>
      <c r="E41" s="0" t="n">
        <v>3</v>
      </c>
      <c r="F41" s="0" t="n">
        <v>3.54545454545455</v>
      </c>
    </row>
    <row r="42" customFormat="false" ht="12.8" hidden="false" customHeight="false" outlineLevel="0" collapsed="false">
      <c r="A42" s="0" t="s">
        <v>99</v>
      </c>
      <c r="B42" s="0" t="n">
        <v>251</v>
      </c>
      <c r="C42" s="0" t="n">
        <v>163</v>
      </c>
      <c r="D42" s="0" t="n">
        <v>0</v>
      </c>
      <c r="E42" s="0" t="n">
        <v>5</v>
      </c>
      <c r="F42" s="0" t="n">
        <v>4.27272727272727</v>
      </c>
    </row>
    <row r="43" customFormat="false" ht="12.8" hidden="false" customHeight="false" outlineLevel="0" collapsed="false">
      <c r="A43" s="0" t="s">
        <v>102</v>
      </c>
      <c r="B43" s="0" t="n">
        <v>251</v>
      </c>
      <c r="C43" s="0" t="n">
        <v>96</v>
      </c>
      <c r="D43" s="0" t="n">
        <v>0</v>
      </c>
      <c r="E43" s="0" t="n">
        <v>54</v>
      </c>
      <c r="F43" s="0" t="n">
        <v>3.63636363636364</v>
      </c>
    </row>
    <row r="44" customFormat="false" ht="12.8" hidden="false" customHeight="false" outlineLevel="0" collapsed="false">
      <c r="A44" s="0" t="s">
        <v>103</v>
      </c>
      <c r="B44" s="0" t="n">
        <v>252</v>
      </c>
      <c r="C44" s="0" t="n">
        <v>3</v>
      </c>
      <c r="D44" s="0" t="n">
        <v>0</v>
      </c>
      <c r="E44" s="0" t="n">
        <v>140</v>
      </c>
      <c r="F44" s="0" t="n">
        <v>3.81818181818182</v>
      </c>
    </row>
    <row r="45" customFormat="false" ht="12.8" hidden="false" customHeight="false" outlineLevel="0" collapsed="false">
      <c r="A45" s="0" t="s">
        <v>104</v>
      </c>
      <c r="B45" s="0" t="n">
        <v>251</v>
      </c>
      <c r="C45" s="0" t="n">
        <v>149</v>
      </c>
      <c r="D45" s="0" t="n">
        <v>0</v>
      </c>
      <c r="E45" s="0" t="n">
        <v>68</v>
      </c>
      <c r="F45" s="0" t="n">
        <v>3.72727272727273</v>
      </c>
    </row>
    <row r="46" customFormat="false" ht="12.8" hidden="false" customHeight="false" outlineLevel="0" collapsed="false">
      <c r="A46" s="0" t="s">
        <v>106</v>
      </c>
      <c r="B46" s="0" t="n">
        <v>253</v>
      </c>
      <c r="C46" s="0" t="n">
        <v>99</v>
      </c>
      <c r="D46" s="0" t="n">
        <v>1</v>
      </c>
      <c r="E46" s="0" t="n">
        <v>17</v>
      </c>
      <c r="F46" s="0" t="n">
        <v>4.27272727272727</v>
      </c>
    </row>
    <row r="47" customFormat="false" ht="12.8" hidden="false" customHeight="false" outlineLevel="0" collapsed="false">
      <c r="A47" s="0" t="s">
        <v>107</v>
      </c>
      <c r="B47" s="0" t="n">
        <v>253</v>
      </c>
      <c r="C47" s="0" t="n">
        <v>24</v>
      </c>
      <c r="D47" s="0" t="n">
        <v>0</v>
      </c>
      <c r="E47" s="0" t="n">
        <v>28</v>
      </c>
      <c r="F47" s="0" t="n">
        <v>4</v>
      </c>
    </row>
    <row r="48" customFormat="false" ht="12.8" hidden="false" customHeight="false" outlineLevel="0" collapsed="false">
      <c r="A48" s="0" t="s">
        <v>112</v>
      </c>
      <c r="B48" s="0" t="n">
        <v>251</v>
      </c>
      <c r="C48" s="0" t="n">
        <v>247</v>
      </c>
      <c r="D48" s="0" t="n">
        <v>0</v>
      </c>
      <c r="E48" s="0" t="n">
        <v>4</v>
      </c>
      <c r="F48" s="0" t="n">
        <v>3.72727272727273</v>
      </c>
    </row>
    <row r="49" customFormat="false" ht="12.8" hidden="false" customHeight="false" outlineLevel="0" collapsed="false">
      <c r="A49" s="0" t="s">
        <v>113</v>
      </c>
      <c r="B49" s="0" t="n">
        <v>253</v>
      </c>
      <c r="C49" s="0" t="n">
        <v>246</v>
      </c>
      <c r="D49" s="0" t="n">
        <v>0</v>
      </c>
      <c r="E49" s="0" t="n">
        <v>7</v>
      </c>
      <c r="F49" s="0" t="n">
        <v>2</v>
      </c>
    </row>
    <row r="50" customFormat="false" ht="12.8" hidden="false" customHeight="false" outlineLevel="0" collapsed="false">
      <c r="A50" s="0" t="s">
        <v>114</v>
      </c>
      <c r="B50" s="0" t="n">
        <v>252</v>
      </c>
      <c r="C50" s="0" t="n">
        <v>13</v>
      </c>
      <c r="D50" s="0" t="n">
        <v>0</v>
      </c>
      <c r="E50" s="0" t="n">
        <v>6</v>
      </c>
      <c r="F50" s="0" t="n">
        <v>2.09090909090909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outlineLevelRow="0" outlineLevelCol="0"/>
  <cols>
    <col collapsed="false" customWidth="true" hidden="false" outlineLevel="0" max="1" min="1" style="0" width="24.95"/>
    <col collapsed="false" customWidth="false" hidden="false" outlineLevel="0" max="5" min="2" style="0" width="11.52"/>
    <col collapsed="false" customWidth="true" hidden="false" outlineLevel="0" max="6" min="6" style="0" width="20.15"/>
    <col collapsed="false" customWidth="false" hidden="false" outlineLevel="0" max="10" min="7" style="0" width="11.52"/>
    <col collapsed="false" customWidth="true" hidden="false" outlineLevel="0" max="11" min="11" style="0" width="33.34"/>
    <col collapsed="false" customWidth="true" hidden="false" outlineLevel="0" max="12" min="12" style="0" width="26.81"/>
    <col collapsed="false" customWidth="true" hidden="false" outlineLevel="0" max="13" min="13" style="0" width="30.97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118</v>
      </c>
      <c r="B1" s="0" t="s">
        <v>119</v>
      </c>
      <c r="C1" s="0" t="s">
        <v>120</v>
      </c>
      <c r="D1" s="0" t="s">
        <v>121</v>
      </c>
      <c r="E1" s="0" t="s">
        <v>122</v>
      </c>
      <c r="F1" s="0" t="s">
        <v>123</v>
      </c>
      <c r="G1" s="0" t="s">
        <v>128</v>
      </c>
      <c r="H1" s="0" t="s">
        <v>129</v>
      </c>
      <c r="I1" s="0" t="s">
        <v>130</v>
      </c>
    </row>
    <row r="2" customFormat="false" ht="12.8" hidden="false" customHeight="false" outlineLevel="0" collapsed="false">
      <c r="A2" s="0" t="s">
        <v>9</v>
      </c>
      <c r="B2" s="0" t="n">
        <v>253</v>
      </c>
      <c r="C2" s="0" t="n">
        <v>127</v>
      </c>
      <c r="D2" s="0" t="n">
        <v>39</v>
      </c>
      <c r="E2" s="0" t="n">
        <v>1</v>
      </c>
      <c r="F2" s="0" t="n">
        <v>4.09090909090909</v>
      </c>
      <c r="G2" s="0" t="n">
        <v>41</v>
      </c>
      <c r="H2" s="0" t="n">
        <v>225</v>
      </c>
      <c r="I2" s="0" t="n">
        <v>0</v>
      </c>
    </row>
    <row r="3" customFormat="false" ht="12.8" hidden="false" customHeight="false" outlineLevel="0" collapsed="false">
      <c r="A3" s="0" t="s">
        <v>10</v>
      </c>
      <c r="B3" s="0" t="n">
        <v>253</v>
      </c>
      <c r="C3" s="0" t="n">
        <v>184</v>
      </c>
      <c r="D3" s="0" t="n">
        <v>0</v>
      </c>
      <c r="E3" s="0" t="n">
        <v>0</v>
      </c>
      <c r="F3" s="0" t="n">
        <v>4.09090909090909</v>
      </c>
      <c r="G3" s="0" t="n">
        <v>44</v>
      </c>
      <c r="H3" s="0" t="n">
        <v>210</v>
      </c>
      <c r="I3" s="0" t="n">
        <v>0</v>
      </c>
    </row>
    <row r="4" customFormat="false" ht="12.8" hidden="false" customHeight="false" outlineLevel="0" collapsed="false">
      <c r="A4" s="0" t="s">
        <v>11</v>
      </c>
      <c r="B4" s="0" t="n">
        <v>250</v>
      </c>
      <c r="C4" s="0" t="n">
        <v>117</v>
      </c>
      <c r="D4" s="0" t="n">
        <v>0</v>
      </c>
      <c r="E4" s="0" t="n">
        <v>0</v>
      </c>
      <c r="F4" s="0" t="n">
        <v>3.72727272727273</v>
      </c>
      <c r="G4" s="0" t="n">
        <v>40</v>
      </c>
      <c r="H4" s="0" t="n">
        <v>194</v>
      </c>
      <c r="I4" s="0" t="n">
        <v>17</v>
      </c>
      <c r="K4" s="0" t="s">
        <v>105</v>
      </c>
      <c r="L4" s="0" t="n">
        <f aca="false">CORREL(C2:C79, F2:F79)</f>
        <v>-0.0625862567366732</v>
      </c>
    </row>
    <row r="5" customFormat="false" ht="12.8" hidden="false" customHeight="false" outlineLevel="0" collapsed="false">
      <c r="A5" s="0" t="s">
        <v>12</v>
      </c>
      <c r="B5" s="0" t="n">
        <v>252</v>
      </c>
      <c r="C5" s="0" t="n">
        <v>3</v>
      </c>
      <c r="D5" s="0" t="n">
        <v>0</v>
      </c>
      <c r="E5" s="0" t="n">
        <v>0</v>
      </c>
      <c r="F5" s="0" t="n">
        <v>4.09090909090909</v>
      </c>
      <c r="G5" s="0" t="n">
        <v>85</v>
      </c>
      <c r="H5" s="0" t="n">
        <v>163</v>
      </c>
      <c r="I5" s="0" t="n">
        <v>0</v>
      </c>
      <c r="K5" s="0" t="s">
        <v>126</v>
      </c>
      <c r="L5" s="0" t="n">
        <f aca="false">CORREL(D2:D79, F2:F79)</f>
        <v>0.0158850942174189</v>
      </c>
    </row>
    <row r="6" customFormat="false" ht="12.8" hidden="false" customHeight="false" outlineLevel="0" collapsed="false">
      <c r="A6" s="0" t="s">
        <v>13</v>
      </c>
      <c r="B6" s="0" t="n">
        <v>252</v>
      </c>
      <c r="C6" s="0" t="n">
        <v>0</v>
      </c>
      <c r="D6" s="0" t="n">
        <v>3</v>
      </c>
      <c r="E6" s="0" t="n">
        <v>0</v>
      </c>
      <c r="F6" s="0" t="n">
        <v>4.45454545454545</v>
      </c>
      <c r="G6" s="0" t="n">
        <v>21</v>
      </c>
      <c r="H6" s="0" t="n">
        <v>235</v>
      </c>
      <c r="I6" s="0" t="n">
        <v>0</v>
      </c>
      <c r="K6" s="0" t="s">
        <v>127</v>
      </c>
      <c r="L6" s="0" t="n">
        <f aca="false">CORREL(E2:E79, F2:F79)</f>
        <v>-0.194576708324104</v>
      </c>
    </row>
    <row r="7" customFormat="false" ht="12.8" hidden="false" customHeight="false" outlineLevel="0" collapsed="false">
      <c r="A7" s="0" t="s">
        <v>14</v>
      </c>
      <c r="B7" s="0" t="n">
        <v>251</v>
      </c>
      <c r="C7" s="0" t="n">
        <v>94</v>
      </c>
      <c r="D7" s="0" t="n">
        <v>7</v>
      </c>
      <c r="E7" s="0" t="n">
        <v>11</v>
      </c>
      <c r="F7" s="0" t="n">
        <v>3.45454545454545</v>
      </c>
      <c r="G7" s="0" t="n">
        <v>38</v>
      </c>
      <c r="H7" s="0" t="n">
        <v>211</v>
      </c>
      <c r="I7" s="0" t="n">
        <v>0</v>
      </c>
    </row>
    <row r="8" customFormat="false" ht="12.8" hidden="false" customHeight="false" outlineLevel="0" collapsed="false">
      <c r="A8" s="0" t="s">
        <v>17</v>
      </c>
      <c r="B8" s="0" t="n">
        <v>251</v>
      </c>
      <c r="C8" s="0" t="n">
        <v>77</v>
      </c>
      <c r="D8" s="0" t="n">
        <v>2</v>
      </c>
      <c r="E8" s="0" t="n">
        <v>68</v>
      </c>
      <c r="F8" s="0" t="n">
        <v>3.63636363636364</v>
      </c>
      <c r="G8" s="0" t="n">
        <v>67</v>
      </c>
      <c r="H8" s="0" t="n">
        <v>187</v>
      </c>
      <c r="I8" s="0" t="n">
        <v>0</v>
      </c>
      <c r="K8" s="0" t="s">
        <v>131</v>
      </c>
      <c r="L8" s="0" t="n">
        <f aca="false">AVERAGE(F2:F79)</f>
        <v>3.44941724941725</v>
      </c>
    </row>
    <row r="9" customFormat="false" ht="12.8" hidden="false" customHeight="false" outlineLevel="0" collapsed="false">
      <c r="A9" s="0" t="s">
        <v>18</v>
      </c>
      <c r="B9" s="0" t="n">
        <v>252</v>
      </c>
      <c r="C9" s="0" t="n">
        <v>0</v>
      </c>
      <c r="D9" s="0" t="n">
        <v>0</v>
      </c>
      <c r="E9" s="0" t="n">
        <v>0</v>
      </c>
      <c r="F9" s="0" t="n">
        <v>4</v>
      </c>
      <c r="G9" s="0" t="n">
        <v>15</v>
      </c>
      <c r="H9" s="0" t="n">
        <v>238</v>
      </c>
      <c r="I9" s="0" t="n">
        <v>0</v>
      </c>
      <c r="K9" s="0" t="s">
        <v>132</v>
      </c>
      <c r="L9" s="0" t="n">
        <f aca="false">SQRT(VAR(F2:F79))</f>
        <v>0.734345171450782</v>
      </c>
    </row>
    <row r="10" customFormat="false" ht="12.8" hidden="false" customHeight="false" outlineLevel="0" collapsed="false">
      <c r="A10" s="0" t="s">
        <v>19</v>
      </c>
      <c r="B10" s="0" t="n">
        <v>252</v>
      </c>
      <c r="C10" s="0" t="n">
        <v>0</v>
      </c>
      <c r="D10" s="0" t="n">
        <v>0</v>
      </c>
      <c r="E10" s="0" t="n">
        <v>0</v>
      </c>
      <c r="F10" s="0" t="n">
        <v>4.45454545454545</v>
      </c>
      <c r="G10" s="0" t="n">
        <v>0</v>
      </c>
      <c r="H10" s="0" t="n">
        <v>252</v>
      </c>
      <c r="I10" s="0" t="n">
        <v>0</v>
      </c>
    </row>
    <row r="11" customFormat="false" ht="12.8" hidden="false" customHeight="false" outlineLevel="0" collapsed="false">
      <c r="A11" s="0" t="s">
        <v>20</v>
      </c>
      <c r="B11" s="0" t="n">
        <v>252</v>
      </c>
      <c r="C11" s="0" t="n">
        <v>104</v>
      </c>
      <c r="D11" s="0" t="n">
        <v>42</v>
      </c>
      <c r="E11" s="0" t="n">
        <v>76</v>
      </c>
      <c r="F11" s="0" t="n">
        <v>3.54545454545455</v>
      </c>
      <c r="G11" s="0" t="n">
        <v>30</v>
      </c>
      <c r="H11" s="0" t="n">
        <v>220</v>
      </c>
      <c r="I11" s="0" t="n">
        <v>0</v>
      </c>
      <c r="K11" s="0" t="s">
        <v>133</v>
      </c>
      <c r="L11" s="0" t="n">
        <f aca="false">CORREL(G2:G79,F2:F79)</f>
        <v>-0.0361674470185637</v>
      </c>
    </row>
    <row r="12" customFormat="false" ht="12.8" hidden="false" customHeight="false" outlineLevel="0" collapsed="false">
      <c r="A12" s="0" t="s">
        <v>21</v>
      </c>
      <c r="B12" s="0" t="n">
        <v>250</v>
      </c>
      <c r="C12" s="0" t="n">
        <v>36</v>
      </c>
      <c r="D12" s="0" t="n">
        <v>15</v>
      </c>
      <c r="E12" s="0" t="n">
        <v>1</v>
      </c>
      <c r="F12" s="0" t="n">
        <v>4.09090909090909</v>
      </c>
      <c r="G12" s="0" t="n">
        <v>27</v>
      </c>
      <c r="H12" s="0" t="n">
        <v>223</v>
      </c>
      <c r="I12" s="0" t="n">
        <v>0</v>
      </c>
      <c r="K12" s="0" t="s">
        <v>134</v>
      </c>
      <c r="L12" s="0" t="n">
        <f aca="false">CORREL(H2:H79,F2:F79)</f>
        <v>0.0813065644723255</v>
      </c>
    </row>
    <row r="13" customFormat="false" ht="12.8" hidden="false" customHeight="false" outlineLevel="0" collapsed="false">
      <c r="A13" s="0" t="s">
        <v>22</v>
      </c>
      <c r="B13" s="0" t="n">
        <v>251</v>
      </c>
      <c r="C13" s="0" t="n">
        <v>0</v>
      </c>
      <c r="D13" s="0" t="n">
        <v>0</v>
      </c>
      <c r="E13" s="0" t="n">
        <v>60</v>
      </c>
      <c r="F13" s="0" t="n">
        <v>3.45454545454545</v>
      </c>
      <c r="G13" s="0" t="n">
        <v>0</v>
      </c>
      <c r="H13" s="0" t="n">
        <v>251</v>
      </c>
      <c r="I13" s="0" t="n">
        <v>0</v>
      </c>
      <c r="K13" s="0" t="s">
        <v>135</v>
      </c>
      <c r="L13" s="0" t="n">
        <f aca="false">CORREL(I2:I79,F2:F79)</f>
        <v>-0.0814215920053285</v>
      </c>
    </row>
    <row r="14" customFormat="false" ht="12.8" hidden="false" customHeight="false" outlineLevel="0" collapsed="false">
      <c r="A14" s="0" t="s">
        <v>33</v>
      </c>
      <c r="B14" s="0" t="n">
        <v>253</v>
      </c>
      <c r="C14" s="0" t="n">
        <v>31</v>
      </c>
      <c r="D14" s="0" t="n">
        <v>11</v>
      </c>
      <c r="E14" s="0" t="n">
        <v>71</v>
      </c>
      <c r="F14" s="0" t="n">
        <v>3.45454545454545</v>
      </c>
      <c r="G14" s="0" t="n">
        <v>20</v>
      </c>
      <c r="H14" s="0" t="n">
        <v>192</v>
      </c>
      <c r="I14" s="0" t="n">
        <v>35</v>
      </c>
    </row>
    <row r="15" customFormat="false" ht="12.8" hidden="false" customHeight="false" outlineLevel="0" collapsed="false">
      <c r="A15" s="0" t="s">
        <v>34</v>
      </c>
      <c r="B15" s="0" t="n">
        <v>251</v>
      </c>
      <c r="C15" s="0" t="n">
        <v>65</v>
      </c>
      <c r="D15" s="0" t="n">
        <v>7</v>
      </c>
      <c r="E15" s="0" t="n">
        <v>158</v>
      </c>
      <c r="F15" s="0" t="n">
        <v>4</v>
      </c>
      <c r="G15" s="0" t="n">
        <v>42</v>
      </c>
      <c r="H15" s="0" t="n">
        <v>184</v>
      </c>
      <c r="I15" s="0" t="n">
        <v>23</v>
      </c>
    </row>
    <row r="16" customFormat="false" ht="12.8" hidden="false" customHeight="false" outlineLevel="0" collapsed="false">
      <c r="A16" s="0" t="s">
        <v>35</v>
      </c>
      <c r="B16" s="0" t="n">
        <v>252</v>
      </c>
      <c r="C16" s="0" t="n">
        <v>25</v>
      </c>
      <c r="D16" s="0" t="n">
        <v>2</v>
      </c>
      <c r="E16" s="0" t="n">
        <v>1</v>
      </c>
      <c r="F16" s="0" t="n">
        <v>2.81818181818182</v>
      </c>
      <c r="G16" s="0" t="n">
        <v>26</v>
      </c>
      <c r="H16" s="0" t="n">
        <v>220</v>
      </c>
      <c r="I16" s="0" t="n">
        <v>0</v>
      </c>
    </row>
    <row r="17" customFormat="false" ht="12.8" hidden="false" customHeight="false" outlineLevel="0" collapsed="false">
      <c r="A17" s="0" t="s">
        <v>36</v>
      </c>
      <c r="B17" s="0" t="n">
        <v>251</v>
      </c>
      <c r="C17" s="0" t="n">
        <v>110</v>
      </c>
      <c r="D17" s="0" t="n">
        <v>53</v>
      </c>
      <c r="E17" s="0" t="n">
        <v>11</v>
      </c>
      <c r="F17" s="0" t="n">
        <v>2.72727272727273</v>
      </c>
      <c r="G17" s="0" t="n">
        <v>11</v>
      </c>
      <c r="H17" s="0" t="n">
        <v>240</v>
      </c>
      <c r="I17" s="0" t="n">
        <v>0</v>
      </c>
      <c r="K17" s="0" t="s">
        <v>136</v>
      </c>
      <c r="L17" s="0" t="s">
        <v>137</v>
      </c>
      <c r="M17" s="0" t="s">
        <v>138</v>
      </c>
    </row>
    <row r="18" customFormat="false" ht="12.8" hidden="false" customHeight="false" outlineLevel="0" collapsed="false">
      <c r="A18" s="0" t="s">
        <v>37</v>
      </c>
      <c r="B18" s="0" t="n">
        <v>252</v>
      </c>
      <c r="C18" s="0" t="n">
        <v>17</v>
      </c>
      <c r="D18" s="0" t="n">
        <v>1</v>
      </c>
      <c r="E18" s="0" t="n">
        <v>101</v>
      </c>
      <c r="F18" s="0" t="n">
        <v>3.09090909090909</v>
      </c>
      <c r="G18" s="0" t="n">
        <v>31</v>
      </c>
      <c r="H18" s="0" t="n">
        <v>220</v>
      </c>
      <c r="I18" s="0" t="n">
        <v>0</v>
      </c>
      <c r="K18" s="0" t="n">
        <f aca="false">CORREL(C2:C79,G2:G79)</f>
        <v>0.200811241230365</v>
      </c>
      <c r="L18" s="0" t="n">
        <f aca="false">CORREL(D2:D79, H2:H79)</f>
        <v>0.000553419849759847</v>
      </c>
      <c r="M18" s="0" t="n">
        <f aca="false">CORREL(E2:E79,I2:I79)</f>
        <v>0.0987780339112744</v>
      </c>
    </row>
    <row r="19" customFormat="false" ht="12.8" hidden="false" customHeight="false" outlineLevel="0" collapsed="false">
      <c r="A19" s="0" t="s">
        <v>40</v>
      </c>
      <c r="B19" s="0" t="n">
        <v>250</v>
      </c>
      <c r="C19" s="0" t="n">
        <v>218</v>
      </c>
      <c r="D19" s="0" t="n">
        <v>12</v>
      </c>
      <c r="E19" s="0" t="n">
        <v>2</v>
      </c>
      <c r="F19" s="0" t="n">
        <v>3.63636363636364</v>
      </c>
      <c r="G19" s="0" t="n">
        <v>69</v>
      </c>
      <c r="H19" s="0" t="n">
        <f aca="false">33+45+67+39</f>
        <v>184</v>
      </c>
      <c r="I19" s="0" t="n">
        <v>0</v>
      </c>
    </row>
    <row r="20" customFormat="false" ht="12.8" hidden="false" customHeight="false" outlineLevel="0" collapsed="false">
      <c r="A20" s="0" t="s">
        <v>41</v>
      </c>
      <c r="B20" s="0" t="n">
        <v>251</v>
      </c>
      <c r="C20" s="0" t="n">
        <v>146</v>
      </c>
      <c r="D20" s="0" t="n">
        <v>104</v>
      </c>
      <c r="E20" s="0" t="n">
        <v>0</v>
      </c>
      <c r="F20" s="0" t="n">
        <v>3.6</v>
      </c>
      <c r="G20" s="0" t="n">
        <v>90</v>
      </c>
      <c r="H20" s="0" t="n">
        <v>161</v>
      </c>
      <c r="I20" s="0" t="n">
        <v>0</v>
      </c>
    </row>
    <row r="21" customFormat="false" ht="12.8" hidden="false" customHeight="false" outlineLevel="0" collapsed="false">
      <c r="A21" s="0" t="s">
        <v>42</v>
      </c>
      <c r="B21" s="0" t="n">
        <v>251</v>
      </c>
      <c r="C21" s="0" t="n">
        <v>84</v>
      </c>
      <c r="D21" s="0" t="n">
        <v>111</v>
      </c>
      <c r="E21" s="0" t="n">
        <v>3</v>
      </c>
      <c r="F21" s="0" t="n">
        <v>4.36363636363636</v>
      </c>
      <c r="G21" s="0" t="n">
        <v>24</v>
      </c>
      <c r="H21" s="0" t="n">
        <v>227</v>
      </c>
      <c r="I21" s="0" t="n">
        <v>0</v>
      </c>
    </row>
    <row r="22" customFormat="false" ht="12.8" hidden="false" customHeight="false" outlineLevel="0" collapsed="false">
      <c r="A22" s="0" t="s">
        <v>43</v>
      </c>
      <c r="B22" s="0" t="n">
        <v>251</v>
      </c>
      <c r="C22" s="0" t="n">
        <v>178</v>
      </c>
      <c r="D22" s="0" t="n">
        <v>68</v>
      </c>
      <c r="E22" s="0" t="n">
        <v>2</v>
      </c>
      <c r="F22" s="0" t="n">
        <v>3.36363636363636</v>
      </c>
      <c r="G22" s="0" t="n">
        <v>30</v>
      </c>
      <c r="H22" s="0" t="n">
        <v>221</v>
      </c>
      <c r="I22" s="0" t="n">
        <v>0</v>
      </c>
      <c r="K22" s="0" t="s">
        <v>1</v>
      </c>
    </row>
    <row r="23" customFormat="false" ht="12.8" hidden="false" customHeight="false" outlineLevel="0" collapsed="false">
      <c r="A23" s="0" t="s">
        <v>44</v>
      </c>
      <c r="B23" s="0" t="n">
        <v>251</v>
      </c>
      <c r="C23" s="0" t="n">
        <v>75</v>
      </c>
      <c r="D23" s="0" t="n">
        <v>150</v>
      </c>
      <c r="E23" s="0" t="n">
        <v>25</v>
      </c>
      <c r="F23" s="0" t="n">
        <v>3.72727272727273</v>
      </c>
      <c r="G23" s="0" t="n">
        <v>45</v>
      </c>
      <c r="H23" s="0" t="n">
        <v>206</v>
      </c>
      <c r="I23" s="0" t="n">
        <v>0</v>
      </c>
    </row>
    <row r="24" customFormat="false" ht="12.8" hidden="false" customHeight="false" outlineLevel="0" collapsed="false">
      <c r="A24" s="0" t="s">
        <v>45</v>
      </c>
      <c r="B24" s="0" t="n">
        <v>252</v>
      </c>
      <c r="C24" s="0" t="n">
        <v>52</v>
      </c>
      <c r="D24" s="0" t="n">
        <v>23</v>
      </c>
      <c r="E24" s="0" t="n">
        <v>3</v>
      </c>
      <c r="F24" s="0" t="n">
        <v>3.63636363636364</v>
      </c>
      <c r="G24" s="0" t="n">
        <v>0</v>
      </c>
      <c r="H24" s="0" t="n">
        <v>100</v>
      </c>
      <c r="I24" s="0" t="n">
        <v>150</v>
      </c>
    </row>
    <row r="25" customFormat="false" ht="12.8" hidden="false" customHeight="false" outlineLevel="0" collapsed="false">
      <c r="A25" s="0" t="s">
        <v>48</v>
      </c>
      <c r="B25" s="0" t="n">
        <v>253</v>
      </c>
      <c r="C25" s="0" t="n">
        <v>16</v>
      </c>
      <c r="D25" s="0" t="n">
        <v>0</v>
      </c>
      <c r="E25" s="0" t="n">
        <v>0</v>
      </c>
      <c r="F25" s="0" t="n">
        <v>4.36363636363636</v>
      </c>
      <c r="G25" s="0" t="n">
        <v>38</v>
      </c>
      <c r="H25" s="0" t="n">
        <f aca="false">57+157</f>
        <v>214</v>
      </c>
      <c r="I25" s="0" t="n">
        <v>0</v>
      </c>
    </row>
    <row r="26" customFormat="false" ht="12.8" hidden="false" customHeight="false" outlineLevel="0" collapsed="false">
      <c r="A26" s="0" t="s">
        <v>49</v>
      </c>
      <c r="B26" s="0" t="n">
        <v>252</v>
      </c>
      <c r="C26" s="0" t="n">
        <v>86</v>
      </c>
      <c r="D26" s="0" t="n">
        <v>1</v>
      </c>
      <c r="E26" s="0" t="n">
        <v>1</v>
      </c>
      <c r="F26" s="0" t="n">
        <v>4.54545454545455</v>
      </c>
      <c r="G26" s="0" t="n">
        <v>20</v>
      </c>
      <c r="H26" s="0" t="n">
        <v>222</v>
      </c>
      <c r="I26" s="0" t="n">
        <v>10</v>
      </c>
    </row>
    <row r="27" customFormat="false" ht="12.8" hidden="false" customHeight="false" outlineLevel="0" collapsed="false">
      <c r="A27" s="0" t="s">
        <v>50</v>
      </c>
      <c r="B27" s="0" t="n">
        <v>252</v>
      </c>
      <c r="C27" s="0" t="n">
        <v>136</v>
      </c>
      <c r="D27" s="0" t="n">
        <v>19</v>
      </c>
      <c r="E27" s="0" t="n">
        <v>33</v>
      </c>
      <c r="F27" s="0" t="n">
        <v>2.81818181818182</v>
      </c>
      <c r="G27" s="0" t="n">
        <v>40</v>
      </c>
      <c r="H27" s="0" t="n">
        <v>212</v>
      </c>
      <c r="I27" s="0" t="n">
        <v>0</v>
      </c>
    </row>
    <row r="28" customFormat="false" ht="12.8" hidden="false" customHeight="false" outlineLevel="0" collapsed="false">
      <c r="A28" s="0" t="s">
        <v>51</v>
      </c>
      <c r="B28" s="0" t="n">
        <v>252</v>
      </c>
      <c r="C28" s="0" t="n">
        <v>27</v>
      </c>
      <c r="D28" s="0" t="n">
        <v>17</v>
      </c>
      <c r="E28" s="0" t="n">
        <v>1</v>
      </c>
      <c r="F28" s="0" t="n">
        <v>2.54545454545455</v>
      </c>
      <c r="G28" s="0" t="n">
        <v>53</v>
      </c>
      <c r="H28" s="0" t="n">
        <v>199</v>
      </c>
      <c r="I28" s="0" t="n">
        <v>0</v>
      </c>
      <c r="K28" s="0" t="s">
        <v>139</v>
      </c>
      <c r="L28" s="0" t="n">
        <f aca="false">AVERAGE(G2:G81)</f>
        <v>36.0897435897436</v>
      </c>
    </row>
    <row r="29" customFormat="false" ht="12.8" hidden="false" customHeight="false" outlineLevel="0" collapsed="false">
      <c r="A29" s="0" t="s">
        <v>52</v>
      </c>
      <c r="B29" s="0" t="n">
        <v>251</v>
      </c>
      <c r="C29" s="0" t="n">
        <v>100</v>
      </c>
      <c r="D29" s="0" t="n">
        <v>0</v>
      </c>
      <c r="E29" s="0" t="n">
        <v>0</v>
      </c>
      <c r="F29" s="0" t="n">
        <v>4.09090909090909</v>
      </c>
      <c r="G29" s="0" t="n">
        <v>93</v>
      </c>
      <c r="H29" s="0" t="n">
        <v>158</v>
      </c>
      <c r="I29" s="0" t="n">
        <v>0</v>
      </c>
      <c r="K29" s="0" t="s">
        <v>140</v>
      </c>
      <c r="L29" s="0" t="n">
        <f aca="false">AVERAGE(H2:H81)</f>
        <v>202.025641025641</v>
      </c>
    </row>
    <row r="30" customFormat="false" ht="12.8" hidden="false" customHeight="false" outlineLevel="0" collapsed="false">
      <c r="A30" s="0" t="s">
        <v>53</v>
      </c>
      <c r="B30" s="0" t="n">
        <v>251</v>
      </c>
      <c r="C30" s="0" t="n">
        <v>13</v>
      </c>
      <c r="D30" s="0" t="n">
        <v>10</v>
      </c>
      <c r="E30" s="0" t="n">
        <v>1</v>
      </c>
      <c r="F30" s="0" t="n">
        <v>3.63636363636364</v>
      </c>
      <c r="G30" s="0" t="n">
        <v>0</v>
      </c>
      <c r="H30" s="0" t="n">
        <v>251</v>
      </c>
      <c r="I30" s="0" t="n">
        <v>0</v>
      </c>
      <c r="K30" s="0" t="s">
        <v>141</v>
      </c>
      <c r="L30" s="0" t="n">
        <f aca="false">AVERAGE(I2:I81)</f>
        <v>11.8076923076923</v>
      </c>
    </row>
    <row r="31" customFormat="false" ht="12.8" hidden="false" customHeight="false" outlineLevel="0" collapsed="false">
      <c r="A31" s="0" t="s">
        <v>64</v>
      </c>
      <c r="B31" s="0" t="n">
        <v>253</v>
      </c>
      <c r="C31" s="0" t="n">
        <v>135</v>
      </c>
      <c r="D31" s="0" t="n">
        <v>23</v>
      </c>
      <c r="E31" s="0" t="n">
        <v>19</v>
      </c>
      <c r="F31" s="0" t="n">
        <v>3.81818181818182</v>
      </c>
      <c r="G31" s="0" t="n">
        <v>63</v>
      </c>
      <c r="H31" s="0" t="n">
        <f aca="false">55+142</f>
        <v>197</v>
      </c>
      <c r="I31" s="0" t="n">
        <v>0</v>
      </c>
    </row>
    <row r="32" customFormat="false" ht="12.8" hidden="false" customHeight="false" outlineLevel="0" collapsed="false">
      <c r="A32" s="0" t="s">
        <v>65</v>
      </c>
      <c r="B32" s="0" t="n">
        <v>251</v>
      </c>
      <c r="C32" s="0" t="n">
        <v>131</v>
      </c>
      <c r="D32" s="0" t="n">
        <v>7</v>
      </c>
      <c r="E32" s="0" t="n">
        <v>39</v>
      </c>
      <c r="F32" s="0" t="n">
        <v>3.63636363636364</v>
      </c>
      <c r="G32" s="0" t="n">
        <v>59</v>
      </c>
      <c r="H32" s="0" t="n">
        <v>156</v>
      </c>
      <c r="I32" s="0" t="n">
        <v>30</v>
      </c>
    </row>
    <row r="33" customFormat="false" ht="12.8" hidden="false" customHeight="false" outlineLevel="0" collapsed="false">
      <c r="A33" s="0" t="s">
        <v>67</v>
      </c>
      <c r="B33" s="0" t="n">
        <v>250</v>
      </c>
      <c r="C33" s="0" t="n">
        <v>62</v>
      </c>
      <c r="D33" s="0" t="n">
        <v>12</v>
      </c>
      <c r="E33" s="0" t="n">
        <v>36</v>
      </c>
      <c r="F33" s="0" t="n">
        <v>2.09090909090909</v>
      </c>
      <c r="G33" s="0" t="n">
        <v>68</v>
      </c>
      <c r="H33" s="0" t="n">
        <v>167</v>
      </c>
      <c r="I33" s="0" t="n">
        <v>14</v>
      </c>
    </row>
    <row r="34" customFormat="false" ht="12.8" hidden="false" customHeight="false" outlineLevel="0" collapsed="false">
      <c r="A34" s="0" t="s">
        <v>68</v>
      </c>
      <c r="B34" s="0" t="n">
        <v>250</v>
      </c>
      <c r="C34" s="0" t="n">
        <v>184</v>
      </c>
      <c r="D34" s="0" t="n">
        <v>6</v>
      </c>
      <c r="E34" s="0" t="n">
        <v>53</v>
      </c>
      <c r="F34" s="0" t="n">
        <v>4.27272727272727</v>
      </c>
      <c r="G34" s="0" t="n">
        <v>0</v>
      </c>
      <c r="H34" s="0" t="n">
        <v>253</v>
      </c>
      <c r="I34" s="0" t="n">
        <v>0</v>
      </c>
    </row>
    <row r="35" customFormat="false" ht="12.8" hidden="false" customHeight="false" outlineLevel="0" collapsed="false">
      <c r="A35" s="0" t="s">
        <v>69</v>
      </c>
      <c r="B35" s="0" t="n">
        <v>251</v>
      </c>
      <c r="C35" s="0" t="n">
        <v>0</v>
      </c>
      <c r="D35" s="0" t="n">
        <v>13</v>
      </c>
      <c r="E35" s="0" t="n">
        <v>238</v>
      </c>
      <c r="F35" s="0" t="n">
        <v>1.54545454545455</v>
      </c>
      <c r="G35" s="0" t="n">
        <v>48</v>
      </c>
      <c r="H35" s="0" t="n">
        <v>203</v>
      </c>
      <c r="I35" s="0" t="n">
        <v>0</v>
      </c>
    </row>
    <row r="36" customFormat="false" ht="12.8" hidden="false" customHeight="false" outlineLevel="0" collapsed="false">
      <c r="A36" s="0" t="s">
        <v>70</v>
      </c>
      <c r="B36" s="0" t="n">
        <v>251</v>
      </c>
      <c r="C36" s="0" t="n">
        <v>251</v>
      </c>
      <c r="D36" s="0" t="n">
        <v>0</v>
      </c>
      <c r="E36" s="0" t="n">
        <v>0</v>
      </c>
      <c r="F36" s="0" t="n">
        <v>3.27272727272727</v>
      </c>
      <c r="G36" s="0" t="n">
        <v>139</v>
      </c>
      <c r="H36" s="0" t="n">
        <v>112</v>
      </c>
      <c r="I36" s="0" t="n">
        <v>0</v>
      </c>
    </row>
    <row r="37" customFormat="false" ht="12.8" hidden="false" customHeight="false" outlineLevel="0" collapsed="false">
      <c r="A37" s="0" t="s">
        <v>71</v>
      </c>
      <c r="B37" s="0" t="n">
        <v>251</v>
      </c>
      <c r="C37" s="0" t="n">
        <v>208</v>
      </c>
      <c r="D37" s="0" t="n">
        <v>21</v>
      </c>
      <c r="E37" s="0" t="n">
        <v>12</v>
      </c>
      <c r="F37" s="0" t="n">
        <v>3.27272727272727</v>
      </c>
      <c r="G37" s="0" t="n">
        <v>0</v>
      </c>
      <c r="H37" s="0" t="n">
        <v>251</v>
      </c>
      <c r="I37" s="0" t="n">
        <v>0</v>
      </c>
    </row>
    <row r="38" customFormat="false" ht="12.8" hidden="false" customHeight="false" outlineLevel="0" collapsed="false">
      <c r="A38" s="0" t="s">
        <v>72</v>
      </c>
      <c r="B38" s="0" t="n">
        <v>252</v>
      </c>
      <c r="C38" s="0" t="n">
        <v>247</v>
      </c>
      <c r="D38" s="0" t="n">
        <v>5</v>
      </c>
      <c r="E38" s="0" t="n">
        <v>0</v>
      </c>
      <c r="F38" s="0" t="n">
        <v>1.72727272727273</v>
      </c>
      <c r="G38" s="0" t="n">
        <v>0</v>
      </c>
      <c r="H38" s="0" t="n">
        <v>251</v>
      </c>
      <c r="I38" s="0" t="n">
        <v>0</v>
      </c>
    </row>
    <row r="39" customFormat="false" ht="12.8" hidden="false" customHeight="false" outlineLevel="0" collapsed="false">
      <c r="A39" s="0" t="s">
        <v>73</v>
      </c>
      <c r="B39" s="0" t="n">
        <v>250</v>
      </c>
      <c r="C39" s="0" t="n">
        <v>237</v>
      </c>
      <c r="D39" s="0" t="n">
        <v>3</v>
      </c>
      <c r="E39" s="0" t="n">
        <v>2</v>
      </c>
      <c r="F39" s="0" t="n">
        <v>2.90909090909091</v>
      </c>
      <c r="G39" s="0" t="n">
        <v>42</v>
      </c>
      <c r="H39" s="0" t="n">
        <v>208</v>
      </c>
      <c r="I39" s="0" t="n">
        <v>0</v>
      </c>
    </row>
    <row r="40" customFormat="false" ht="12.8" hidden="false" customHeight="false" outlineLevel="0" collapsed="false">
      <c r="A40" s="0" t="s">
        <v>74</v>
      </c>
      <c r="B40" s="0" t="n">
        <v>251</v>
      </c>
      <c r="C40" s="0" t="n">
        <v>36</v>
      </c>
      <c r="D40" s="0" t="n">
        <v>123</v>
      </c>
      <c r="E40" s="0" t="n">
        <v>89</v>
      </c>
      <c r="F40" s="0" t="n">
        <v>4.18181818181818</v>
      </c>
      <c r="G40" s="0" t="n">
        <v>19</v>
      </c>
      <c r="H40" s="0" t="n">
        <v>232</v>
      </c>
      <c r="I40" s="0" t="n">
        <v>0</v>
      </c>
    </row>
    <row r="41" customFormat="false" ht="12.8" hidden="false" customHeight="false" outlineLevel="0" collapsed="false">
      <c r="A41" s="0" t="s">
        <v>75</v>
      </c>
      <c r="B41" s="0" t="n">
        <v>251</v>
      </c>
      <c r="C41" s="0" t="n">
        <v>235</v>
      </c>
      <c r="D41" s="0" t="n">
        <v>0</v>
      </c>
      <c r="E41" s="0" t="n">
        <v>0</v>
      </c>
      <c r="F41" s="0" t="n">
        <v>3.54545454545455</v>
      </c>
      <c r="G41" s="0" t="n">
        <v>0</v>
      </c>
      <c r="H41" s="0" t="n">
        <v>253</v>
      </c>
      <c r="I41" s="0" t="n">
        <v>0</v>
      </c>
    </row>
    <row r="42" customFormat="false" ht="12.8" hidden="false" customHeight="false" outlineLevel="0" collapsed="false">
      <c r="A42" s="0" t="s">
        <v>76</v>
      </c>
      <c r="B42" s="0" t="n">
        <v>253</v>
      </c>
      <c r="C42" s="0" t="n">
        <v>125</v>
      </c>
      <c r="D42" s="0" t="n">
        <v>0</v>
      </c>
      <c r="E42" s="0" t="n">
        <v>0</v>
      </c>
      <c r="F42" s="0" t="n">
        <v>2.45454545454545</v>
      </c>
      <c r="G42" s="0" t="n">
        <v>73</v>
      </c>
      <c r="H42" s="0" t="n">
        <f aca="false">253-73</f>
        <v>180</v>
      </c>
      <c r="I42" s="0" t="n">
        <v>0</v>
      </c>
    </row>
    <row r="43" customFormat="false" ht="12.8" hidden="false" customHeight="false" outlineLevel="0" collapsed="false">
      <c r="A43" s="0" t="s">
        <v>77</v>
      </c>
      <c r="B43" s="0" t="n">
        <v>250</v>
      </c>
      <c r="C43" s="0" t="n">
        <v>50</v>
      </c>
      <c r="D43" s="0" t="n">
        <v>0</v>
      </c>
      <c r="E43" s="0" t="n">
        <v>0</v>
      </c>
      <c r="F43" s="0" t="n">
        <v>2.72727272727273</v>
      </c>
      <c r="G43" s="0" t="n">
        <v>114</v>
      </c>
      <c r="H43" s="0" t="n">
        <f aca="false">250-114</f>
        <v>136</v>
      </c>
      <c r="I43" s="0" t="n">
        <v>0</v>
      </c>
    </row>
    <row r="44" customFormat="false" ht="12.8" hidden="false" customHeight="false" outlineLevel="0" collapsed="false">
      <c r="A44" s="0" t="s">
        <v>78</v>
      </c>
      <c r="B44" s="0" t="n">
        <v>253</v>
      </c>
      <c r="C44" s="0" t="n">
        <v>182</v>
      </c>
      <c r="D44" s="0" t="n">
        <v>0</v>
      </c>
      <c r="E44" s="0" t="n">
        <v>0</v>
      </c>
      <c r="F44" s="0" t="n">
        <v>3.36363636363636</v>
      </c>
      <c r="G44" s="0" t="n">
        <v>32</v>
      </c>
      <c r="H44" s="0" t="n">
        <v>116</v>
      </c>
      <c r="I44" s="0" t="n">
        <v>105</v>
      </c>
    </row>
    <row r="45" customFormat="false" ht="12.8" hidden="false" customHeight="false" outlineLevel="0" collapsed="false">
      <c r="A45" s="0" t="s">
        <v>79</v>
      </c>
      <c r="B45" s="0" t="n">
        <v>251</v>
      </c>
      <c r="C45" s="0" t="n">
        <v>0</v>
      </c>
      <c r="D45" s="0" t="n">
        <v>0</v>
      </c>
      <c r="E45" s="0" t="n">
        <v>0</v>
      </c>
      <c r="F45" s="0" t="n">
        <v>3.36363636363636</v>
      </c>
      <c r="G45" s="0" t="n">
        <v>37</v>
      </c>
      <c r="H45" s="0" t="n">
        <v>214</v>
      </c>
      <c r="I45" s="0" t="n">
        <v>0</v>
      </c>
    </row>
    <row r="46" customFormat="false" ht="12.8" hidden="false" customHeight="false" outlineLevel="0" collapsed="false">
      <c r="A46" s="0" t="s">
        <v>80</v>
      </c>
      <c r="B46" s="0" t="n">
        <v>251</v>
      </c>
      <c r="C46" s="0" t="n">
        <v>236</v>
      </c>
      <c r="D46" s="0" t="n">
        <v>0</v>
      </c>
      <c r="E46" s="0" t="n">
        <v>0</v>
      </c>
      <c r="F46" s="0" t="n">
        <v>2.63636363636364</v>
      </c>
      <c r="G46" s="0" t="n">
        <v>60</v>
      </c>
      <c r="H46" s="0" t="n">
        <v>191</v>
      </c>
      <c r="I46" s="0" t="n">
        <v>0</v>
      </c>
    </row>
    <row r="47" customFormat="false" ht="12.8" hidden="false" customHeight="false" outlineLevel="0" collapsed="false">
      <c r="A47" s="0" t="s">
        <v>81</v>
      </c>
      <c r="B47" s="0" t="n">
        <v>252</v>
      </c>
      <c r="C47" s="0" t="n">
        <v>97</v>
      </c>
      <c r="D47" s="0" t="n">
        <v>0</v>
      </c>
      <c r="E47" s="0" t="n">
        <v>0</v>
      </c>
      <c r="F47" s="0" t="n">
        <v>3.45454545454545</v>
      </c>
      <c r="G47" s="0" t="n">
        <v>0</v>
      </c>
      <c r="H47" s="0" t="n">
        <v>252</v>
      </c>
      <c r="I47" s="0" t="n">
        <v>0</v>
      </c>
    </row>
    <row r="48" customFormat="false" ht="12.8" hidden="false" customHeight="false" outlineLevel="0" collapsed="false">
      <c r="A48" s="0" t="s">
        <v>82</v>
      </c>
      <c r="B48" s="0" t="n">
        <v>251</v>
      </c>
      <c r="C48" s="0" t="n">
        <v>210</v>
      </c>
      <c r="D48" s="0" t="n">
        <v>0</v>
      </c>
      <c r="E48" s="0" t="n">
        <v>0</v>
      </c>
      <c r="F48" s="0" t="n">
        <v>3.63636363636364</v>
      </c>
      <c r="G48" s="0" t="n">
        <v>0</v>
      </c>
      <c r="H48" s="0" t="n">
        <v>251</v>
      </c>
      <c r="I48" s="0" t="n">
        <v>0</v>
      </c>
    </row>
    <row r="49" customFormat="false" ht="12.8" hidden="false" customHeight="false" outlineLevel="0" collapsed="false">
      <c r="A49" s="0" t="s">
        <v>83</v>
      </c>
      <c r="B49" s="0" t="n">
        <v>251</v>
      </c>
      <c r="C49" s="0" t="n">
        <v>8</v>
      </c>
      <c r="D49" s="0" t="n">
        <v>10</v>
      </c>
      <c r="E49" s="0" t="n">
        <v>173</v>
      </c>
      <c r="F49" s="0" t="n">
        <v>4.36363636363636</v>
      </c>
      <c r="G49" s="0" t="n">
        <v>0</v>
      </c>
      <c r="H49" s="0" t="n">
        <v>253</v>
      </c>
      <c r="I49" s="0" t="n">
        <v>0</v>
      </c>
    </row>
    <row r="50" customFormat="false" ht="12.8" hidden="false" customHeight="false" outlineLevel="0" collapsed="false">
      <c r="A50" s="0" t="s">
        <v>84</v>
      </c>
      <c r="B50" s="0" t="n">
        <v>251</v>
      </c>
      <c r="C50" s="0" t="n">
        <v>27</v>
      </c>
      <c r="D50" s="0" t="n">
        <v>0</v>
      </c>
      <c r="E50" s="0" t="n">
        <v>90</v>
      </c>
      <c r="F50" s="0" t="n">
        <v>2.09090909090909</v>
      </c>
      <c r="G50" s="0" t="n">
        <v>34</v>
      </c>
      <c r="H50" s="0" t="n">
        <v>168</v>
      </c>
      <c r="I50" s="0" t="n">
        <v>53</v>
      </c>
    </row>
    <row r="51" customFormat="false" ht="12.8" hidden="false" customHeight="false" outlineLevel="0" collapsed="false">
      <c r="A51" s="0" t="s">
        <v>85</v>
      </c>
      <c r="B51" s="0" t="n">
        <v>252</v>
      </c>
      <c r="C51" s="0" t="n">
        <v>107</v>
      </c>
      <c r="D51" s="0" t="n">
        <v>5</v>
      </c>
      <c r="E51" s="0" t="n">
        <v>89</v>
      </c>
      <c r="F51" s="0" t="n">
        <v>3.45454545454545</v>
      </c>
      <c r="G51" s="0" t="n">
        <v>60</v>
      </c>
      <c r="H51" s="0" t="n">
        <v>143</v>
      </c>
      <c r="I51" s="0" t="n">
        <v>68</v>
      </c>
    </row>
    <row r="52" customFormat="false" ht="12.8" hidden="false" customHeight="false" outlineLevel="0" collapsed="false">
      <c r="A52" s="0" t="s">
        <v>86</v>
      </c>
      <c r="B52" s="0" t="n">
        <v>252</v>
      </c>
      <c r="C52" s="0" t="n">
        <v>128</v>
      </c>
      <c r="D52" s="0" t="n">
        <v>55</v>
      </c>
      <c r="E52" s="0" t="n">
        <v>41</v>
      </c>
      <c r="F52" s="0" t="n">
        <v>3.54545454545455</v>
      </c>
      <c r="G52" s="0" t="n">
        <v>0</v>
      </c>
      <c r="H52" s="0" t="n">
        <v>0</v>
      </c>
      <c r="I52" s="0" t="n">
        <v>241</v>
      </c>
    </row>
    <row r="53" customFormat="false" ht="12.8" hidden="false" customHeight="false" outlineLevel="0" collapsed="false">
      <c r="A53" s="0" t="s">
        <v>87</v>
      </c>
      <c r="B53" s="0" t="n">
        <v>252</v>
      </c>
      <c r="C53" s="0" t="n">
        <v>55</v>
      </c>
      <c r="D53" s="0" t="n">
        <v>103</v>
      </c>
      <c r="E53" s="0" t="n">
        <v>31</v>
      </c>
      <c r="F53" s="0" t="n">
        <v>1.72727272727273</v>
      </c>
      <c r="G53" s="0" t="n">
        <v>12</v>
      </c>
      <c r="H53" s="0" t="n">
        <v>241</v>
      </c>
      <c r="I53" s="0" t="n">
        <v>0</v>
      </c>
    </row>
    <row r="54" customFormat="false" ht="12.8" hidden="false" customHeight="false" outlineLevel="0" collapsed="false">
      <c r="A54" s="0" t="s">
        <v>88</v>
      </c>
      <c r="B54" s="0" t="n">
        <v>251</v>
      </c>
      <c r="C54" s="0" t="n">
        <v>3</v>
      </c>
      <c r="D54" s="0" t="n">
        <v>0</v>
      </c>
      <c r="E54" s="0" t="n">
        <v>2</v>
      </c>
      <c r="F54" s="0" t="n">
        <v>3.09090909090909</v>
      </c>
      <c r="G54" s="0" t="n">
        <v>28</v>
      </c>
      <c r="H54" s="0" t="n">
        <v>232</v>
      </c>
      <c r="I54" s="0" t="n">
        <v>0</v>
      </c>
    </row>
    <row r="55" customFormat="false" ht="12.8" hidden="false" customHeight="false" outlineLevel="0" collapsed="false">
      <c r="A55" s="0" t="s">
        <v>89</v>
      </c>
      <c r="B55" s="0" t="n">
        <v>251</v>
      </c>
      <c r="C55" s="0" t="n">
        <v>15</v>
      </c>
      <c r="D55" s="0" t="n">
        <v>4</v>
      </c>
      <c r="E55" s="0" t="n">
        <v>58</v>
      </c>
      <c r="F55" s="0" t="n">
        <v>2.90909090909091</v>
      </c>
      <c r="G55" s="0" t="n">
        <v>0</v>
      </c>
      <c r="H55" s="0" t="n">
        <v>251</v>
      </c>
      <c r="I55" s="0" t="n">
        <v>0</v>
      </c>
    </row>
    <row r="56" customFormat="false" ht="12.8" hidden="false" customHeight="false" outlineLevel="0" collapsed="false">
      <c r="A56" s="0" t="s">
        <v>90</v>
      </c>
      <c r="B56" s="0" t="n">
        <v>251</v>
      </c>
      <c r="C56" s="0" t="n">
        <v>109</v>
      </c>
      <c r="D56" s="0" t="n">
        <v>0</v>
      </c>
      <c r="E56" s="0" t="n">
        <v>102</v>
      </c>
      <c r="F56" s="0" t="n">
        <v>1.18181818181818</v>
      </c>
      <c r="G56" s="0" t="n">
        <v>35</v>
      </c>
      <c r="H56" s="0" t="n">
        <v>157</v>
      </c>
      <c r="I56" s="0" t="n">
        <v>54</v>
      </c>
    </row>
    <row r="57" customFormat="false" ht="12.8" hidden="false" customHeight="false" outlineLevel="0" collapsed="false">
      <c r="A57" s="0" t="s">
        <v>91</v>
      </c>
      <c r="B57" s="0" t="n">
        <v>252</v>
      </c>
      <c r="C57" s="0" t="n">
        <v>123</v>
      </c>
      <c r="D57" s="0" t="n">
        <v>0</v>
      </c>
      <c r="E57" s="0" t="n">
        <v>0</v>
      </c>
      <c r="F57" s="0" t="n">
        <v>4</v>
      </c>
      <c r="G57" s="0" t="n">
        <v>58</v>
      </c>
      <c r="H57" s="0" t="n">
        <v>195</v>
      </c>
      <c r="I57" s="0" t="n">
        <v>0</v>
      </c>
    </row>
    <row r="58" customFormat="false" ht="12.8" hidden="false" customHeight="false" outlineLevel="0" collapsed="false">
      <c r="A58" s="0" t="s">
        <v>92</v>
      </c>
      <c r="B58" s="0" t="n">
        <v>251</v>
      </c>
      <c r="C58" s="0" t="n">
        <v>250</v>
      </c>
      <c r="D58" s="0" t="n">
        <v>0</v>
      </c>
      <c r="E58" s="0" t="n">
        <v>0</v>
      </c>
      <c r="F58" s="0" t="n">
        <v>3.36363636363636</v>
      </c>
      <c r="G58" s="0" t="n">
        <v>6</v>
      </c>
      <c r="H58" s="0" t="n">
        <v>247</v>
      </c>
      <c r="I58" s="0" t="n">
        <v>0</v>
      </c>
    </row>
    <row r="59" customFormat="false" ht="12.8" hidden="false" customHeight="false" outlineLevel="0" collapsed="false">
      <c r="A59" s="0" t="s">
        <v>93</v>
      </c>
      <c r="B59" s="0" t="n">
        <v>251</v>
      </c>
      <c r="C59" s="0" t="n">
        <v>250</v>
      </c>
      <c r="D59" s="0" t="n">
        <v>0</v>
      </c>
      <c r="E59" s="0" t="n">
        <v>0</v>
      </c>
      <c r="F59" s="0" t="n">
        <v>3.63636363636364</v>
      </c>
      <c r="G59" s="0" t="n">
        <v>33</v>
      </c>
      <c r="H59" s="0" t="n">
        <v>220</v>
      </c>
      <c r="I59" s="0" t="n">
        <v>0</v>
      </c>
    </row>
    <row r="60" customFormat="false" ht="12.8" hidden="false" customHeight="false" outlineLevel="0" collapsed="false">
      <c r="A60" s="0" t="s">
        <v>94</v>
      </c>
      <c r="B60" s="0" t="n">
        <v>252</v>
      </c>
      <c r="C60" s="0" t="n">
        <v>161</v>
      </c>
      <c r="D60" s="0" t="n">
        <v>2</v>
      </c>
      <c r="E60" s="0" t="n">
        <v>0</v>
      </c>
      <c r="F60" s="0" t="n">
        <v>3.90909090909091</v>
      </c>
      <c r="G60" s="0" t="n">
        <v>96</v>
      </c>
      <c r="H60" s="0" t="n">
        <v>145</v>
      </c>
      <c r="I60" s="0" t="n">
        <v>10</v>
      </c>
    </row>
    <row r="61" customFormat="false" ht="12.8" hidden="false" customHeight="false" outlineLevel="0" collapsed="false">
      <c r="A61" s="0" t="s">
        <v>95</v>
      </c>
      <c r="B61" s="0" t="n">
        <v>253</v>
      </c>
      <c r="C61" s="0" t="n">
        <v>175</v>
      </c>
      <c r="D61" s="0" t="n">
        <v>0</v>
      </c>
      <c r="E61" s="0" t="n">
        <v>4</v>
      </c>
      <c r="F61" s="0" t="n">
        <v>3.18181818181818</v>
      </c>
      <c r="G61" s="0" t="n">
        <v>96</v>
      </c>
      <c r="H61" s="0" t="n">
        <v>155</v>
      </c>
      <c r="I61" s="0" t="n">
        <v>0</v>
      </c>
    </row>
    <row r="62" customFormat="false" ht="12.8" hidden="false" customHeight="false" outlineLevel="0" collapsed="false">
      <c r="A62" s="0" t="s">
        <v>96</v>
      </c>
      <c r="B62" s="0" t="n">
        <v>253</v>
      </c>
      <c r="C62" s="0" t="n">
        <v>0</v>
      </c>
      <c r="D62" s="0" t="n">
        <v>0</v>
      </c>
      <c r="E62" s="0" t="n">
        <v>0</v>
      </c>
      <c r="F62" s="0" t="n">
        <v>3.63636363636364</v>
      </c>
      <c r="G62" s="0" t="n">
        <v>0</v>
      </c>
      <c r="H62" s="0" t="n">
        <v>237</v>
      </c>
      <c r="I62" s="0" t="n">
        <v>25</v>
      </c>
    </row>
    <row r="63" customFormat="false" ht="12.8" hidden="false" customHeight="false" outlineLevel="0" collapsed="false">
      <c r="A63" s="0" t="s">
        <v>97</v>
      </c>
      <c r="B63" s="0" t="n">
        <v>251</v>
      </c>
      <c r="C63" s="0" t="n">
        <v>3</v>
      </c>
      <c r="D63" s="0" t="n">
        <v>0</v>
      </c>
      <c r="E63" s="0" t="n">
        <v>0</v>
      </c>
      <c r="F63" s="0" t="n">
        <v>4.09090909090909</v>
      </c>
      <c r="G63" s="0" t="n">
        <v>0</v>
      </c>
      <c r="H63" s="0" t="n">
        <v>253</v>
      </c>
      <c r="I63" s="0" t="n">
        <v>0</v>
      </c>
    </row>
    <row r="64" customFormat="false" ht="12.8" hidden="false" customHeight="false" outlineLevel="0" collapsed="false">
      <c r="A64" s="0" t="s">
        <v>98</v>
      </c>
      <c r="B64" s="0" t="n">
        <v>252</v>
      </c>
      <c r="C64" s="0" t="n">
        <v>15</v>
      </c>
      <c r="D64" s="0" t="n">
        <v>0</v>
      </c>
      <c r="E64" s="0" t="n">
        <v>3</v>
      </c>
      <c r="F64" s="0" t="n">
        <v>3.54545454545455</v>
      </c>
      <c r="G64" s="0" t="n">
        <v>0</v>
      </c>
      <c r="H64" s="0" t="n">
        <v>253</v>
      </c>
      <c r="I64" s="0" t="n">
        <v>0</v>
      </c>
    </row>
    <row r="65" customFormat="false" ht="12.8" hidden="false" customHeight="false" outlineLevel="0" collapsed="false">
      <c r="A65" s="0" t="s">
        <v>99</v>
      </c>
      <c r="B65" s="0" t="n">
        <v>251</v>
      </c>
      <c r="C65" s="0" t="n">
        <v>163</v>
      </c>
      <c r="D65" s="0" t="n">
        <v>0</v>
      </c>
      <c r="E65" s="0" t="n">
        <v>5</v>
      </c>
      <c r="F65" s="0" t="n">
        <v>4.27272727272727</v>
      </c>
      <c r="G65" s="0" t="n">
        <v>51</v>
      </c>
      <c r="H65" s="0" t="n">
        <v>198</v>
      </c>
      <c r="I65" s="0" t="n">
        <v>0</v>
      </c>
    </row>
    <row r="66" customFormat="false" ht="12.8" hidden="false" customHeight="false" outlineLevel="0" collapsed="false">
      <c r="A66" s="0" t="s">
        <v>100</v>
      </c>
      <c r="B66" s="0" t="n">
        <v>252</v>
      </c>
      <c r="C66" s="0" t="n">
        <v>144</v>
      </c>
      <c r="D66" s="0" t="n">
        <v>0</v>
      </c>
      <c r="E66" s="0" t="n">
        <v>0</v>
      </c>
      <c r="F66" s="0" t="n">
        <v>3.54545454545455</v>
      </c>
      <c r="G66" s="0" t="n">
        <v>53</v>
      </c>
      <c r="H66" s="0" t="n">
        <v>200</v>
      </c>
      <c r="I66" s="0" t="n">
        <v>0</v>
      </c>
    </row>
    <row r="67" customFormat="false" ht="12.8" hidden="false" customHeight="false" outlineLevel="0" collapsed="false">
      <c r="A67" s="0" t="s">
        <v>101</v>
      </c>
      <c r="B67" s="0" t="n">
        <v>253</v>
      </c>
      <c r="C67" s="0" t="n">
        <v>249</v>
      </c>
      <c r="D67" s="0" t="n">
        <v>0</v>
      </c>
      <c r="E67" s="0" t="n">
        <v>0</v>
      </c>
      <c r="F67" s="0" t="n">
        <v>3.54545454545455</v>
      </c>
      <c r="G67" s="0" t="n">
        <v>71</v>
      </c>
      <c r="H67" s="0" t="n">
        <v>180</v>
      </c>
      <c r="I67" s="0" t="n">
        <v>0</v>
      </c>
    </row>
    <row r="68" customFormat="false" ht="12.8" hidden="false" customHeight="false" outlineLevel="0" collapsed="false">
      <c r="A68" s="0" t="s">
        <v>102</v>
      </c>
      <c r="B68" s="0" t="n">
        <v>251</v>
      </c>
      <c r="C68" s="0" t="n">
        <v>96</v>
      </c>
      <c r="D68" s="0" t="n">
        <v>0</v>
      </c>
      <c r="E68" s="0" t="n">
        <v>54</v>
      </c>
      <c r="F68" s="0" t="n">
        <v>3.63636363636364</v>
      </c>
      <c r="G68" s="0" t="n">
        <v>70</v>
      </c>
      <c r="H68" s="0" t="n">
        <v>178</v>
      </c>
      <c r="I68" s="0" t="n">
        <v>0</v>
      </c>
    </row>
    <row r="69" customFormat="false" ht="12.8" hidden="false" customHeight="false" outlineLevel="0" collapsed="false">
      <c r="A69" s="0" t="s">
        <v>103</v>
      </c>
      <c r="B69" s="0" t="n">
        <v>252</v>
      </c>
      <c r="C69" s="0" t="n">
        <v>3</v>
      </c>
      <c r="D69" s="0" t="n">
        <v>0</v>
      </c>
      <c r="E69" s="0" t="n">
        <v>140</v>
      </c>
      <c r="F69" s="0" t="n">
        <v>3.81818181818182</v>
      </c>
      <c r="G69" s="0" t="n">
        <v>75</v>
      </c>
      <c r="H69" s="0" t="n">
        <v>126</v>
      </c>
      <c r="I69" s="0" t="n">
        <v>0</v>
      </c>
    </row>
    <row r="70" customFormat="false" ht="12.8" hidden="false" customHeight="false" outlineLevel="0" collapsed="false">
      <c r="A70" s="0" t="s">
        <v>104</v>
      </c>
      <c r="B70" s="0" t="n">
        <v>251</v>
      </c>
      <c r="C70" s="0" t="n">
        <v>149</v>
      </c>
      <c r="D70" s="0" t="n">
        <v>0</v>
      </c>
      <c r="E70" s="0" t="n">
        <v>68</v>
      </c>
      <c r="F70" s="0" t="n">
        <v>3.72727272727273</v>
      </c>
      <c r="G70" s="0" t="n">
        <v>17</v>
      </c>
      <c r="H70" s="0" t="n">
        <v>206</v>
      </c>
      <c r="I70" s="0" t="n">
        <v>28</v>
      </c>
    </row>
    <row r="71" customFormat="false" ht="12.8" hidden="false" customHeight="false" outlineLevel="0" collapsed="false">
      <c r="A71" s="0" t="s">
        <v>106</v>
      </c>
      <c r="B71" s="0" t="n">
        <v>253</v>
      </c>
      <c r="C71" s="0" t="n">
        <v>99</v>
      </c>
      <c r="D71" s="0" t="n">
        <v>1</v>
      </c>
      <c r="E71" s="0" t="n">
        <v>17</v>
      </c>
      <c r="F71" s="0" t="n">
        <v>4.27272727272727</v>
      </c>
      <c r="G71" s="0" t="n">
        <v>33</v>
      </c>
      <c r="H71" s="0" t="n">
        <v>220</v>
      </c>
      <c r="I71" s="0" t="n">
        <v>0</v>
      </c>
    </row>
    <row r="72" customFormat="false" ht="12.8" hidden="false" customHeight="false" outlineLevel="0" collapsed="false">
      <c r="A72" s="0" t="s">
        <v>107</v>
      </c>
      <c r="B72" s="0" t="n">
        <v>253</v>
      </c>
      <c r="C72" s="0" t="n">
        <v>24</v>
      </c>
      <c r="D72" s="0" t="n">
        <v>0</v>
      </c>
      <c r="E72" s="0" t="n">
        <v>28</v>
      </c>
      <c r="F72" s="0" t="n">
        <v>4</v>
      </c>
      <c r="G72" s="0" t="n">
        <v>0</v>
      </c>
      <c r="H72" s="0" t="n">
        <v>253</v>
      </c>
      <c r="I72" s="0" t="n">
        <v>0</v>
      </c>
    </row>
    <row r="73" customFormat="false" ht="12.8" hidden="false" customHeight="false" outlineLevel="0" collapsed="false">
      <c r="A73" s="0" t="s">
        <v>108</v>
      </c>
      <c r="B73" s="0" t="n">
        <v>253</v>
      </c>
      <c r="C73" s="0" t="n">
        <v>52</v>
      </c>
      <c r="D73" s="0" t="n">
        <v>0</v>
      </c>
      <c r="E73" s="0" t="n">
        <v>0</v>
      </c>
      <c r="F73" s="0" t="n">
        <v>3.72727272727273</v>
      </c>
      <c r="G73" s="0" t="n">
        <v>7</v>
      </c>
      <c r="H73" s="0" t="n">
        <v>146</v>
      </c>
      <c r="I73" s="0" t="n">
        <v>0</v>
      </c>
    </row>
    <row r="74" customFormat="false" ht="12.8" hidden="false" customHeight="false" outlineLevel="0" collapsed="false">
      <c r="A74" s="0" t="s">
        <v>109</v>
      </c>
      <c r="B74" s="0" t="n">
        <v>252</v>
      </c>
      <c r="C74" s="0" t="n">
        <v>114</v>
      </c>
      <c r="D74" s="0" t="n">
        <v>0</v>
      </c>
      <c r="E74" s="0" t="n">
        <v>0</v>
      </c>
      <c r="F74" s="0" t="n">
        <v>3.54545454545455</v>
      </c>
      <c r="G74" s="0" t="n">
        <v>63</v>
      </c>
      <c r="H74" s="0" t="n">
        <v>189</v>
      </c>
      <c r="I74" s="0" t="n">
        <v>0</v>
      </c>
    </row>
    <row r="75" customFormat="false" ht="12.8" hidden="false" customHeight="false" outlineLevel="0" collapsed="false">
      <c r="A75" s="0" t="s">
        <v>110</v>
      </c>
      <c r="B75" s="0" t="n">
        <v>253</v>
      </c>
      <c r="C75" s="0" t="n">
        <v>253</v>
      </c>
      <c r="D75" s="0" t="n">
        <v>0</v>
      </c>
      <c r="E75" s="0" t="n">
        <v>0</v>
      </c>
      <c r="F75" s="0" t="n">
        <v>3.90909090909091</v>
      </c>
      <c r="G75" s="0" t="n">
        <v>25</v>
      </c>
      <c r="H75" s="0" t="n">
        <v>207</v>
      </c>
      <c r="I75" s="0" t="n">
        <v>19</v>
      </c>
    </row>
    <row r="76" customFormat="false" ht="12.8" hidden="false" customHeight="false" outlineLevel="0" collapsed="false">
      <c r="A76" s="0" t="s">
        <v>111</v>
      </c>
      <c r="B76" s="0" t="n">
        <v>251</v>
      </c>
      <c r="C76" s="0" t="n">
        <v>188</v>
      </c>
      <c r="D76" s="0" t="n">
        <v>0</v>
      </c>
      <c r="E76" s="0" t="n">
        <v>0</v>
      </c>
      <c r="F76" s="0" t="n">
        <v>4.09090909090909</v>
      </c>
      <c r="G76" s="0" t="n">
        <v>0</v>
      </c>
      <c r="H76" s="0" t="n">
        <v>251</v>
      </c>
      <c r="I76" s="0" t="n">
        <v>0</v>
      </c>
    </row>
    <row r="77" customFormat="false" ht="12.8" hidden="false" customHeight="false" outlineLevel="0" collapsed="false">
      <c r="A77" s="0" t="s">
        <v>112</v>
      </c>
      <c r="B77" s="0" t="n">
        <v>251</v>
      </c>
      <c r="C77" s="0" t="n">
        <v>247</v>
      </c>
      <c r="D77" s="0" t="n">
        <v>0</v>
      </c>
      <c r="E77" s="0" t="n">
        <v>4</v>
      </c>
      <c r="F77" s="0" t="n">
        <v>3.72727272727273</v>
      </c>
      <c r="G77" s="0" t="n">
        <v>87</v>
      </c>
      <c r="H77" s="0" t="n">
        <v>157</v>
      </c>
      <c r="I77" s="0" t="n">
        <v>0</v>
      </c>
    </row>
    <row r="78" customFormat="false" ht="12.8" hidden="false" customHeight="false" outlineLevel="0" collapsed="false">
      <c r="A78" s="0" t="s">
        <v>113</v>
      </c>
      <c r="B78" s="0" t="n">
        <v>253</v>
      </c>
      <c r="C78" s="0" t="n">
        <v>246</v>
      </c>
      <c r="D78" s="0" t="n">
        <v>0</v>
      </c>
      <c r="E78" s="0" t="n">
        <v>7</v>
      </c>
      <c r="F78" s="0" t="n">
        <v>2</v>
      </c>
      <c r="G78" s="0" t="n">
        <v>0</v>
      </c>
      <c r="H78" s="0" t="n">
        <v>253</v>
      </c>
      <c r="I78" s="0" t="n">
        <v>0</v>
      </c>
    </row>
    <row r="79" customFormat="false" ht="12.8" hidden="false" customHeight="false" outlineLevel="0" collapsed="false">
      <c r="A79" s="0" t="s">
        <v>114</v>
      </c>
      <c r="B79" s="0" t="n">
        <v>252</v>
      </c>
      <c r="C79" s="0" t="n">
        <v>13</v>
      </c>
      <c r="D79" s="0" t="n">
        <v>0</v>
      </c>
      <c r="E79" s="0" t="n">
        <v>6</v>
      </c>
      <c r="F79" s="0" t="n">
        <v>2.09090909090909</v>
      </c>
      <c r="G79" s="0" t="n">
        <v>11</v>
      </c>
      <c r="H79" s="0" t="n">
        <v>201</v>
      </c>
      <c r="I79" s="0" t="n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118</v>
      </c>
      <c r="B1" s="0" t="s">
        <v>119</v>
      </c>
      <c r="C1" s="0" t="s">
        <v>120</v>
      </c>
      <c r="D1" s="0" t="s">
        <v>121</v>
      </c>
      <c r="E1" s="0" t="s">
        <v>122</v>
      </c>
      <c r="F1" s="0" t="s">
        <v>123</v>
      </c>
      <c r="G1" s="0" t="s">
        <v>128</v>
      </c>
      <c r="H1" s="0" t="s">
        <v>129</v>
      </c>
      <c r="I1" s="0" t="s">
        <v>130</v>
      </c>
    </row>
    <row r="2" customFormat="false" ht="12.8" hidden="false" customHeight="false" outlineLevel="0" collapsed="false">
      <c r="A2" s="0" t="s">
        <v>9</v>
      </c>
      <c r="B2" s="0" t="n">
        <v>253</v>
      </c>
      <c r="C2" s="0" t="n">
        <v>127</v>
      </c>
      <c r="D2" s="0" t="n">
        <v>39</v>
      </c>
      <c r="E2" s="0" t="n">
        <v>1</v>
      </c>
      <c r="F2" s="0" t="n">
        <v>4.09090909090909</v>
      </c>
      <c r="G2" s="0" t="n">
        <v>41</v>
      </c>
      <c r="H2" s="0" t="n">
        <v>225</v>
      </c>
      <c r="I2" s="0" t="n">
        <v>0</v>
      </c>
    </row>
    <row r="3" customFormat="false" ht="12.8" hidden="false" customHeight="false" outlineLevel="0" collapsed="false">
      <c r="A3" s="0" t="s">
        <v>10</v>
      </c>
      <c r="B3" s="0" t="n">
        <v>253</v>
      </c>
      <c r="C3" s="0" t="n">
        <v>184</v>
      </c>
      <c r="D3" s="0" t="n">
        <v>0</v>
      </c>
      <c r="E3" s="0" t="n">
        <v>0</v>
      </c>
      <c r="F3" s="0" t="n">
        <v>4.09090909090909</v>
      </c>
      <c r="G3" s="0" t="n">
        <v>44</v>
      </c>
      <c r="H3" s="0" t="n">
        <v>210</v>
      </c>
      <c r="I3" s="0" t="n">
        <v>0</v>
      </c>
    </row>
    <row r="4" customFormat="false" ht="12.8" hidden="false" customHeight="false" outlineLevel="0" collapsed="false">
      <c r="A4" s="0" t="s">
        <v>11</v>
      </c>
      <c r="B4" s="0" t="n">
        <v>250</v>
      </c>
      <c r="C4" s="0" t="n">
        <v>117</v>
      </c>
      <c r="D4" s="0" t="n">
        <v>0</v>
      </c>
      <c r="E4" s="0" t="n">
        <v>0</v>
      </c>
      <c r="F4" s="0" t="n">
        <v>3.72727272727273</v>
      </c>
      <c r="G4" s="0" t="n">
        <v>40</v>
      </c>
      <c r="H4" s="0" t="n">
        <v>194</v>
      </c>
      <c r="I4" s="0" t="n">
        <v>17</v>
      </c>
    </row>
    <row r="5" customFormat="false" ht="12.8" hidden="false" customHeight="false" outlineLevel="0" collapsed="false">
      <c r="A5" s="0" t="s">
        <v>12</v>
      </c>
      <c r="B5" s="0" t="n">
        <v>252</v>
      </c>
      <c r="C5" s="0" t="n">
        <v>3</v>
      </c>
      <c r="D5" s="0" t="n">
        <v>0</v>
      </c>
      <c r="E5" s="0" t="n">
        <v>0</v>
      </c>
      <c r="F5" s="0" t="n">
        <v>4.09090909090909</v>
      </c>
      <c r="G5" s="0" t="n">
        <v>85</v>
      </c>
      <c r="H5" s="0" t="n">
        <v>163</v>
      </c>
      <c r="I5" s="0" t="n">
        <v>0</v>
      </c>
    </row>
    <row r="6" customFormat="false" ht="12.8" hidden="false" customHeight="false" outlineLevel="0" collapsed="false">
      <c r="A6" s="0" t="s">
        <v>13</v>
      </c>
      <c r="B6" s="0" t="n">
        <v>252</v>
      </c>
      <c r="C6" s="0" t="n">
        <v>0</v>
      </c>
      <c r="D6" s="0" t="n">
        <v>3</v>
      </c>
      <c r="E6" s="0" t="n">
        <v>0</v>
      </c>
      <c r="F6" s="0" t="n">
        <v>4.45454545454545</v>
      </c>
      <c r="G6" s="0" t="n">
        <v>21</v>
      </c>
      <c r="H6" s="0" t="n">
        <v>235</v>
      </c>
      <c r="I6" s="0" t="n">
        <v>0</v>
      </c>
    </row>
    <row r="7" customFormat="false" ht="12.8" hidden="false" customHeight="false" outlineLevel="0" collapsed="false">
      <c r="A7" s="0" t="s">
        <v>14</v>
      </c>
      <c r="B7" s="0" t="n">
        <v>251</v>
      </c>
      <c r="C7" s="0" t="n">
        <v>94</v>
      </c>
      <c r="D7" s="0" t="n">
        <v>7</v>
      </c>
      <c r="E7" s="0" t="n">
        <v>11</v>
      </c>
      <c r="F7" s="0" t="n">
        <v>3.45454545454545</v>
      </c>
      <c r="G7" s="0" t="n">
        <v>38</v>
      </c>
      <c r="H7" s="0" t="n">
        <v>211</v>
      </c>
      <c r="I7" s="0" t="n">
        <v>0</v>
      </c>
    </row>
    <row r="8" customFormat="false" ht="12.8" hidden="false" customHeight="false" outlineLevel="0" collapsed="false">
      <c r="A8" s="0" t="s">
        <v>17</v>
      </c>
      <c r="B8" s="0" t="n">
        <v>251</v>
      </c>
      <c r="C8" s="0" t="n">
        <v>77</v>
      </c>
      <c r="D8" s="0" t="n">
        <v>2</v>
      </c>
      <c r="E8" s="0" t="n">
        <v>68</v>
      </c>
      <c r="F8" s="0" t="n">
        <v>3.63636363636364</v>
      </c>
      <c r="G8" s="0" t="n">
        <v>67</v>
      </c>
      <c r="H8" s="0" t="n">
        <v>187</v>
      </c>
      <c r="I8" s="0" t="n">
        <v>0</v>
      </c>
    </row>
    <row r="9" customFormat="false" ht="12.8" hidden="false" customHeight="false" outlineLevel="0" collapsed="false">
      <c r="A9" s="0" t="s">
        <v>18</v>
      </c>
      <c r="B9" s="0" t="n">
        <v>252</v>
      </c>
      <c r="C9" s="0" t="n">
        <v>0</v>
      </c>
      <c r="D9" s="0" t="n">
        <v>0</v>
      </c>
      <c r="E9" s="0" t="n">
        <v>0</v>
      </c>
      <c r="F9" s="0" t="n">
        <v>4</v>
      </c>
      <c r="G9" s="0" t="n">
        <v>15</v>
      </c>
      <c r="H9" s="0" t="n">
        <v>238</v>
      </c>
      <c r="I9" s="0" t="n">
        <v>0</v>
      </c>
    </row>
    <row r="10" customFormat="false" ht="12.8" hidden="false" customHeight="false" outlineLevel="0" collapsed="false">
      <c r="A10" s="0" t="s">
        <v>19</v>
      </c>
      <c r="B10" s="0" t="n">
        <v>252</v>
      </c>
      <c r="C10" s="0" t="n">
        <v>0</v>
      </c>
      <c r="D10" s="0" t="n">
        <v>0</v>
      </c>
      <c r="E10" s="0" t="n">
        <v>0</v>
      </c>
      <c r="F10" s="0" t="n">
        <v>4.45454545454545</v>
      </c>
      <c r="G10" s="0" t="n">
        <v>0</v>
      </c>
      <c r="H10" s="0" t="n">
        <v>252</v>
      </c>
      <c r="I10" s="0" t="n">
        <v>0</v>
      </c>
    </row>
    <row r="11" customFormat="false" ht="12.8" hidden="false" customHeight="false" outlineLevel="0" collapsed="false">
      <c r="A11" s="0" t="s">
        <v>20</v>
      </c>
      <c r="B11" s="0" t="n">
        <v>252</v>
      </c>
      <c r="C11" s="0" t="n">
        <v>104</v>
      </c>
      <c r="D11" s="0" t="n">
        <v>42</v>
      </c>
      <c r="E11" s="0" t="n">
        <v>76</v>
      </c>
      <c r="F11" s="0" t="n">
        <v>3.54545454545455</v>
      </c>
      <c r="G11" s="0" t="n">
        <v>30</v>
      </c>
      <c r="H11" s="0" t="n">
        <v>220</v>
      </c>
      <c r="I11" s="0" t="n">
        <v>0</v>
      </c>
    </row>
    <row r="12" customFormat="false" ht="12.8" hidden="false" customHeight="false" outlineLevel="0" collapsed="false">
      <c r="A12" s="0" t="s">
        <v>21</v>
      </c>
      <c r="B12" s="0" t="n">
        <v>250</v>
      </c>
      <c r="C12" s="0" t="n">
        <v>36</v>
      </c>
      <c r="D12" s="0" t="n">
        <v>15</v>
      </c>
      <c r="E12" s="0" t="n">
        <v>1</v>
      </c>
      <c r="F12" s="0" t="n">
        <v>4.09090909090909</v>
      </c>
      <c r="G12" s="0" t="n">
        <v>27</v>
      </c>
      <c r="H12" s="0" t="n">
        <v>223</v>
      </c>
      <c r="I12" s="0" t="n">
        <v>0</v>
      </c>
    </row>
    <row r="13" customFormat="false" ht="12.8" hidden="false" customHeight="false" outlineLevel="0" collapsed="false">
      <c r="A13" s="0" t="s">
        <v>22</v>
      </c>
      <c r="B13" s="0" t="n">
        <v>251</v>
      </c>
      <c r="C13" s="0" t="n">
        <v>0</v>
      </c>
      <c r="D13" s="0" t="n">
        <v>0</v>
      </c>
      <c r="E13" s="0" t="n">
        <v>60</v>
      </c>
      <c r="F13" s="0" t="n">
        <v>3.45454545454545</v>
      </c>
      <c r="G13" s="0" t="n">
        <v>0</v>
      </c>
      <c r="H13" s="0" t="n">
        <v>251</v>
      </c>
      <c r="I13" s="0" t="n">
        <v>0</v>
      </c>
    </row>
    <row r="14" customFormat="false" ht="12.8" hidden="false" customHeight="false" outlineLevel="0" collapsed="false">
      <c r="A14" s="0" t="s">
        <v>33</v>
      </c>
      <c r="B14" s="0" t="n">
        <v>253</v>
      </c>
      <c r="C14" s="0" t="n">
        <v>31</v>
      </c>
      <c r="D14" s="0" t="n">
        <v>11</v>
      </c>
      <c r="E14" s="0" t="n">
        <v>71</v>
      </c>
      <c r="F14" s="0" t="n">
        <v>3.45454545454545</v>
      </c>
      <c r="G14" s="0" t="n">
        <v>20</v>
      </c>
      <c r="H14" s="0" t="n">
        <v>192</v>
      </c>
      <c r="I14" s="0" t="n">
        <v>35</v>
      </c>
    </row>
    <row r="15" customFormat="false" ht="12.8" hidden="false" customHeight="false" outlineLevel="0" collapsed="false">
      <c r="A15" s="0" t="s">
        <v>34</v>
      </c>
      <c r="B15" s="0" t="n">
        <v>251</v>
      </c>
      <c r="C15" s="0" t="n">
        <v>65</v>
      </c>
      <c r="D15" s="0" t="n">
        <v>7</v>
      </c>
      <c r="E15" s="0" t="n">
        <v>158</v>
      </c>
      <c r="F15" s="0" t="n">
        <v>4</v>
      </c>
      <c r="G15" s="0" t="n">
        <v>42</v>
      </c>
      <c r="H15" s="0" t="n">
        <v>184</v>
      </c>
      <c r="I15" s="0" t="n">
        <v>23</v>
      </c>
    </row>
    <row r="16" customFormat="false" ht="12.8" hidden="false" customHeight="false" outlineLevel="0" collapsed="false">
      <c r="A16" s="0" t="s">
        <v>35</v>
      </c>
      <c r="B16" s="0" t="n">
        <v>252</v>
      </c>
      <c r="C16" s="0" t="n">
        <v>25</v>
      </c>
      <c r="D16" s="0" t="n">
        <v>2</v>
      </c>
      <c r="E16" s="0" t="n">
        <v>1</v>
      </c>
      <c r="F16" s="0" t="n">
        <v>2.81818181818182</v>
      </c>
      <c r="G16" s="0" t="n">
        <v>26</v>
      </c>
      <c r="H16" s="0" t="n">
        <v>220</v>
      </c>
      <c r="I16" s="0" t="n">
        <v>0</v>
      </c>
    </row>
    <row r="17" customFormat="false" ht="12.8" hidden="false" customHeight="false" outlineLevel="0" collapsed="false">
      <c r="A17" s="0" t="s">
        <v>36</v>
      </c>
      <c r="B17" s="0" t="n">
        <v>251</v>
      </c>
      <c r="C17" s="0" t="n">
        <v>110</v>
      </c>
      <c r="D17" s="0" t="n">
        <v>53</v>
      </c>
      <c r="E17" s="0" t="n">
        <v>11</v>
      </c>
      <c r="F17" s="0" t="n">
        <v>2.72727272727273</v>
      </c>
      <c r="G17" s="0" t="n">
        <v>11</v>
      </c>
      <c r="H17" s="0" t="n">
        <v>240</v>
      </c>
      <c r="I17" s="0" t="n">
        <v>0</v>
      </c>
    </row>
    <row r="18" customFormat="false" ht="12.8" hidden="false" customHeight="false" outlineLevel="0" collapsed="false">
      <c r="A18" s="0" t="s">
        <v>37</v>
      </c>
      <c r="B18" s="0" t="n">
        <v>252</v>
      </c>
      <c r="C18" s="0" t="n">
        <v>17</v>
      </c>
      <c r="D18" s="0" t="n">
        <v>1</v>
      </c>
      <c r="E18" s="0" t="n">
        <v>101</v>
      </c>
      <c r="F18" s="0" t="n">
        <v>3.09090909090909</v>
      </c>
      <c r="G18" s="0" t="n">
        <v>31</v>
      </c>
      <c r="H18" s="0" t="n">
        <v>220</v>
      </c>
      <c r="I18" s="0" t="n">
        <v>0</v>
      </c>
    </row>
    <row r="19" customFormat="false" ht="12.8" hidden="false" customHeight="false" outlineLevel="0" collapsed="false">
      <c r="A19" s="0" t="s">
        <v>40</v>
      </c>
      <c r="B19" s="0" t="n">
        <v>250</v>
      </c>
      <c r="C19" s="0" t="n">
        <v>218</v>
      </c>
      <c r="D19" s="0" t="n">
        <v>12</v>
      </c>
      <c r="E19" s="0" t="n">
        <v>2</v>
      </c>
      <c r="F19" s="0" t="n">
        <v>3.63636363636364</v>
      </c>
      <c r="G19" s="0" t="n">
        <v>69</v>
      </c>
      <c r="H19" s="0" t="n">
        <f aca="false">33+45+67+39</f>
        <v>184</v>
      </c>
      <c r="I19" s="0" t="n">
        <v>0</v>
      </c>
    </row>
    <row r="20" customFormat="false" ht="12.8" hidden="false" customHeight="false" outlineLevel="0" collapsed="false">
      <c r="A20" s="0" t="s">
        <v>41</v>
      </c>
      <c r="B20" s="0" t="n">
        <v>251</v>
      </c>
      <c r="C20" s="0" t="n">
        <v>146</v>
      </c>
      <c r="D20" s="0" t="n">
        <v>104</v>
      </c>
      <c r="E20" s="0" t="n">
        <v>0</v>
      </c>
      <c r="F20" s="0" t="n">
        <v>3.6</v>
      </c>
      <c r="G20" s="0" t="n">
        <v>90</v>
      </c>
      <c r="H20" s="0" t="n">
        <v>161</v>
      </c>
      <c r="I20" s="0" t="n">
        <v>0</v>
      </c>
    </row>
    <row r="21" customFormat="false" ht="12.8" hidden="false" customHeight="false" outlineLevel="0" collapsed="false">
      <c r="A21" s="0" t="s">
        <v>42</v>
      </c>
      <c r="B21" s="0" t="n">
        <v>251</v>
      </c>
      <c r="C21" s="0" t="n">
        <v>84</v>
      </c>
      <c r="D21" s="0" t="n">
        <v>111</v>
      </c>
      <c r="E21" s="0" t="n">
        <v>3</v>
      </c>
      <c r="F21" s="0" t="n">
        <v>4.36363636363636</v>
      </c>
      <c r="G21" s="0" t="n">
        <v>24</v>
      </c>
      <c r="H21" s="0" t="n">
        <v>227</v>
      </c>
      <c r="I21" s="0" t="n">
        <v>0</v>
      </c>
    </row>
    <row r="22" customFormat="false" ht="12.8" hidden="false" customHeight="false" outlineLevel="0" collapsed="false">
      <c r="A22" s="0" t="s">
        <v>43</v>
      </c>
      <c r="B22" s="0" t="n">
        <v>251</v>
      </c>
      <c r="C22" s="0" t="n">
        <v>178</v>
      </c>
      <c r="D22" s="0" t="n">
        <v>68</v>
      </c>
      <c r="E22" s="0" t="n">
        <v>2</v>
      </c>
      <c r="F22" s="0" t="n">
        <v>3.36363636363636</v>
      </c>
      <c r="G22" s="0" t="n">
        <v>30</v>
      </c>
      <c r="H22" s="0" t="n">
        <v>221</v>
      </c>
      <c r="I22" s="0" t="n">
        <v>0</v>
      </c>
    </row>
    <row r="23" customFormat="false" ht="12.8" hidden="false" customHeight="false" outlineLevel="0" collapsed="false">
      <c r="A23" s="0" t="s">
        <v>44</v>
      </c>
      <c r="B23" s="0" t="n">
        <v>251</v>
      </c>
      <c r="C23" s="0" t="n">
        <v>75</v>
      </c>
      <c r="D23" s="0" t="n">
        <v>150</v>
      </c>
      <c r="E23" s="0" t="n">
        <v>25</v>
      </c>
      <c r="F23" s="0" t="n">
        <v>3.72727272727273</v>
      </c>
      <c r="G23" s="0" t="n">
        <v>45</v>
      </c>
      <c r="H23" s="0" t="n">
        <v>206</v>
      </c>
      <c r="I23" s="0" t="n">
        <v>0</v>
      </c>
    </row>
    <row r="24" customFormat="false" ht="12.8" hidden="false" customHeight="false" outlineLevel="0" collapsed="false">
      <c r="A24" s="0" t="s">
        <v>45</v>
      </c>
      <c r="B24" s="0" t="n">
        <v>252</v>
      </c>
      <c r="C24" s="0" t="n">
        <v>52</v>
      </c>
      <c r="D24" s="0" t="n">
        <v>23</v>
      </c>
      <c r="E24" s="0" t="n">
        <v>3</v>
      </c>
      <c r="F24" s="0" t="n">
        <v>3.63636363636364</v>
      </c>
      <c r="G24" s="0" t="n">
        <v>0</v>
      </c>
      <c r="H24" s="0" t="n">
        <v>100</v>
      </c>
      <c r="I24" s="0" t="n">
        <v>150</v>
      </c>
    </row>
    <row r="25" customFormat="false" ht="12.8" hidden="false" customHeight="false" outlineLevel="0" collapsed="false">
      <c r="A25" s="0" t="s">
        <v>48</v>
      </c>
      <c r="B25" s="0" t="n">
        <v>253</v>
      </c>
      <c r="C25" s="0" t="n">
        <v>16</v>
      </c>
      <c r="D25" s="0" t="n">
        <v>0</v>
      </c>
      <c r="E25" s="0" t="n">
        <v>0</v>
      </c>
      <c r="F25" s="0" t="n">
        <v>4.36363636363636</v>
      </c>
      <c r="G25" s="0" t="n">
        <v>38</v>
      </c>
      <c r="H25" s="0" t="n">
        <f aca="false">57+157</f>
        <v>214</v>
      </c>
      <c r="I25" s="0" t="n">
        <v>0</v>
      </c>
    </row>
    <row r="26" customFormat="false" ht="12.8" hidden="false" customHeight="false" outlineLevel="0" collapsed="false">
      <c r="A26" s="0" t="s">
        <v>49</v>
      </c>
      <c r="B26" s="0" t="n">
        <v>252</v>
      </c>
      <c r="C26" s="0" t="n">
        <v>86</v>
      </c>
      <c r="D26" s="0" t="n">
        <v>1</v>
      </c>
      <c r="E26" s="0" t="n">
        <v>1</v>
      </c>
      <c r="F26" s="0" t="n">
        <v>4.54545454545455</v>
      </c>
      <c r="G26" s="0" t="n">
        <v>20</v>
      </c>
      <c r="H26" s="0" t="n">
        <v>222</v>
      </c>
      <c r="I26" s="0" t="n">
        <v>10</v>
      </c>
    </row>
    <row r="27" customFormat="false" ht="12.8" hidden="false" customHeight="false" outlineLevel="0" collapsed="false">
      <c r="A27" s="0" t="s">
        <v>50</v>
      </c>
      <c r="B27" s="0" t="n">
        <v>252</v>
      </c>
      <c r="C27" s="0" t="n">
        <v>136</v>
      </c>
      <c r="D27" s="0" t="n">
        <v>19</v>
      </c>
      <c r="E27" s="0" t="n">
        <v>33</v>
      </c>
      <c r="F27" s="0" t="n">
        <v>2.81818181818182</v>
      </c>
      <c r="G27" s="0" t="n">
        <v>40</v>
      </c>
      <c r="H27" s="0" t="n">
        <v>212</v>
      </c>
      <c r="I27" s="0" t="n">
        <v>0</v>
      </c>
    </row>
    <row r="28" customFormat="false" ht="12.8" hidden="false" customHeight="false" outlineLevel="0" collapsed="false">
      <c r="A28" s="0" t="s">
        <v>51</v>
      </c>
      <c r="B28" s="0" t="n">
        <v>252</v>
      </c>
      <c r="C28" s="0" t="n">
        <v>27</v>
      </c>
      <c r="D28" s="0" t="n">
        <v>17</v>
      </c>
      <c r="E28" s="0" t="n">
        <v>1</v>
      </c>
      <c r="F28" s="0" t="n">
        <v>2.54545454545455</v>
      </c>
      <c r="G28" s="0" t="n">
        <v>53</v>
      </c>
      <c r="H28" s="0" t="n">
        <v>199</v>
      </c>
      <c r="I28" s="0" t="n">
        <v>0</v>
      </c>
    </row>
    <row r="29" customFormat="false" ht="12.8" hidden="false" customHeight="false" outlineLevel="0" collapsed="false">
      <c r="A29" s="0" t="s">
        <v>52</v>
      </c>
      <c r="B29" s="0" t="n">
        <v>251</v>
      </c>
      <c r="C29" s="0" t="n">
        <v>100</v>
      </c>
      <c r="D29" s="0" t="n">
        <v>0</v>
      </c>
      <c r="E29" s="0" t="n">
        <v>0</v>
      </c>
      <c r="F29" s="0" t="n">
        <v>4.09090909090909</v>
      </c>
      <c r="G29" s="0" t="n">
        <v>93</v>
      </c>
      <c r="H29" s="0" t="n">
        <v>158</v>
      </c>
      <c r="I29" s="0" t="n">
        <v>0</v>
      </c>
    </row>
    <row r="30" customFormat="false" ht="12.8" hidden="false" customHeight="false" outlineLevel="0" collapsed="false">
      <c r="A30" s="0" t="s">
        <v>53</v>
      </c>
      <c r="B30" s="0" t="n">
        <v>251</v>
      </c>
      <c r="C30" s="0" t="n">
        <v>13</v>
      </c>
      <c r="D30" s="0" t="n">
        <v>10</v>
      </c>
      <c r="E30" s="0" t="n">
        <v>1</v>
      </c>
      <c r="F30" s="0" t="n">
        <v>3.63636363636364</v>
      </c>
      <c r="G30" s="0" t="n">
        <v>0</v>
      </c>
      <c r="H30" s="0" t="n">
        <v>251</v>
      </c>
      <c r="I30" s="0" t="n">
        <v>0</v>
      </c>
    </row>
    <row r="31" customFormat="false" ht="12.8" hidden="false" customHeight="false" outlineLevel="0" collapsed="false">
      <c r="A31" s="0" t="s">
        <v>64</v>
      </c>
      <c r="B31" s="0" t="n">
        <v>253</v>
      </c>
      <c r="C31" s="0" t="n">
        <v>135</v>
      </c>
      <c r="D31" s="0" t="n">
        <v>23</v>
      </c>
      <c r="E31" s="0" t="n">
        <v>19</v>
      </c>
      <c r="F31" s="0" t="n">
        <v>3.81818181818182</v>
      </c>
      <c r="G31" s="0" t="n">
        <v>63</v>
      </c>
      <c r="H31" s="0" t="n">
        <f aca="false">55+142</f>
        <v>197</v>
      </c>
      <c r="I31" s="0" t="n">
        <v>0</v>
      </c>
    </row>
    <row r="32" customFormat="false" ht="12.8" hidden="false" customHeight="false" outlineLevel="0" collapsed="false">
      <c r="A32" s="0" t="s">
        <v>65</v>
      </c>
      <c r="B32" s="0" t="n">
        <v>251</v>
      </c>
      <c r="C32" s="0" t="n">
        <v>131</v>
      </c>
      <c r="D32" s="0" t="n">
        <v>7</v>
      </c>
      <c r="E32" s="0" t="n">
        <v>39</v>
      </c>
      <c r="F32" s="0" t="n">
        <v>3.63636363636364</v>
      </c>
      <c r="G32" s="0" t="n">
        <v>59</v>
      </c>
      <c r="H32" s="0" t="n">
        <v>156</v>
      </c>
      <c r="I32" s="0" t="n">
        <v>30</v>
      </c>
    </row>
    <row r="33" customFormat="false" ht="12.8" hidden="false" customHeight="false" outlineLevel="0" collapsed="false">
      <c r="A33" s="0" t="s">
        <v>67</v>
      </c>
      <c r="B33" s="0" t="n">
        <v>250</v>
      </c>
      <c r="C33" s="0" t="n">
        <v>62</v>
      </c>
      <c r="D33" s="0" t="n">
        <v>12</v>
      </c>
      <c r="E33" s="0" t="n">
        <v>36</v>
      </c>
      <c r="F33" s="0" t="n">
        <v>2.09090909090909</v>
      </c>
      <c r="G33" s="0" t="n">
        <v>68</v>
      </c>
      <c r="H33" s="0" t="n">
        <v>167</v>
      </c>
      <c r="I33" s="0" t="n">
        <v>14</v>
      </c>
    </row>
    <row r="34" customFormat="false" ht="12.8" hidden="false" customHeight="false" outlineLevel="0" collapsed="false">
      <c r="A34" s="0" t="s">
        <v>68</v>
      </c>
      <c r="B34" s="0" t="n">
        <v>250</v>
      </c>
      <c r="C34" s="0" t="n">
        <v>184</v>
      </c>
      <c r="D34" s="0" t="n">
        <v>6</v>
      </c>
      <c r="E34" s="0" t="n">
        <v>53</v>
      </c>
      <c r="F34" s="0" t="n">
        <v>4.27272727272727</v>
      </c>
      <c r="G34" s="0" t="n">
        <v>0</v>
      </c>
      <c r="H34" s="0" t="n">
        <v>253</v>
      </c>
      <c r="I34" s="0" t="n">
        <v>0</v>
      </c>
    </row>
    <row r="35" customFormat="false" ht="12.8" hidden="false" customHeight="false" outlineLevel="0" collapsed="false">
      <c r="A35" s="0" t="s">
        <v>69</v>
      </c>
      <c r="B35" s="0" t="n">
        <v>251</v>
      </c>
      <c r="C35" s="0" t="n">
        <v>0</v>
      </c>
      <c r="D35" s="0" t="n">
        <v>13</v>
      </c>
      <c r="E35" s="0" t="n">
        <v>238</v>
      </c>
      <c r="F35" s="0" t="n">
        <v>1.54545454545455</v>
      </c>
      <c r="G35" s="0" t="n">
        <v>48</v>
      </c>
      <c r="H35" s="0" t="n">
        <v>203</v>
      </c>
      <c r="I35" s="0" t="n">
        <v>0</v>
      </c>
    </row>
    <row r="36" customFormat="false" ht="12.8" hidden="false" customHeight="false" outlineLevel="0" collapsed="false">
      <c r="A36" s="0" t="s">
        <v>70</v>
      </c>
      <c r="B36" s="0" t="n">
        <v>251</v>
      </c>
      <c r="C36" s="0" t="n">
        <v>251</v>
      </c>
      <c r="D36" s="0" t="n">
        <v>0</v>
      </c>
      <c r="E36" s="0" t="n">
        <v>0</v>
      </c>
      <c r="F36" s="0" t="n">
        <v>3.27272727272727</v>
      </c>
      <c r="G36" s="0" t="n">
        <v>139</v>
      </c>
      <c r="H36" s="0" t="n">
        <v>112</v>
      </c>
      <c r="I36" s="0" t="n">
        <v>0</v>
      </c>
    </row>
    <row r="37" customFormat="false" ht="12.8" hidden="false" customHeight="false" outlineLevel="0" collapsed="false">
      <c r="A37" s="0" t="s">
        <v>71</v>
      </c>
      <c r="B37" s="0" t="n">
        <v>251</v>
      </c>
      <c r="C37" s="0" t="n">
        <v>208</v>
      </c>
      <c r="D37" s="0" t="n">
        <v>21</v>
      </c>
      <c r="E37" s="0" t="n">
        <v>12</v>
      </c>
      <c r="F37" s="0" t="n">
        <v>3.27272727272727</v>
      </c>
      <c r="G37" s="0" t="n">
        <v>0</v>
      </c>
      <c r="H37" s="0" t="n">
        <v>251</v>
      </c>
      <c r="I37" s="0" t="n">
        <v>0</v>
      </c>
    </row>
    <row r="38" customFormat="false" ht="12.8" hidden="false" customHeight="false" outlineLevel="0" collapsed="false">
      <c r="A38" s="0" t="s">
        <v>72</v>
      </c>
      <c r="B38" s="0" t="n">
        <v>252</v>
      </c>
      <c r="C38" s="0" t="n">
        <v>247</v>
      </c>
      <c r="D38" s="0" t="n">
        <v>5</v>
      </c>
      <c r="E38" s="0" t="n">
        <v>0</v>
      </c>
      <c r="F38" s="0" t="n">
        <v>1.72727272727273</v>
      </c>
      <c r="G38" s="0" t="n">
        <v>0</v>
      </c>
      <c r="H38" s="0" t="n">
        <v>251</v>
      </c>
      <c r="I38" s="0" t="n">
        <v>0</v>
      </c>
    </row>
    <row r="39" customFormat="false" ht="12.8" hidden="false" customHeight="false" outlineLevel="0" collapsed="false">
      <c r="A39" s="0" t="s">
        <v>73</v>
      </c>
      <c r="B39" s="0" t="n">
        <v>250</v>
      </c>
      <c r="C39" s="0" t="n">
        <v>237</v>
      </c>
      <c r="D39" s="0" t="n">
        <v>3</v>
      </c>
      <c r="E39" s="0" t="n">
        <v>2</v>
      </c>
      <c r="F39" s="0" t="n">
        <v>2.90909090909091</v>
      </c>
      <c r="G39" s="0" t="n">
        <v>42</v>
      </c>
      <c r="H39" s="0" t="n">
        <v>208</v>
      </c>
      <c r="I39" s="0" t="n">
        <v>0</v>
      </c>
    </row>
    <row r="40" customFormat="false" ht="12.8" hidden="false" customHeight="false" outlineLevel="0" collapsed="false">
      <c r="A40" s="0" t="s">
        <v>74</v>
      </c>
      <c r="B40" s="0" t="n">
        <v>251</v>
      </c>
      <c r="C40" s="0" t="n">
        <v>36</v>
      </c>
      <c r="D40" s="0" t="n">
        <v>123</v>
      </c>
      <c r="E40" s="0" t="n">
        <v>89</v>
      </c>
      <c r="F40" s="0" t="n">
        <v>4.18181818181818</v>
      </c>
      <c r="G40" s="0" t="n">
        <v>19</v>
      </c>
      <c r="H40" s="0" t="n">
        <v>232</v>
      </c>
      <c r="I40" s="0" t="n">
        <v>0</v>
      </c>
    </row>
    <row r="41" customFormat="false" ht="12.8" hidden="false" customHeight="false" outlineLevel="0" collapsed="false">
      <c r="A41" s="0" t="s">
        <v>75</v>
      </c>
      <c r="B41" s="0" t="n">
        <v>251</v>
      </c>
      <c r="C41" s="0" t="n">
        <v>235</v>
      </c>
      <c r="D41" s="0" t="n">
        <v>0</v>
      </c>
      <c r="E41" s="0" t="n">
        <v>0</v>
      </c>
      <c r="F41" s="0" t="n">
        <v>3.54545454545455</v>
      </c>
      <c r="G41" s="0" t="n">
        <v>0</v>
      </c>
      <c r="H41" s="0" t="n">
        <v>253</v>
      </c>
      <c r="I41" s="0" t="n">
        <v>0</v>
      </c>
    </row>
    <row r="42" customFormat="false" ht="12.8" hidden="false" customHeight="false" outlineLevel="0" collapsed="false">
      <c r="A42" s="0" t="s">
        <v>76</v>
      </c>
      <c r="B42" s="0" t="n">
        <v>253</v>
      </c>
      <c r="C42" s="0" t="n">
        <v>125</v>
      </c>
      <c r="D42" s="0" t="n">
        <v>0</v>
      </c>
      <c r="E42" s="0" t="n">
        <v>0</v>
      </c>
      <c r="F42" s="0" t="n">
        <v>2.45454545454545</v>
      </c>
      <c r="G42" s="0" t="n">
        <v>73</v>
      </c>
      <c r="H42" s="0" t="n">
        <f aca="false">253-73</f>
        <v>180</v>
      </c>
      <c r="I42" s="0" t="n">
        <v>0</v>
      </c>
    </row>
    <row r="43" customFormat="false" ht="12.8" hidden="false" customHeight="false" outlineLevel="0" collapsed="false">
      <c r="A43" s="0" t="s">
        <v>77</v>
      </c>
      <c r="B43" s="0" t="n">
        <v>250</v>
      </c>
      <c r="C43" s="0" t="n">
        <v>50</v>
      </c>
      <c r="D43" s="0" t="n">
        <v>0</v>
      </c>
      <c r="E43" s="0" t="n">
        <v>0</v>
      </c>
      <c r="F43" s="0" t="n">
        <v>2.72727272727273</v>
      </c>
      <c r="G43" s="0" t="n">
        <v>114</v>
      </c>
      <c r="H43" s="0" t="n">
        <f aca="false">250-114</f>
        <v>136</v>
      </c>
      <c r="I43" s="0" t="n">
        <v>0</v>
      </c>
    </row>
    <row r="44" customFormat="false" ht="12.8" hidden="false" customHeight="false" outlineLevel="0" collapsed="false">
      <c r="A44" s="0" t="s">
        <v>78</v>
      </c>
      <c r="B44" s="0" t="n">
        <v>253</v>
      </c>
      <c r="C44" s="0" t="n">
        <v>182</v>
      </c>
      <c r="D44" s="0" t="n">
        <v>0</v>
      </c>
      <c r="E44" s="0" t="n">
        <v>0</v>
      </c>
      <c r="F44" s="0" t="n">
        <v>3.36363636363636</v>
      </c>
      <c r="G44" s="0" t="n">
        <v>32</v>
      </c>
      <c r="H44" s="0" t="n">
        <v>116</v>
      </c>
      <c r="I44" s="0" t="n">
        <v>105</v>
      </c>
    </row>
    <row r="45" customFormat="false" ht="12.8" hidden="false" customHeight="false" outlineLevel="0" collapsed="false">
      <c r="A45" s="0" t="s">
        <v>79</v>
      </c>
      <c r="B45" s="0" t="n">
        <v>251</v>
      </c>
      <c r="C45" s="0" t="n">
        <v>0</v>
      </c>
      <c r="D45" s="0" t="n">
        <v>0</v>
      </c>
      <c r="E45" s="0" t="n">
        <v>0</v>
      </c>
      <c r="F45" s="0" t="n">
        <v>3.36363636363636</v>
      </c>
      <c r="G45" s="0" t="n">
        <v>37</v>
      </c>
      <c r="H45" s="0" t="n">
        <v>214</v>
      </c>
      <c r="I45" s="0" t="n">
        <v>0</v>
      </c>
    </row>
    <row r="46" customFormat="false" ht="12.8" hidden="false" customHeight="false" outlineLevel="0" collapsed="false">
      <c r="A46" s="0" t="s">
        <v>80</v>
      </c>
      <c r="B46" s="0" t="n">
        <v>251</v>
      </c>
      <c r="C46" s="0" t="n">
        <v>236</v>
      </c>
      <c r="D46" s="0" t="n">
        <v>0</v>
      </c>
      <c r="E46" s="0" t="n">
        <v>0</v>
      </c>
      <c r="F46" s="0" t="n">
        <v>2.63636363636364</v>
      </c>
      <c r="G46" s="0" t="n">
        <v>60</v>
      </c>
      <c r="H46" s="0" t="n">
        <v>191</v>
      </c>
      <c r="I46" s="0" t="n">
        <v>0</v>
      </c>
    </row>
    <row r="47" customFormat="false" ht="12.8" hidden="false" customHeight="false" outlineLevel="0" collapsed="false">
      <c r="A47" s="0" t="s">
        <v>81</v>
      </c>
      <c r="B47" s="0" t="n">
        <v>252</v>
      </c>
      <c r="C47" s="0" t="n">
        <v>97</v>
      </c>
      <c r="D47" s="0" t="n">
        <v>0</v>
      </c>
      <c r="E47" s="0" t="n">
        <v>0</v>
      </c>
      <c r="F47" s="0" t="n">
        <v>3.45454545454545</v>
      </c>
      <c r="G47" s="0" t="n">
        <v>0</v>
      </c>
      <c r="H47" s="0" t="n">
        <v>252</v>
      </c>
      <c r="I47" s="0" t="n">
        <v>0</v>
      </c>
    </row>
    <row r="48" customFormat="false" ht="12.8" hidden="false" customHeight="false" outlineLevel="0" collapsed="false">
      <c r="A48" s="0" t="s">
        <v>82</v>
      </c>
      <c r="B48" s="0" t="n">
        <v>251</v>
      </c>
      <c r="C48" s="0" t="n">
        <v>210</v>
      </c>
      <c r="D48" s="0" t="n">
        <v>0</v>
      </c>
      <c r="E48" s="0" t="n">
        <v>0</v>
      </c>
      <c r="F48" s="0" t="n">
        <v>3.63636363636364</v>
      </c>
      <c r="G48" s="0" t="n">
        <v>0</v>
      </c>
      <c r="H48" s="0" t="n">
        <v>251</v>
      </c>
      <c r="I48" s="0" t="n">
        <v>0</v>
      </c>
    </row>
    <row r="49" customFormat="false" ht="12.8" hidden="false" customHeight="false" outlineLevel="0" collapsed="false">
      <c r="A49" s="0" t="s">
        <v>83</v>
      </c>
      <c r="B49" s="0" t="n">
        <v>251</v>
      </c>
      <c r="C49" s="0" t="n">
        <v>8</v>
      </c>
      <c r="D49" s="0" t="n">
        <v>10</v>
      </c>
      <c r="E49" s="0" t="n">
        <v>173</v>
      </c>
      <c r="F49" s="0" t="n">
        <v>4.36363636363636</v>
      </c>
      <c r="G49" s="0" t="n">
        <v>0</v>
      </c>
      <c r="H49" s="0" t="n">
        <v>253</v>
      </c>
      <c r="I49" s="0" t="n">
        <v>0</v>
      </c>
    </row>
    <row r="50" customFormat="false" ht="12.8" hidden="false" customHeight="false" outlineLevel="0" collapsed="false">
      <c r="A50" s="0" t="s">
        <v>84</v>
      </c>
      <c r="B50" s="0" t="n">
        <v>251</v>
      </c>
      <c r="C50" s="0" t="n">
        <v>27</v>
      </c>
      <c r="D50" s="0" t="n">
        <v>0</v>
      </c>
      <c r="E50" s="0" t="n">
        <v>90</v>
      </c>
      <c r="F50" s="0" t="n">
        <v>2.09090909090909</v>
      </c>
      <c r="G50" s="0" t="n">
        <v>34</v>
      </c>
      <c r="H50" s="0" t="n">
        <v>168</v>
      </c>
      <c r="I50" s="0" t="n">
        <v>53</v>
      </c>
    </row>
    <row r="51" customFormat="false" ht="12.8" hidden="false" customHeight="false" outlineLevel="0" collapsed="false">
      <c r="A51" s="0" t="s">
        <v>85</v>
      </c>
      <c r="B51" s="0" t="n">
        <v>252</v>
      </c>
      <c r="C51" s="0" t="n">
        <v>107</v>
      </c>
      <c r="D51" s="0" t="n">
        <v>5</v>
      </c>
      <c r="E51" s="0" t="n">
        <v>89</v>
      </c>
      <c r="F51" s="0" t="n">
        <v>3.45454545454545</v>
      </c>
      <c r="G51" s="0" t="n">
        <v>60</v>
      </c>
      <c r="H51" s="0" t="n">
        <v>143</v>
      </c>
      <c r="I51" s="0" t="n">
        <v>68</v>
      </c>
    </row>
    <row r="52" customFormat="false" ht="12.8" hidden="false" customHeight="false" outlineLevel="0" collapsed="false">
      <c r="A52" s="0" t="s">
        <v>86</v>
      </c>
      <c r="B52" s="0" t="n">
        <v>252</v>
      </c>
      <c r="C52" s="0" t="n">
        <v>128</v>
      </c>
      <c r="D52" s="0" t="n">
        <v>55</v>
      </c>
      <c r="E52" s="0" t="n">
        <v>41</v>
      </c>
      <c r="F52" s="0" t="n">
        <v>3.54545454545455</v>
      </c>
      <c r="G52" s="0" t="n">
        <v>0</v>
      </c>
      <c r="H52" s="0" t="n">
        <v>0</v>
      </c>
      <c r="I52" s="0" t="n">
        <v>241</v>
      </c>
    </row>
    <row r="53" customFormat="false" ht="12.8" hidden="false" customHeight="false" outlineLevel="0" collapsed="false">
      <c r="A53" s="0" t="s">
        <v>87</v>
      </c>
      <c r="B53" s="0" t="n">
        <v>252</v>
      </c>
      <c r="C53" s="0" t="n">
        <v>55</v>
      </c>
      <c r="D53" s="0" t="n">
        <v>103</v>
      </c>
      <c r="E53" s="0" t="n">
        <v>31</v>
      </c>
      <c r="F53" s="0" t="n">
        <v>1.72727272727273</v>
      </c>
      <c r="G53" s="0" t="n">
        <v>12</v>
      </c>
      <c r="H53" s="0" t="n">
        <v>241</v>
      </c>
      <c r="I53" s="0" t="n">
        <v>0</v>
      </c>
    </row>
    <row r="54" customFormat="false" ht="12.8" hidden="false" customHeight="false" outlineLevel="0" collapsed="false">
      <c r="A54" s="0" t="s">
        <v>88</v>
      </c>
      <c r="B54" s="0" t="n">
        <v>251</v>
      </c>
      <c r="C54" s="0" t="n">
        <v>3</v>
      </c>
      <c r="D54" s="0" t="n">
        <v>0</v>
      </c>
      <c r="E54" s="0" t="n">
        <v>2</v>
      </c>
      <c r="F54" s="0" t="n">
        <v>3.09090909090909</v>
      </c>
      <c r="G54" s="0" t="n">
        <v>28</v>
      </c>
      <c r="H54" s="0" t="n">
        <v>232</v>
      </c>
      <c r="I54" s="0" t="n">
        <v>0</v>
      </c>
    </row>
    <row r="55" customFormat="false" ht="12.8" hidden="false" customHeight="false" outlineLevel="0" collapsed="false">
      <c r="A55" s="0" t="s">
        <v>89</v>
      </c>
      <c r="B55" s="0" t="n">
        <v>251</v>
      </c>
      <c r="C55" s="0" t="n">
        <v>15</v>
      </c>
      <c r="D55" s="0" t="n">
        <v>4</v>
      </c>
      <c r="E55" s="0" t="n">
        <v>58</v>
      </c>
      <c r="F55" s="0" t="n">
        <v>2.90909090909091</v>
      </c>
      <c r="G55" s="0" t="n">
        <v>0</v>
      </c>
      <c r="H55" s="0" t="n">
        <v>251</v>
      </c>
      <c r="I55" s="0" t="n">
        <v>0</v>
      </c>
    </row>
    <row r="56" customFormat="false" ht="12.8" hidden="false" customHeight="false" outlineLevel="0" collapsed="false">
      <c r="A56" s="0" t="s">
        <v>90</v>
      </c>
      <c r="B56" s="0" t="n">
        <v>251</v>
      </c>
      <c r="C56" s="0" t="n">
        <v>109</v>
      </c>
      <c r="D56" s="0" t="n">
        <v>0</v>
      </c>
      <c r="E56" s="0" t="n">
        <v>102</v>
      </c>
      <c r="F56" s="0" t="n">
        <v>1.18181818181818</v>
      </c>
      <c r="G56" s="0" t="n">
        <v>35</v>
      </c>
      <c r="H56" s="0" t="n">
        <v>157</v>
      </c>
      <c r="I56" s="0" t="n">
        <v>54</v>
      </c>
    </row>
    <row r="57" customFormat="false" ht="12.8" hidden="false" customHeight="false" outlineLevel="0" collapsed="false">
      <c r="A57" s="0" t="s">
        <v>91</v>
      </c>
      <c r="B57" s="0" t="n">
        <v>252</v>
      </c>
      <c r="C57" s="0" t="n">
        <v>123</v>
      </c>
      <c r="D57" s="0" t="n">
        <v>0</v>
      </c>
      <c r="E57" s="0" t="n">
        <v>0</v>
      </c>
      <c r="F57" s="0" t="n">
        <v>4</v>
      </c>
      <c r="G57" s="0" t="n">
        <v>58</v>
      </c>
      <c r="H57" s="0" t="n">
        <v>195</v>
      </c>
      <c r="I57" s="0" t="n">
        <v>0</v>
      </c>
    </row>
    <row r="58" customFormat="false" ht="12.8" hidden="false" customHeight="false" outlineLevel="0" collapsed="false">
      <c r="A58" s="0" t="s">
        <v>92</v>
      </c>
      <c r="B58" s="0" t="n">
        <v>251</v>
      </c>
      <c r="C58" s="0" t="n">
        <v>250</v>
      </c>
      <c r="D58" s="0" t="n">
        <v>0</v>
      </c>
      <c r="E58" s="0" t="n">
        <v>0</v>
      </c>
      <c r="F58" s="0" t="n">
        <v>3.36363636363636</v>
      </c>
      <c r="G58" s="0" t="n">
        <v>6</v>
      </c>
      <c r="H58" s="0" t="n">
        <v>247</v>
      </c>
      <c r="I58" s="0" t="n">
        <v>0</v>
      </c>
    </row>
    <row r="59" customFormat="false" ht="12.8" hidden="false" customHeight="false" outlineLevel="0" collapsed="false">
      <c r="A59" s="0" t="s">
        <v>93</v>
      </c>
      <c r="B59" s="0" t="n">
        <v>251</v>
      </c>
      <c r="C59" s="0" t="n">
        <v>250</v>
      </c>
      <c r="D59" s="0" t="n">
        <v>0</v>
      </c>
      <c r="E59" s="0" t="n">
        <v>0</v>
      </c>
      <c r="F59" s="0" t="n">
        <v>3.63636363636364</v>
      </c>
      <c r="G59" s="0" t="n">
        <v>33</v>
      </c>
      <c r="H59" s="0" t="n">
        <v>220</v>
      </c>
      <c r="I59" s="0" t="n">
        <v>0</v>
      </c>
    </row>
    <row r="60" customFormat="false" ht="12.8" hidden="false" customHeight="false" outlineLevel="0" collapsed="false">
      <c r="A60" s="0" t="s">
        <v>94</v>
      </c>
      <c r="B60" s="0" t="n">
        <v>252</v>
      </c>
      <c r="C60" s="0" t="n">
        <v>161</v>
      </c>
      <c r="D60" s="0" t="n">
        <v>2</v>
      </c>
      <c r="E60" s="0" t="n">
        <v>0</v>
      </c>
      <c r="F60" s="0" t="n">
        <v>3.90909090909091</v>
      </c>
      <c r="G60" s="0" t="n">
        <v>96</v>
      </c>
      <c r="H60" s="0" t="n">
        <v>145</v>
      </c>
      <c r="I60" s="0" t="n">
        <v>10</v>
      </c>
    </row>
    <row r="61" customFormat="false" ht="12.8" hidden="false" customHeight="false" outlineLevel="0" collapsed="false">
      <c r="A61" s="0" t="s">
        <v>95</v>
      </c>
      <c r="B61" s="0" t="n">
        <v>253</v>
      </c>
      <c r="C61" s="0" t="n">
        <v>175</v>
      </c>
      <c r="D61" s="0" t="n">
        <v>0</v>
      </c>
      <c r="E61" s="0" t="n">
        <v>4</v>
      </c>
      <c r="F61" s="0" t="n">
        <v>3.18181818181818</v>
      </c>
      <c r="G61" s="0" t="n">
        <v>96</v>
      </c>
      <c r="H61" s="0" t="n">
        <v>155</v>
      </c>
      <c r="I61" s="0" t="n">
        <v>0</v>
      </c>
    </row>
    <row r="62" customFormat="false" ht="12.8" hidden="false" customHeight="false" outlineLevel="0" collapsed="false">
      <c r="A62" s="0" t="s">
        <v>96</v>
      </c>
      <c r="B62" s="0" t="n">
        <v>253</v>
      </c>
      <c r="C62" s="0" t="n">
        <v>0</v>
      </c>
      <c r="D62" s="0" t="n">
        <v>0</v>
      </c>
      <c r="E62" s="0" t="n">
        <v>0</v>
      </c>
      <c r="F62" s="0" t="n">
        <v>3.63636363636364</v>
      </c>
      <c r="G62" s="0" t="n">
        <v>0</v>
      </c>
      <c r="H62" s="0" t="n">
        <v>237</v>
      </c>
      <c r="I62" s="0" t="n">
        <v>25</v>
      </c>
    </row>
    <row r="63" customFormat="false" ht="12.8" hidden="false" customHeight="false" outlineLevel="0" collapsed="false">
      <c r="A63" s="0" t="s">
        <v>97</v>
      </c>
      <c r="B63" s="0" t="n">
        <v>251</v>
      </c>
      <c r="C63" s="0" t="n">
        <v>3</v>
      </c>
      <c r="D63" s="0" t="n">
        <v>0</v>
      </c>
      <c r="E63" s="0" t="n">
        <v>0</v>
      </c>
      <c r="F63" s="0" t="n">
        <v>4.09090909090909</v>
      </c>
      <c r="G63" s="0" t="n">
        <v>0</v>
      </c>
      <c r="H63" s="0" t="n">
        <v>253</v>
      </c>
      <c r="I63" s="0" t="n">
        <v>0</v>
      </c>
    </row>
    <row r="64" customFormat="false" ht="12.8" hidden="false" customHeight="false" outlineLevel="0" collapsed="false">
      <c r="A64" s="0" t="s">
        <v>98</v>
      </c>
      <c r="B64" s="0" t="n">
        <v>252</v>
      </c>
      <c r="C64" s="0" t="n">
        <v>15</v>
      </c>
      <c r="D64" s="0" t="n">
        <v>0</v>
      </c>
      <c r="E64" s="0" t="n">
        <v>3</v>
      </c>
      <c r="F64" s="0" t="n">
        <v>3.54545454545455</v>
      </c>
      <c r="G64" s="0" t="n">
        <v>0</v>
      </c>
      <c r="H64" s="0" t="n">
        <v>253</v>
      </c>
      <c r="I64" s="0" t="n">
        <v>0</v>
      </c>
    </row>
    <row r="65" customFormat="false" ht="12.8" hidden="false" customHeight="false" outlineLevel="0" collapsed="false">
      <c r="A65" s="0" t="s">
        <v>99</v>
      </c>
      <c r="B65" s="0" t="n">
        <v>251</v>
      </c>
      <c r="C65" s="0" t="n">
        <v>163</v>
      </c>
      <c r="D65" s="0" t="n">
        <v>0</v>
      </c>
      <c r="E65" s="0" t="n">
        <v>5</v>
      </c>
      <c r="F65" s="0" t="n">
        <v>4.27272727272727</v>
      </c>
      <c r="G65" s="0" t="n">
        <v>51</v>
      </c>
      <c r="H65" s="0" t="n">
        <v>198</v>
      </c>
      <c r="I65" s="0" t="n">
        <v>0</v>
      </c>
    </row>
    <row r="66" customFormat="false" ht="12.8" hidden="false" customHeight="false" outlineLevel="0" collapsed="false">
      <c r="A66" s="0" t="s">
        <v>100</v>
      </c>
      <c r="B66" s="0" t="n">
        <v>252</v>
      </c>
      <c r="C66" s="0" t="n">
        <v>144</v>
      </c>
      <c r="D66" s="0" t="n">
        <v>0</v>
      </c>
      <c r="E66" s="0" t="n">
        <v>0</v>
      </c>
      <c r="F66" s="0" t="n">
        <v>3.54545454545455</v>
      </c>
      <c r="G66" s="0" t="n">
        <v>53</v>
      </c>
      <c r="H66" s="0" t="n">
        <v>200</v>
      </c>
      <c r="I66" s="0" t="n">
        <v>0</v>
      </c>
    </row>
    <row r="67" customFormat="false" ht="12.8" hidden="false" customHeight="false" outlineLevel="0" collapsed="false">
      <c r="A67" s="0" t="s">
        <v>101</v>
      </c>
      <c r="B67" s="0" t="n">
        <v>253</v>
      </c>
      <c r="C67" s="0" t="n">
        <v>249</v>
      </c>
      <c r="D67" s="0" t="n">
        <v>0</v>
      </c>
      <c r="E67" s="0" t="n">
        <v>0</v>
      </c>
      <c r="F67" s="0" t="n">
        <v>3.54545454545455</v>
      </c>
      <c r="G67" s="0" t="n">
        <v>71</v>
      </c>
      <c r="H67" s="0" t="n">
        <v>180</v>
      </c>
      <c r="I67" s="0" t="n">
        <v>0</v>
      </c>
    </row>
    <row r="68" customFormat="false" ht="12.8" hidden="false" customHeight="false" outlineLevel="0" collapsed="false">
      <c r="A68" s="0" t="s">
        <v>102</v>
      </c>
      <c r="B68" s="0" t="n">
        <v>251</v>
      </c>
      <c r="C68" s="0" t="n">
        <v>96</v>
      </c>
      <c r="D68" s="0" t="n">
        <v>0</v>
      </c>
      <c r="E68" s="0" t="n">
        <v>54</v>
      </c>
      <c r="F68" s="0" t="n">
        <v>3.63636363636364</v>
      </c>
      <c r="G68" s="0" t="n">
        <v>70</v>
      </c>
      <c r="H68" s="0" t="n">
        <v>178</v>
      </c>
      <c r="I68" s="0" t="n">
        <v>0</v>
      </c>
    </row>
    <row r="69" customFormat="false" ht="12.8" hidden="false" customHeight="false" outlineLevel="0" collapsed="false">
      <c r="A69" s="0" t="s">
        <v>103</v>
      </c>
      <c r="B69" s="0" t="n">
        <v>252</v>
      </c>
      <c r="C69" s="0" t="n">
        <v>3</v>
      </c>
      <c r="D69" s="0" t="n">
        <v>0</v>
      </c>
      <c r="E69" s="0" t="n">
        <v>140</v>
      </c>
      <c r="F69" s="0" t="n">
        <v>3.81818181818182</v>
      </c>
      <c r="G69" s="0" t="n">
        <v>75</v>
      </c>
      <c r="H69" s="0" t="n">
        <v>126</v>
      </c>
      <c r="I69" s="0" t="n">
        <v>0</v>
      </c>
    </row>
    <row r="70" customFormat="false" ht="12.8" hidden="false" customHeight="false" outlineLevel="0" collapsed="false">
      <c r="A70" s="0" t="s">
        <v>104</v>
      </c>
      <c r="B70" s="0" t="n">
        <v>251</v>
      </c>
      <c r="C70" s="0" t="n">
        <v>149</v>
      </c>
      <c r="D70" s="0" t="n">
        <v>0</v>
      </c>
      <c r="E70" s="0" t="n">
        <v>68</v>
      </c>
      <c r="F70" s="0" t="n">
        <v>3.72727272727273</v>
      </c>
      <c r="G70" s="0" t="n">
        <v>17</v>
      </c>
      <c r="H70" s="0" t="n">
        <v>206</v>
      </c>
      <c r="I70" s="0" t="n">
        <v>28</v>
      </c>
    </row>
    <row r="71" customFormat="false" ht="12.8" hidden="false" customHeight="false" outlineLevel="0" collapsed="false">
      <c r="A71" s="0" t="s">
        <v>106</v>
      </c>
      <c r="B71" s="0" t="n">
        <v>253</v>
      </c>
      <c r="C71" s="0" t="n">
        <v>99</v>
      </c>
      <c r="D71" s="0" t="n">
        <v>1</v>
      </c>
      <c r="E71" s="0" t="n">
        <v>17</v>
      </c>
      <c r="F71" s="0" t="n">
        <v>4.27272727272727</v>
      </c>
      <c r="G71" s="0" t="n">
        <v>33</v>
      </c>
      <c r="H71" s="0" t="n">
        <v>220</v>
      </c>
      <c r="I71" s="0" t="n">
        <v>0</v>
      </c>
    </row>
    <row r="72" customFormat="false" ht="12.8" hidden="false" customHeight="false" outlineLevel="0" collapsed="false">
      <c r="A72" s="0" t="s">
        <v>107</v>
      </c>
      <c r="B72" s="0" t="n">
        <v>253</v>
      </c>
      <c r="C72" s="0" t="n">
        <v>24</v>
      </c>
      <c r="D72" s="0" t="n">
        <v>0</v>
      </c>
      <c r="E72" s="0" t="n">
        <v>28</v>
      </c>
      <c r="F72" s="0" t="n">
        <v>4</v>
      </c>
      <c r="G72" s="0" t="n">
        <v>0</v>
      </c>
      <c r="H72" s="0" t="n">
        <v>253</v>
      </c>
      <c r="I72" s="0" t="n">
        <v>0</v>
      </c>
    </row>
    <row r="73" customFormat="false" ht="12.8" hidden="false" customHeight="false" outlineLevel="0" collapsed="false">
      <c r="A73" s="0" t="s">
        <v>108</v>
      </c>
      <c r="B73" s="0" t="n">
        <v>253</v>
      </c>
      <c r="C73" s="0" t="n">
        <v>52</v>
      </c>
      <c r="D73" s="0" t="n">
        <v>0</v>
      </c>
      <c r="E73" s="0" t="n">
        <v>0</v>
      </c>
      <c r="F73" s="0" t="n">
        <v>3.72727272727273</v>
      </c>
      <c r="G73" s="0" t="n">
        <v>7</v>
      </c>
      <c r="H73" s="0" t="n">
        <v>146</v>
      </c>
      <c r="I73" s="0" t="n">
        <v>0</v>
      </c>
    </row>
    <row r="74" customFormat="false" ht="12.8" hidden="false" customHeight="false" outlineLevel="0" collapsed="false">
      <c r="A74" s="0" t="s">
        <v>109</v>
      </c>
      <c r="B74" s="0" t="n">
        <v>252</v>
      </c>
      <c r="C74" s="0" t="n">
        <v>114</v>
      </c>
      <c r="D74" s="0" t="n">
        <v>0</v>
      </c>
      <c r="E74" s="0" t="n">
        <v>0</v>
      </c>
      <c r="F74" s="0" t="n">
        <v>3.54545454545455</v>
      </c>
      <c r="G74" s="0" t="n">
        <v>63</v>
      </c>
      <c r="H74" s="0" t="n">
        <v>189</v>
      </c>
      <c r="I74" s="0" t="n">
        <v>0</v>
      </c>
    </row>
    <row r="75" customFormat="false" ht="12.8" hidden="false" customHeight="false" outlineLevel="0" collapsed="false">
      <c r="A75" s="0" t="s">
        <v>110</v>
      </c>
      <c r="B75" s="0" t="n">
        <v>253</v>
      </c>
      <c r="C75" s="0" t="n">
        <v>253</v>
      </c>
      <c r="D75" s="0" t="n">
        <v>0</v>
      </c>
      <c r="E75" s="0" t="n">
        <v>0</v>
      </c>
      <c r="F75" s="0" t="n">
        <v>3.90909090909091</v>
      </c>
      <c r="G75" s="0" t="n">
        <v>25</v>
      </c>
      <c r="H75" s="0" t="n">
        <v>207</v>
      </c>
      <c r="I75" s="0" t="n">
        <v>19</v>
      </c>
    </row>
    <row r="76" customFormat="false" ht="12.8" hidden="false" customHeight="false" outlineLevel="0" collapsed="false">
      <c r="A76" s="0" t="s">
        <v>111</v>
      </c>
      <c r="B76" s="0" t="n">
        <v>251</v>
      </c>
      <c r="C76" s="0" t="n">
        <v>188</v>
      </c>
      <c r="D76" s="0" t="n">
        <v>0</v>
      </c>
      <c r="E76" s="0" t="n">
        <v>0</v>
      </c>
      <c r="F76" s="0" t="n">
        <v>4.09090909090909</v>
      </c>
      <c r="G76" s="0" t="n">
        <v>0</v>
      </c>
      <c r="H76" s="0" t="n">
        <v>251</v>
      </c>
      <c r="I76" s="0" t="n">
        <v>0</v>
      </c>
    </row>
    <row r="77" customFormat="false" ht="12.8" hidden="false" customHeight="false" outlineLevel="0" collapsed="false">
      <c r="A77" s="0" t="s">
        <v>112</v>
      </c>
      <c r="B77" s="0" t="n">
        <v>251</v>
      </c>
      <c r="C77" s="0" t="n">
        <v>247</v>
      </c>
      <c r="D77" s="0" t="n">
        <v>0</v>
      </c>
      <c r="E77" s="0" t="n">
        <v>4</v>
      </c>
      <c r="F77" s="0" t="n">
        <v>3.72727272727273</v>
      </c>
      <c r="G77" s="0" t="n">
        <v>87</v>
      </c>
      <c r="H77" s="0" t="n">
        <v>157</v>
      </c>
      <c r="I77" s="0" t="n">
        <v>0</v>
      </c>
    </row>
    <row r="78" customFormat="false" ht="12.8" hidden="false" customHeight="false" outlineLevel="0" collapsed="false">
      <c r="A78" s="0" t="s">
        <v>113</v>
      </c>
      <c r="B78" s="0" t="n">
        <v>253</v>
      </c>
      <c r="C78" s="0" t="n">
        <v>246</v>
      </c>
      <c r="D78" s="0" t="n">
        <v>0</v>
      </c>
      <c r="E78" s="0" t="n">
        <v>7</v>
      </c>
      <c r="F78" s="0" t="n">
        <v>2</v>
      </c>
      <c r="G78" s="0" t="n">
        <v>0</v>
      </c>
      <c r="H78" s="0" t="n">
        <v>253</v>
      </c>
      <c r="I78" s="0" t="n">
        <v>0</v>
      </c>
    </row>
    <row r="79" customFormat="false" ht="12.8" hidden="false" customHeight="false" outlineLevel="0" collapsed="false">
      <c r="A79" s="0" t="s">
        <v>114</v>
      </c>
      <c r="B79" s="0" t="n">
        <v>252</v>
      </c>
      <c r="C79" s="0" t="n">
        <v>13</v>
      </c>
      <c r="D79" s="0" t="n">
        <v>0</v>
      </c>
      <c r="E79" s="0" t="n">
        <v>6</v>
      </c>
      <c r="F79" s="0" t="n">
        <v>2.09090909090909</v>
      </c>
      <c r="G79" s="0" t="n">
        <v>11</v>
      </c>
      <c r="H79" s="0" t="n">
        <v>201</v>
      </c>
      <c r="I79" s="0" t="n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 outlineLevelRow="0" outlineLevelCol="0"/>
  <cols>
    <col collapsed="false" customWidth="true" hidden="false" outlineLevel="0" max="1" min="1" style="0" width="35.17"/>
    <col collapsed="false" customWidth="false" hidden="false" outlineLevel="0" max="3" min="2" style="0" width="11.52"/>
    <col collapsed="false" customWidth="true" hidden="false" outlineLevel="0" max="4" min="4" style="0" width="17.02"/>
    <col collapsed="false" customWidth="true" hidden="false" outlineLevel="0" max="5" min="5" style="0" width="16.94"/>
    <col collapsed="false" customWidth="true" hidden="false" outlineLevel="0" max="6" min="6" style="0" width="26.16"/>
    <col collapsed="false" customWidth="true" hidden="false" outlineLevel="0" max="7" min="7" style="0" width="28.8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142</v>
      </c>
      <c r="B1" s="0" t="s">
        <v>143</v>
      </c>
      <c r="C1" s="0" t="s">
        <v>123</v>
      </c>
      <c r="D1" s="0" t="s">
        <v>144</v>
      </c>
      <c r="E1" s="0" t="s">
        <v>145</v>
      </c>
      <c r="F1" s="0" t="s">
        <v>146</v>
      </c>
      <c r="G1" s="0" t="s">
        <v>1</v>
      </c>
    </row>
    <row r="2" customFormat="false" ht="12.8" hidden="false" customHeight="false" outlineLevel="0" collapsed="false">
      <c r="A2" s="0" t="s">
        <v>0</v>
      </c>
      <c r="B2" s="0" t="n">
        <v>0.517980694770813</v>
      </c>
      <c r="C2" s="0" t="n">
        <v>3.90909090909091</v>
      </c>
      <c r="D2" s="0" t="n">
        <f aca="false">IF(B2&gt;0.5,1,0)</f>
        <v>1</v>
      </c>
      <c r="E2" s="0" t="n">
        <v>343.395162416825</v>
      </c>
      <c r="F2" s="0" t="n">
        <v>417.448641896336</v>
      </c>
    </row>
    <row r="3" customFormat="false" ht="12.8" hidden="false" customHeight="false" outlineLevel="0" collapsed="false">
      <c r="A3" s="0" t="s">
        <v>2</v>
      </c>
      <c r="B3" s="0" t="n">
        <v>0.108250342309475</v>
      </c>
      <c r="C3" s="0" t="n">
        <v>2.54545454545455</v>
      </c>
      <c r="D3" s="0" t="n">
        <f aca="false">IF(B3&gt;0.5,1,0)</f>
        <v>0</v>
      </c>
      <c r="E3" s="0" t="n">
        <v>351.792508355791</v>
      </c>
      <c r="F3" s="0" t="n">
        <v>447.802026370158</v>
      </c>
      <c r="G3" s="0" t="s">
        <v>147</v>
      </c>
      <c r="H3" s="0" t="n">
        <f aca="false">CORREL(E2:E114, C2:C114)</f>
        <v>0.17245424108533</v>
      </c>
    </row>
    <row r="4" customFormat="false" ht="12.8" hidden="false" customHeight="false" outlineLevel="0" collapsed="false">
      <c r="A4" s="0" t="s">
        <v>3</v>
      </c>
      <c r="B4" s="0" t="n">
        <v>0.23516683280468</v>
      </c>
      <c r="C4" s="0" t="n">
        <v>1.81818181818182</v>
      </c>
      <c r="D4" s="0" t="n">
        <f aca="false">IF(B4&gt;0.5,1,0)</f>
        <v>0</v>
      </c>
      <c r="E4" s="0" t="n">
        <v>228.03417652234</v>
      </c>
      <c r="F4" s="0" t="n">
        <v>303.825138978949</v>
      </c>
      <c r="G4" s="0" t="s">
        <v>148</v>
      </c>
      <c r="H4" s="0" t="n">
        <f aca="false">CORREL(F2:F114, C2:C114)</f>
        <v>0.166577199209038</v>
      </c>
    </row>
    <row r="5" customFormat="false" ht="12.8" hidden="false" customHeight="false" outlineLevel="0" collapsed="false">
      <c r="A5" s="0" t="s">
        <v>4</v>
      </c>
      <c r="B5" s="0" t="n">
        <v>0.303602963685989</v>
      </c>
      <c r="C5" s="0" t="n">
        <v>2.45454545454545</v>
      </c>
      <c r="D5" s="0" t="n">
        <f aca="false">IF(B5&gt;0.5,1,0)</f>
        <v>0</v>
      </c>
      <c r="E5" s="0" t="n">
        <v>232.287711688556</v>
      </c>
      <c r="F5" s="0" t="n">
        <v>359.36478011162</v>
      </c>
    </row>
    <row r="6" customFormat="false" ht="12.8" hidden="false" customHeight="false" outlineLevel="0" collapsed="false">
      <c r="A6" s="0" t="s">
        <v>5</v>
      </c>
      <c r="B6" s="0" t="n">
        <v>0.618105411529541</v>
      </c>
      <c r="C6" s="0" t="n">
        <v>4</v>
      </c>
      <c r="D6" s="0" t="n">
        <f aca="false">IF(B6&gt;0.5,1,0)</f>
        <v>1</v>
      </c>
      <c r="E6" s="0" t="n">
        <v>274.054373771732</v>
      </c>
      <c r="F6" s="0" t="n">
        <v>370.785083347764</v>
      </c>
    </row>
    <row r="7" customFormat="false" ht="12.8" hidden="false" customHeight="false" outlineLevel="0" collapsed="false">
      <c r="A7" s="0" t="s">
        <v>6</v>
      </c>
      <c r="B7" s="0" t="n">
        <v>0.615330517292023</v>
      </c>
      <c r="C7" s="0" t="n">
        <v>3.90909090909091</v>
      </c>
      <c r="D7" s="0" t="n">
        <f aca="false">IF(B7&gt;0.5,1,0)</f>
        <v>1</v>
      </c>
      <c r="E7" s="0" t="n">
        <v>255.266535155064</v>
      </c>
      <c r="F7" s="0" t="n">
        <v>316.277931530512</v>
      </c>
    </row>
    <row r="8" customFormat="false" ht="12.8" hidden="false" customHeight="false" outlineLevel="0" collapsed="false">
      <c r="A8" s="0" t="s">
        <v>7</v>
      </c>
      <c r="B8" s="0" t="n">
        <v>0.193281918764114</v>
      </c>
      <c r="C8" s="0" t="n">
        <v>3.90909090909091</v>
      </c>
      <c r="D8" s="0" t="n">
        <f aca="false">IF(B8&gt;0.5,1,0)</f>
        <v>0</v>
      </c>
      <c r="E8" s="0" t="n">
        <v>430.689711674859</v>
      </c>
      <c r="F8" s="0" t="n">
        <v>473.014069751386</v>
      </c>
    </row>
    <row r="9" customFormat="false" ht="12.8" hidden="false" customHeight="false" outlineLevel="0" collapsed="false">
      <c r="A9" s="0" t="s">
        <v>8</v>
      </c>
      <c r="B9" s="0" t="n">
        <v>0.207072034478188</v>
      </c>
      <c r="C9" s="0" t="n">
        <v>3.63636363636364</v>
      </c>
      <c r="D9" s="0" t="n">
        <f aca="false">IF(B9&gt;0.5,1,0)</f>
        <v>0</v>
      </c>
      <c r="E9" s="0" t="n">
        <v>384.71210865538</v>
      </c>
      <c r="F9" s="0" t="n">
        <v>364.175621323412</v>
      </c>
    </row>
    <row r="10" customFormat="false" ht="12.8" hidden="false" customHeight="false" outlineLevel="0" collapsed="false">
      <c r="A10" s="0" t="s">
        <v>9</v>
      </c>
      <c r="B10" s="0" t="n">
        <v>0.794101119041443</v>
      </c>
      <c r="C10" s="0" t="n">
        <v>4.09090909090909</v>
      </c>
      <c r="D10" s="0" t="n">
        <f aca="false">IF(B10&gt;0.5,1,0)</f>
        <v>1</v>
      </c>
      <c r="E10" s="0" t="n">
        <v>352.408564808317</v>
      </c>
      <c r="F10" s="0" t="n">
        <v>412.632530528072</v>
      </c>
    </row>
    <row r="11" customFormat="false" ht="12.8" hidden="false" customHeight="false" outlineLevel="0" collapsed="false">
      <c r="A11" s="0" t="s">
        <v>10</v>
      </c>
      <c r="B11" s="0" t="n">
        <v>0.301066011190414</v>
      </c>
      <c r="C11" s="0" t="n">
        <v>4.09090909090909</v>
      </c>
      <c r="D11" s="0" t="n">
        <f aca="false">IF(B11&gt;0.5,1,0)</f>
        <v>0</v>
      </c>
      <c r="E11" s="0" t="n">
        <v>436.264014941985</v>
      </c>
      <c r="F11" s="0" t="n">
        <v>541.899595340107</v>
      </c>
    </row>
    <row r="12" customFormat="false" ht="12.8" hidden="false" customHeight="false" outlineLevel="0" collapsed="false">
      <c r="A12" s="0" t="s">
        <v>11</v>
      </c>
      <c r="B12" s="0" t="n">
        <v>0.373269408941269</v>
      </c>
      <c r="C12" s="0" t="n">
        <v>3.72727272727273</v>
      </c>
      <c r="D12" s="0" t="n">
        <f aca="false">IF(B12&gt;0.5,1,0)</f>
        <v>0</v>
      </c>
      <c r="E12" s="0" t="n">
        <v>396.132299911641</v>
      </c>
      <c r="F12" s="0" t="n">
        <v>464.944230075705</v>
      </c>
    </row>
    <row r="13" customFormat="false" ht="12.8" hidden="false" customHeight="false" outlineLevel="0" collapsed="false">
      <c r="A13" s="0" t="s">
        <v>12</v>
      </c>
      <c r="B13" s="0" t="n">
        <v>0.419695854187012</v>
      </c>
      <c r="C13" s="0" t="n">
        <v>4.09090909090909</v>
      </c>
      <c r="D13" s="0" t="n">
        <f aca="false">IF(B13&gt;0.5,1,0)</f>
        <v>0</v>
      </c>
      <c r="E13" s="0" t="n">
        <v>327.314852048353</v>
      </c>
      <c r="F13" s="0" t="n">
        <v>291.246514640617</v>
      </c>
    </row>
    <row r="14" customFormat="false" ht="12.8" hidden="false" customHeight="false" outlineLevel="0" collapsed="false">
      <c r="A14" s="0" t="s">
        <v>13</v>
      </c>
      <c r="B14" s="0" t="n">
        <v>0.101761780679226</v>
      </c>
      <c r="C14" s="0" t="n">
        <v>4.45454545454545</v>
      </c>
      <c r="D14" s="0" t="n">
        <f aca="false">IF(B14&gt;0.5,1,0)</f>
        <v>0</v>
      </c>
      <c r="E14" s="0" t="n">
        <v>110.727745858318</v>
      </c>
      <c r="F14" s="0" t="n">
        <v>115.525524263589</v>
      </c>
    </row>
    <row r="15" customFormat="false" ht="12.8" hidden="false" customHeight="false" outlineLevel="0" collapsed="false">
      <c r="A15" s="0" t="s">
        <v>14</v>
      </c>
      <c r="B15" s="0" t="n">
        <v>0.824620485305786</v>
      </c>
      <c r="C15" s="0" t="n">
        <v>3.45454545454545</v>
      </c>
      <c r="D15" s="0" t="n">
        <f aca="false">IF(B15&gt;0.5,1,0)</f>
        <v>1</v>
      </c>
      <c r="E15" s="0" t="n">
        <v>230.874039783233</v>
      </c>
      <c r="F15" s="0" t="n">
        <v>323.491023786349</v>
      </c>
    </row>
    <row r="16" customFormat="false" ht="12.8" hidden="false" customHeight="false" outlineLevel="0" collapsed="false">
      <c r="A16" s="0" t="s">
        <v>15</v>
      </c>
      <c r="B16" s="0" t="n">
        <v>0.501014292240143</v>
      </c>
      <c r="C16" s="0" t="n">
        <v>4.72727272727273</v>
      </c>
      <c r="D16" s="0" t="n">
        <f aca="false">IF(B16&gt;0.5,1,0)</f>
        <v>1</v>
      </c>
      <c r="E16" s="0" t="n">
        <v>414.038738266699</v>
      </c>
      <c r="F16" s="0" t="n">
        <v>486.865110186862</v>
      </c>
    </row>
    <row r="17" customFormat="false" ht="12.8" hidden="false" customHeight="false" outlineLevel="0" collapsed="false">
      <c r="A17" s="0" t="s">
        <v>16</v>
      </c>
      <c r="B17" s="0" t="n">
        <v>0.238288447260857</v>
      </c>
      <c r="C17" s="0" t="n">
        <v>3.45454545454545</v>
      </c>
      <c r="D17" s="0" t="n">
        <f aca="false">IF(B17&gt;0.5,1,0)</f>
        <v>0</v>
      </c>
      <c r="E17" s="0" t="n">
        <v>536.14015940121</v>
      </c>
      <c r="F17" s="0" t="n">
        <v>505.379263605565</v>
      </c>
    </row>
    <row r="18" customFormat="false" ht="12.8" hidden="false" customHeight="false" outlineLevel="0" collapsed="false">
      <c r="A18" s="0" t="s">
        <v>17</v>
      </c>
      <c r="B18" s="0" t="n">
        <v>0.805629312992096</v>
      </c>
      <c r="C18" s="0" t="n">
        <v>3.63636363636364</v>
      </c>
      <c r="D18" s="0" t="n">
        <f aca="false">IF(B18&gt;0.5,1,0)</f>
        <v>1</v>
      </c>
      <c r="E18" s="0" t="n">
        <v>381.282970015262</v>
      </c>
      <c r="F18" s="0" t="n">
        <v>425.48529799904</v>
      </c>
    </row>
    <row r="19" customFormat="false" ht="12.8" hidden="false" customHeight="false" outlineLevel="0" collapsed="false">
      <c r="A19" s="0" t="s">
        <v>18</v>
      </c>
      <c r="B19" s="0" t="n">
        <v>0</v>
      </c>
      <c r="C19" s="0" t="n">
        <v>4</v>
      </c>
      <c r="D19" s="0" t="n">
        <f aca="false">IF(B19&gt;0.5,1,0)</f>
        <v>0</v>
      </c>
      <c r="E19" s="0" t="n">
        <v>163.042845587157</v>
      </c>
      <c r="F19" s="0" t="n">
        <v>180.6692120888</v>
      </c>
    </row>
    <row r="20" customFormat="false" ht="12.8" hidden="false" customHeight="false" outlineLevel="0" collapsed="false">
      <c r="A20" s="0" t="s">
        <v>19</v>
      </c>
      <c r="B20" s="0" t="n">
        <v>0</v>
      </c>
      <c r="C20" s="0" t="n">
        <v>4.45454545454545</v>
      </c>
      <c r="D20" s="0" t="n">
        <f aca="false">IF(B20&gt;0.5,1,0)</f>
        <v>0</v>
      </c>
      <c r="E20" s="0" t="n">
        <v>255.931579054665</v>
      </c>
      <c r="F20" s="0" t="n">
        <v>245.801531284994</v>
      </c>
    </row>
    <row r="21" customFormat="false" ht="12.8" hidden="false" customHeight="false" outlineLevel="0" collapsed="false">
      <c r="A21" s="0" t="s">
        <v>20</v>
      </c>
      <c r="B21" s="0" t="n">
        <v>0.134035021066666</v>
      </c>
      <c r="C21" s="0" t="n">
        <v>3.54545454545455</v>
      </c>
      <c r="D21" s="0" t="n">
        <f aca="false">IF(B21&gt;0.5,1,0)</f>
        <v>0</v>
      </c>
      <c r="E21" s="0" t="n">
        <v>104.713535475262</v>
      </c>
      <c r="F21" s="0" t="n">
        <v>203.979249309595</v>
      </c>
    </row>
    <row r="22" customFormat="false" ht="12.8" hidden="false" customHeight="false" outlineLevel="0" collapsed="false">
      <c r="A22" s="0" t="s">
        <v>21</v>
      </c>
      <c r="B22" s="0" t="n">
        <v>0.827148199081421</v>
      </c>
      <c r="C22" s="0" t="n">
        <v>4.09090909090909</v>
      </c>
      <c r="D22" s="0" t="n">
        <f aca="false">IF(B22&gt;0.5,1,0)</f>
        <v>1</v>
      </c>
      <c r="E22" s="0" t="n">
        <v>292.929300845797</v>
      </c>
      <c r="F22" s="0" t="n">
        <v>350.018149035654</v>
      </c>
    </row>
    <row r="23" customFormat="false" ht="12.8" hidden="false" customHeight="false" outlineLevel="0" collapsed="false">
      <c r="A23" s="0" t="s">
        <v>22</v>
      </c>
      <c r="B23" s="0" t="n">
        <v>0.234707295894623</v>
      </c>
      <c r="C23" s="0" t="n">
        <v>3.45454545454545</v>
      </c>
      <c r="D23" s="0" t="n">
        <f aca="false">IF(B23&gt;0.5,1,0)</f>
        <v>0</v>
      </c>
      <c r="E23" s="0" t="n">
        <v>84.8476609892653</v>
      </c>
      <c r="F23" s="0" t="n">
        <v>278.441333807826</v>
      </c>
    </row>
    <row r="24" customFormat="false" ht="12.8" hidden="false" customHeight="false" outlineLevel="0" collapsed="false">
      <c r="A24" s="0" t="s">
        <v>23</v>
      </c>
      <c r="B24" s="0" t="n">
        <v>0.580037832260132</v>
      </c>
      <c r="C24" s="0" t="n">
        <v>2.72727272727273</v>
      </c>
      <c r="D24" s="0" t="n">
        <f aca="false">IF(B24&gt;0.5,1,0)</f>
        <v>1</v>
      </c>
      <c r="E24" s="0" t="n">
        <v>0</v>
      </c>
      <c r="F24" s="0" t="n">
        <v>0</v>
      </c>
    </row>
    <row r="25" customFormat="false" ht="12.8" hidden="false" customHeight="false" outlineLevel="0" collapsed="false">
      <c r="A25" s="0" t="s">
        <v>24</v>
      </c>
      <c r="B25" s="0" t="n">
        <v>0.462165534496307</v>
      </c>
      <c r="C25" s="0" t="n">
        <v>3.90909090909091</v>
      </c>
      <c r="D25" s="0" t="n">
        <f aca="false">IF(B25&gt;0.5,1,0)</f>
        <v>0</v>
      </c>
      <c r="E25" s="0" t="n">
        <v>0</v>
      </c>
      <c r="F25" s="0" t="n">
        <v>0</v>
      </c>
    </row>
    <row r="26" customFormat="false" ht="12.8" hidden="false" customHeight="false" outlineLevel="0" collapsed="false">
      <c r="A26" s="0" t="s">
        <v>25</v>
      </c>
      <c r="B26" s="0" t="n">
        <v>0.727307319641113</v>
      </c>
      <c r="C26" s="0" t="n">
        <v>2.81818181818182</v>
      </c>
      <c r="D26" s="0" t="n">
        <f aca="false">IF(B26&gt;0.5,1,0)</f>
        <v>1</v>
      </c>
      <c r="E26" s="0" t="n">
        <v>193.158390759877</v>
      </c>
      <c r="F26" s="0" t="n">
        <v>222.37053313054</v>
      </c>
    </row>
    <row r="27" customFormat="false" ht="12.8" hidden="false" customHeight="false" outlineLevel="0" collapsed="false">
      <c r="A27" s="0" t="s">
        <v>26</v>
      </c>
      <c r="B27" s="0" t="n">
        <v>0</v>
      </c>
      <c r="C27" s="0" t="n">
        <v>3.36363636363636</v>
      </c>
      <c r="D27" s="0" t="n">
        <f aca="false">IF(B27&gt;0.5,1,0)</f>
        <v>0</v>
      </c>
      <c r="E27" s="0" t="n">
        <v>460.36104087461</v>
      </c>
      <c r="F27" s="0" t="n">
        <v>303.626178442694</v>
      </c>
    </row>
    <row r="28" customFormat="false" ht="12.8" hidden="false" customHeight="false" outlineLevel="0" collapsed="false">
      <c r="A28" s="0" t="s">
        <v>27</v>
      </c>
      <c r="B28" s="0" t="n">
        <v>0.770910203456879</v>
      </c>
      <c r="C28" s="0" t="n">
        <v>2.54545454545455</v>
      </c>
      <c r="D28" s="0" t="n">
        <f aca="false">IF(B28&gt;0.5,1,0)</f>
        <v>1</v>
      </c>
      <c r="E28" s="0" t="n">
        <v>114.040213241173</v>
      </c>
      <c r="F28" s="0" t="n">
        <v>175.152349711628</v>
      </c>
    </row>
    <row r="29" customFormat="false" ht="12.8" hidden="false" customHeight="false" outlineLevel="0" collapsed="false">
      <c r="A29" s="0" t="s">
        <v>28</v>
      </c>
      <c r="B29" s="0" t="n">
        <v>0.288095653057098</v>
      </c>
      <c r="C29" s="0" t="n">
        <v>4.72727272727273</v>
      </c>
      <c r="D29" s="0" t="n">
        <f aca="false">IF(B29&gt;0.5,1,0)</f>
        <v>0</v>
      </c>
      <c r="E29" s="0" t="n">
        <v>80.6336089455761</v>
      </c>
      <c r="F29" s="0" t="n">
        <v>224.408543219408</v>
      </c>
    </row>
    <row r="30" customFormat="false" ht="12.8" hidden="false" customHeight="false" outlineLevel="0" collapsed="false">
      <c r="A30" s="0" t="s">
        <v>29</v>
      </c>
      <c r="B30" s="0" t="n">
        <v>0.76711493730545</v>
      </c>
      <c r="C30" s="0" t="n">
        <v>3.81818181818182</v>
      </c>
      <c r="D30" s="0" t="n">
        <f aca="false">IF(B30&gt;0.5,1,0)</f>
        <v>1</v>
      </c>
      <c r="E30" s="0" t="n">
        <v>142.660929402581</v>
      </c>
      <c r="F30" s="0" t="n">
        <v>211.634305418005</v>
      </c>
    </row>
    <row r="31" customFormat="false" ht="12.8" hidden="false" customHeight="false" outlineLevel="0" collapsed="false">
      <c r="A31" s="0" t="s">
        <v>30</v>
      </c>
      <c r="B31" s="0" t="n">
        <v>0.581216990947723</v>
      </c>
      <c r="C31" s="0" t="n">
        <v>3.63636363636364</v>
      </c>
      <c r="D31" s="0" t="n">
        <f aca="false">IF(B31&gt;0.5,1,0)</f>
        <v>1</v>
      </c>
      <c r="E31" s="0" t="n">
        <v>140.084519036458</v>
      </c>
      <c r="F31" s="0" t="n">
        <v>238.774849457811</v>
      </c>
    </row>
    <row r="32" customFormat="false" ht="12.8" hidden="false" customHeight="false" outlineLevel="0" collapsed="false">
      <c r="A32" s="0" t="s">
        <v>31</v>
      </c>
      <c r="B32" s="0" t="n">
        <v>0.776230156421661</v>
      </c>
      <c r="C32" s="0" t="n">
        <v>3.54545454545455</v>
      </c>
      <c r="D32" s="0" t="n">
        <f aca="false">IF(B32&gt;0.5,1,0)</f>
        <v>1</v>
      </c>
      <c r="E32" s="0" t="n">
        <v>575.36473109298</v>
      </c>
      <c r="F32" s="0" t="n">
        <v>655.716888392029</v>
      </c>
    </row>
    <row r="33" customFormat="false" ht="12.8" hidden="false" customHeight="false" outlineLevel="0" collapsed="false">
      <c r="A33" s="0" t="s">
        <v>32</v>
      </c>
      <c r="B33" s="0" t="n">
        <v>0.242219969630241</v>
      </c>
      <c r="C33" s="0" t="n">
        <v>3.45454545454545</v>
      </c>
      <c r="D33" s="0" t="n">
        <f aca="false">IF(B33&gt;0.5,1,0)</f>
        <v>0</v>
      </c>
      <c r="E33" s="0" t="n">
        <v>374.004444037262</v>
      </c>
      <c r="F33" s="0" t="n">
        <v>488.209779933097</v>
      </c>
    </row>
    <row r="34" customFormat="false" ht="12.8" hidden="false" customHeight="false" outlineLevel="0" collapsed="false">
      <c r="A34" s="0" t="s">
        <v>33</v>
      </c>
      <c r="B34" s="0" t="n">
        <v>0.63480806350708</v>
      </c>
      <c r="C34" s="0" t="n">
        <v>4</v>
      </c>
      <c r="D34" s="0" t="n">
        <f aca="false">IF(B34&gt;0.5,1,0)</f>
        <v>1</v>
      </c>
      <c r="E34" s="0" t="n">
        <v>306.248694584967</v>
      </c>
      <c r="F34" s="0" t="n">
        <v>349.560343374749</v>
      </c>
    </row>
    <row r="35" customFormat="false" ht="12.8" hidden="false" customHeight="false" outlineLevel="0" collapsed="false">
      <c r="A35" s="0" t="s">
        <v>34</v>
      </c>
      <c r="B35" s="0" t="n">
        <v>0.201003208756447</v>
      </c>
      <c r="C35" s="0" t="n">
        <v>2.81818181818182</v>
      </c>
      <c r="D35" s="0" t="n">
        <f aca="false">IF(B35&gt;0.5,1,0)</f>
        <v>0</v>
      </c>
      <c r="E35" s="0" t="n">
        <v>215.806309218196</v>
      </c>
      <c r="F35" s="0" t="n">
        <v>249.283495998428</v>
      </c>
    </row>
    <row r="36" customFormat="false" ht="12.8" hidden="false" customHeight="false" outlineLevel="0" collapsed="false">
      <c r="A36" s="0" t="s">
        <v>35</v>
      </c>
      <c r="B36" s="0" t="n">
        <v>0.41878068447113</v>
      </c>
      <c r="C36" s="0" t="n">
        <v>2.72727272727273</v>
      </c>
      <c r="D36" s="0" t="n">
        <f aca="false">IF(B36&gt;0.5,1,0)</f>
        <v>0</v>
      </c>
      <c r="E36" s="0" t="n">
        <v>202.737693731853</v>
      </c>
      <c r="F36" s="0" t="n">
        <v>238.091126748434</v>
      </c>
    </row>
    <row r="37" customFormat="false" ht="12.8" hidden="false" customHeight="false" outlineLevel="0" collapsed="false">
      <c r="A37" s="0" t="s">
        <v>36</v>
      </c>
      <c r="B37" s="0" t="n">
        <v>0.835364103317261</v>
      </c>
      <c r="C37" s="0" t="n">
        <v>3.09090909090909</v>
      </c>
      <c r="D37" s="0" t="n">
        <f aca="false">IF(B37&gt;0.5,1,0)</f>
        <v>1</v>
      </c>
      <c r="E37" s="0" t="n">
        <v>187.397083993245</v>
      </c>
      <c r="F37" s="0" t="n">
        <v>265.697959517606</v>
      </c>
    </row>
    <row r="38" customFormat="false" ht="12.8" hidden="false" customHeight="false" outlineLevel="0" collapsed="false">
      <c r="A38" s="0" t="s">
        <v>37</v>
      </c>
      <c r="B38" s="0" t="n">
        <v>0.673485040664673</v>
      </c>
      <c r="C38" s="0" t="n">
        <v>3.90909090909091</v>
      </c>
      <c r="D38" s="0" t="n">
        <f aca="false">IF(B38&gt;0.5,1,0)</f>
        <v>1</v>
      </c>
      <c r="E38" s="0" t="n">
        <v>188.964757761207</v>
      </c>
      <c r="F38" s="0" t="n">
        <v>218.235183024405</v>
      </c>
    </row>
    <row r="39" customFormat="false" ht="12.8" hidden="false" customHeight="false" outlineLevel="0" collapsed="false">
      <c r="A39" s="0" t="s">
        <v>38</v>
      </c>
      <c r="B39" s="0" t="n">
        <v>0.653582274913788</v>
      </c>
      <c r="C39" s="0" t="n">
        <v>4</v>
      </c>
      <c r="D39" s="0" t="n">
        <f aca="false">IF(B39&gt;0.5,1,0)</f>
        <v>1</v>
      </c>
      <c r="E39" s="0" t="n">
        <v>0</v>
      </c>
      <c r="F39" s="0" t="n">
        <v>0</v>
      </c>
    </row>
    <row r="40" customFormat="false" ht="12.8" hidden="false" customHeight="false" outlineLevel="0" collapsed="false">
      <c r="A40" s="0" t="s">
        <v>39</v>
      </c>
      <c r="B40" s="0" t="n">
        <v>0.438121289014816</v>
      </c>
      <c r="C40" s="0" t="n">
        <v>3.63636363636364</v>
      </c>
      <c r="D40" s="0" t="n">
        <f aca="false">IF(B40&gt;0.5,1,0)</f>
        <v>0</v>
      </c>
      <c r="E40" s="0" t="n">
        <v>0</v>
      </c>
      <c r="F40" s="0" t="n">
        <v>0</v>
      </c>
    </row>
    <row r="41" customFormat="false" ht="12.8" hidden="false" customHeight="false" outlineLevel="0" collapsed="false">
      <c r="A41" s="0" t="s">
        <v>40</v>
      </c>
      <c r="B41" s="0" t="n">
        <v>0.467662215232849</v>
      </c>
      <c r="C41" s="0" t="n">
        <v>3.6</v>
      </c>
      <c r="D41" s="0" t="n">
        <f aca="false">IF(B41&gt;0.5,1,0)</f>
        <v>0</v>
      </c>
      <c r="E41" s="0" t="n">
        <v>361.724181714712</v>
      </c>
      <c r="F41" s="0" t="n">
        <v>515.275947394176</v>
      </c>
    </row>
    <row r="42" customFormat="false" ht="12.8" hidden="false" customHeight="false" outlineLevel="0" collapsed="false">
      <c r="A42" s="0" t="s">
        <v>41</v>
      </c>
      <c r="B42" s="0" t="n">
        <v>0.154553666710854</v>
      </c>
      <c r="C42" s="0" t="n">
        <v>4.36363636363636</v>
      </c>
      <c r="D42" s="0" t="n">
        <f aca="false">IF(B42&gt;0.5,1,0)</f>
        <v>0</v>
      </c>
      <c r="E42" s="0" t="n">
        <v>250.122631403251</v>
      </c>
      <c r="F42" s="0" t="n">
        <v>391.216456994229</v>
      </c>
    </row>
    <row r="43" customFormat="false" ht="12.8" hidden="false" customHeight="false" outlineLevel="0" collapsed="false">
      <c r="A43" s="0" t="s">
        <v>42</v>
      </c>
      <c r="B43" s="0" t="n">
        <v>0.598749339580536</v>
      </c>
      <c r="C43" s="0" t="n">
        <v>3.36363636363636</v>
      </c>
      <c r="D43" s="0" t="n">
        <f aca="false">IF(B43&gt;0.5,1,0)</f>
        <v>1</v>
      </c>
      <c r="E43" s="0" t="n">
        <v>224.831720462417</v>
      </c>
      <c r="F43" s="0" t="n">
        <v>341.87163658779</v>
      </c>
    </row>
    <row r="44" customFormat="false" ht="12.8" hidden="false" customHeight="false" outlineLevel="0" collapsed="false">
      <c r="A44" s="0" t="s">
        <v>43</v>
      </c>
      <c r="B44" s="0" t="n">
        <v>0.516951978206635</v>
      </c>
      <c r="C44" s="0" t="n">
        <v>3.72727272727273</v>
      </c>
      <c r="D44" s="0" t="n">
        <f aca="false">IF(B44&gt;0.5,1,0)</f>
        <v>1</v>
      </c>
      <c r="E44" s="0" t="n">
        <v>217.506647036301</v>
      </c>
      <c r="F44" s="0" t="n">
        <v>342.137170665254</v>
      </c>
    </row>
    <row r="45" customFormat="false" ht="12.8" hidden="false" customHeight="false" outlineLevel="0" collapsed="false">
      <c r="A45" s="0" t="s">
        <v>44</v>
      </c>
      <c r="B45" s="0" t="n">
        <v>0.688429355621338</v>
      </c>
      <c r="C45" s="0" t="n">
        <v>3.63636363636364</v>
      </c>
      <c r="D45" s="0" t="n">
        <f aca="false">IF(B45&gt;0.5,1,0)</f>
        <v>1</v>
      </c>
      <c r="E45" s="0" t="n">
        <v>225.329735016799</v>
      </c>
      <c r="F45" s="0" t="n">
        <v>349.193993555835</v>
      </c>
    </row>
    <row r="46" customFormat="false" ht="12.8" hidden="false" customHeight="false" outlineLevel="0" collapsed="false">
      <c r="A46" s="0" t="s">
        <v>45</v>
      </c>
      <c r="B46" s="0" t="n">
        <v>0.731683194637299</v>
      </c>
      <c r="C46" s="0" t="n">
        <v>4.36363636363636</v>
      </c>
      <c r="D46" s="0" t="n">
        <f aca="false">IF(B46&gt;0.5,1,0)</f>
        <v>1</v>
      </c>
      <c r="E46" s="0" t="n">
        <v>264.620095544218</v>
      </c>
      <c r="F46" s="0" t="n">
        <v>309.971925257358</v>
      </c>
    </row>
    <row r="47" customFormat="false" ht="12.8" hidden="false" customHeight="false" outlineLevel="0" collapsed="false">
      <c r="A47" s="0" t="s">
        <v>46</v>
      </c>
      <c r="B47" s="0" t="n">
        <v>0.722447693347931</v>
      </c>
      <c r="C47" s="0" t="n">
        <v>3</v>
      </c>
      <c r="D47" s="0" t="n">
        <f aca="false">IF(B47&gt;0.5,1,0)</f>
        <v>1</v>
      </c>
      <c r="E47" s="0" t="n">
        <v>614.920894040707</v>
      </c>
      <c r="F47" s="0" t="n">
        <v>669.886197342364</v>
      </c>
    </row>
    <row r="48" customFormat="false" ht="12.8" hidden="false" customHeight="false" outlineLevel="0" collapsed="false">
      <c r="A48" s="0" t="s">
        <v>47</v>
      </c>
      <c r="B48" s="0" t="n">
        <v>0.651265859603882</v>
      </c>
      <c r="C48" s="0" t="n">
        <v>4.36363636363636</v>
      </c>
      <c r="D48" s="0" t="n">
        <f aca="false">IF(B48&gt;0.5,1,0)</f>
        <v>1</v>
      </c>
      <c r="E48" s="0" t="n">
        <v>551.111779059569</v>
      </c>
      <c r="F48" s="0" t="n">
        <v>645.429285963309</v>
      </c>
    </row>
    <row r="49" customFormat="false" ht="12.8" hidden="false" customHeight="false" outlineLevel="0" collapsed="false">
      <c r="A49" s="0" t="s">
        <v>48</v>
      </c>
      <c r="B49" s="0" t="n">
        <v>0.800263583660126</v>
      </c>
      <c r="C49" s="0" t="n">
        <v>4.54545454545455</v>
      </c>
      <c r="D49" s="0" t="n">
        <f aca="false">IF(B49&gt;0.5,1,0)</f>
        <v>1</v>
      </c>
      <c r="E49" s="0" t="n">
        <v>315.2313905999</v>
      </c>
      <c r="F49" s="0" t="n">
        <v>344.307240753227</v>
      </c>
    </row>
    <row r="50" customFormat="false" ht="12.8" hidden="false" customHeight="false" outlineLevel="0" collapsed="false">
      <c r="A50" s="0" t="s">
        <v>49</v>
      </c>
      <c r="B50" s="0" t="n">
        <v>0.842201828956604</v>
      </c>
      <c r="C50" s="0" t="n">
        <v>2.81818181818182</v>
      </c>
      <c r="D50" s="0" t="n">
        <f aca="false">IF(B50&gt;0.5,1,0)</f>
        <v>1</v>
      </c>
      <c r="E50" s="0" t="n">
        <v>279.928624970292</v>
      </c>
      <c r="F50" s="0" t="n">
        <v>297.825478354918</v>
      </c>
    </row>
    <row r="51" customFormat="false" ht="12.8" hidden="false" customHeight="false" outlineLevel="0" collapsed="false">
      <c r="A51" s="0" t="s">
        <v>50</v>
      </c>
      <c r="B51" s="0" t="n">
        <v>0.605741560459137</v>
      </c>
      <c r="C51" s="0" t="n">
        <v>2.54545454545455</v>
      </c>
      <c r="D51" s="0" t="n">
        <f aca="false">IF(B51&gt;0.5,1,0)</f>
        <v>1</v>
      </c>
      <c r="E51" s="0" t="n">
        <v>113.296374654742</v>
      </c>
      <c r="F51" s="0" t="n">
        <v>219.223127710233</v>
      </c>
    </row>
    <row r="52" customFormat="false" ht="12.8" hidden="false" customHeight="false" outlineLevel="0" collapsed="false">
      <c r="A52" s="0" t="s">
        <v>51</v>
      </c>
      <c r="B52" s="0" t="n">
        <v>0.323381692171097</v>
      </c>
      <c r="C52" s="0" t="n">
        <v>4.09090909090909</v>
      </c>
      <c r="D52" s="0" t="n">
        <f aca="false">IF(B52&gt;0.5,1,0)</f>
        <v>0</v>
      </c>
      <c r="E52" s="0" t="n">
        <v>92.4312121456561</v>
      </c>
      <c r="F52" s="0" t="n">
        <v>103.176533719217</v>
      </c>
    </row>
    <row r="53" customFormat="false" ht="12.8" hidden="false" customHeight="false" outlineLevel="0" collapsed="false">
      <c r="A53" s="0" t="s">
        <v>52</v>
      </c>
      <c r="B53" s="0" t="n">
        <v>0.687064945697784</v>
      </c>
      <c r="C53" s="0" t="n">
        <v>3.63636363636364</v>
      </c>
      <c r="D53" s="0" t="n">
        <f aca="false">IF(B53&gt;0.5,1,0)</f>
        <v>1</v>
      </c>
      <c r="E53" s="0" t="n">
        <v>326.641437660895</v>
      </c>
      <c r="F53" s="0" t="n">
        <v>411.676463053063</v>
      </c>
    </row>
    <row r="54" customFormat="false" ht="12.8" hidden="false" customHeight="false" outlineLevel="0" collapsed="false">
      <c r="A54" s="0" t="s">
        <v>53</v>
      </c>
      <c r="B54" s="0" t="n">
        <v>0.723831832408905</v>
      </c>
      <c r="C54" s="0" t="n">
        <v>4.27272727272727</v>
      </c>
      <c r="D54" s="0" t="n">
        <f aca="false">IF(B54&gt;0.5,1,0)</f>
        <v>1</v>
      </c>
      <c r="E54" s="0" t="n">
        <v>315.191053411196</v>
      </c>
      <c r="F54" s="0" t="n">
        <v>360.453470130651</v>
      </c>
    </row>
    <row r="55" customFormat="false" ht="12.8" hidden="false" customHeight="false" outlineLevel="0" collapsed="false">
      <c r="A55" s="0" t="s">
        <v>54</v>
      </c>
      <c r="B55" s="0" t="n">
        <v>0.349195897579193</v>
      </c>
      <c r="C55" s="0" t="n">
        <v>3.81818181818182</v>
      </c>
      <c r="D55" s="0" t="n">
        <f aca="false">IF(B55&gt;0.5,1,0)</f>
        <v>0</v>
      </c>
      <c r="E55" s="0" t="n">
        <v>280.047455394735</v>
      </c>
      <c r="F55" s="0" t="n">
        <v>415.438881676334</v>
      </c>
    </row>
    <row r="56" customFormat="false" ht="12.8" hidden="false" customHeight="false" outlineLevel="0" collapsed="false">
      <c r="A56" s="0" t="s">
        <v>55</v>
      </c>
      <c r="B56" s="0" t="n">
        <v>0.237807184457779</v>
      </c>
      <c r="C56" s="0" t="n">
        <v>3.54545454545455</v>
      </c>
      <c r="D56" s="0" t="n">
        <f aca="false">IF(B56&gt;0.5,1,0)</f>
        <v>0</v>
      </c>
      <c r="E56" s="0" t="n">
        <v>192.834014260265</v>
      </c>
      <c r="F56" s="0" t="n">
        <v>291.969729011853</v>
      </c>
    </row>
    <row r="57" customFormat="false" ht="12.8" hidden="false" customHeight="false" outlineLevel="0" collapsed="false">
      <c r="A57" s="0" t="s">
        <v>56</v>
      </c>
      <c r="B57" s="0" t="n">
        <v>0.366016447544098</v>
      </c>
      <c r="C57" s="0" t="n">
        <v>3.54545454545455</v>
      </c>
      <c r="D57" s="0" t="n">
        <f aca="false">IF(B57&gt;0.5,1,0)</f>
        <v>0</v>
      </c>
      <c r="E57" s="0" t="n">
        <v>201.689390891327</v>
      </c>
      <c r="F57" s="0" t="n">
        <v>263.456426175939</v>
      </c>
    </row>
    <row r="58" customFormat="false" ht="12.8" hidden="false" customHeight="false" outlineLevel="0" collapsed="false">
      <c r="A58" s="0" t="s">
        <v>57</v>
      </c>
      <c r="B58" s="0" t="n">
        <v>0.377827793359757</v>
      </c>
      <c r="C58" s="0" t="n">
        <v>2.81818181818182</v>
      </c>
      <c r="D58" s="0" t="n">
        <f aca="false">IF(B58&gt;0.5,1,0)</f>
        <v>0</v>
      </c>
      <c r="E58" s="0" t="n">
        <v>137.370899621273</v>
      </c>
      <c r="F58" s="0" t="n">
        <v>237.030846378005</v>
      </c>
    </row>
    <row r="59" customFormat="false" ht="12.8" hidden="false" customHeight="false" outlineLevel="0" collapsed="false">
      <c r="A59" s="0" t="s">
        <v>58</v>
      </c>
      <c r="B59" s="0" t="n">
        <v>0.36999300122261</v>
      </c>
      <c r="C59" s="0" t="n">
        <v>3.81818181818182</v>
      </c>
      <c r="D59" s="0" t="n">
        <f aca="false">IF(B59&gt;0.5,1,0)</f>
        <v>0</v>
      </c>
      <c r="E59" s="0" t="n">
        <v>61.1392482336309</v>
      </c>
      <c r="F59" s="0" t="n">
        <v>162.959294927368</v>
      </c>
    </row>
    <row r="60" customFormat="false" ht="12.8" hidden="false" customHeight="false" outlineLevel="0" collapsed="false">
      <c r="A60" s="0" t="s">
        <v>59</v>
      </c>
      <c r="B60" s="0" t="n">
        <v>0.596500515937805</v>
      </c>
      <c r="C60" s="0" t="n">
        <v>3.54545454545455</v>
      </c>
      <c r="D60" s="0" t="n">
        <f aca="false">IF(B60&gt;0.5,1,0)</f>
        <v>1</v>
      </c>
      <c r="E60" s="0" t="n">
        <v>36.3864726605154</v>
      </c>
      <c r="F60" s="0" t="n">
        <v>119.990676400739</v>
      </c>
    </row>
    <row r="61" customFormat="false" ht="12.8" hidden="false" customHeight="false" outlineLevel="0" collapsed="false">
      <c r="A61" s="0" t="s">
        <v>60</v>
      </c>
      <c r="B61" s="0" t="n">
        <v>0.61158698797226</v>
      </c>
      <c r="C61" s="0" t="n">
        <v>4.09090909090909</v>
      </c>
      <c r="D61" s="0" t="n">
        <f aca="false">IF(B61&gt;0.5,1,0)</f>
        <v>1</v>
      </c>
      <c r="E61" s="0" t="n">
        <v>174.107173378689</v>
      </c>
      <c r="F61" s="0" t="n">
        <v>282.711809584353</v>
      </c>
    </row>
    <row r="62" customFormat="false" ht="12.8" hidden="false" customHeight="false" outlineLevel="0" collapsed="false">
      <c r="A62" s="0" t="s">
        <v>61</v>
      </c>
      <c r="B62" s="0" t="n">
        <v>0.760553777217865</v>
      </c>
      <c r="C62" s="0" t="n">
        <v>3.09090909090909</v>
      </c>
      <c r="D62" s="0" t="n">
        <f aca="false">IF(B62&gt;0.5,1,0)</f>
        <v>1</v>
      </c>
      <c r="E62" s="0" t="n">
        <v>137.792012302161</v>
      </c>
      <c r="F62" s="0" t="n">
        <v>243.169317907535</v>
      </c>
    </row>
    <row r="63" customFormat="false" ht="12.8" hidden="false" customHeight="false" outlineLevel="0" collapsed="false">
      <c r="A63" s="0" t="s">
        <v>62</v>
      </c>
      <c r="B63" s="0" t="n">
        <v>0</v>
      </c>
      <c r="C63" s="0" t="n">
        <v>1.90909090909091</v>
      </c>
      <c r="D63" s="0" t="n">
        <f aca="false">IF(B63&gt;0.5,1,0)</f>
        <v>0</v>
      </c>
      <c r="E63" s="0" t="n">
        <v>0</v>
      </c>
      <c r="F63" s="0" t="n">
        <v>0</v>
      </c>
    </row>
    <row r="64" customFormat="false" ht="12.8" hidden="false" customHeight="false" outlineLevel="0" collapsed="false">
      <c r="A64" s="0" t="s">
        <v>63</v>
      </c>
      <c r="B64" s="0" t="n">
        <v>0.497781813144684</v>
      </c>
      <c r="C64" s="0" t="n">
        <v>3.81818181818182</v>
      </c>
      <c r="D64" s="0" t="n">
        <f aca="false">IF(B64&gt;0.5,1,0)</f>
        <v>0</v>
      </c>
      <c r="E64" s="0" t="n">
        <v>0</v>
      </c>
      <c r="F64" s="0" t="n">
        <v>0</v>
      </c>
    </row>
    <row r="65" customFormat="false" ht="12.8" hidden="false" customHeight="false" outlineLevel="0" collapsed="false">
      <c r="A65" s="0" t="s">
        <v>64</v>
      </c>
      <c r="B65" s="0" t="n">
        <v>0.470265090465546</v>
      </c>
      <c r="C65" s="0" t="n">
        <v>3.63636363636364</v>
      </c>
      <c r="D65" s="0" t="n">
        <f aca="false">IF(B65&gt;0.5,1,0)</f>
        <v>0</v>
      </c>
      <c r="E65" s="0" t="n">
        <v>191.310509097456</v>
      </c>
      <c r="F65" s="0" t="n">
        <v>289.91495341355</v>
      </c>
    </row>
    <row r="66" customFormat="false" ht="12.8" hidden="false" customHeight="false" outlineLevel="0" collapsed="false">
      <c r="A66" s="0" t="s">
        <v>65</v>
      </c>
      <c r="B66" s="0" t="n">
        <v>0.421796768903732</v>
      </c>
      <c r="C66" s="0" t="n">
        <v>2.63636363636364</v>
      </c>
      <c r="D66" s="0" t="n">
        <f aca="false">IF(B66&gt;0.5,1,0)</f>
        <v>0</v>
      </c>
      <c r="E66" s="0" t="n">
        <v>190.848867564298</v>
      </c>
      <c r="F66" s="0" t="n">
        <v>323.959909225398</v>
      </c>
    </row>
    <row r="67" customFormat="false" ht="12.8" hidden="false" customHeight="false" outlineLevel="0" collapsed="false">
      <c r="A67" s="0" t="s">
        <v>66</v>
      </c>
      <c r="B67" s="0" t="n">
        <v>0</v>
      </c>
      <c r="C67" s="0" t="n">
        <v>2.09090909090909</v>
      </c>
      <c r="D67" s="0" t="n">
        <f aca="false">IF(B67&gt;0.5,1,0)</f>
        <v>0</v>
      </c>
      <c r="E67" s="0" t="n">
        <v>194.308085581336</v>
      </c>
      <c r="F67" s="0" t="n">
        <v>0</v>
      </c>
    </row>
    <row r="68" customFormat="false" ht="12.8" hidden="false" customHeight="false" outlineLevel="0" collapsed="false">
      <c r="A68" s="0" t="s">
        <v>67</v>
      </c>
      <c r="B68" s="0" t="n">
        <v>0.437672913074493</v>
      </c>
      <c r="C68" s="0" t="n">
        <v>3.81818181818182</v>
      </c>
      <c r="D68" s="0" t="n">
        <f aca="false">IF(B68&gt;0.5,1,0)</f>
        <v>0</v>
      </c>
      <c r="E68" s="0" t="n">
        <v>113.297099885922</v>
      </c>
      <c r="F68" s="0" t="n">
        <v>185.215311347095</v>
      </c>
    </row>
    <row r="69" customFormat="false" ht="12.8" hidden="false" customHeight="false" outlineLevel="0" collapsed="false">
      <c r="A69" s="0" t="s">
        <v>68</v>
      </c>
      <c r="B69" s="0" t="n">
        <v>0.0260662045329809</v>
      </c>
      <c r="C69" s="0" t="n">
        <v>4.27272727272727</v>
      </c>
      <c r="D69" s="0" t="n">
        <f aca="false">IF(B69&gt;0.5,1,0)</f>
        <v>0</v>
      </c>
      <c r="E69" s="0" t="n">
        <v>136.640839342864</v>
      </c>
      <c r="F69" s="0" t="n">
        <v>308.231858100802</v>
      </c>
    </row>
    <row r="70" customFormat="false" ht="12.8" hidden="false" customHeight="false" outlineLevel="0" collapsed="false">
      <c r="A70" s="0" t="s">
        <v>69</v>
      </c>
      <c r="B70" s="0" t="n">
        <v>0.00852944515645504</v>
      </c>
      <c r="C70" s="0" t="n">
        <v>1.54545454545455</v>
      </c>
      <c r="D70" s="0" t="n">
        <f aca="false">IF(B70&gt;0.5,1,0)</f>
        <v>0</v>
      </c>
      <c r="E70" s="0" t="n">
        <v>64.6801041059302</v>
      </c>
      <c r="F70" s="0" t="n">
        <v>194.820912926214</v>
      </c>
    </row>
    <row r="71" customFormat="false" ht="12.8" hidden="false" customHeight="false" outlineLevel="0" collapsed="false">
      <c r="A71" s="0" t="s">
        <v>70</v>
      </c>
      <c r="B71" s="0" t="n">
        <v>0.372863978147507</v>
      </c>
      <c r="C71" s="0" t="n">
        <v>3.27272727272727</v>
      </c>
      <c r="D71" s="0" t="n">
        <f aca="false">IF(B71&gt;0.5,1,0)</f>
        <v>0</v>
      </c>
      <c r="E71" s="0" t="n">
        <v>188.637194064623</v>
      </c>
      <c r="F71" s="0" t="n">
        <v>332.910311467283</v>
      </c>
    </row>
    <row r="72" customFormat="false" ht="12.8" hidden="false" customHeight="false" outlineLevel="0" collapsed="false">
      <c r="A72" s="0" t="s">
        <v>71</v>
      </c>
      <c r="B72" s="0" t="n">
        <v>0.523928821086883</v>
      </c>
      <c r="C72" s="0" t="n">
        <v>3.27272727272727</v>
      </c>
      <c r="D72" s="0" t="n">
        <f aca="false">IF(B72&gt;0.5,1,0)</f>
        <v>1</v>
      </c>
      <c r="E72" s="0" t="n">
        <v>349.291941969155</v>
      </c>
      <c r="F72" s="0" t="n">
        <v>454.255540378251</v>
      </c>
    </row>
    <row r="73" customFormat="false" ht="12.8" hidden="false" customHeight="false" outlineLevel="0" collapsed="false">
      <c r="A73" s="0" t="s">
        <v>72</v>
      </c>
      <c r="B73" s="0" t="n">
        <v>0.0276526138186455</v>
      </c>
      <c r="C73" s="0" t="n">
        <v>1.72727272727273</v>
      </c>
      <c r="D73" s="0" t="n">
        <f aca="false">IF(B73&gt;0.5,1,0)</f>
        <v>0</v>
      </c>
      <c r="E73" s="0" t="n">
        <v>109.624717156039</v>
      </c>
      <c r="F73" s="0" t="n">
        <v>236.997395868596</v>
      </c>
    </row>
    <row r="74" customFormat="false" ht="12.8" hidden="false" customHeight="false" outlineLevel="0" collapsed="false">
      <c r="A74" s="0" t="s">
        <v>73</v>
      </c>
      <c r="B74" s="0" t="n">
        <v>0.163326963782311</v>
      </c>
      <c r="C74" s="0" t="n">
        <v>2.90909090909091</v>
      </c>
      <c r="D74" s="0" t="n">
        <f aca="false">IF(B74&gt;0.5,1,0)</f>
        <v>0</v>
      </c>
      <c r="E74" s="0" t="n">
        <v>20.7141528967661</v>
      </c>
      <c r="F74" s="0" t="n">
        <v>181.515020935631</v>
      </c>
    </row>
    <row r="75" customFormat="false" ht="12.8" hidden="false" customHeight="false" outlineLevel="0" collapsed="false">
      <c r="A75" s="0" t="s">
        <v>74</v>
      </c>
      <c r="B75" s="0" t="n">
        <v>0.33297872543335</v>
      </c>
      <c r="C75" s="0" t="n">
        <v>4.18181818181818</v>
      </c>
      <c r="D75" s="0" t="n">
        <f aca="false">IF(B75&gt;0.5,1,0)</f>
        <v>0</v>
      </c>
      <c r="E75" s="0" t="n">
        <v>179.666560531913</v>
      </c>
      <c r="F75" s="0" t="n">
        <v>292.915542563148</v>
      </c>
    </row>
    <row r="76" customFormat="false" ht="12.8" hidden="false" customHeight="false" outlineLevel="0" collapsed="false">
      <c r="A76" s="0" t="s">
        <v>75</v>
      </c>
      <c r="B76" s="0" t="n">
        <v>0.721475899219513</v>
      </c>
      <c r="C76" s="0" t="n">
        <v>3.54545454545455</v>
      </c>
      <c r="D76" s="0" t="n">
        <f aca="false">IF(B76&gt;0.5,1,0)</f>
        <v>1</v>
      </c>
      <c r="E76" s="0" t="n">
        <v>639.800088032632</v>
      </c>
      <c r="F76" s="0" t="n">
        <v>691.693384277403</v>
      </c>
    </row>
    <row r="77" customFormat="false" ht="12.8" hidden="false" customHeight="false" outlineLevel="0" collapsed="false">
      <c r="A77" s="0" t="s">
        <v>76</v>
      </c>
      <c r="B77" s="0" t="n">
        <v>0.448609381914139</v>
      </c>
      <c r="C77" s="0" t="n">
        <v>2.45454545454545</v>
      </c>
      <c r="D77" s="0" t="n">
        <f aca="false">IF(B77&gt;0.5,1,0)</f>
        <v>0</v>
      </c>
      <c r="E77" s="0" t="n">
        <v>530.812853740024</v>
      </c>
      <c r="F77" s="0" t="n">
        <v>563.778742489167</v>
      </c>
    </row>
    <row r="78" customFormat="false" ht="12.8" hidden="false" customHeight="false" outlineLevel="0" collapsed="false">
      <c r="A78" s="0" t="s">
        <v>77</v>
      </c>
      <c r="B78" s="0" t="n">
        <v>0.534711897373199</v>
      </c>
      <c r="C78" s="0" t="n">
        <v>2.72727272727273</v>
      </c>
      <c r="D78" s="0" t="n">
        <f aca="false">IF(B78&gt;0.5,1,0)</f>
        <v>1</v>
      </c>
      <c r="E78" s="0" t="n">
        <v>621.519660835881</v>
      </c>
      <c r="F78" s="0" t="n">
        <v>655.50116188433</v>
      </c>
    </row>
    <row r="79" customFormat="false" ht="12.8" hidden="false" customHeight="false" outlineLevel="0" collapsed="false">
      <c r="A79" s="0" t="s">
        <v>78</v>
      </c>
      <c r="B79" s="0" t="n">
        <v>0.534677028656006</v>
      </c>
      <c r="C79" s="0" t="n">
        <v>3.36363636363636</v>
      </c>
      <c r="D79" s="0" t="n">
        <f aca="false">IF(B79&gt;0.5,1,0)</f>
        <v>1</v>
      </c>
      <c r="E79" s="0" t="n">
        <v>411.638013908722</v>
      </c>
      <c r="F79" s="0" t="n">
        <v>498.277213258834</v>
      </c>
    </row>
    <row r="80" customFormat="false" ht="12.8" hidden="false" customHeight="false" outlineLevel="0" collapsed="false">
      <c r="A80" s="0" t="s">
        <v>79</v>
      </c>
      <c r="B80" s="0" t="n">
        <v>0</v>
      </c>
      <c r="C80" s="0" t="n">
        <v>3.36363636363636</v>
      </c>
      <c r="D80" s="0" t="n">
        <f aca="false">IF(B80&gt;0.5,1,0)</f>
        <v>0</v>
      </c>
      <c r="E80" s="0" t="n">
        <v>562.78982945371</v>
      </c>
      <c r="F80" s="0" t="n">
        <v>601.780053768074</v>
      </c>
    </row>
    <row r="81" customFormat="false" ht="12.8" hidden="false" customHeight="false" outlineLevel="0" collapsed="false">
      <c r="A81" s="0" t="s">
        <v>80</v>
      </c>
      <c r="B81" s="0" t="n">
        <v>0.193840220570564</v>
      </c>
      <c r="C81" s="0" t="n">
        <v>2.63636363636364</v>
      </c>
      <c r="D81" s="0" t="n">
        <f aca="false">IF(B81&gt;0.5,1,0)</f>
        <v>0</v>
      </c>
      <c r="E81" s="0" t="n">
        <v>318.258437028932</v>
      </c>
      <c r="F81" s="0" t="n">
        <v>393.80887850802</v>
      </c>
    </row>
    <row r="82" customFormat="false" ht="12.8" hidden="false" customHeight="false" outlineLevel="0" collapsed="false">
      <c r="A82" s="0" t="s">
        <v>81</v>
      </c>
      <c r="B82" s="0" t="n">
        <v>0.429405093193054</v>
      </c>
      <c r="C82" s="0" t="n">
        <v>3.45454545454545</v>
      </c>
      <c r="D82" s="0" t="n">
        <f aca="false">IF(B82&gt;0.5,1,0)</f>
        <v>0</v>
      </c>
      <c r="E82" s="0" t="n">
        <v>518.231984912559</v>
      </c>
      <c r="F82" s="0" t="n">
        <v>575.304976950075</v>
      </c>
    </row>
    <row r="83" customFormat="false" ht="12.8" hidden="false" customHeight="false" outlineLevel="0" collapsed="false">
      <c r="A83" s="0" t="s">
        <v>82</v>
      </c>
      <c r="B83" s="0" t="n">
        <v>0.865203499794006</v>
      </c>
      <c r="C83" s="0" t="n">
        <v>3.63636363636364</v>
      </c>
      <c r="D83" s="0" t="n">
        <f aca="false">IF(B83&gt;0.5,1,0)</f>
        <v>1</v>
      </c>
      <c r="E83" s="0" t="n">
        <v>369.705861613291</v>
      </c>
      <c r="F83" s="0" t="n">
        <v>460.748046376619</v>
      </c>
    </row>
    <row r="84" customFormat="false" ht="12.8" hidden="false" customHeight="false" outlineLevel="0" collapsed="false">
      <c r="A84" s="0" t="s">
        <v>83</v>
      </c>
      <c r="B84" s="0" t="n">
        <v>0.833667159080505</v>
      </c>
      <c r="C84" s="0" t="n">
        <v>4.36363636363636</v>
      </c>
      <c r="D84" s="0" t="n">
        <f aca="false">IF(B84&gt;0.5,1,0)</f>
        <v>1</v>
      </c>
      <c r="E84" s="0" t="n">
        <v>265.523182232495</v>
      </c>
      <c r="F84" s="0" t="n">
        <v>310.599325412476</v>
      </c>
    </row>
    <row r="85" customFormat="false" ht="12.8" hidden="false" customHeight="false" outlineLevel="0" collapsed="false">
      <c r="A85" s="0" t="s">
        <v>84</v>
      </c>
      <c r="B85" s="0" t="n">
        <v>0.710651099681854</v>
      </c>
      <c r="C85" s="0" t="n">
        <v>2.09090909090909</v>
      </c>
      <c r="D85" s="0" t="n">
        <f aca="false">IF(B85&gt;0.5,1,0)</f>
        <v>1</v>
      </c>
      <c r="E85" s="0" t="n">
        <v>350.165019866285</v>
      </c>
      <c r="F85" s="0" t="n">
        <v>387.403682539722</v>
      </c>
    </row>
    <row r="86" customFormat="false" ht="12.8" hidden="false" customHeight="false" outlineLevel="0" collapsed="false">
      <c r="A86" s="0" t="s">
        <v>85</v>
      </c>
      <c r="B86" s="0" t="n">
        <v>0.227476298809051</v>
      </c>
      <c r="C86" s="0" t="n">
        <v>3.45454545454545</v>
      </c>
      <c r="D86" s="0" t="n">
        <f aca="false">IF(B86&gt;0.5,1,0)</f>
        <v>0</v>
      </c>
      <c r="E86" s="0" t="n">
        <v>214.50924056959</v>
      </c>
      <c r="F86" s="0" t="n">
        <v>344.95962323198</v>
      </c>
    </row>
    <row r="87" customFormat="false" ht="12.8" hidden="false" customHeight="false" outlineLevel="0" collapsed="false">
      <c r="A87" s="0" t="s">
        <v>86</v>
      </c>
      <c r="B87" s="0" t="n">
        <v>0.137206196784973</v>
      </c>
      <c r="C87" s="0" t="n">
        <v>3.54545454545455</v>
      </c>
      <c r="D87" s="0" t="n">
        <f aca="false">IF(B87&gt;0.5,1,0)</f>
        <v>0</v>
      </c>
      <c r="E87" s="0" t="n">
        <v>420.311899448367</v>
      </c>
      <c r="F87" s="0" t="n">
        <v>635.695717492603</v>
      </c>
    </row>
    <row r="88" customFormat="false" ht="12.8" hidden="false" customHeight="false" outlineLevel="0" collapsed="false">
      <c r="A88" s="0" t="s">
        <v>87</v>
      </c>
      <c r="B88" s="0" t="n">
        <v>0.501783311367035</v>
      </c>
      <c r="C88" s="0" t="n">
        <v>1.72727272727273</v>
      </c>
      <c r="D88" s="0" t="n">
        <f aca="false">IF(B88&gt;0.5,1,0)</f>
        <v>1</v>
      </c>
      <c r="E88" s="0" t="n">
        <v>61.0495070705605</v>
      </c>
      <c r="F88" s="0" t="n">
        <v>116.077444859109</v>
      </c>
    </row>
    <row r="89" customFormat="false" ht="12.8" hidden="false" customHeight="false" outlineLevel="0" collapsed="false">
      <c r="A89" s="0" t="s">
        <v>88</v>
      </c>
      <c r="B89" s="0" t="n">
        <v>0.043662715703249</v>
      </c>
      <c r="C89" s="0" t="n">
        <v>3.09090909090909</v>
      </c>
      <c r="D89" s="0" t="n">
        <f aca="false">IF(B89&gt;0.5,1,0)</f>
        <v>0</v>
      </c>
      <c r="E89" s="0" t="n">
        <v>291.595715115617</v>
      </c>
      <c r="F89" s="0" t="n">
        <v>232.700670476703</v>
      </c>
    </row>
    <row r="90" customFormat="false" ht="12.8" hidden="false" customHeight="false" outlineLevel="0" collapsed="false">
      <c r="A90" s="0" t="s">
        <v>89</v>
      </c>
      <c r="B90" s="0" t="n">
        <v>0.569881916046143</v>
      </c>
      <c r="C90" s="0" t="n">
        <v>2.90909090909091</v>
      </c>
      <c r="D90" s="0" t="n">
        <f aca="false">IF(B90&gt;0.5,1,0)</f>
        <v>1</v>
      </c>
      <c r="E90" s="0" t="n">
        <v>176.902825525821</v>
      </c>
      <c r="F90" s="0" t="n">
        <v>206.464626991712</v>
      </c>
    </row>
    <row r="91" customFormat="false" ht="12.8" hidden="false" customHeight="false" outlineLevel="0" collapsed="false">
      <c r="A91" s="0" t="s">
        <v>90</v>
      </c>
      <c r="B91" s="0" t="n">
        <v>0.324391186237335</v>
      </c>
      <c r="C91" s="0" t="n">
        <v>1.18181818181818</v>
      </c>
      <c r="D91" s="0" t="n">
        <f aca="false">IF(B91&gt;0.5,1,0)</f>
        <v>0</v>
      </c>
      <c r="E91" s="0" t="n">
        <v>174.337872126088</v>
      </c>
      <c r="F91" s="0" t="n">
        <v>280.136031797201</v>
      </c>
    </row>
    <row r="92" customFormat="false" ht="12.8" hidden="false" customHeight="false" outlineLevel="0" collapsed="false">
      <c r="A92" s="0" t="s">
        <v>91</v>
      </c>
      <c r="B92" s="0" t="n">
        <v>0.657619714736939</v>
      </c>
      <c r="C92" s="0" t="n">
        <v>4</v>
      </c>
      <c r="D92" s="0" t="n">
        <f aca="false">IF(B92&gt;0.5,1,0)</f>
        <v>1</v>
      </c>
      <c r="E92" s="0" t="n">
        <v>614.517372182479</v>
      </c>
      <c r="F92" s="0" t="n">
        <v>691.826609248282</v>
      </c>
    </row>
    <row r="93" customFormat="false" ht="12.8" hidden="false" customHeight="false" outlineLevel="0" collapsed="false">
      <c r="A93" s="0" t="s">
        <v>92</v>
      </c>
      <c r="B93" s="0" t="n">
        <v>0.222553074359894</v>
      </c>
      <c r="C93" s="0" t="n">
        <v>3.36363636363636</v>
      </c>
      <c r="D93" s="0" t="n">
        <f aca="false">IF(B93&gt;0.5,1,0)</f>
        <v>0</v>
      </c>
      <c r="E93" s="0" t="n">
        <v>553.889058382406</v>
      </c>
      <c r="F93" s="0" t="n">
        <v>637.584883033225</v>
      </c>
    </row>
    <row r="94" customFormat="false" ht="12.8" hidden="false" customHeight="false" outlineLevel="0" collapsed="false">
      <c r="A94" s="0" t="s">
        <v>93</v>
      </c>
      <c r="B94" s="0" t="n">
        <v>0.663600564002991</v>
      </c>
      <c r="C94" s="0" t="n">
        <v>3.63636363636364</v>
      </c>
      <c r="D94" s="0" t="n">
        <f aca="false">IF(B94&gt;0.5,1,0)</f>
        <v>1</v>
      </c>
      <c r="E94" s="0" t="n">
        <v>482.847317531784</v>
      </c>
      <c r="F94" s="0" t="n">
        <v>586.530596657386</v>
      </c>
    </row>
    <row r="95" customFormat="false" ht="12.8" hidden="false" customHeight="false" outlineLevel="0" collapsed="false">
      <c r="A95" s="0" t="s">
        <v>94</v>
      </c>
      <c r="B95" s="0" t="n">
        <v>0.820750594139099</v>
      </c>
      <c r="C95" s="0" t="n">
        <v>3.90909090909091</v>
      </c>
      <c r="D95" s="0" t="n">
        <f aca="false">IF(B95&gt;0.5,1,0)</f>
        <v>1</v>
      </c>
      <c r="E95" s="0" t="n">
        <v>503.728279904595</v>
      </c>
      <c r="F95" s="0" t="n">
        <v>611.797794729784</v>
      </c>
    </row>
    <row r="96" customFormat="false" ht="12.8" hidden="false" customHeight="false" outlineLevel="0" collapsed="false">
      <c r="A96" s="0" t="s">
        <v>95</v>
      </c>
      <c r="B96" s="0" t="n">
        <v>0.888218760490418</v>
      </c>
      <c r="C96" s="0" t="n">
        <v>3.18181818181818</v>
      </c>
      <c r="D96" s="0" t="n">
        <f aca="false">IF(B96&gt;0.5,1,0)</f>
        <v>1</v>
      </c>
      <c r="E96" s="0" t="n">
        <v>250.366602296773</v>
      </c>
      <c r="F96" s="0" t="n">
        <v>268.752017127136</v>
      </c>
    </row>
    <row r="97" customFormat="false" ht="12.8" hidden="false" customHeight="false" outlineLevel="0" collapsed="false">
      <c r="A97" s="0" t="s">
        <v>96</v>
      </c>
      <c r="B97" s="0" t="n">
        <v>0</v>
      </c>
      <c r="C97" s="0" t="n">
        <v>3.63636363636364</v>
      </c>
      <c r="D97" s="0" t="n">
        <f aca="false">IF(B97&gt;0.5,1,0)</f>
        <v>0</v>
      </c>
      <c r="E97" s="0" t="n">
        <v>199.09570489903</v>
      </c>
      <c r="F97" s="0" t="n">
        <v>201.175861615813</v>
      </c>
    </row>
    <row r="98" customFormat="false" ht="12.8" hidden="false" customHeight="false" outlineLevel="0" collapsed="false">
      <c r="A98" s="0" t="s">
        <v>97</v>
      </c>
      <c r="B98" s="0" t="n">
        <v>0.773286163806915</v>
      </c>
      <c r="C98" s="0" t="n">
        <v>4.09090909090909</v>
      </c>
      <c r="D98" s="0" t="n">
        <f aca="false">IF(B98&gt;0.5,1,0)</f>
        <v>1</v>
      </c>
      <c r="E98" s="0" t="n">
        <v>251.45128492081</v>
      </c>
      <c r="F98" s="0" t="n">
        <v>305.583624974525</v>
      </c>
    </row>
    <row r="99" customFormat="false" ht="12.8" hidden="false" customHeight="false" outlineLevel="0" collapsed="false">
      <c r="A99" s="0" t="s">
        <v>98</v>
      </c>
      <c r="B99" s="0" t="n">
        <v>0.606922149658203</v>
      </c>
      <c r="C99" s="0" t="n">
        <v>3.54545454545455</v>
      </c>
      <c r="D99" s="0" t="n">
        <f aca="false">IF(B99&gt;0.5,1,0)</f>
        <v>1</v>
      </c>
      <c r="E99" s="0" t="n">
        <v>227.289134661411</v>
      </c>
      <c r="F99" s="0" t="n">
        <v>285.521723455014</v>
      </c>
    </row>
    <row r="100" customFormat="false" ht="12.8" hidden="false" customHeight="false" outlineLevel="0" collapsed="false">
      <c r="A100" s="0" t="s">
        <v>99</v>
      </c>
      <c r="B100" s="0" t="n">
        <v>0.271963268518448</v>
      </c>
      <c r="C100" s="0" t="n">
        <v>4.27272727272727</v>
      </c>
      <c r="D100" s="0" t="n">
        <f aca="false">IF(B100&gt;0.5,1,0)</f>
        <v>0</v>
      </c>
      <c r="E100" s="0" t="n">
        <v>734.780989506784</v>
      </c>
      <c r="F100" s="0" t="n">
        <v>758.234298957083</v>
      </c>
    </row>
    <row r="101" customFormat="false" ht="12.8" hidden="false" customHeight="false" outlineLevel="0" collapsed="false">
      <c r="A101" s="0" t="s">
        <v>100</v>
      </c>
      <c r="B101" s="0" t="n">
        <v>0.406164884567261</v>
      </c>
      <c r="C101" s="0" t="n">
        <v>3.54545454545455</v>
      </c>
      <c r="D101" s="0" t="n">
        <f aca="false">IF(B101&gt;0.5,1,0)</f>
        <v>0</v>
      </c>
      <c r="E101" s="0" t="n">
        <v>7.48284686763922</v>
      </c>
      <c r="F101" s="0" t="n">
        <v>0</v>
      </c>
    </row>
    <row r="102" customFormat="false" ht="12.8" hidden="false" customHeight="false" outlineLevel="0" collapsed="false">
      <c r="A102" s="0" t="s">
        <v>101</v>
      </c>
      <c r="B102" s="0" t="n">
        <v>0.30113273859024</v>
      </c>
      <c r="C102" s="0" t="n">
        <v>3.54545454545455</v>
      </c>
      <c r="D102" s="0" t="n">
        <f aca="false">IF(B102&gt;0.5,1,0)</f>
        <v>0</v>
      </c>
      <c r="E102" s="0" t="n">
        <v>704.670738551878</v>
      </c>
      <c r="F102" s="0" t="n">
        <v>720.905984190567</v>
      </c>
    </row>
    <row r="103" customFormat="false" ht="12.8" hidden="false" customHeight="false" outlineLevel="0" collapsed="false">
      <c r="A103" s="0" t="s">
        <v>102</v>
      </c>
      <c r="B103" s="0" t="n">
        <v>0.471512883901596</v>
      </c>
      <c r="C103" s="0" t="n">
        <v>3.81818181818182</v>
      </c>
      <c r="D103" s="0" t="n">
        <f aca="false">IF(B103&gt;0.5,1,0)</f>
        <v>0</v>
      </c>
      <c r="E103" s="0" t="n">
        <v>465.605694097493</v>
      </c>
      <c r="F103" s="0" t="n">
        <v>482.867091550753</v>
      </c>
    </row>
    <row r="104" customFormat="false" ht="12.8" hidden="false" customHeight="false" outlineLevel="0" collapsed="false">
      <c r="A104" s="0" t="s">
        <v>103</v>
      </c>
      <c r="B104" s="0" t="n">
        <v>0.387958705425262</v>
      </c>
      <c r="C104" s="0" t="n">
        <v>3.72727272727273</v>
      </c>
      <c r="D104" s="0" t="n">
        <f aca="false">IF(B104&gt;0.5,1,0)</f>
        <v>0</v>
      </c>
      <c r="E104" s="0" t="n">
        <v>280.408637626729</v>
      </c>
      <c r="F104" s="0" t="n">
        <v>259.886394817817</v>
      </c>
    </row>
    <row r="105" customFormat="false" ht="12.8" hidden="false" customHeight="false" outlineLevel="0" collapsed="false">
      <c r="A105" s="0" t="s">
        <v>104</v>
      </c>
      <c r="B105" s="0" t="n">
        <v>0.755454003810883</v>
      </c>
      <c r="C105" s="0" t="n">
        <v>4.27272727272727</v>
      </c>
      <c r="D105" s="0" t="n">
        <f aca="false">IF(B105&gt;0.5,1,0)</f>
        <v>1</v>
      </c>
      <c r="E105" s="0" t="n">
        <v>321.41113689833</v>
      </c>
      <c r="F105" s="0" t="n">
        <v>346.574541792748</v>
      </c>
    </row>
    <row r="106" customFormat="false" ht="12.8" hidden="false" customHeight="false" outlineLevel="0" collapsed="false">
      <c r="A106" s="0" t="s">
        <v>106</v>
      </c>
      <c r="B106" s="0" t="n">
        <v>0.588553011417389</v>
      </c>
      <c r="C106" s="0" t="n">
        <v>4</v>
      </c>
      <c r="D106" s="0" t="n">
        <f aca="false">IF(B106&gt;0.5,1,0)</f>
        <v>1</v>
      </c>
      <c r="E106" s="0" t="n">
        <v>275.616923054408</v>
      </c>
      <c r="F106" s="0" t="n">
        <v>252.173339645583</v>
      </c>
    </row>
    <row r="107" customFormat="false" ht="12.8" hidden="false" customHeight="false" outlineLevel="0" collapsed="false">
      <c r="A107" s="0" t="s">
        <v>107</v>
      </c>
      <c r="B107" s="0" t="n">
        <v>0.721649467945099</v>
      </c>
      <c r="C107" s="0" t="n">
        <v>3.72727272727273</v>
      </c>
      <c r="D107" s="0" t="n">
        <f aca="false">IF(B107&gt;0.5,1,0)</f>
        <v>1</v>
      </c>
      <c r="E107" s="0" t="n">
        <v>203.987830085877</v>
      </c>
      <c r="F107" s="0" t="n">
        <v>177.218802132298</v>
      </c>
    </row>
    <row r="108" customFormat="false" ht="12.8" hidden="false" customHeight="false" outlineLevel="0" collapsed="false">
      <c r="A108" s="0" t="s">
        <v>108</v>
      </c>
      <c r="B108" s="0" t="n">
        <v>0.387586772441864</v>
      </c>
      <c r="C108" s="0" t="n">
        <v>3.54545454545455</v>
      </c>
      <c r="D108" s="0" t="n">
        <f aca="false">IF(B108&gt;0.5,1,0)</f>
        <v>0</v>
      </c>
      <c r="E108" s="0" t="n">
        <v>503.868188163466</v>
      </c>
      <c r="F108" s="0" t="n">
        <v>576.034482444476</v>
      </c>
    </row>
    <row r="109" customFormat="false" ht="12.8" hidden="false" customHeight="false" outlineLevel="0" collapsed="false">
      <c r="A109" s="0" t="s">
        <v>109</v>
      </c>
      <c r="B109" s="0" t="n">
        <v>0.495561629533768</v>
      </c>
      <c r="C109" s="0" t="n">
        <v>3.90909090909091</v>
      </c>
      <c r="D109" s="0" t="n">
        <f aca="false">IF(B109&gt;0.5,1,0)</f>
        <v>0</v>
      </c>
      <c r="E109" s="0" t="n">
        <v>384.759875654929</v>
      </c>
      <c r="F109" s="0" t="n">
        <v>484.894850148469</v>
      </c>
    </row>
    <row r="110" customFormat="false" ht="12.8" hidden="false" customHeight="false" outlineLevel="0" collapsed="false">
      <c r="A110" s="0" t="s">
        <v>110</v>
      </c>
      <c r="B110" s="0" t="n">
        <v>0.355084598064423</v>
      </c>
      <c r="C110" s="0" t="n">
        <v>4.09090909090909</v>
      </c>
      <c r="D110" s="0" t="n">
        <f aca="false">IF(B110&gt;0.5,1,0)</f>
        <v>0</v>
      </c>
      <c r="E110" s="0" t="n">
        <v>613.514139824031</v>
      </c>
      <c r="F110" s="0" t="n">
        <v>686.612525421381</v>
      </c>
    </row>
    <row r="111" customFormat="false" ht="12.8" hidden="false" customHeight="false" outlineLevel="0" collapsed="false">
      <c r="A111" s="0" t="s">
        <v>111</v>
      </c>
      <c r="B111" s="0" t="n">
        <v>0.62673020362854</v>
      </c>
      <c r="C111" s="0" t="n">
        <v>3.72727272727273</v>
      </c>
      <c r="D111" s="0" t="n">
        <f aca="false">IF(B111&gt;0.5,1,0)</f>
        <v>1</v>
      </c>
      <c r="E111" s="0" t="n">
        <v>564.373651824098</v>
      </c>
      <c r="F111" s="0" t="n">
        <v>583.092555621549</v>
      </c>
    </row>
    <row r="112" customFormat="false" ht="12.8" hidden="false" customHeight="false" outlineLevel="0" collapsed="false">
      <c r="A112" s="0" t="s">
        <v>112</v>
      </c>
      <c r="B112" s="0" t="n">
        <v>0.341648459434509</v>
      </c>
      <c r="C112" s="0" t="n">
        <v>2</v>
      </c>
      <c r="D112" s="0" t="n">
        <f aca="false">IF(B112&gt;0.5,1,0)</f>
        <v>0</v>
      </c>
      <c r="E112" s="0" t="n">
        <v>352.409787112147</v>
      </c>
      <c r="F112" s="0" t="n">
        <v>444.007896863104</v>
      </c>
    </row>
    <row r="113" customFormat="false" ht="12.8" hidden="false" customHeight="false" outlineLevel="0" collapsed="false">
      <c r="A113" s="0" t="s">
        <v>113</v>
      </c>
      <c r="B113" s="0" t="n">
        <v>0.564976334571838</v>
      </c>
      <c r="C113" s="0" t="n">
        <v>2.09090909090909</v>
      </c>
      <c r="D113" s="0" t="n">
        <f aca="false">IF(B113&gt;0.5,1,0)</f>
        <v>1</v>
      </c>
      <c r="E113" s="0" t="n">
        <v>274.504632183282</v>
      </c>
      <c r="F113" s="0" t="n">
        <v>314.249275032835</v>
      </c>
    </row>
    <row r="114" customFormat="false" ht="12.8" hidden="false" customHeight="false" outlineLevel="0" collapsed="false">
      <c r="A114" s="0" t="s">
        <v>114</v>
      </c>
      <c r="B114" s="0" t="n">
        <v>0.0784254372119904</v>
      </c>
      <c r="C114" s="0" t="n">
        <v>3.18181818181818</v>
      </c>
      <c r="D114" s="0" t="n">
        <f aca="false">IF(B114&gt;0.5,1,0)</f>
        <v>0</v>
      </c>
      <c r="E114" s="0" t="n">
        <v>283.844021866249</v>
      </c>
      <c r="F114" s="0" t="n">
        <v>296.470404706641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2018-07-31T17:41:43Z</dcterms:modified>
  <cp:revision>19</cp:revision>
  <dc:subject/>
  <dc:title/>
</cp:coreProperties>
</file>