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TESIPHD\DATA\"/>
    </mc:Choice>
  </mc:AlternateContent>
  <bookViews>
    <workbookView xWindow="0" yWindow="0" windowWidth="16410" windowHeight="82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4" i="2"/>
  <c r="N5" i="2"/>
  <c r="N6" i="2"/>
  <c r="N7" i="2"/>
  <c r="N8" i="2"/>
  <c r="N9" i="2"/>
  <c r="N10" i="2"/>
  <c r="N11" i="2"/>
  <c r="N4" i="2"/>
  <c r="M4" i="2"/>
  <c r="M5" i="2"/>
  <c r="M6" i="2"/>
  <c r="M7" i="2"/>
  <c r="M8" i="2"/>
  <c r="M9" i="2"/>
  <c r="M10" i="2"/>
  <c r="M11" i="2"/>
  <c r="L5" i="2"/>
  <c r="L6" i="2"/>
  <c r="L7" i="2"/>
  <c r="L8" i="2"/>
  <c r="L9" i="2"/>
  <c r="L10" i="2"/>
  <c r="L11" i="2"/>
  <c r="L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C4" i="2"/>
  <c r="D4" i="2"/>
  <c r="E4" i="2"/>
  <c r="F4" i="2"/>
  <c r="G4" i="2"/>
  <c r="H4" i="2"/>
  <c r="I4" i="2"/>
  <c r="J4" i="2"/>
  <c r="K4" i="2"/>
  <c r="B4" i="2"/>
  <c r="K31" i="1"/>
  <c r="K32" i="1"/>
  <c r="K33" i="1"/>
  <c r="K34" i="1"/>
  <c r="K35" i="1"/>
  <c r="K36" i="1"/>
  <c r="K30" i="1"/>
  <c r="G30" i="1" l="1"/>
  <c r="G31" i="1"/>
  <c r="G32" i="1"/>
  <c r="G33" i="1"/>
  <c r="G34" i="1"/>
  <c r="G35" i="1"/>
  <c r="G36" i="1"/>
  <c r="F31" i="1"/>
  <c r="F32" i="1"/>
  <c r="F33" i="1"/>
  <c r="F34" i="1"/>
  <c r="F35" i="1"/>
  <c r="F36" i="1"/>
  <c r="F30" i="1"/>
  <c r="C17" i="1" l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B18" i="1"/>
  <c r="B19" i="1"/>
  <c r="B20" i="1"/>
  <c r="B21" i="1"/>
  <c r="B22" i="1"/>
  <c r="B23" i="1"/>
  <c r="B17" i="1"/>
</calcChain>
</file>

<file path=xl/sharedStrings.xml><?xml version="1.0" encoding="utf-8"?>
<sst xmlns="http://schemas.openxmlformats.org/spreadsheetml/2006/main" count="48" uniqueCount="22">
  <si>
    <t>TRE STOP RATIO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</si>
  <si>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</si>
  <si>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</si>
  <si>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</si>
  <si>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</si>
  <si>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</si>
  <si>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</si>
  <si>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</si>
  <si>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</si>
  <si>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</si>
  <si>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</si>
  <si>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ABSOLUTE OFFSETS</t>
  </si>
  <si>
    <t>RELATIVE OFFSETS</t>
  </si>
  <si>
    <t>JUNC</t>
  </si>
  <si>
    <t>BALANCE</t>
  </si>
  <si>
    <t>GEOM</t>
  </si>
  <si>
    <t>RELATIVE</t>
  </si>
  <si>
    <t>CUMULATIVE OFFSET</t>
  </si>
  <si>
    <t>DISTANCE</t>
  </si>
  <si>
    <t>BAL 5</t>
  </si>
  <si>
    <t>BAL 10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</si>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</sst>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1" xfId="2" applyAlignment="1">
      <alignment horizontal="center"/>
    </xf>
    <xf numFmtId="20" fontId="0" fillId="0" borderId="0" xfId="0" applyNumberFormat="1"/>
    <xf numFmtId="21" fontId="0" fillId="0" borderId="0" xfId="0" applyNumberFormat="1"/>
    <xf numFmtId="0" fontId="2" fillId="3" borderId="1" xfId="2" applyAlignment="1">
      <alignment horizontal="center"/>
    </xf>
    <xf numFmtId="1" fontId="0" fillId="0" borderId="0" xfId="0" applyNumberFormat="1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OFFSETS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22890292423696E-2"/>
          <c:y val="6.5155897882502131E-2"/>
          <c:w val="0.93172069039073313"/>
          <c:h val="0.8470092438234804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Sheet1!$B$16:$B$23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34</c:v>
                </c:pt>
                <c:pt idx="4">
                  <c:v>25</c:v>
                </c:pt>
                <c:pt idx="5">
                  <c:v>6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Sheet1!$C$16:$C$23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35</c:v>
                </c:pt>
                <c:pt idx="4">
                  <c:v>25</c:v>
                </c:pt>
                <c:pt idx="5">
                  <c:v>14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Sheet1!$D$16:$D$23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Sheet1!$E$16:$E$23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35</c:v>
                </c:pt>
                <c:pt idx="4">
                  <c:v>25</c:v>
                </c:pt>
                <c:pt idx="5">
                  <c:v>14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Sheet1!$F$16:$F$23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35</c:v>
                </c:pt>
                <c:pt idx="4">
                  <c:v>26</c:v>
                </c:pt>
                <c:pt idx="5">
                  <c:v>13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Sheet1!$H$15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Sheet1!$H$16:$H$23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35</c:v>
                </c:pt>
                <c:pt idx="4">
                  <c:v>25</c:v>
                </c:pt>
                <c:pt idx="5">
                  <c:v>5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Sheet1!$I$15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Sheet1!$I$16:$I$23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35</c:v>
                </c:pt>
                <c:pt idx="4">
                  <c:v>25</c:v>
                </c:pt>
                <c:pt idx="5">
                  <c:v>6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Sheet1!$J$15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Sheet1!$J$16:$J$23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34</c:v>
                </c:pt>
                <c:pt idx="4">
                  <c:v>25</c:v>
                </c:pt>
                <c:pt idx="5">
                  <c:v>14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Sheet1!$K$15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Sheet1!$K$16:$K$23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35</c:v>
                </c:pt>
                <c:pt idx="4">
                  <c:v>25</c:v>
                </c:pt>
                <c:pt idx="5">
                  <c:v>14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Sheet1!$G$15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Sheet1!$G$16:$G$23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34</c:v>
                </c:pt>
                <c:pt idx="4">
                  <c:v>26</c:v>
                </c:pt>
                <c:pt idx="5">
                  <c:v>4</c:v>
                </c:pt>
                <c:pt idx="6">
                  <c:v>11</c:v>
                </c:pt>
                <c:pt idx="7">
                  <c:v>55</c:v>
                </c:pt>
              </c:numCache>
            </c:numRef>
          </c:val>
          <c:smooth val="0"/>
        </c:ser>
        <c:ser>
          <c:idx val="10"/>
          <c:order val="10"/>
          <c:tx>
            <c:v>BAL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Sheet1!$F$29:$F$36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26</c:v>
                </c:pt>
                <c:pt idx="4">
                  <c:v>25</c:v>
                </c:pt>
                <c:pt idx="5">
                  <c:v>27</c:v>
                </c:pt>
                <c:pt idx="6">
                  <c:v>15</c:v>
                </c:pt>
                <c:pt idx="7">
                  <c:v>62</c:v>
                </c:pt>
              </c:numCache>
            </c:numRef>
          </c:val>
          <c:smooth val="0"/>
        </c:ser>
        <c:ser>
          <c:idx val="11"/>
          <c:order val="11"/>
          <c:tx>
            <c:v>BAL 10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Sheet1!$G$29:$G$36</c:f>
              <c:numCache>
                <c:formatCode>General</c:formatCode>
                <c:ptCount val="8"/>
                <c:pt idx="0">
                  <c:v>0</c:v>
                </c:pt>
                <c:pt idx="1">
                  <c:v>31</c:v>
                </c:pt>
                <c:pt idx="2">
                  <c:v>57</c:v>
                </c:pt>
                <c:pt idx="3">
                  <c:v>22</c:v>
                </c:pt>
                <c:pt idx="4">
                  <c:v>26</c:v>
                </c:pt>
                <c:pt idx="5">
                  <c:v>26</c:v>
                </c:pt>
                <c:pt idx="6">
                  <c:v>14</c:v>
                </c:pt>
                <c:pt idx="7">
                  <c:v>63</c:v>
                </c:pt>
              </c:numCache>
            </c:numRef>
          </c:val>
          <c:smooth val="0"/>
        </c:ser>
        <c:ser>
          <c:idx val="12"/>
          <c:order val="12"/>
          <c:tx>
            <c:v>GEOM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Sheet1!$K$29:$K$36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60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0701024"/>
        <c:axId val="2110704832"/>
      </c:lineChart>
      <c:catAx>
        <c:axId val="21107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4832"/>
        <c:crosses val="autoZero"/>
        <c:auto val="1"/>
        <c:lblAlgn val="ctr"/>
        <c:lblOffset val="100"/>
        <c:noMultiLvlLbl val="0"/>
      </c:catAx>
      <c:valAx>
        <c:axId val="21107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OFFSET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10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Time-Distance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Sheet2!$B$4:$B$11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123</c:v>
                </c:pt>
                <c:pt idx="4">
                  <c:v>148</c:v>
                </c:pt>
                <c:pt idx="5">
                  <c:v>154</c:v>
                </c:pt>
                <c:pt idx="6">
                  <c:v>165</c:v>
                </c:pt>
                <c:pt idx="7">
                  <c:v>220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Sheet2!$C$4:$C$11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124</c:v>
                </c:pt>
                <c:pt idx="4">
                  <c:v>149</c:v>
                </c:pt>
                <c:pt idx="5">
                  <c:v>163</c:v>
                </c:pt>
                <c:pt idx="6">
                  <c:v>174</c:v>
                </c:pt>
                <c:pt idx="7">
                  <c:v>229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Sheet2!$D$4:$D$11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124</c:v>
                </c:pt>
                <c:pt idx="4">
                  <c:v>150</c:v>
                </c:pt>
                <c:pt idx="5">
                  <c:v>164</c:v>
                </c:pt>
                <c:pt idx="6">
                  <c:v>175</c:v>
                </c:pt>
                <c:pt idx="7">
                  <c:v>230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Sheet2!$E$4:$E$11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124</c:v>
                </c:pt>
                <c:pt idx="4">
                  <c:v>149</c:v>
                </c:pt>
                <c:pt idx="5">
                  <c:v>163</c:v>
                </c:pt>
                <c:pt idx="6">
                  <c:v>174</c:v>
                </c:pt>
                <c:pt idx="7">
                  <c:v>229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Sheet2!$F$4:$F$11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124</c:v>
                </c:pt>
                <c:pt idx="4">
                  <c:v>150</c:v>
                </c:pt>
                <c:pt idx="5">
                  <c:v>163</c:v>
                </c:pt>
                <c:pt idx="6">
                  <c:v>174</c:v>
                </c:pt>
                <c:pt idx="7">
                  <c:v>229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Sheet2!$H$3</c:f>
              <c:strCache>
                <c:ptCount val="1"/>
                <c:pt idx="0">
                  <c:v>RUN 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Sheet2!$H$4:$H$11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124</c:v>
                </c:pt>
                <c:pt idx="4">
                  <c:v>149</c:v>
                </c:pt>
                <c:pt idx="5">
                  <c:v>154</c:v>
                </c:pt>
                <c:pt idx="6">
                  <c:v>165</c:v>
                </c:pt>
                <c:pt idx="7">
                  <c:v>220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Sheet2!$I$3</c:f>
              <c:strCache>
                <c:ptCount val="1"/>
                <c:pt idx="0">
                  <c:v>RUN 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Sheet2!$I$4:$I$11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91</c:v>
                </c:pt>
                <c:pt idx="3">
                  <c:v>126</c:v>
                </c:pt>
                <c:pt idx="4">
                  <c:v>151</c:v>
                </c:pt>
                <c:pt idx="5">
                  <c:v>157</c:v>
                </c:pt>
                <c:pt idx="6">
                  <c:v>168</c:v>
                </c:pt>
                <c:pt idx="7">
                  <c:v>223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Sheet2!$J$3</c:f>
              <c:strCache>
                <c:ptCount val="1"/>
                <c:pt idx="0">
                  <c:v>RUN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Sheet2!$J$4:$J$11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123</c:v>
                </c:pt>
                <c:pt idx="4">
                  <c:v>148</c:v>
                </c:pt>
                <c:pt idx="5">
                  <c:v>162</c:v>
                </c:pt>
                <c:pt idx="6">
                  <c:v>173</c:v>
                </c:pt>
                <c:pt idx="7">
                  <c:v>228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Sheet2!$K$3</c:f>
              <c:strCache>
                <c:ptCount val="1"/>
                <c:pt idx="0">
                  <c:v>RUN 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124</c:v>
                </c:pt>
                <c:pt idx="4">
                  <c:v>149</c:v>
                </c:pt>
                <c:pt idx="5">
                  <c:v>163</c:v>
                </c:pt>
                <c:pt idx="6">
                  <c:v>174</c:v>
                </c:pt>
                <c:pt idx="7">
                  <c:v>229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Sheet2!$L$3</c:f>
              <c:strCache>
                <c:ptCount val="1"/>
                <c:pt idx="0">
                  <c:v>BAL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Sheet2!$L$4:$L$11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116</c:v>
                </c:pt>
                <c:pt idx="4">
                  <c:v>141</c:v>
                </c:pt>
                <c:pt idx="5">
                  <c:v>168</c:v>
                </c:pt>
                <c:pt idx="6">
                  <c:v>183</c:v>
                </c:pt>
                <c:pt idx="7">
                  <c:v>245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Sheet2!$M$3</c:f>
              <c:strCache>
                <c:ptCount val="1"/>
                <c:pt idx="0">
                  <c:v>BAL 10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Sheet2!$M$4:$M$11</c:f>
              <c:numCache>
                <c:formatCode>General</c:formatCode>
                <c:ptCount val="8"/>
                <c:pt idx="0">
                  <c:v>0</c:v>
                </c:pt>
                <c:pt idx="1">
                  <c:v>31</c:v>
                </c:pt>
                <c:pt idx="2">
                  <c:v>88</c:v>
                </c:pt>
                <c:pt idx="3">
                  <c:v>110</c:v>
                </c:pt>
                <c:pt idx="4">
                  <c:v>136</c:v>
                </c:pt>
                <c:pt idx="5">
                  <c:v>162</c:v>
                </c:pt>
                <c:pt idx="6">
                  <c:v>176</c:v>
                </c:pt>
                <c:pt idx="7">
                  <c:v>239</c:v>
                </c:pt>
              </c:numCache>
            </c:numRef>
          </c:yVal>
          <c:smooth val="0"/>
        </c:ser>
        <c:ser>
          <c:idx val="5"/>
          <c:order val="11"/>
          <c:tx>
            <c:strRef>
              <c:f>Sheet2!$G$3</c:f>
              <c:strCache>
                <c:ptCount val="1"/>
                <c:pt idx="0">
                  <c:v>RUN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Sheet2!$G$4:$G$11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89</c:v>
                </c:pt>
                <c:pt idx="3">
                  <c:v>123</c:v>
                </c:pt>
                <c:pt idx="4">
                  <c:v>149</c:v>
                </c:pt>
                <c:pt idx="5">
                  <c:v>153</c:v>
                </c:pt>
                <c:pt idx="6">
                  <c:v>164</c:v>
                </c:pt>
                <c:pt idx="7">
                  <c:v>219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Sheet2!$N$3</c:f>
              <c:strCache>
                <c:ptCount val="1"/>
                <c:pt idx="0">
                  <c:v>GEOM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Sheet2!$A$4:$A$11</c:f>
              <c:numCache>
                <c:formatCode>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Sheet2!$N$4:$N$11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165</c:v>
                </c:pt>
                <c:pt idx="6">
                  <c:v>180</c:v>
                </c:pt>
                <c:pt idx="7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0416"/>
        <c:axId val="185167360"/>
      </c:scatterChart>
      <c:valAx>
        <c:axId val="18518041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7360"/>
        <c:crosses val="autoZero"/>
        <c:crossBetween val="midCat"/>
      </c:valAx>
      <c:valAx>
        <c:axId val="1851673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2</xdr:row>
      <xdr:rowOff>28574</xdr:rowOff>
    </xdr:from>
    <xdr:to>
      <xdr:col>29</xdr:col>
      <xdr:colOff>9525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90487</xdr:rowOff>
    </xdr:from>
    <xdr:to>
      <xdr:col>24</xdr:col>
      <xdr:colOff>142874</xdr:colOff>
      <xdr:row>38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38" sqref="D38"/>
    </sheetView>
  </sheetViews>
  <sheetFormatPr defaultRowHeight="15" x14ac:dyDescent="0.25"/>
  <sheetData>
    <row r="1" spans="1:11" ht="16.5" thickTop="1" thickBo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75" thickTop="1" x14ac:dyDescent="0.25">
      <c r="B2" t="s">
        <v>11</v>
      </c>
    </row>
    <row r="3" spans="1:11" x14ac:dyDescent="0.25">
      <c r="A3" t="s">
        <v>13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>
        <v>1</v>
      </c>
      <c r="B4">
        <v>10</v>
      </c>
      <c r="C4">
        <v>3</v>
      </c>
      <c r="D4">
        <v>1</v>
      </c>
      <c r="E4">
        <v>7</v>
      </c>
      <c r="F4">
        <v>0</v>
      </c>
      <c r="G4" s="1">
        <v>7</v>
      </c>
      <c r="H4">
        <v>9</v>
      </c>
      <c r="I4">
        <v>3</v>
      </c>
      <c r="J4">
        <v>6</v>
      </c>
      <c r="K4">
        <v>6</v>
      </c>
    </row>
    <row r="5" spans="1:11" x14ac:dyDescent="0.25">
      <c r="A5">
        <v>2</v>
      </c>
      <c r="B5">
        <v>40</v>
      </c>
      <c r="C5">
        <v>33</v>
      </c>
      <c r="D5">
        <v>31</v>
      </c>
      <c r="E5">
        <v>37</v>
      </c>
      <c r="F5">
        <v>30</v>
      </c>
      <c r="G5" s="1">
        <v>37</v>
      </c>
      <c r="H5">
        <v>39</v>
      </c>
      <c r="I5">
        <v>33</v>
      </c>
      <c r="J5">
        <v>36</v>
      </c>
      <c r="K5">
        <v>36</v>
      </c>
    </row>
    <row r="6" spans="1:11" x14ac:dyDescent="0.25">
      <c r="A6">
        <v>3</v>
      </c>
      <c r="B6">
        <v>99</v>
      </c>
      <c r="C6">
        <v>92</v>
      </c>
      <c r="D6">
        <v>90</v>
      </c>
      <c r="E6">
        <v>96</v>
      </c>
      <c r="F6">
        <v>89</v>
      </c>
      <c r="G6" s="1">
        <v>96</v>
      </c>
      <c r="H6">
        <v>98</v>
      </c>
      <c r="I6">
        <v>94</v>
      </c>
      <c r="J6">
        <v>95</v>
      </c>
      <c r="K6">
        <v>95</v>
      </c>
    </row>
    <row r="7" spans="1:11" x14ac:dyDescent="0.25">
      <c r="A7">
        <v>4</v>
      </c>
      <c r="B7">
        <v>13</v>
      </c>
      <c r="C7">
        <v>7</v>
      </c>
      <c r="D7">
        <v>5</v>
      </c>
      <c r="E7">
        <v>11</v>
      </c>
      <c r="F7">
        <v>4</v>
      </c>
      <c r="G7" s="1">
        <v>10</v>
      </c>
      <c r="H7">
        <v>13</v>
      </c>
      <c r="I7">
        <v>9</v>
      </c>
      <c r="J7">
        <v>9</v>
      </c>
      <c r="K7">
        <v>10</v>
      </c>
    </row>
    <row r="8" spans="1:11" x14ac:dyDescent="0.25">
      <c r="A8">
        <v>5</v>
      </c>
      <c r="B8">
        <v>38</v>
      </c>
      <c r="C8">
        <v>32</v>
      </c>
      <c r="D8">
        <v>31</v>
      </c>
      <c r="E8">
        <v>36</v>
      </c>
      <c r="F8">
        <v>30</v>
      </c>
      <c r="G8" s="1">
        <v>36</v>
      </c>
      <c r="H8">
        <v>38</v>
      </c>
      <c r="I8">
        <v>34</v>
      </c>
      <c r="J8">
        <v>34</v>
      </c>
      <c r="K8">
        <v>35</v>
      </c>
    </row>
    <row r="9" spans="1:11" x14ac:dyDescent="0.25">
      <c r="A9">
        <v>6</v>
      </c>
      <c r="B9">
        <v>44</v>
      </c>
      <c r="C9">
        <v>46</v>
      </c>
      <c r="D9">
        <v>45</v>
      </c>
      <c r="E9">
        <v>50</v>
      </c>
      <c r="F9">
        <v>43</v>
      </c>
      <c r="G9" s="1">
        <v>40</v>
      </c>
      <c r="H9">
        <v>43</v>
      </c>
      <c r="I9">
        <v>40</v>
      </c>
      <c r="J9">
        <v>48</v>
      </c>
      <c r="K9">
        <v>49</v>
      </c>
    </row>
    <row r="10" spans="1:11" x14ac:dyDescent="0.25">
      <c r="A10">
        <v>7</v>
      </c>
      <c r="B10">
        <v>55</v>
      </c>
      <c r="C10">
        <v>57</v>
      </c>
      <c r="D10">
        <v>56</v>
      </c>
      <c r="E10">
        <v>61</v>
      </c>
      <c r="F10">
        <v>54</v>
      </c>
      <c r="G10" s="1">
        <v>51</v>
      </c>
      <c r="H10">
        <v>54</v>
      </c>
      <c r="I10">
        <v>51</v>
      </c>
      <c r="J10">
        <v>59</v>
      </c>
      <c r="K10">
        <v>60</v>
      </c>
    </row>
    <row r="11" spans="1:11" x14ac:dyDescent="0.25">
      <c r="A11">
        <v>8</v>
      </c>
      <c r="B11">
        <v>110</v>
      </c>
      <c r="C11">
        <v>112</v>
      </c>
      <c r="D11">
        <v>111</v>
      </c>
      <c r="E11">
        <v>116</v>
      </c>
      <c r="F11">
        <v>109</v>
      </c>
      <c r="G11" s="1">
        <v>106</v>
      </c>
      <c r="H11">
        <v>109</v>
      </c>
      <c r="I11">
        <v>106</v>
      </c>
      <c r="J11">
        <v>114</v>
      </c>
      <c r="K11">
        <v>115</v>
      </c>
    </row>
    <row r="14" spans="1:11" x14ac:dyDescent="0.25">
      <c r="B14" t="s">
        <v>12</v>
      </c>
    </row>
    <row r="15" spans="1:11" x14ac:dyDescent="0.25">
      <c r="A15" t="s">
        <v>13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1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2</v>
      </c>
      <c r="B17">
        <f>B5-B4 + IF(B5-B4&lt;0,120,0)</f>
        <v>30</v>
      </c>
      <c r="C17">
        <f t="shared" ref="C17:K17" si="0">C5-C4 + IF(C5-C4&lt;0,120,0)</f>
        <v>30</v>
      </c>
      <c r="D17">
        <f t="shared" si="0"/>
        <v>30</v>
      </c>
      <c r="E17">
        <f t="shared" si="0"/>
        <v>30</v>
      </c>
      <c r="F17">
        <f t="shared" si="0"/>
        <v>30</v>
      </c>
      <c r="G17">
        <f t="shared" si="0"/>
        <v>30</v>
      </c>
      <c r="H17">
        <f t="shared" si="0"/>
        <v>30</v>
      </c>
      <c r="I17">
        <f t="shared" si="0"/>
        <v>30</v>
      </c>
      <c r="J17">
        <f t="shared" si="0"/>
        <v>30</v>
      </c>
      <c r="K17">
        <f t="shared" si="0"/>
        <v>30</v>
      </c>
    </row>
    <row r="18" spans="1:11" x14ac:dyDescent="0.25">
      <c r="A18">
        <v>3</v>
      </c>
      <c r="B18">
        <f t="shared" ref="B18:K23" si="1">B6-B5 + IF(B6-B5&lt;0,120,0)</f>
        <v>59</v>
      </c>
      <c r="C18">
        <f t="shared" si="1"/>
        <v>59</v>
      </c>
      <c r="D18">
        <f t="shared" si="1"/>
        <v>59</v>
      </c>
      <c r="E18">
        <f t="shared" si="1"/>
        <v>59</v>
      </c>
      <c r="F18">
        <f t="shared" si="1"/>
        <v>59</v>
      </c>
      <c r="G18">
        <f t="shared" si="1"/>
        <v>59</v>
      </c>
      <c r="H18">
        <f t="shared" si="1"/>
        <v>59</v>
      </c>
      <c r="I18">
        <f t="shared" si="1"/>
        <v>61</v>
      </c>
      <c r="J18">
        <f t="shared" si="1"/>
        <v>59</v>
      </c>
      <c r="K18">
        <f t="shared" si="1"/>
        <v>59</v>
      </c>
    </row>
    <row r="19" spans="1:11" x14ac:dyDescent="0.25">
      <c r="A19">
        <v>4</v>
      </c>
      <c r="B19">
        <f t="shared" si="1"/>
        <v>34</v>
      </c>
      <c r="C19">
        <f t="shared" si="1"/>
        <v>35</v>
      </c>
      <c r="D19">
        <f t="shared" si="1"/>
        <v>35</v>
      </c>
      <c r="E19">
        <f t="shared" si="1"/>
        <v>35</v>
      </c>
      <c r="F19">
        <f t="shared" si="1"/>
        <v>35</v>
      </c>
      <c r="G19">
        <f t="shared" si="1"/>
        <v>34</v>
      </c>
      <c r="H19">
        <f t="shared" si="1"/>
        <v>35</v>
      </c>
      <c r="I19">
        <f t="shared" si="1"/>
        <v>35</v>
      </c>
      <c r="J19">
        <f t="shared" si="1"/>
        <v>34</v>
      </c>
      <c r="K19">
        <f t="shared" si="1"/>
        <v>35</v>
      </c>
    </row>
    <row r="20" spans="1:11" x14ac:dyDescent="0.25">
      <c r="A20">
        <v>5</v>
      </c>
      <c r="B20">
        <f t="shared" si="1"/>
        <v>25</v>
      </c>
      <c r="C20">
        <f t="shared" si="1"/>
        <v>25</v>
      </c>
      <c r="D20">
        <f t="shared" si="1"/>
        <v>26</v>
      </c>
      <c r="E20">
        <f t="shared" si="1"/>
        <v>25</v>
      </c>
      <c r="F20">
        <f t="shared" si="1"/>
        <v>26</v>
      </c>
      <c r="G20">
        <f t="shared" si="1"/>
        <v>26</v>
      </c>
      <c r="H20">
        <f t="shared" si="1"/>
        <v>25</v>
      </c>
      <c r="I20">
        <f t="shared" si="1"/>
        <v>25</v>
      </c>
      <c r="J20">
        <f t="shared" si="1"/>
        <v>25</v>
      </c>
      <c r="K20">
        <f t="shared" si="1"/>
        <v>25</v>
      </c>
    </row>
    <row r="21" spans="1:11" x14ac:dyDescent="0.25">
      <c r="A21">
        <v>6</v>
      </c>
      <c r="B21">
        <f t="shared" si="1"/>
        <v>6</v>
      </c>
      <c r="C21">
        <f t="shared" si="1"/>
        <v>14</v>
      </c>
      <c r="D21">
        <f t="shared" si="1"/>
        <v>14</v>
      </c>
      <c r="E21">
        <f t="shared" si="1"/>
        <v>14</v>
      </c>
      <c r="F21">
        <f t="shared" si="1"/>
        <v>13</v>
      </c>
      <c r="G21">
        <f t="shared" si="1"/>
        <v>4</v>
      </c>
      <c r="H21">
        <f t="shared" si="1"/>
        <v>5</v>
      </c>
      <c r="I21">
        <f t="shared" si="1"/>
        <v>6</v>
      </c>
      <c r="J21">
        <f t="shared" si="1"/>
        <v>14</v>
      </c>
      <c r="K21">
        <f t="shared" si="1"/>
        <v>14</v>
      </c>
    </row>
    <row r="22" spans="1:11" x14ac:dyDescent="0.25">
      <c r="A22">
        <v>7</v>
      </c>
      <c r="B22">
        <f t="shared" si="1"/>
        <v>11</v>
      </c>
      <c r="C22">
        <f t="shared" si="1"/>
        <v>11</v>
      </c>
      <c r="D22">
        <f t="shared" si="1"/>
        <v>11</v>
      </c>
      <c r="E22">
        <f t="shared" si="1"/>
        <v>11</v>
      </c>
      <c r="F22">
        <f t="shared" si="1"/>
        <v>11</v>
      </c>
      <c r="G22">
        <f t="shared" si="1"/>
        <v>11</v>
      </c>
      <c r="H22">
        <f t="shared" si="1"/>
        <v>11</v>
      </c>
      <c r="I22">
        <f t="shared" si="1"/>
        <v>11</v>
      </c>
      <c r="J22">
        <f t="shared" si="1"/>
        <v>11</v>
      </c>
      <c r="K22">
        <f t="shared" si="1"/>
        <v>11</v>
      </c>
    </row>
    <row r="23" spans="1:11" x14ac:dyDescent="0.25">
      <c r="A23">
        <v>8</v>
      </c>
      <c r="B23">
        <f t="shared" si="1"/>
        <v>55</v>
      </c>
      <c r="C23">
        <f t="shared" si="1"/>
        <v>55</v>
      </c>
      <c r="D23">
        <f t="shared" si="1"/>
        <v>55</v>
      </c>
      <c r="E23">
        <f t="shared" si="1"/>
        <v>55</v>
      </c>
      <c r="F23">
        <f t="shared" si="1"/>
        <v>55</v>
      </c>
      <c r="G23">
        <f t="shared" si="1"/>
        <v>55</v>
      </c>
      <c r="H23">
        <f t="shared" si="1"/>
        <v>55</v>
      </c>
      <c r="I23">
        <f t="shared" si="1"/>
        <v>55</v>
      </c>
      <c r="J23">
        <f t="shared" si="1"/>
        <v>55</v>
      </c>
      <c r="K23">
        <f t="shared" si="1"/>
        <v>55</v>
      </c>
    </row>
    <row r="25" spans="1:11" ht="15.75" thickBot="1" x14ac:dyDescent="0.3"/>
    <row r="26" spans="1:11" ht="16.5" thickTop="1" thickBot="1" x14ac:dyDescent="0.3">
      <c r="A26" s="5" t="s">
        <v>14</v>
      </c>
      <c r="B26" s="5"/>
      <c r="C26" s="5"/>
      <c r="D26" s="5"/>
      <c r="E26" s="5"/>
      <c r="F26" s="5"/>
      <c r="G26" s="5"/>
      <c r="I26" s="2" t="s">
        <v>21</v>
      </c>
      <c r="K26" s="2" t="s">
        <v>15</v>
      </c>
    </row>
    <row r="27" spans="1:11" ht="15.75" thickTop="1" x14ac:dyDescent="0.25">
      <c r="B27" t="s">
        <v>11</v>
      </c>
      <c r="F27" t="s">
        <v>12</v>
      </c>
      <c r="K27" t="s">
        <v>16</v>
      </c>
    </row>
    <row r="28" spans="1:11" x14ac:dyDescent="0.25">
      <c r="A28" t="s">
        <v>13</v>
      </c>
      <c r="B28" s="3">
        <v>3.472222222222222E-3</v>
      </c>
      <c r="C28" s="4">
        <v>6.9444444444444441E-3</v>
      </c>
      <c r="E28" t="s">
        <v>13</v>
      </c>
      <c r="F28" s="3">
        <v>3.472222222222222E-3</v>
      </c>
      <c r="G28" s="4">
        <v>6.9444444444444441E-3</v>
      </c>
    </row>
    <row r="29" spans="1:11" x14ac:dyDescent="0.25">
      <c r="A29">
        <v>1</v>
      </c>
      <c r="B29">
        <v>13</v>
      </c>
      <c r="C29">
        <v>18</v>
      </c>
      <c r="E29">
        <v>1</v>
      </c>
      <c r="F29">
        <v>0</v>
      </c>
      <c r="G29">
        <v>0</v>
      </c>
      <c r="I29">
        <v>0</v>
      </c>
      <c r="J29">
        <v>0</v>
      </c>
      <c r="K29">
        <v>0</v>
      </c>
    </row>
    <row r="30" spans="1:11" x14ac:dyDescent="0.25">
      <c r="A30">
        <v>2</v>
      </c>
      <c r="B30">
        <v>43</v>
      </c>
      <c r="C30">
        <v>49</v>
      </c>
      <c r="E30">
        <v>2</v>
      </c>
      <c r="F30">
        <f>B30-B29+IF(B30-B29&lt;0,120,0)</f>
        <v>30</v>
      </c>
      <c r="G30">
        <f>C30-C29+IF(C30-C29&lt;0,120,0)</f>
        <v>31</v>
      </c>
      <c r="I30">
        <v>500</v>
      </c>
      <c r="J30">
        <v>30</v>
      </c>
      <c r="K30">
        <f>J30-J29+IF(J30-J29&lt;0,120,0)</f>
        <v>30</v>
      </c>
    </row>
    <row r="31" spans="1:11" x14ac:dyDescent="0.25">
      <c r="A31">
        <v>3</v>
      </c>
      <c r="B31">
        <v>103</v>
      </c>
      <c r="C31">
        <v>106</v>
      </c>
      <c r="E31">
        <v>3</v>
      </c>
      <c r="F31">
        <f>B31-B30+IF(B31-B30&lt;0,120,0)</f>
        <v>60</v>
      </c>
      <c r="G31">
        <f>C31-C30+IF(C31-C30&lt;0,120,0)</f>
        <v>57</v>
      </c>
      <c r="I31">
        <v>1000</v>
      </c>
      <c r="J31">
        <v>90</v>
      </c>
      <c r="K31">
        <f t="shared" ref="K31:K36" si="2">J31-J30+IF(J31-J30&lt;0,120,0)</f>
        <v>60</v>
      </c>
    </row>
    <row r="32" spans="1:11" x14ac:dyDescent="0.25">
      <c r="A32">
        <v>4</v>
      </c>
      <c r="B32">
        <v>9</v>
      </c>
      <c r="C32">
        <v>8</v>
      </c>
      <c r="E32">
        <v>4</v>
      </c>
      <c r="F32">
        <f>B32-B31+IF(B32-B31&lt;0,120,0)</f>
        <v>26</v>
      </c>
      <c r="G32">
        <f>C32-C31+IF(C32-C31&lt;0,120,0)</f>
        <v>22</v>
      </c>
      <c r="I32">
        <v>500</v>
      </c>
      <c r="J32">
        <v>0</v>
      </c>
      <c r="K32">
        <f t="shared" si="2"/>
        <v>30</v>
      </c>
    </row>
    <row r="33" spans="1:11" x14ac:dyDescent="0.25">
      <c r="A33">
        <v>5</v>
      </c>
      <c r="B33">
        <v>34</v>
      </c>
      <c r="C33">
        <v>34</v>
      </c>
      <c r="E33">
        <v>5</v>
      </c>
      <c r="F33">
        <f>B33-B32+IF(B33-B32&lt;0,120,0)</f>
        <v>25</v>
      </c>
      <c r="G33">
        <f>C33-C32+IF(C33-C32&lt;0,120,0)</f>
        <v>26</v>
      </c>
      <c r="I33">
        <v>500</v>
      </c>
      <c r="J33">
        <v>30</v>
      </c>
      <c r="K33">
        <f t="shared" si="2"/>
        <v>30</v>
      </c>
    </row>
    <row r="34" spans="1:11" x14ac:dyDescent="0.25">
      <c r="A34">
        <v>6</v>
      </c>
      <c r="B34">
        <v>61</v>
      </c>
      <c r="C34">
        <v>60</v>
      </c>
      <c r="E34">
        <v>6</v>
      </c>
      <c r="F34">
        <f>B34-B33+IF(B34-B33&lt;0,120,0)</f>
        <v>27</v>
      </c>
      <c r="G34">
        <f>C34-C33+IF(C34-C33&lt;0,120,0)</f>
        <v>26</v>
      </c>
      <c r="I34">
        <v>250</v>
      </c>
      <c r="J34">
        <v>45</v>
      </c>
      <c r="K34">
        <f t="shared" si="2"/>
        <v>15</v>
      </c>
    </row>
    <row r="35" spans="1:11" x14ac:dyDescent="0.25">
      <c r="A35">
        <v>7</v>
      </c>
      <c r="B35">
        <v>76</v>
      </c>
      <c r="C35">
        <v>74</v>
      </c>
      <c r="E35">
        <v>7</v>
      </c>
      <c r="F35">
        <f>B35-B34+IF(B35-B34&lt;0,120,0)</f>
        <v>15</v>
      </c>
      <c r="G35">
        <f>C35-C34+IF(C35-C34&lt;0,120,0)</f>
        <v>14</v>
      </c>
      <c r="I35">
        <v>250</v>
      </c>
      <c r="J35">
        <v>60</v>
      </c>
      <c r="K35">
        <f t="shared" si="2"/>
        <v>15</v>
      </c>
    </row>
    <row r="36" spans="1:11" x14ac:dyDescent="0.25">
      <c r="A36">
        <v>8</v>
      </c>
      <c r="B36">
        <v>18</v>
      </c>
      <c r="C36">
        <v>17</v>
      </c>
      <c r="E36">
        <v>8</v>
      </c>
      <c r="F36">
        <f>B36-B35+IF(B36-B35&lt;0,120,0)</f>
        <v>62</v>
      </c>
      <c r="G36">
        <f>C36-C35+IF(C36-C35&lt;0,120,0)</f>
        <v>63</v>
      </c>
      <c r="I36">
        <v>1000</v>
      </c>
      <c r="J36">
        <v>0</v>
      </c>
      <c r="K36">
        <f t="shared" si="2"/>
        <v>60</v>
      </c>
    </row>
  </sheetData>
  <mergeCells count="2">
    <mergeCell ref="A1:K1"/>
    <mergeCell ref="A26:G2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21" sqref="G21"/>
    </sheetView>
  </sheetViews>
  <sheetFormatPr defaultRowHeight="15" x14ac:dyDescent="0.25"/>
  <cols>
    <col min="1" max="1" width="9.5703125" customWidth="1"/>
  </cols>
  <sheetData>
    <row r="1" spans="1:14" x14ac:dyDescent="0.25">
      <c r="A1" t="s">
        <v>17</v>
      </c>
    </row>
    <row r="3" spans="1:14" x14ac:dyDescent="0.25">
      <c r="A3" t="s">
        <v>18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s="3" t="s">
        <v>19</v>
      </c>
      <c r="M3" s="4" t="s">
        <v>20</v>
      </c>
      <c r="N3" t="s">
        <v>15</v>
      </c>
    </row>
    <row r="4" spans="1:14" x14ac:dyDescent="0.25">
      <c r="A4" s="6">
        <f>SUM(Sheet1!I$29:I29)</f>
        <v>0</v>
      </c>
      <c r="B4">
        <f>SUM(Sheet1!B$16:B16)</f>
        <v>0</v>
      </c>
      <c r="C4">
        <f>SUM(Sheet1!C$16:C16)</f>
        <v>0</v>
      </c>
      <c r="D4">
        <f>SUM(Sheet1!D$16:D16)</f>
        <v>0</v>
      </c>
      <c r="E4">
        <f>SUM(Sheet1!E$16:E16)</f>
        <v>0</v>
      </c>
      <c r="F4">
        <f>SUM(Sheet1!F$16:F16)</f>
        <v>0</v>
      </c>
      <c r="G4">
        <f>SUM(Sheet1!G$16:G16)</f>
        <v>0</v>
      </c>
      <c r="H4">
        <f>SUM(Sheet1!H$16:H16)</f>
        <v>0</v>
      </c>
      <c r="I4">
        <f>SUM(Sheet1!I$16:I16)</f>
        <v>0</v>
      </c>
      <c r="J4">
        <f>SUM(Sheet1!J$16:J16)</f>
        <v>0</v>
      </c>
      <c r="K4">
        <f>SUM(Sheet1!K$16:K16)</f>
        <v>0</v>
      </c>
      <c r="L4">
        <f>SUM(Sheet1!F$29:F29)</f>
        <v>0</v>
      </c>
      <c r="M4">
        <f>SUM(Sheet1!G$29:G29)</f>
        <v>0</v>
      </c>
      <c r="N4">
        <f>SUM(Sheet1!K$29:'Sheet1'!K29)</f>
        <v>0</v>
      </c>
    </row>
    <row r="5" spans="1:14" x14ac:dyDescent="0.25">
      <c r="A5" s="6">
        <f>SUM(Sheet1!I$29:I30)</f>
        <v>500</v>
      </c>
      <c r="B5">
        <f>SUM(Sheet1!B$16:B17)</f>
        <v>30</v>
      </c>
      <c r="C5">
        <f>SUM(Sheet1!C$16:C17)</f>
        <v>30</v>
      </c>
      <c r="D5">
        <f>SUM(Sheet1!D$16:D17)</f>
        <v>30</v>
      </c>
      <c r="E5">
        <f>SUM(Sheet1!E$16:E17)</f>
        <v>30</v>
      </c>
      <c r="F5">
        <f>SUM(Sheet1!F$16:F17)</f>
        <v>30</v>
      </c>
      <c r="G5">
        <f>SUM(Sheet1!G$16:G17)</f>
        <v>30</v>
      </c>
      <c r="H5">
        <f>SUM(Sheet1!H$16:H17)</f>
        <v>30</v>
      </c>
      <c r="I5">
        <f>SUM(Sheet1!I$16:I17)</f>
        <v>30</v>
      </c>
      <c r="J5">
        <f>SUM(Sheet1!J$16:J17)</f>
        <v>30</v>
      </c>
      <c r="K5">
        <f>SUM(Sheet1!K$16:K17)</f>
        <v>30</v>
      </c>
      <c r="L5">
        <f>SUM(Sheet1!F$29:F30)</f>
        <v>30</v>
      </c>
      <c r="M5">
        <f>SUM(Sheet1!G$29:G30)</f>
        <v>31</v>
      </c>
      <c r="N5">
        <f>SUM(Sheet1!K$29:'Sheet1'!K30)</f>
        <v>30</v>
      </c>
    </row>
    <row r="6" spans="1:14" x14ac:dyDescent="0.25">
      <c r="A6" s="6">
        <f>SUM(Sheet1!I$29:I31)</f>
        <v>1500</v>
      </c>
      <c r="B6">
        <f>SUM(Sheet1!B$16:B18)</f>
        <v>89</v>
      </c>
      <c r="C6">
        <f>SUM(Sheet1!C$16:C18)</f>
        <v>89</v>
      </c>
      <c r="D6">
        <f>SUM(Sheet1!D$16:D18)</f>
        <v>89</v>
      </c>
      <c r="E6">
        <f>SUM(Sheet1!E$16:E18)</f>
        <v>89</v>
      </c>
      <c r="F6">
        <f>SUM(Sheet1!F$16:F18)</f>
        <v>89</v>
      </c>
      <c r="G6">
        <f>SUM(Sheet1!G$16:G18)</f>
        <v>89</v>
      </c>
      <c r="H6">
        <f>SUM(Sheet1!H$16:H18)</f>
        <v>89</v>
      </c>
      <c r="I6">
        <f>SUM(Sheet1!I$16:I18)</f>
        <v>91</v>
      </c>
      <c r="J6">
        <f>SUM(Sheet1!J$16:J18)</f>
        <v>89</v>
      </c>
      <c r="K6">
        <f>SUM(Sheet1!K$16:K18)</f>
        <v>89</v>
      </c>
      <c r="L6">
        <f>SUM(Sheet1!F$29:F31)</f>
        <v>90</v>
      </c>
      <c r="M6">
        <f>SUM(Sheet1!G$29:G31)</f>
        <v>88</v>
      </c>
      <c r="N6">
        <f>SUM(Sheet1!K$29:'Sheet1'!K31)</f>
        <v>90</v>
      </c>
    </row>
    <row r="7" spans="1:14" x14ac:dyDescent="0.25">
      <c r="A7" s="6">
        <f>SUM(Sheet1!I$29:I32)</f>
        <v>2000</v>
      </c>
      <c r="B7">
        <f>SUM(Sheet1!B$16:B19)</f>
        <v>123</v>
      </c>
      <c r="C7">
        <f>SUM(Sheet1!C$16:C19)</f>
        <v>124</v>
      </c>
      <c r="D7">
        <f>SUM(Sheet1!D$16:D19)</f>
        <v>124</v>
      </c>
      <c r="E7">
        <f>SUM(Sheet1!E$16:E19)</f>
        <v>124</v>
      </c>
      <c r="F7">
        <f>SUM(Sheet1!F$16:F19)</f>
        <v>124</v>
      </c>
      <c r="G7">
        <f>SUM(Sheet1!G$16:G19)</f>
        <v>123</v>
      </c>
      <c r="H7">
        <f>SUM(Sheet1!H$16:H19)</f>
        <v>124</v>
      </c>
      <c r="I7">
        <f>SUM(Sheet1!I$16:I19)</f>
        <v>126</v>
      </c>
      <c r="J7">
        <f>SUM(Sheet1!J$16:J19)</f>
        <v>123</v>
      </c>
      <c r="K7">
        <f>SUM(Sheet1!K$16:K19)</f>
        <v>124</v>
      </c>
      <c r="L7">
        <f>SUM(Sheet1!F$29:F32)</f>
        <v>116</v>
      </c>
      <c r="M7">
        <f>SUM(Sheet1!G$29:G32)</f>
        <v>110</v>
      </c>
      <c r="N7">
        <f>SUM(Sheet1!K$29:'Sheet1'!K32)</f>
        <v>120</v>
      </c>
    </row>
    <row r="8" spans="1:14" x14ac:dyDescent="0.25">
      <c r="A8" s="6">
        <f>SUM(Sheet1!I$29:I33)</f>
        <v>2500</v>
      </c>
      <c r="B8">
        <f>SUM(Sheet1!B$16:B20)</f>
        <v>148</v>
      </c>
      <c r="C8">
        <f>SUM(Sheet1!C$16:C20)</f>
        <v>149</v>
      </c>
      <c r="D8">
        <f>SUM(Sheet1!D$16:D20)</f>
        <v>150</v>
      </c>
      <c r="E8">
        <f>SUM(Sheet1!E$16:E20)</f>
        <v>149</v>
      </c>
      <c r="F8">
        <f>SUM(Sheet1!F$16:F20)</f>
        <v>150</v>
      </c>
      <c r="G8">
        <f>SUM(Sheet1!G$16:G20)</f>
        <v>149</v>
      </c>
      <c r="H8">
        <f>SUM(Sheet1!H$16:H20)</f>
        <v>149</v>
      </c>
      <c r="I8">
        <f>SUM(Sheet1!I$16:I20)</f>
        <v>151</v>
      </c>
      <c r="J8">
        <f>SUM(Sheet1!J$16:J20)</f>
        <v>148</v>
      </c>
      <c r="K8">
        <f>SUM(Sheet1!K$16:K20)</f>
        <v>149</v>
      </c>
      <c r="L8">
        <f>SUM(Sheet1!F$29:F33)</f>
        <v>141</v>
      </c>
      <c r="M8">
        <f>SUM(Sheet1!G$29:G33)</f>
        <v>136</v>
      </c>
      <c r="N8">
        <f>SUM(Sheet1!K$29:'Sheet1'!K33)</f>
        <v>150</v>
      </c>
    </row>
    <row r="9" spans="1:14" x14ac:dyDescent="0.25">
      <c r="A9" s="6">
        <f>SUM(Sheet1!I$29:I34)</f>
        <v>2750</v>
      </c>
      <c r="B9">
        <f>SUM(Sheet1!B$16:B21)</f>
        <v>154</v>
      </c>
      <c r="C9">
        <f>SUM(Sheet1!C$16:C21)</f>
        <v>163</v>
      </c>
      <c r="D9">
        <f>SUM(Sheet1!D$16:D21)</f>
        <v>164</v>
      </c>
      <c r="E9">
        <f>SUM(Sheet1!E$16:E21)</f>
        <v>163</v>
      </c>
      <c r="F9">
        <f>SUM(Sheet1!F$16:F21)</f>
        <v>163</v>
      </c>
      <c r="G9">
        <f>SUM(Sheet1!G$16:G21)</f>
        <v>153</v>
      </c>
      <c r="H9">
        <f>SUM(Sheet1!H$16:H21)</f>
        <v>154</v>
      </c>
      <c r="I9">
        <f>SUM(Sheet1!I$16:I21)</f>
        <v>157</v>
      </c>
      <c r="J9">
        <f>SUM(Sheet1!J$16:J21)</f>
        <v>162</v>
      </c>
      <c r="K9">
        <f>SUM(Sheet1!K$16:K21)</f>
        <v>163</v>
      </c>
      <c r="L9">
        <f>SUM(Sheet1!F$29:F34)</f>
        <v>168</v>
      </c>
      <c r="M9">
        <f>SUM(Sheet1!G$29:G34)</f>
        <v>162</v>
      </c>
      <c r="N9">
        <f>SUM(Sheet1!K$29:'Sheet1'!K34)</f>
        <v>165</v>
      </c>
    </row>
    <row r="10" spans="1:14" x14ac:dyDescent="0.25">
      <c r="A10" s="6">
        <f>SUM(Sheet1!I$29:I35)</f>
        <v>3000</v>
      </c>
      <c r="B10">
        <f>SUM(Sheet1!B$16:B22)</f>
        <v>165</v>
      </c>
      <c r="C10">
        <f>SUM(Sheet1!C$16:C22)</f>
        <v>174</v>
      </c>
      <c r="D10">
        <f>SUM(Sheet1!D$16:D22)</f>
        <v>175</v>
      </c>
      <c r="E10">
        <f>SUM(Sheet1!E$16:E22)</f>
        <v>174</v>
      </c>
      <c r="F10">
        <f>SUM(Sheet1!F$16:F22)</f>
        <v>174</v>
      </c>
      <c r="G10">
        <f>SUM(Sheet1!G$16:G22)</f>
        <v>164</v>
      </c>
      <c r="H10">
        <f>SUM(Sheet1!H$16:H22)</f>
        <v>165</v>
      </c>
      <c r="I10">
        <f>SUM(Sheet1!I$16:I22)</f>
        <v>168</v>
      </c>
      <c r="J10">
        <f>SUM(Sheet1!J$16:J22)</f>
        <v>173</v>
      </c>
      <c r="K10">
        <f>SUM(Sheet1!K$16:K22)</f>
        <v>174</v>
      </c>
      <c r="L10">
        <f>SUM(Sheet1!F$29:F35)</f>
        <v>183</v>
      </c>
      <c r="M10">
        <f>SUM(Sheet1!G$29:G35)</f>
        <v>176</v>
      </c>
      <c r="N10">
        <f>SUM(Sheet1!K$29:'Sheet1'!K35)</f>
        <v>180</v>
      </c>
    </row>
    <row r="11" spans="1:14" x14ac:dyDescent="0.25">
      <c r="A11" s="6">
        <f>SUM(Sheet1!I$29:I36)</f>
        <v>4000</v>
      </c>
      <c r="B11">
        <f>SUM(Sheet1!B$16:B23)</f>
        <v>220</v>
      </c>
      <c r="C11">
        <f>SUM(Sheet1!C$16:C23)</f>
        <v>229</v>
      </c>
      <c r="D11">
        <f>SUM(Sheet1!D$16:D23)</f>
        <v>230</v>
      </c>
      <c r="E11">
        <f>SUM(Sheet1!E$16:E23)</f>
        <v>229</v>
      </c>
      <c r="F11">
        <f>SUM(Sheet1!F$16:F23)</f>
        <v>229</v>
      </c>
      <c r="G11">
        <f>SUM(Sheet1!G$16:G23)</f>
        <v>219</v>
      </c>
      <c r="H11">
        <f>SUM(Sheet1!H$16:H23)</f>
        <v>220</v>
      </c>
      <c r="I11">
        <f>SUM(Sheet1!I$16:I23)</f>
        <v>223</v>
      </c>
      <c r="J11">
        <f>SUM(Sheet1!J$16:J23)</f>
        <v>228</v>
      </c>
      <c r="K11">
        <f>SUM(Sheet1!K$16:K23)</f>
        <v>229</v>
      </c>
      <c r="L11">
        <f>SUM(Sheet1!F$29:F36)</f>
        <v>245</v>
      </c>
      <c r="M11">
        <f>SUM(Sheet1!G$29:G36)</f>
        <v>239</v>
      </c>
      <c r="N11">
        <f>SUM(Sheet1!K$29:'Sheet1'!K36)</f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Meschini</dc:creator>
  <cp:lastModifiedBy>Pietro Meschini</cp:lastModifiedBy>
  <dcterms:created xsi:type="dcterms:W3CDTF">2018-10-26T10:17:37Z</dcterms:created>
  <dcterms:modified xsi:type="dcterms:W3CDTF">2018-10-26T15:18:42Z</dcterms:modified>
</cp:coreProperties>
</file>