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Exogeneus\"/>
    </mc:Choice>
  </mc:AlternateContent>
  <xr:revisionPtr revIDLastSave="0" documentId="13_ncr:1_{3C381B70-20AD-4F73-BCE2-373E9F38FC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3" i="1"/>
  <c r="L42" i="1"/>
  <c r="L41" i="1"/>
  <c r="L40" i="1"/>
  <c r="L39" i="1"/>
  <c r="L38" i="1"/>
  <c r="L20" i="1"/>
  <c r="L19" i="1"/>
  <c r="L17" i="1"/>
  <c r="L16" i="1"/>
  <c r="L14" i="1"/>
  <c r="L13" i="1"/>
  <c r="L10" i="1"/>
  <c r="L9" i="1"/>
  <c r="L7" i="1"/>
  <c r="L6" i="1"/>
  <c r="L4" i="1"/>
</calcChain>
</file>

<file path=xl/sharedStrings.xml><?xml version="1.0" encoding="utf-8"?>
<sst xmlns="http://schemas.openxmlformats.org/spreadsheetml/2006/main" count="125" uniqueCount="125">
  <si>
    <t>AR(1)</t>
  </si>
  <si>
    <t>%</t>
  </si>
  <si>
    <t>QR within CI</t>
  </si>
  <si>
    <t>CQR within CI</t>
  </si>
  <si>
    <t>QR above CI</t>
  </si>
  <si>
    <t>CQR above CI</t>
  </si>
  <si>
    <t>QR below CI</t>
  </si>
  <si>
    <t>CQR below CI</t>
  </si>
  <si>
    <t>MAE</t>
  </si>
  <si>
    <t>n1 = 98 average QR AR(2)</t>
  </si>
  <si>
    <t>n1 = 98 average CQR AR(2)</t>
  </si>
  <si>
    <t>n1 = 198 average QR AR(2)</t>
  </si>
  <si>
    <t>n1 = 198 average CQR AR(2)</t>
  </si>
  <si>
    <t>n1 = 998 average QR AR(2)</t>
  </si>
  <si>
    <t>n1 = 998 average CQR AR(2)</t>
  </si>
  <si>
    <t>p/n = 0.1 average QR AR(2)</t>
  </si>
  <si>
    <t>p/n = 0.1 average CQR AR(2)</t>
  </si>
  <si>
    <t>p/n = 0.2 average QR AR(2)</t>
  </si>
  <si>
    <t>p/n = 0.2 average CQR AR(2)</t>
  </si>
  <si>
    <t>p/n = 0.3 average QR AR(2)</t>
  </si>
  <si>
    <t>p/n = 0.3 average CQR AR(2)</t>
  </si>
  <si>
    <t>p/n = 0.4 average QR AR(2)</t>
  </si>
  <si>
    <t>p/n = 0.4 average CQR AR(2)</t>
  </si>
  <si>
    <t>Total AR(1) QR</t>
  </si>
  <si>
    <t>Total AR(1) CQR</t>
  </si>
  <si>
    <t>Total AR(2) QR</t>
  </si>
  <si>
    <t>Total AR(2) CQR</t>
  </si>
  <si>
    <t>Total AR(3) QR</t>
  </si>
  <si>
    <t>Total AR(3) CQR</t>
  </si>
  <si>
    <t>n1 =  98 , p/n =  0.1 , alpha =  1 , QR AR(1)</t>
  </si>
  <si>
    <t>n1 =  98 , p/n =  0.1 , alpha =  1 , CQR AR(1)</t>
  </si>
  <si>
    <t>n1 =  98 , p/n =  0.1 , alpha =  1 , QR AR(2)</t>
  </si>
  <si>
    <t>n1 =  98 , p/n =  0.1 , alpha =  1 , CQR AR(2)</t>
  </si>
  <si>
    <t>n1 =  98 , p/n =  0.1 , alpha =  1 , QR AR(3)</t>
  </si>
  <si>
    <t>n1 =  98 , p/n =  0.1 , alpha =  1 , CQR AR(3)</t>
  </si>
  <si>
    <t>n1 =  98 , p/n =  0.1 , alpha =  1 , QR AR(0)</t>
  </si>
  <si>
    <t>n1 =  98 , p/n =  0.1 , alpha =  1 , CQR AR(0)</t>
  </si>
  <si>
    <t>n1 =  98 , p/n =  0.2 , alpha =  1 , QR AR(1)</t>
  </si>
  <si>
    <t>n1 =  98 , p/n =  0.2 , alpha =  1 , CQR AR(1)</t>
  </si>
  <si>
    <t>n1 =  98 , p/n =  0.2 , alpha =  1 , QR AR(2)</t>
  </si>
  <si>
    <t>n1 =  98 , p/n =  0.2 , alpha =  1 , CQR AR(2)</t>
  </si>
  <si>
    <t>n1 =  98 , p/n =  0.2 , alpha =  1 , QR AR(3)</t>
  </si>
  <si>
    <t>n1 =  98 , p/n =  0.2 , alpha =  1 , CQR AR(3)</t>
  </si>
  <si>
    <t>n1 =  98 , p/n =  0.2 , alpha =  1 , QR AR(0)</t>
  </si>
  <si>
    <t>n1 =  98 , p/n =  0.2 , alpha =  1 , CQR AR(0)</t>
  </si>
  <si>
    <t>n1 =  98 , p/n =  0.3 , alpha =  1 , QR AR(1)</t>
  </si>
  <si>
    <t>n1 =  98 , p/n =  0.3 , alpha =  1 , CQR AR(1)</t>
  </si>
  <si>
    <t>n1 =  98 , p/n =  0.3 , alpha =  1 , QR AR(2)</t>
  </si>
  <si>
    <t>n1 =  98 , p/n =  0.3 , alpha =  1 , CQR AR(2)</t>
  </si>
  <si>
    <t>n1 =  98 , p/n =  0.3 , alpha =  1 , QR AR(3)</t>
  </si>
  <si>
    <t>n1 =  98 , p/n =  0.3 , alpha =  1 , CQR AR(3)</t>
  </si>
  <si>
    <t>n1 =  98 , p/n =  0.3 , alpha =  1 , QR AR(0)</t>
  </si>
  <si>
    <t>n1 =  98 , p/n =  0.3 , alpha =  1 , CQR AR(0)</t>
  </si>
  <si>
    <t>n1 =  98 , p/n =  0.4 , alpha =  1 , QR AR(1)</t>
  </si>
  <si>
    <t>n1 =  98 , p/n =  0.4 , alpha =  1 , CQR AR(1)</t>
  </si>
  <si>
    <t>n1 =  98 , p/n =  0.4 , alpha =  1 , QR AR(2)</t>
  </si>
  <si>
    <t>n1 =  98 , p/n =  0.4 , alpha =  1 , CQR AR(2)</t>
  </si>
  <si>
    <t>n1 =  98 , p/n =  0.4 , alpha =  1 , QR AR(3)</t>
  </si>
  <si>
    <t>n1 =  98 , p/n =  0.4 , alpha =  1 , CQR AR(3)</t>
  </si>
  <si>
    <t>n1 =  98 , p/n =  0.4 , alpha =  1 , QR AR(0)</t>
  </si>
  <si>
    <t>n1 =  98 , p/n =  0.4 , alpha =  1 , CQR AR(0)</t>
  </si>
  <si>
    <t>n1 =  198 , p/n =  0.1 , alpha =  1 , QR AR(1)</t>
  </si>
  <si>
    <t>n1 =  198 , p/n =  0.1 , alpha =  1 , CQR AR(1)</t>
  </si>
  <si>
    <t>n1 =  198 , p/n =  0.1 , alpha =  1 , QR AR(2)</t>
  </si>
  <si>
    <t>n1 =  198 , p/n =  0.1 , alpha =  1 , CQR AR(2)</t>
  </si>
  <si>
    <t>n1 =  198 , p/n =  0.1 , alpha =  1 , QR AR(3)</t>
  </si>
  <si>
    <t>n1 =  198 , p/n =  0.1 , alpha =  1 , CQR AR(3)</t>
  </si>
  <si>
    <t>n1 =  198 , p/n =  0.1 , alpha =  1 , QR AR(0)</t>
  </si>
  <si>
    <t>n1 =  198 , p/n =  0.1 , alpha =  1 , CQR AR(0)</t>
  </si>
  <si>
    <t>n1 =  198 , p/n =  0.2 , alpha =  1 , QR AR(1)</t>
  </si>
  <si>
    <t>n1 =  198 , p/n =  0.2 , alpha =  1 , CQR AR(1)</t>
  </si>
  <si>
    <t>n1 =  198 , p/n =  0.2 , alpha =  1 , QR AR(2)</t>
  </si>
  <si>
    <t>n1 =  198 , p/n =  0.2 , alpha =  1 , CQR AR(2)</t>
  </si>
  <si>
    <t>n1 =  198 , p/n =  0.2 , alpha =  1 , QR AR(3)</t>
  </si>
  <si>
    <t>n1 =  198 , p/n =  0.2 , alpha =  1 , CQR AR(3)</t>
  </si>
  <si>
    <t>n1 =  198 , p/n =  0.2 , alpha =  1 , QR AR(0)</t>
  </si>
  <si>
    <t>n1 =  198 , p/n =  0.2 , alpha =  1 , CQR AR(0)</t>
  </si>
  <si>
    <t>n1 =  198 , p/n =  0.3 , alpha =  1 , QR AR(1)</t>
  </si>
  <si>
    <t>n1 =  198 , p/n =  0.3 , alpha =  1 , CQR AR(1)</t>
  </si>
  <si>
    <t>n1 =  198 , p/n =  0.3 , alpha =  1 , QR AR(2)</t>
  </si>
  <si>
    <t>n1 =  198 , p/n =  0.3 , alpha =  1 , CQR AR(2)</t>
  </si>
  <si>
    <t>n1 =  198 , p/n =  0.3 , alpha =  1 , QR AR(3)</t>
  </si>
  <si>
    <t>n1 =  198 , p/n =  0.3 , alpha =  1 , CQR AR(3)</t>
  </si>
  <si>
    <t>n1 =  198 , p/n =  0.3 , alpha =  1 , QR AR(0)</t>
  </si>
  <si>
    <t>n1 =  198 , p/n =  0.3 , alpha =  1 , CQR AR(0)</t>
  </si>
  <si>
    <t>n1 =  198 , p/n =  0.4 , alpha =  1 , QR AR(1)</t>
  </si>
  <si>
    <t>n1 =  198 , p/n =  0.4 , alpha =  1 , CQR AR(1)</t>
  </si>
  <si>
    <t>n1 =  198 , p/n =  0.4 , alpha =  1 , QR AR(2)</t>
  </si>
  <si>
    <t>n1 =  198 , p/n =  0.4 , alpha =  1 , CQR AR(2)</t>
  </si>
  <si>
    <t>n1 =  198 , p/n =  0.4 , alpha =  1 , QR AR(3)</t>
  </si>
  <si>
    <t>n1 =  198 , p/n =  0.4 , alpha =  1 , CQR AR(3)</t>
  </si>
  <si>
    <t>n1 =  198 , p/n =  0.4 , alpha =  1 , QR AR(0)</t>
  </si>
  <si>
    <t>n1 =  198 , p/n =  0.4 , alpha =  1 , CQR AR(0)</t>
  </si>
  <si>
    <t>n1 =  998 , p/n =  0.1 , alpha =  1 , QR AR(1)</t>
  </si>
  <si>
    <t>n1 =  998 , p/n =  0.1 , alpha =  1 , CQR AR(1)</t>
  </si>
  <si>
    <t>n1 =  998 , p/n =  0.1 , alpha =  1 , QR AR(2)</t>
  </si>
  <si>
    <t>n1 =  998 , p/n =  0.1 , alpha =  1 , CQR AR(2)</t>
  </si>
  <si>
    <t>n1 =  998 , p/n =  0.1 , alpha =  1 , QR AR(3)</t>
  </si>
  <si>
    <t>n1 =  998 , p/n =  0.1 , alpha =  1 , CQR AR(3)</t>
  </si>
  <si>
    <t>n1 =  998 , p/n =  0.1 , alpha =  1 , QR AR(0)</t>
  </si>
  <si>
    <t>n1 =  998 , p/n =  0.1 , alpha =  1 , CQR AR(0)</t>
  </si>
  <si>
    <t>n1 =  998 , p/n =  0.2 , alpha =  1 , QR AR(1)</t>
  </si>
  <si>
    <t>n1 =  998 , p/n =  0.2 , alpha =  1 , CQR AR(1)</t>
  </si>
  <si>
    <t>n1 =  998 , p/n =  0.2 , alpha =  1 , QR AR(2)</t>
  </si>
  <si>
    <t>n1 =  998 , p/n =  0.2 , alpha =  1 , CQR AR(2)</t>
  </si>
  <si>
    <t>n1 =  998 , p/n =  0.2 , alpha =  1 , QR AR(3)</t>
  </si>
  <si>
    <t>n1 =  998 , p/n =  0.2 , alpha =  1 , CQR AR(3)</t>
  </si>
  <si>
    <t>n1 =  998 , p/n =  0.2 , alpha =  1 , QR AR(0)</t>
  </si>
  <si>
    <t>n1 =  998 , p/n =  0.2 , alpha =  1 , CQR AR(0)</t>
  </si>
  <si>
    <t>n1 =  998 , p/n =  0.3 , alpha =  1 , QR AR(1)</t>
  </si>
  <si>
    <t>n1 =  998 , p/n =  0.3 , alpha =  1 , CQR AR(1)</t>
  </si>
  <si>
    <t>n1 =  998 , p/n =  0.3 , alpha =  1 , QR AR(2)</t>
  </si>
  <si>
    <t>n1 =  998 , p/n =  0.3 , alpha =  1 , CQR AR(2)</t>
  </si>
  <si>
    <t>n1 =  998 , p/n =  0.3 , alpha =  1 , QR AR(3)</t>
  </si>
  <si>
    <t>n1 =  998 , p/n =  0.3 , alpha =  1 , CQR AR(3)</t>
  </si>
  <si>
    <t>n1 =  998 , p/n =  0.3 , alpha =  1 , QR AR(0)</t>
  </si>
  <si>
    <t>n1 =  998 , p/n =  0.3 , alpha =  1 , CQR AR(0)</t>
  </si>
  <si>
    <t>n1 =  998 , p/n =  0.4 , alpha =  1 , QR AR(1)</t>
  </si>
  <si>
    <t>n1 =  998 , p/n =  0.4 , alpha =  1 , CQR AR(1)</t>
  </si>
  <si>
    <t>n1 =  998 , p/n =  0.4 , alpha =  1 , QR AR(2)</t>
  </si>
  <si>
    <t>n1 =  998 , p/n =  0.4 , alpha =  1 , CQR AR(2)</t>
  </si>
  <si>
    <t>n1 =  998 , p/n =  0.4 , alpha =  1 , QR AR(3)</t>
  </si>
  <si>
    <t>n1 =  998 , p/n =  0.4 , alpha =  1 , CQR AR(3)</t>
  </si>
  <si>
    <t>n1 =  998 , p/n =  0.4 , alpha =  1 , QR AR(0)</t>
  </si>
  <si>
    <t>n1 =  998 , p/n =  0.4 , alpha =  1 , CQR AR(0)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</si>
</sst>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8"/>
  <sheetViews>
    <sheetView tabSelected="1" topLeftCell="A22" workbookViewId="0">
      <selection activeCell="L38" sqref="L38"/>
    </sheetView>
  </sheetViews>
  <sheetFormatPr defaultColWidth="11.5546875" defaultRowHeight="14.4" x14ac:dyDescent="0.3"/>
  <cols>
    <col min="1" max="1" width="36.33203125" customWidth="1"/>
    <col min="11" max="11" width="36.5546875" customWidth="1"/>
  </cols>
  <sheetData>
    <row r="2" spans="1:12" x14ac:dyDescent="0.3">
      <c r="A2" t="s">
        <v>29</v>
      </c>
      <c r="B2">
        <v>4</v>
      </c>
      <c r="C2">
        <v>6</v>
      </c>
      <c r="D2">
        <v>10</v>
      </c>
      <c r="E2">
        <v>2.9815000000000001E-2</v>
      </c>
      <c r="F2">
        <v>2.6075000000000102E-2</v>
      </c>
      <c r="G2">
        <v>3.23083333333333E-2</v>
      </c>
      <c r="K2" t="s">
        <v>0</v>
      </c>
      <c r="L2" t="s">
        <v>1</v>
      </c>
    </row>
    <row r="3" spans="1:12" x14ac:dyDescent="0.3">
      <c r="A3" t="s">
        <v>30</v>
      </c>
      <c r="B3">
        <v>6</v>
      </c>
      <c r="C3">
        <v>0</v>
      </c>
      <c r="D3">
        <v>14</v>
      </c>
      <c r="E3">
        <v>1.0614999999999999E-2</v>
      </c>
      <c r="F3">
        <v>9.9999999999954306E-5</v>
      </c>
      <c r="G3">
        <v>1.1168421052631499E-2</v>
      </c>
      <c r="K3" t="s">
        <v>2</v>
      </c>
      <c r="L3">
        <f>(B4+B13+B22+B31+B40+B49+B58+B67+B76+B85+B94+B103)/12/20%</f>
        <v>7.9166666666666661</v>
      </c>
    </row>
    <row r="4" spans="1:12" x14ac:dyDescent="0.3">
      <c r="A4" t="s">
        <v>31</v>
      </c>
      <c r="B4">
        <v>2</v>
      </c>
      <c r="C4">
        <v>7</v>
      </c>
      <c r="D4">
        <v>11</v>
      </c>
      <c r="E4">
        <v>3.6734999999999997E-2</v>
      </c>
      <c r="F4">
        <v>3.5162500000000103E-2</v>
      </c>
      <c r="G4">
        <v>3.7783333333333301E-2</v>
      </c>
      <c r="K4" t="s">
        <v>3</v>
      </c>
      <c r="L4">
        <f>(B5+B14+B23+B32+B41+B50+B59+B68+B77+B86+B95+B104)/12/20%</f>
        <v>59.166666666666664</v>
      </c>
    </row>
    <row r="5" spans="1:12" x14ac:dyDescent="0.3">
      <c r="A5" t="s">
        <v>32</v>
      </c>
      <c r="B5">
        <v>11</v>
      </c>
      <c r="C5">
        <v>0</v>
      </c>
      <c r="D5">
        <v>9</v>
      </c>
      <c r="E5">
        <v>8.8099999999999793E-3</v>
      </c>
      <c r="F5">
        <v>3.4333333333333802E-3</v>
      </c>
      <c r="G5">
        <v>9.7588235294117295E-3</v>
      </c>
    </row>
    <row r="6" spans="1:12" x14ac:dyDescent="0.3">
      <c r="A6" t="s">
        <v>33</v>
      </c>
      <c r="B6">
        <v>2</v>
      </c>
      <c r="C6">
        <v>7</v>
      </c>
      <c r="D6">
        <v>11</v>
      </c>
      <c r="E6">
        <v>3.9594999999999998E-2</v>
      </c>
      <c r="F6">
        <v>3.74625000000001E-2</v>
      </c>
      <c r="G6">
        <v>4.1016666666666701E-2</v>
      </c>
      <c r="K6" t="s">
        <v>4</v>
      </c>
      <c r="L6">
        <f>(C4+C13+C22+C31+C40+C49+C58+C67+C76+C85+C94+C103)/12/20%</f>
        <v>43.333333333333329</v>
      </c>
    </row>
    <row r="7" spans="1:12" x14ac:dyDescent="0.3">
      <c r="A7" t="s">
        <v>34</v>
      </c>
      <c r="B7">
        <v>15</v>
      </c>
      <c r="C7">
        <v>0</v>
      </c>
      <c r="D7">
        <v>5</v>
      </c>
      <c r="E7">
        <v>6.685E-3</v>
      </c>
      <c r="F7">
        <v>1.4500000000000699E-3</v>
      </c>
      <c r="G7">
        <v>7.99374999999998E-3</v>
      </c>
      <c r="K7" t="s">
        <v>5</v>
      </c>
      <c r="L7">
        <f>(C5+C14+C23+C32+C41+C50+C59+C68+C77+C86+C95+C104)/12/20%</f>
        <v>3.75</v>
      </c>
    </row>
    <row r="8" spans="1:12" x14ac:dyDescent="0.3">
      <c r="A8" t="s">
        <v>35</v>
      </c>
      <c r="B8">
        <v>0</v>
      </c>
      <c r="C8">
        <v>10</v>
      </c>
      <c r="D8">
        <v>10</v>
      </c>
      <c r="E8">
        <v>0.2495</v>
      </c>
      <c r="F8">
        <v>0.23619999999999999</v>
      </c>
      <c r="G8">
        <v>0.26279999999999998</v>
      </c>
    </row>
    <row r="9" spans="1:12" x14ac:dyDescent="0.3">
      <c r="A9" t="s">
        <v>36</v>
      </c>
      <c r="B9">
        <v>0</v>
      </c>
      <c r="C9">
        <v>10</v>
      </c>
      <c r="D9">
        <v>10</v>
      </c>
      <c r="E9">
        <v>0.2495</v>
      </c>
      <c r="F9">
        <v>0.23619999999999999</v>
      </c>
      <c r="G9">
        <v>0.26279999999999998</v>
      </c>
      <c r="K9" t="s">
        <v>6</v>
      </c>
      <c r="L9">
        <f>(D4+D13+D22+D31+D40+D49+D58+D67+D76+D85+D94+D103)/12/20%</f>
        <v>48.75</v>
      </c>
    </row>
    <row r="10" spans="1:12" x14ac:dyDescent="0.3">
      <c r="K10" t="s">
        <v>7</v>
      </c>
      <c r="L10">
        <f>(D5+D14+D23+D32+D41+D50+D59+D68+D77+D86+D95+D104)/12/20%</f>
        <v>37.083333333333336</v>
      </c>
    </row>
    <row r="11" spans="1:12" x14ac:dyDescent="0.3">
      <c r="A11" t="s">
        <v>37</v>
      </c>
      <c r="B11">
        <v>1</v>
      </c>
      <c r="C11">
        <v>9</v>
      </c>
      <c r="D11">
        <v>10</v>
      </c>
      <c r="E11">
        <v>6.4149999999999999E-2</v>
      </c>
      <c r="F11">
        <v>5.53700000000001E-2</v>
      </c>
      <c r="G11">
        <v>7.2929999999999995E-2</v>
      </c>
    </row>
    <row r="12" spans="1:12" x14ac:dyDescent="0.3">
      <c r="A12" t="s">
        <v>38</v>
      </c>
      <c r="B12">
        <v>13</v>
      </c>
      <c r="C12">
        <v>0</v>
      </c>
      <c r="D12">
        <v>7</v>
      </c>
      <c r="E12">
        <v>7.8599999999999799E-3</v>
      </c>
      <c r="F12">
        <v>4.1333333333334098E-3</v>
      </c>
      <c r="G12">
        <v>8.5176470588234996E-3</v>
      </c>
      <c r="L12" t="s">
        <v>8</v>
      </c>
    </row>
    <row r="13" spans="1:12" x14ac:dyDescent="0.3">
      <c r="A13" t="s">
        <v>39</v>
      </c>
      <c r="B13">
        <v>2</v>
      </c>
      <c r="C13">
        <v>8</v>
      </c>
      <c r="D13">
        <v>10</v>
      </c>
      <c r="E13">
        <v>6.5604999999999997E-2</v>
      </c>
      <c r="F13">
        <v>5.3811111111111198E-2</v>
      </c>
      <c r="G13">
        <v>7.5254545454545393E-2</v>
      </c>
      <c r="K13" t="s">
        <v>9</v>
      </c>
      <c r="L13">
        <f>(E4+E13+E22+E31)/4</f>
        <v>8.0047499999999994E-2</v>
      </c>
    </row>
    <row r="14" spans="1:12" x14ac:dyDescent="0.3">
      <c r="A14" t="s">
        <v>40</v>
      </c>
      <c r="B14">
        <v>0</v>
      </c>
      <c r="C14">
        <v>0</v>
      </c>
      <c r="D14">
        <v>20</v>
      </c>
      <c r="E14">
        <v>1.6590000000000001E-2</v>
      </c>
      <c r="F14" t="e">
        <v>#NUM!</v>
      </c>
      <c r="G14">
        <v>1.6590000000000001E-2</v>
      </c>
      <c r="K14" t="s">
        <v>10</v>
      </c>
      <c r="L14">
        <f>(E5+E14+E23+E32)/4</f>
        <v>1.1836249999999993E-2</v>
      </c>
    </row>
    <row r="15" spans="1:12" x14ac:dyDescent="0.3">
      <c r="A15" t="s">
        <v>41</v>
      </c>
      <c r="B15">
        <v>1</v>
      </c>
      <c r="C15">
        <v>8</v>
      </c>
      <c r="D15">
        <v>11</v>
      </c>
      <c r="E15">
        <v>6.9680000000000006E-2</v>
      </c>
      <c r="F15">
        <v>5.6977777777777801E-2</v>
      </c>
      <c r="G15">
        <v>8.0072727272727295E-2</v>
      </c>
    </row>
    <row r="16" spans="1:12" x14ac:dyDescent="0.3">
      <c r="A16" t="s">
        <v>42</v>
      </c>
      <c r="B16">
        <v>6</v>
      </c>
      <c r="C16">
        <v>0</v>
      </c>
      <c r="D16">
        <v>14</v>
      </c>
      <c r="E16">
        <v>1.341E-2</v>
      </c>
      <c r="F16" t="e">
        <v>#NUM!</v>
      </c>
      <c r="G16">
        <v>1.341E-2</v>
      </c>
      <c r="K16" t="s">
        <v>11</v>
      </c>
      <c r="L16">
        <f>(E40+E49+E58+E67)/4</f>
        <v>7.7149999999999996E-2</v>
      </c>
    </row>
    <row r="17" spans="1:12" x14ac:dyDescent="0.3">
      <c r="A17" t="s">
        <v>43</v>
      </c>
      <c r="B17">
        <v>0</v>
      </c>
      <c r="C17">
        <v>10</v>
      </c>
      <c r="D17">
        <v>10</v>
      </c>
      <c r="E17">
        <v>0.2495</v>
      </c>
      <c r="F17">
        <v>0.24349999999999999</v>
      </c>
      <c r="G17">
        <v>0.2555</v>
      </c>
      <c r="K17" t="s">
        <v>12</v>
      </c>
      <c r="L17">
        <f>(E41+E50+E59+E68)/4</f>
        <v>7.3337499999999948E-3</v>
      </c>
    </row>
    <row r="18" spans="1:12" x14ac:dyDescent="0.3">
      <c r="A18" t="s">
        <v>44</v>
      </c>
      <c r="B18">
        <v>0</v>
      </c>
      <c r="C18">
        <v>10</v>
      </c>
      <c r="D18">
        <v>10</v>
      </c>
      <c r="E18">
        <v>0.2495</v>
      </c>
      <c r="F18">
        <v>0.24349999999999999</v>
      </c>
      <c r="G18">
        <v>0.2555</v>
      </c>
    </row>
    <row r="19" spans="1:12" x14ac:dyDescent="0.3">
      <c r="K19" t="s">
        <v>13</v>
      </c>
      <c r="L19">
        <f>(E76+E85+E94+E103)/4</f>
        <v>7.2564999999999991E-2</v>
      </c>
    </row>
    <row r="20" spans="1:12" x14ac:dyDescent="0.3">
      <c r="A20" t="s">
        <v>45</v>
      </c>
      <c r="B20">
        <v>1</v>
      </c>
      <c r="C20">
        <v>9</v>
      </c>
      <c r="D20">
        <v>10</v>
      </c>
      <c r="E20">
        <v>9.3640000000000001E-2</v>
      </c>
      <c r="F20">
        <v>8.8511111111111193E-2</v>
      </c>
      <c r="G20">
        <v>9.7836363636363596E-2</v>
      </c>
      <c r="K20" t="s">
        <v>14</v>
      </c>
      <c r="L20">
        <f>(E77+E86+E95+E104)/4</f>
        <v>3.9649999999999954E-3</v>
      </c>
    </row>
    <row r="21" spans="1:12" x14ac:dyDescent="0.3">
      <c r="A21" t="s">
        <v>46</v>
      </c>
      <c r="B21">
        <v>15</v>
      </c>
      <c r="C21">
        <v>0</v>
      </c>
      <c r="D21">
        <v>5</v>
      </c>
      <c r="E21">
        <v>5.9549999999999803E-3</v>
      </c>
      <c r="F21">
        <v>2.8666666666666901E-3</v>
      </c>
      <c r="G21">
        <v>6.4999999999999702E-3</v>
      </c>
    </row>
    <row r="22" spans="1:12" x14ac:dyDescent="0.3">
      <c r="A22" t="s">
        <v>47</v>
      </c>
      <c r="B22">
        <v>1</v>
      </c>
      <c r="C22">
        <v>8</v>
      </c>
      <c r="D22">
        <v>11</v>
      </c>
      <c r="E22">
        <v>9.5049999999999996E-2</v>
      </c>
      <c r="F22">
        <v>8.9877777777777806E-2</v>
      </c>
      <c r="G22">
        <v>9.9281818181818193E-2</v>
      </c>
    </row>
    <row r="23" spans="1:12" x14ac:dyDescent="0.3">
      <c r="A23" t="s">
        <v>48</v>
      </c>
      <c r="B23">
        <v>8</v>
      </c>
      <c r="C23">
        <v>0</v>
      </c>
      <c r="D23">
        <v>12</v>
      </c>
      <c r="E23">
        <v>1.0695E-2</v>
      </c>
      <c r="F23" t="e">
        <v>#NUM!</v>
      </c>
      <c r="G23">
        <v>1.0695E-2</v>
      </c>
      <c r="K23" t="s">
        <v>15</v>
      </c>
    </row>
    <row r="24" spans="1:12" x14ac:dyDescent="0.3">
      <c r="A24" t="s">
        <v>49</v>
      </c>
      <c r="B24">
        <v>1</v>
      </c>
      <c r="C24">
        <v>8</v>
      </c>
      <c r="D24">
        <v>11</v>
      </c>
      <c r="E24">
        <v>9.7570000000000004E-2</v>
      </c>
      <c r="F24">
        <v>9.2888888888889007E-2</v>
      </c>
      <c r="G24">
        <v>0.1014</v>
      </c>
      <c r="K24" t="s">
        <v>16</v>
      </c>
    </row>
    <row r="25" spans="1:12" x14ac:dyDescent="0.3">
      <c r="A25" t="s">
        <v>50</v>
      </c>
      <c r="B25">
        <v>4</v>
      </c>
      <c r="C25">
        <v>0</v>
      </c>
      <c r="D25">
        <v>16</v>
      </c>
      <c r="E25">
        <v>1.184E-2</v>
      </c>
      <c r="F25" t="e">
        <v>#NUM!</v>
      </c>
      <c r="G25">
        <v>1.184E-2</v>
      </c>
    </row>
    <row r="26" spans="1:12" x14ac:dyDescent="0.3">
      <c r="A26" t="s">
        <v>51</v>
      </c>
      <c r="B26">
        <v>1</v>
      </c>
      <c r="C26">
        <v>9</v>
      </c>
      <c r="D26">
        <v>10</v>
      </c>
      <c r="E26">
        <v>0.2495</v>
      </c>
      <c r="F26">
        <v>0.22750000000000001</v>
      </c>
      <c r="G26">
        <v>0.27150000000000002</v>
      </c>
      <c r="K26" t="s">
        <v>17</v>
      </c>
    </row>
    <row r="27" spans="1:12" x14ac:dyDescent="0.3">
      <c r="A27" t="s">
        <v>52</v>
      </c>
      <c r="B27">
        <v>1</v>
      </c>
      <c r="C27">
        <v>9</v>
      </c>
      <c r="D27">
        <v>10</v>
      </c>
      <c r="E27">
        <v>0.2495</v>
      </c>
      <c r="F27">
        <v>0.22750000000000001</v>
      </c>
      <c r="G27">
        <v>0.27150000000000002</v>
      </c>
      <c r="K27" t="s">
        <v>18</v>
      </c>
    </row>
    <row r="29" spans="1:12" x14ac:dyDescent="0.3">
      <c r="A29" t="s">
        <v>53</v>
      </c>
      <c r="B29">
        <v>1</v>
      </c>
      <c r="C29">
        <v>9</v>
      </c>
      <c r="D29">
        <v>10</v>
      </c>
      <c r="E29">
        <v>0.117785</v>
      </c>
      <c r="F29">
        <v>0.114622222222222</v>
      </c>
      <c r="G29">
        <v>0.12037272727272701</v>
      </c>
      <c r="K29" t="s">
        <v>19</v>
      </c>
    </row>
    <row r="30" spans="1:12" x14ac:dyDescent="0.3">
      <c r="A30" t="s">
        <v>54</v>
      </c>
      <c r="B30">
        <v>4</v>
      </c>
      <c r="C30">
        <v>0</v>
      </c>
      <c r="D30">
        <v>16</v>
      </c>
      <c r="E30">
        <v>1.0495000000000001E-2</v>
      </c>
      <c r="F30" t="e">
        <v>#NUM!</v>
      </c>
      <c r="G30">
        <v>1.0495000000000001E-2</v>
      </c>
      <c r="K30" t="s">
        <v>20</v>
      </c>
    </row>
    <row r="31" spans="1:12" x14ac:dyDescent="0.3">
      <c r="A31" t="s">
        <v>55</v>
      </c>
      <c r="B31">
        <v>1</v>
      </c>
      <c r="C31">
        <v>9</v>
      </c>
      <c r="D31">
        <v>10</v>
      </c>
      <c r="E31">
        <v>0.12280000000000001</v>
      </c>
      <c r="F31">
        <v>0.1207</v>
      </c>
      <c r="G31">
        <v>0.124518181818182</v>
      </c>
    </row>
    <row r="32" spans="1:12" x14ac:dyDescent="0.3">
      <c r="A32" t="s">
        <v>56</v>
      </c>
      <c r="B32">
        <v>3</v>
      </c>
      <c r="C32">
        <v>0</v>
      </c>
      <c r="D32">
        <v>17</v>
      </c>
      <c r="E32">
        <v>1.125E-2</v>
      </c>
      <c r="F32" t="e">
        <v>#NUM!</v>
      </c>
      <c r="G32">
        <v>1.125E-2</v>
      </c>
      <c r="K32" t="s">
        <v>21</v>
      </c>
    </row>
    <row r="33" spans="1:12" x14ac:dyDescent="0.3">
      <c r="A33" t="s">
        <v>57</v>
      </c>
      <c r="B33">
        <v>1</v>
      </c>
      <c r="C33">
        <v>9</v>
      </c>
      <c r="D33">
        <v>10</v>
      </c>
      <c r="E33">
        <v>0.12386</v>
      </c>
      <c r="F33">
        <v>0.10992</v>
      </c>
      <c r="G33">
        <v>0.13780000000000001</v>
      </c>
      <c r="K33" t="s">
        <v>22</v>
      </c>
    </row>
    <row r="34" spans="1:12" x14ac:dyDescent="0.3">
      <c r="A34" t="s">
        <v>58</v>
      </c>
      <c r="B34">
        <v>9</v>
      </c>
      <c r="C34">
        <v>0</v>
      </c>
      <c r="D34">
        <v>11</v>
      </c>
      <c r="E34">
        <v>8.9049999999999598E-3</v>
      </c>
      <c r="F34" t="e">
        <v>#NUM!</v>
      </c>
      <c r="G34">
        <v>8.9049999999999598E-3</v>
      </c>
    </row>
    <row r="35" spans="1:12" x14ac:dyDescent="0.3">
      <c r="A35" t="s">
        <v>59</v>
      </c>
      <c r="B35">
        <v>0</v>
      </c>
      <c r="C35">
        <v>10</v>
      </c>
      <c r="D35">
        <v>10</v>
      </c>
      <c r="E35">
        <v>0.2495</v>
      </c>
      <c r="F35">
        <v>0.23680000000000001</v>
      </c>
      <c r="G35">
        <v>0.26219999999999999</v>
      </c>
    </row>
    <row r="36" spans="1:12" x14ac:dyDescent="0.3">
      <c r="A36" t="s">
        <v>60</v>
      </c>
      <c r="B36">
        <v>0</v>
      </c>
      <c r="C36">
        <v>10</v>
      </c>
      <c r="D36">
        <v>10</v>
      </c>
      <c r="E36">
        <v>0.2495</v>
      </c>
      <c r="F36">
        <v>0.23680000000000001</v>
      </c>
      <c r="G36">
        <v>0.26219999999999999</v>
      </c>
    </row>
    <row r="37" spans="1:12" x14ac:dyDescent="0.3">
      <c r="K37" t="s">
        <v>23</v>
      </c>
      <c r="L37">
        <f>(E2+E11+E20+E29+E38+E47+E56+E65+E74+E83+E92+E101)/12</f>
        <v>7.4338333333333326E-2</v>
      </c>
    </row>
    <row r="38" spans="1:12" x14ac:dyDescent="0.3">
      <c r="A38" t="s">
        <v>61</v>
      </c>
      <c r="B38">
        <v>3</v>
      </c>
      <c r="C38">
        <v>9</v>
      </c>
      <c r="D38">
        <v>8</v>
      </c>
      <c r="E38">
        <v>3.1809999999999998E-2</v>
      </c>
      <c r="F38">
        <v>2.9690000000000102E-2</v>
      </c>
      <c r="G38">
        <v>3.3930000000000002E-2</v>
      </c>
      <c r="K38" t="s">
        <v>24</v>
      </c>
      <c r="L38">
        <f>(E3+E12+E21+E30+E39+E48+E57+E66+E75+E84+E93+E102)/12</f>
        <v>5.7895833333333315E-3</v>
      </c>
    </row>
    <row r="39" spans="1:12" x14ac:dyDescent="0.3">
      <c r="A39" t="s">
        <v>62</v>
      </c>
      <c r="B39">
        <v>19</v>
      </c>
      <c r="C39">
        <v>0</v>
      </c>
      <c r="D39">
        <v>1</v>
      </c>
      <c r="E39">
        <v>2.84000000000002E-3</v>
      </c>
      <c r="F39">
        <v>3.1400000000000698E-3</v>
      </c>
      <c r="G39">
        <v>2.5399999999999598E-3</v>
      </c>
      <c r="K39" t="s">
        <v>25</v>
      </c>
      <c r="L39">
        <f t="shared" ref="L39:L42" si="0">(E4+E13+E22+E31+E40+E49+E58+E67+E76+E85+E94+E103)/12</f>
        <v>7.6587499999999989E-2</v>
      </c>
    </row>
    <row r="40" spans="1:12" x14ac:dyDescent="0.3">
      <c r="A40" t="s">
        <v>63</v>
      </c>
      <c r="B40">
        <v>2</v>
      </c>
      <c r="C40">
        <v>10</v>
      </c>
      <c r="D40">
        <v>8</v>
      </c>
      <c r="E40">
        <v>3.4889999999999997E-2</v>
      </c>
      <c r="F40">
        <v>3.2981818181818202E-2</v>
      </c>
      <c r="G40">
        <v>3.7222222222222198E-2</v>
      </c>
      <c r="K40" t="s">
        <v>26</v>
      </c>
      <c r="L40">
        <f t="shared" si="0"/>
        <v>7.7116666666666618E-3</v>
      </c>
    </row>
    <row r="41" spans="1:12" x14ac:dyDescent="0.3">
      <c r="A41" t="s">
        <v>64</v>
      </c>
      <c r="B41">
        <v>10</v>
      </c>
      <c r="C41">
        <v>9</v>
      </c>
      <c r="D41">
        <v>1</v>
      </c>
      <c r="E41">
        <v>8.0500000000000398E-3</v>
      </c>
      <c r="F41">
        <v>8.8250000000000394E-3</v>
      </c>
      <c r="G41">
        <v>4.9500000000000099E-3</v>
      </c>
      <c r="K41" t="s">
        <v>27</v>
      </c>
      <c r="L41">
        <f t="shared" si="0"/>
        <v>7.7895416666666675E-2</v>
      </c>
    </row>
    <row r="42" spans="1:12" x14ac:dyDescent="0.3">
      <c r="A42" t="s">
        <v>65</v>
      </c>
      <c r="B42">
        <v>2</v>
      </c>
      <c r="C42">
        <v>10</v>
      </c>
      <c r="D42">
        <v>8</v>
      </c>
      <c r="E42">
        <v>3.6915000000000003E-2</v>
      </c>
      <c r="F42">
        <v>3.4981818181818197E-2</v>
      </c>
      <c r="G42">
        <v>3.92777777777778E-2</v>
      </c>
      <c r="K42" t="s">
        <v>28</v>
      </c>
      <c r="L42">
        <f t="shared" si="0"/>
        <v>6.994583333333324E-3</v>
      </c>
    </row>
    <row r="43" spans="1:12" x14ac:dyDescent="0.3">
      <c r="A43" t="s">
        <v>66</v>
      </c>
      <c r="B43">
        <v>10</v>
      </c>
      <c r="C43">
        <v>8</v>
      </c>
      <c r="D43">
        <v>2</v>
      </c>
      <c r="E43">
        <v>8.0550000000000396E-3</v>
      </c>
      <c r="F43">
        <v>8.9625000000000503E-3</v>
      </c>
      <c r="G43">
        <v>4.4250000000000097E-3</v>
      </c>
    </row>
    <row r="44" spans="1:12" x14ac:dyDescent="0.3">
      <c r="A44" t="s">
        <v>67</v>
      </c>
      <c r="B44">
        <v>0</v>
      </c>
      <c r="C44">
        <v>10</v>
      </c>
      <c r="D44">
        <v>10</v>
      </c>
      <c r="E44">
        <v>0.2495</v>
      </c>
      <c r="F44">
        <v>0.25069999999999998</v>
      </c>
      <c r="G44">
        <v>0.24829999999999999</v>
      </c>
    </row>
    <row r="45" spans="1:12" x14ac:dyDescent="0.3">
      <c r="A45" t="s">
        <v>68</v>
      </c>
      <c r="B45">
        <v>0</v>
      </c>
      <c r="C45">
        <v>10</v>
      </c>
      <c r="D45">
        <v>10</v>
      </c>
      <c r="E45">
        <v>0.2495</v>
      </c>
      <c r="F45">
        <v>0.25069999999999998</v>
      </c>
      <c r="G45">
        <v>0.24829999999999999</v>
      </c>
    </row>
    <row r="47" spans="1:12" x14ac:dyDescent="0.3">
      <c r="A47" t="s">
        <v>69</v>
      </c>
      <c r="B47">
        <v>1</v>
      </c>
      <c r="C47">
        <v>9</v>
      </c>
      <c r="D47">
        <v>10</v>
      </c>
      <c r="E47">
        <v>6.1914999999999998E-2</v>
      </c>
      <c r="F47">
        <v>5.1230000000000102E-2</v>
      </c>
      <c r="G47">
        <v>7.2599999999999998E-2</v>
      </c>
    </row>
    <row r="48" spans="1:12" x14ac:dyDescent="0.3">
      <c r="A48" t="s">
        <v>70</v>
      </c>
      <c r="B48">
        <v>10</v>
      </c>
      <c r="C48">
        <v>1</v>
      </c>
      <c r="D48">
        <v>9</v>
      </c>
      <c r="E48">
        <v>9.0949999999999798E-3</v>
      </c>
      <c r="F48">
        <v>3.9200000000000701E-3</v>
      </c>
      <c r="G48">
        <v>1.082E-2</v>
      </c>
    </row>
    <row r="49" spans="1:7" x14ac:dyDescent="0.3">
      <c r="A49" t="s">
        <v>71</v>
      </c>
      <c r="B49">
        <v>2</v>
      </c>
      <c r="C49">
        <v>9</v>
      </c>
      <c r="D49">
        <v>9</v>
      </c>
      <c r="E49">
        <v>6.216E-2</v>
      </c>
      <c r="F49">
        <v>5.1750000000000101E-2</v>
      </c>
      <c r="G49">
        <v>7.2569999999999996E-2</v>
      </c>
    </row>
    <row r="50" spans="1:7" x14ac:dyDescent="0.3">
      <c r="A50" t="s">
        <v>72</v>
      </c>
      <c r="B50">
        <v>13</v>
      </c>
      <c r="C50">
        <v>0</v>
      </c>
      <c r="D50">
        <v>7</v>
      </c>
      <c r="E50">
        <v>7.3549999999999796E-3</v>
      </c>
      <c r="F50">
        <v>1.1500000000000401E-3</v>
      </c>
      <c r="G50">
        <v>8.0444444444444096E-3</v>
      </c>
    </row>
    <row r="51" spans="1:7" x14ac:dyDescent="0.3">
      <c r="A51" t="s">
        <v>73</v>
      </c>
      <c r="B51">
        <v>2</v>
      </c>
      <c r="C51">
        <v>9</v>
      </c>
      <c r="D51">
        <v>9</v>
      </c>
      <c r="E51">
        <v>6.2740000000000004E-2</v>
      </c>
      <c r="F51">
        <v>5.8588888888889003E-2</v>
      </c>
      <c r="G51">
        <v>6.6136363636363604E-2</v>
      </c>
    </row>
    <row r="52" spans="1:7" x14ac:dyDescent="0.3">
      <c r="A52" t="s">
        <v>74</v>
      </c>
      <c r="B52">
        <v>14</v>
      </c>
      <c r="C52">
        <v>0</v>
      </c>
      <c r="D52">
        <v>6</v>
      </c>
      <c r="E52">
        <v>8.5999999999999792E-3</v>
      </c>
      <c r="F52">
        <v>2.1000000000000298E-3</v>
      </c>
      <c r="G52">
        <v>9.3222222222222005E-3</v>
      </c>
    </row>
    <row r="53" spans="1:7" x14ac:dyDescent="0.3">
      <c r="A53" t="s">
        <v>75</v>
      </c>
      <c r="B53">
        <v>0</v>
      </c>
      <c r="C53">
        <v>10</v>
      </c>
      <c r="D53">
        <v>10</v>
      </c>
      <c r="E53">
        <v>0.2495</v>
      </c>
      <c r="F53">
        <v>0.23719999999999999</v>
      </c>
      <c r="G53">
        <v>0.26179999999999998</v>
      </c>
    </row>
    <row r="54" spans="1:7" x14ac:dyDescent="0.3">
      <c r="A54" t="s">
        <v>76</v>
      </c>
      <c r="B54">
        <v>0</v>
      </c>
      <c r="C54">
        <v>10</v>
      </c>
      <c r="D54">
        <v>10</v>
      </c>
      <c r="E54">
        <v>0.2495</v>
      </c>
      <c r="F54">
        <v>0.23719999999999999</v>
      </c>
      <c r="G54">
        <v>0.26179999999999998</v>
      </c>
    </row>
    <row r="56" spans="1:7" x14ac:dyDescent="0.3">
      <c r="A56" t="s">
        <v>77</v>
      </c>
      <c r="B56">
        <v>2</v>
      </c>
      <c r="C56">
        <v>9</v>
      </c>
      <c r="D56">
        <v>9</v>
      </c>
      <c r="E56">
        <v>9.1090000000000004E-2</v>
      </c>
      <c r="F56">
        <v>8.3130000000000107E-2</v>
      </c>
      <c r="G56">
        <v>9.9049999999999999E-2</v>
      </c>
    </row>
    <row r="57" spans="1:7" x14ac:dyDescent="0.3">
      <c r="A57" t="s">
        <v>78</v>
      </c>
      <c r="B57">
        <v>15</v>
      </c>
      <c r="C57">
        <v>0</v>
      </c>
      <c r="D57">
        <v>5</v>
      </c>
      <c r="E57">
        <v>5.52499999999999E-3</v>
      </c>
      <c r="F57">
        <v>3.0200000000000699E-3</v>
      </c>
      <c r="G57">
        <v>6.3599999999999698E-3</v>
      </c>
    </row>
    <row r="58" spans="1:7" x14ac:dyDescent="0.3">
      <c r="A58" t="s">
        <v>79</v>
      </c>
      <c r="B58">
        <v>1</v>
      </c>
      <c r="C58">
        <v>9</v>
      </c>
      <c r="D58">
        <v>10</v>
      </c>
      <c r="E58">
        <v>9.1704999999999995E-2</v>
      </c>
      <c r="F58">
        <v>8.4110000000000101E-2</v>
      </c>
      <c r="G58">
        <v>9.9299999999999999E-2</v>
      </c>
    </row>
    <row r="59" spans="1:7" x14ac:dyDescent="0.3">
      <c r="A59" t="s">
        <v>80</v>
      </c>
      <c r="B59">
        <v>12</v>
      </c>
      <c r="C59">
        <v>0</v>
      </c>
      <c r="D59">
        <v>8</v>
      </c>
      <c r="E59">
        <v>8.0749999999999607E-3</v>
      </c>
      <c r="F59" t="e">
        <v>#NUM!</v>
      </c>
      <c r="G59">
        <v>8.0749999999999607E-3</v>
      </c>
    </row>
    <row r="60" spans="1:7" x14ac:dyDescent="0.3">
      <c r="A60" t="s">
        <v>81</v>
      </c>
      <c r="B60">
        <v>1</v>
      </c>
      <c r="C60">
        <v>10</v>
      </c>
      <c r="D60">
        <v>9</v>
      </c>
      <c r="E60">
        <v>9.2414999999999997E-2</v>
      </c>
      <c r="F60">
        <v>8.5020000000000095E-2</v>
      </c>
      <c r="G60">
        <v>9.9809999999999996E-2</v>
      </c>
    </row>
    <row r="61" spans="1:7" x14ac:dyDescent="0.3">
      <c r="A61" t="s">
        <v>82</v>
      </c>
      <c r="B61">
        <v>14</v>
      </c>
      <c r="C61">
        <v>0</v>
      </c>
      <c r="D61">
        <v>6</v>
      </c>
      <c r="E61">
        <v>5.7649999999999603E-3</v>
      </c>
      <c r="F61" t="e">
        <v>#NUM!</v>
      </c>
      <c r="G61">
        <v>5.7649999999999603E-3</v>
      </c>
    </row>
    <row r="62" spans="1:7" x14ac:dyDescent="0.3">
      <c r="A62" t="s">
        <v>83</v>
      </c>
      <c r="B62">
        <v>0</v>
      </c>
      <c r="C62">
        <v>10</v>
      </c>
      <c r="D62">
        <v>10</v>
      </c>
      <c r="E62">
        <v>0.2495</v>
      </c>
      <c r="F62">
        <v>0.246</v>
      </c>
      <c r="G62">
        <v>0.253</v>
      </c>
    </row>
    <row r="63" spans="1:7" x14ac:dyDescent="0.3">
      <c r="A63" t="s">
        <v>84</v>
      </c>
      <c r="B63">
        <v>0</v>
      </c>
      <c r="C63">
        <v>10</v>
      </c>
      <c r="D63">
        <v>10</v>
      </c>
      <c r="E63">
        <v>0.2495</v>
      </c>
      <c r="F63">
        <v>0.246</v>
      </c>
      <c r="G63">
        <v>0.253</v>
      </c>
    </row>
    <row r="65" spans="1:7" x14ac:dyDescent="0.3">
      <c r="A65" t="s">
        <v>85</v>
      </c>
      <c r="B65">
        <v>1</v>
      </c>
      <c r="C65">
        <v>9</v>
      </c>
      <c r="D65">
        <v>10</v>
      </c>
      <c r="E65">
        <v>0.117685</v>
      </c>
      <c r="F65">
        <v>0.11613333333333301</v>
      </c>
      <c r="G65">
        <v>0.11895454545454499</v>
      </c>
    </row>
    <row r="66" spans="1:7" x14ac:dyDescent="0.3">
      <c r="A66" t="s">
        <v>86</v>
      </c>
      <c r="B66">
        <v>16</v>
      </c>
      <c r="C66">
        <v>0</v>
      </c>
      <c r="D66">
        <v>4</v>
      </c>
      <c r="E66">
        <v>4.9700000000000204E-3</v>
      </c>
      <c r="F66">
        <v>4.1142857142858003E-3</v>
      </c>
      <c r="G66">
        <v>5.4307692307692104E-3</v>
      </c>
    </row>
    <row r="67" spans="1:7" x14ac:dyDescent="0.3">
      <c r="A67" t="s">
        <v>87</v>
      </c>
      <c r="B67">
        <v>1</v>
      </c>
      <c r="C67">
        <v>9</v>
      </c>
      <c r="D67">
        <v>10</v>
      </c>
      <c r="E67">
        <v>0.11984499999999999</v>
      </c>
      <c r="F67">
        <v>0.1207</v>
      </c>
      <c r="G67">
        <v>0.119145454545455</v>
      </c>
    </row>
    <row r="68" spans="1:7" x14ac:dyDescent="0.3">
      <c r="A68" t="s">
        <v>88</v>
      </c>
      <c r="B68">
        <v>13</v>
      </c>
      <c r="C68">
        <v>0</v>
      </c>
      <c r="D68">
        <v>7</v>
      </c>
      <c r="E68">
        <v>5.855E-3</v>
      </c>
      <c r="F68">
        <v>2.4250000000000898E-3</v>
      </c>
      <c r="G68">
        <v>6.7124999999999702E-3</v>
      </c>
    </row>
    <row r="69" spans="1:7" x14ac:dyDescent="0.3">
      <c r="A69" t="s">
        <v>89</v>
      </c>
      <c r="B69">
        <v>1</v>
      </c>
      <c r="C69">
        <v>9</v>
      </c>
      <c r="D69">
        <v>10</v>
      </c>
      <c r="E69">
        <v>0.11938500000000001</v>
      </c>
      <c r="F69">
        <v>0.10902000000000001</v>
      </c>
      <c r="G69">
        <v>0.12975</v>
      </c>
    </row>
    <row r="70" spans="1:7" x14ac:dyDescent="0.3">
      <c r="A70" t="s">
        <v>90</v>
      </c>
      <c r="B70">
        <v>14</v>
      </c>
      <c r="C70">
        <v>0</v>
      </c>
      <c r="D70">
        <v>6</v>
      </c>
      <c r="E70">
        <v>5.0999999999999804E-3</v>
      </c>
      <c r="F70">
        <v>3.4333333333334201E-3</v>
      </c>
      <c r="G70">
        <v>5.3941176470587897E-3</v>
      </c>
    </row>
    <row r="71" spans="1:7" x14ac:dyDescent="0.3">
      <c r="A71" t="s">
        <v>91</v>
      </c>
      <c r="B71">
        <v>0</v>
      </c>
      <c r="C71">
        <v>9</v>
      </c>
      <c r="D71">
        <v>11</v>
      </c>
      <c r="E71">
        <v>0.25057000000000001</v>
      </c>
      <c r="F71">
        <v>0.23930000000000001</v>
      </c>
      <c r="G71">
        <v>0.25979090909090902</v>
      </c>
    </row>
    <row r="72" spans="1:7" x14ac:dyDescent="0.3">
      <c r="A72" t="s">
        <v>92</v>
      </c>
      <c r="B72">
        <v>0</v>
      </c>
      <c r="C72">
        <v>9</v>
      </c>
      <c r="D72">
        <v>11</v>
      </c>
      <c r="E72">
        <v>0.25057000000000001</v>
      </c>
      <c r="F72">
        <v>0.23930000000000001</v>
      </c>
      <c r="G72">
        <v>0.25979090909090902</v>
      </c>
    </row>
    <row r="74" spans="1:7" x14ac:dyDescent="0.3">
      <c r="A74" t="s">
        <v>93</v>
      </c>
      <c r="B74">
        <v>5</v>
      </c>
      <c r="C74">
        <v>7</v>
      </c>
      <c r="D74">
        <v>8</v>
      </c>
      <c r="E74">
        <v>2.555E-2</v>
      </c>
      <c r="F74">
        <v>2.31700000000001E-2</v>
      </c>
      <c r="G74">
        <v>2.793E-2</v>
      </c>
    </row>
    <row r="75" spans="1:7" x14ac:dyDescent="0.3">
      <c r="A75" t="s">
        <v>94</v>
      </c>
      <c r="B75">
        <v>19</v>
      </c>
      <c r="C75">
        <v>0</v>
      </c>
      <c r="D75">
        <v>1</v>
      </c>
      <c r="E75">
        <v>2.8800000000000002E-3</v>
      </c>
      <c r="F75">
        <v>2.9230769230769601E-3</v>
      </c>
      <c r="G75">
        <v>2.7999999999999401E-3</v>
      </c>
    </row>
    <row r="76" spans="1:7" x14ac:dyDescent="0.3">
      <c r="A76" t="s">
        <v>95</v>
      </c>
      <c r="B76">
        <v>4</v>
      </c>
      <c r="C76">
        <v>8</v>
      </c>
      <c r="D76">
        <v>8</v>
      </c>
      <c r="E76">
        <v>3.1469999999999998E-2</v>
      </c>
      <c r="F76">
        <v>3.15444444444445E-2</v>
      </c>
      <c r="G76">
        <v>3.14090909090909E-2</v>
      </c>
    </row>
    <row r="77" spans="1:7" x14ac:dyDescent="0.3">
      <c r="A77" t="s">
        <v>96</v>
      </c>
      <c r="B77">
        <v>19</v>
      </c>
      <c r="C77">
        <v>0</v>
      </c>
      <c r="D77">
        <v>1</v>
      </c>
      <c r="E77">
        <v>2.905E-3</v>
      </c>
      <c r="F77">
        <v>3.4800000000000399E-3</v>
      </c>
      <c r="G77">
        <v>2.3299999999999601E-3</v>
      </c>
    </row>
    <row r="78" spans="1:7" x14ac:dyDescent="0.3">
      <c r="A78" t="s">
        <v>97</v>
      </c>
      <c r="B78">
        <v>3</v>
      </c>
      <c r="C78">
        <v>8</v>
      </c>
      <c r="D78">
        <v>9</v>
      </c>
      <c r="E78">
        <v>3.1625E-2</v>
      </c>
      <c r="F78">
        <v>2.9120000000000101E-2</v>
      </c>
      <c r="G78">
        <v>3.4130000000000001E-2</v>
      </c>
    </row>
    <row r="79" spans="1:7" x14ac:dyDescent="0.3">
      <c r="A79" t="s">
        <v>98</v>
      </c>
      <c r="B79">
        <v>19</v>
      </c>
      <c r="C79">
        <v>0</v>
      </c>
      <c r="D79">
        <v>1</v>
      </c>
      <c r="E79">
        <v>2.5049999999999799E-3</v>
      </c>
      <c r="F79">
        <v>2.7400000000000202E-3</v>
      </c>
      <c r="G79">
        <v>2.26999999999995E-3</v>
      </c>
    </row>
    <row r="80" spans="1:7" x14ac:dyDescent="0.3">
      <c r="A80" t="s">
        <v>99</v>
      </c>
      <c r="B80">
        <v>0</v>
      </c>
      <c r="C80">
        <v>9</v>
      </c>
      <c r="D80">
        <v>11</v>
      </c>
      <c r="E80">
        <v>0.2515</v>
      </c>
      <c r="F80">
        <v>0.23</v>
      </c>
      <c r="G80">
        <v>0.26909090909090899</v>
      </c>
    </row>
    <row r="81" spans="1:7" x14ac:dyDescent="0.3">
      <c r="A81" t="s">
        <v>100</v>
      </c>
      <c r="B81">
        <v>0</v>
      </c>
      <c r="C81">
        <v>9</v>
      </c>
      <c r="D81">
        <v>11</v>
      </c>
      <c r="E81">
        <v>0.2515</v>
      </c>
      <c r="F81">
        <v>0.23</v>
      </c>
      <c r="G81">
        <v>0.26909090909090899</v>
      </c>
    </row>
    <row r="83" spans="1:7" x14ac:dyDescent="0.3">
      <c r="A83" t="s">
        <v>101</v>
      </c>
      <c r="B83">
        <v>2</v>
      </c>
      <c r="C83">
        <v>8</v>
      </c>
      <c r="D83">
        <v>10</v>
      </c>
      <c r="E83">
        <v>5.74E-2</v>
      </c>
      <c r="F83">
        <v>5.1060000000000098E-2</v>
      </c>
      <c r="G83">
        <v>6.3740000000000005E-2</v>
      </c>
    </row>
    <row r="84" spans="1:7" x14ac:dyDescent="0.3">
      <c r="A84" t="s">
        <v>102</v>
      </c>
      <c r="B84">
        <v>18</v>
      </c>
      <c r="C84">
        <v>0</v>
      </c>
      <c r="D84">
        <v>2</v>
      </c>
      <c r="E84">
        <v>3.2300000000000401E-3</v>
      </c>
      <c r="F84">
        <v>3.0416666666667298E-3</v>
      </c>
      <c r="G84">
        <v>3.51249999999999E-3</v>
      </c>
    </row>
    <row r="85" spans="1:7" x14ac:dyDescent="0.3">
      <c r="A85" t="s">
        <v>103</v>
      </c>
      <c r="B85">
        <v>1</v>
      </c>
      <c r="C85">
        <v>9</v>
      </c>
      <c r="D85">
        <v>10</v>
      </c>
      <c r="E85">
        <v>5.8310000000000001E-2</v>
      </c>
      <c r="F85">
        <v>5.2410000000000102E-2</v>
      </c>
      <c r="G85">
        <v>6.4210000000000003E-2</v>
      </c>
    </row>
    <row r="86" spans="1:7" x14ac:dyDescent="0.3">
      <c r="A86" t="s">
        <v>104</v>
      </c>
      <c r="B86">
        <v>19</v>
      </c>
      <c r="C86">
        <v>0</v>
      </c>
      <c r="D86">
        <v>1</v>
      </c>
      <c r="E86">
        <v>2.4550000000000201E-3</v>
      </c>
      <c r="F86">
        <v>2.4900000000000499E-3</v>
      </c>
      <c r="G86">
        <v>2.4199999999999899E-3</v>
      </c>
    </row>
    <row r="87" spans="1:7" x14ac:dyDescent="0.3">
      <c r="A87" t="s">
        <v>105</v>
      </c>
      <c r="B87">
        <v>1</v>
      </c>
      <c r="C87">
        <v>9</v>
      </c>
      <c r="D87">
        <v>10</v>
      </c>
      <c r="E87">
        <v>5.9214999999999997E-2</v>
      </c>
      <c r="F87">
        <v>5.3170000000000099E-2</v>
      </c>
      <c r="G87">
        <v>6.5259999999999999E-2</v>
      </c>
    </row>
    <row r="88" spans="1:7" x14ac:dyDescent="0.3">
      <c r="A88" t="s">
        <v>106</v>
      </c>
      <c r="B88">
        <v>20</v>
      </c>
      <c r="C88">
        <v>0</v>
      </c>
      <c r="D88">
        <v>0</v>
      </c>
      <c r="E88">
        <v>3.4400000000000298E-3</v>
      </c>
      <c r="F88">
        <v>4.3600000000000704E-3</v>
      </c>
      <c r="G88">
        <v>2.5199999999999901E-3</v>
      </c>
    </row>
    <row r="89" spans="1:7" x14ac:dyDescent="0.3">
      <c r="A89" t="s">
        <v>107</v>
      </c>
      <c r="B89">
        <v>1</v>
      </c>
      <c r="C89">
        <v>9</v>
      </c>
      <c r="D89">
        <v>10</v>
      </c>
      <c r="E89">
        <v>0.24979000000000001</v>
      </c>
      <c r="F89">
        <v>0.24709999999999999</v>
      </c>
      <c r="G89">
        <v>0.25199090909090899</v>
      </c>
    </row>
    <row r="90" spans="1:7" x14ac:dyDescent="0.3">
      <c r="A90" t="s">
        <v>108</v>
      </c>
      <c r="B90">
        <v>1</v>
      </c>
      <c r="C90">
        <v>9</v>
      </c>
      <c r="D90">
        <v>10</v>
      </c>
      <c r="E90">
        <v>0.24979000000000001</v>
      </c>
      <c r="F90">
        <v>0.24709999999999999</v>
      </c>
      <c r="G90">
        <v>0.25199090909090899</v>
      </c>
    </row>
    <row r="92" spans="1:7" x14ac:dyDescent="0.3">
      <c r="A92" t="s">
        <v>109</v>
      </c>
      <c r="B92">
        <v>2</v>
      </c>
      <c r="C92">
        <v>8</v>
      </c>
      <c r="D92">
        <v>10</v>
      </c>
      <c r="E92">
        <v>8.6029999999999995E-2</v>
      </c>
      <c r="F92">
        <v>7.9011111111111199E-2</v>
      </c>
      <c r="G92">
        <v>9.1772727272727297E-2</v>
      </c>
    </row>
    <row r="93" spans="1:7" x14ac:dyDescent="0.3">
      <c r="A93" t="s">
        <v>110</v>
      </c>
      <c r="B93">
        <v>20</v>
      </c>
      <c r="C93">
        <v>0</v>
      </c>
      <c r="D93">
        <v>0</v>
      </c>
      <c r="E93">
        <v>2.4799999999999701E-3</v>
      </c>
      <c r="F93">
        <v>1.7875E-3</v>
      </c>
      <c r="G93">
        <v>2.9416666666666098E-3</v>
      </c>
    </row>
    <row r="94" spans="1:7" x14ac:dyDescent="0.3">
      <c r="A94" t="s">
        <v>111</v>
      </c>
      <c r="B94">
        <v>1</v>
      </c>
      <c r="C94">
        <v>9</v>
      </c>
      <c r="D94">
        <v>10</v>
      </c>
      <c r="E94">
        <v>8.5135000000000002E-2</v>
      </c>
      <c r="F94">
        <v>8.1544444444444503E-2</v>
      </c>
      <c r="G94">
        <v>8.8072727272727205E-2</v>
      </c>
    </row>
    <row r="95" spans="1:7" x14ac:dyDescent="0.3">
      <c r="A95" t="s">
        <v>112</v>
      </c>
      <c r="B95">
        <v>14</v>
      </c>
      <c r="C95">
        <v>0</v>
      </c>
      <c r="D95">
        <v>6</v>
      </c>
      <c r="E95">
        <v>6.8799999999999703E-3</v>
      </c>
      <c r="F95">
        <v>2.4000000000000102E-3</v>
      </c>
      <c r="G95">
        <v>7.3777777777777401E-3</v>
      </c>
    </row>
    <row r="96" spans="1:7" x14ac:dyDescent="0.3">
      <c r="A96" t="s">
        <v>113</v>
      </c>
      <c r="B96">
        <v>1</v>
      </c>
      <c r="C96">
        <v>9</v>
      </c>
      <c r="D96">
        <v>10</v>
      </c>
      <c r="E96">
        <v>8.5999999999999993E-2</v>
      </c>
      <c r="F96">
        <v>8.3033333333333403E-2</v>
      </c>
      <c r="G96">
        <v>8.8427272727272702E-2</v>
      </c>
    </row>
    <row r="97" spans="1:7" x14ac:dyDescent="0.3">
      <c r="A97" t="s">
        <v>114</v>
      </c>
      <c r="B97">
        <v>16</v>
      </c>
      <c r="C97">
        <v>0</v>
      </c>
      <c r="D97">
        <v>4</v>
      </c>
      <c r="E97">
        <v>6.0549999999999701E-3</v>
      </c>
      <c r="F97">
        <v>1.03333333333337E-3</v>
      </c>
      <c r="G97">
        <v>6.9411764705881998E-3</v>
      </c>
    </row>
    <row r="98" spans="1:7" x14ac:dyDescent="0.3">
      <c r="A98" t="s">
        <v>115</v>
      </c>
      <c r="B98">
        <v>0</v>
      </c>
      <c r="C98">
        <v>10</v>
      </c>
      <c r="D98">
        <v>10</v>
      </c>
      <c r="E98">
        <v>0.2495</v>
      </c>
      <c r="F98">
        <v>0.2397</v>
      </c>
      <c r="G98">
        <v>0.25929999999999997</v>
      </c>
    </row>
    <row r="99" spans="1:7" x14ac:dyDescent="0.3">
      <c r="A99" t="s">
        <v>116</v>
      </c>
      <c r="B99">
        <v>0</v>
      </c>
      <c r="C99">
        <v>10</v>
      </c>
      <c r="D99">
        <v>10</v>
      </c>
      <c r="E99">
        <v>0.2495</v>
      </c>
      <c r="F99">
        <v>0.2397</v>
      </c>
      <c r="G99">
        <v>0.25929999999999997</v>
      </c>
    </row>
    <row r="101" spans="1:7" x14ac:dyDescent="0.3">
      <c r="A101" t="s">
        <v>117</v>
      </c>
      <c r="B101">
        <v>1</v>
      </c>
      <c r="C101">
        <v>9</v>
      </c>
      <c r="D101">
        <v>10</v>
      </c>
      <c r="E101">
        <v>0.11519</v>
      </c>
      <c r="F101">
        <v>0.10194</v>
      </c>
      <c r="G101">
        <v>0.12844</v>
      </c>
    </row>
    <row r="102" spans="1:7" x14ac:dyDescent="0.3">
      <c r="A102" t="s">
        <v>118</v>
      </c>
      <c r="B102">
        <v>19</v>
      </c>
      <c r="C102">
        <v>0</v>
      </c>
      <c r="D102">
        <v>1</v>
      </c>
      <c r="E102">
        <v>3.5300000000000101E-3</v>
      </c>
      <c r="F102">
        <v>4.5833333333333802E-3</v>
      </c>
      <c r="G102">
        <v>1.94999999999995E-3</v>
      </c>
    </row>
    <row r="103" spans="1:7" x14ac:dyDescent="0.3">
      <c r="A103" t="s">
        <v>119</v>
      </c>
      <c r="B103">
        <v>1</v>
      </c>
      <c r="C103">
        <v>9</v>
      </c>
      <c r="D103">
        <v>10</v>
      </c>
      <c r="E103">
        <v>0.115345</v>
      </c>
      <c r="F103">
        <v>0.110322222222222</v>
      </c>
      <c r="G103">
        <v>0.11945454545454499</v>
      </c>
    </row>
    <row r="104" spans="1:7" x14ac:dyDescent="0.3">
      <c r="A104" t="s">
        <v>120</v>
      </c>
      <c r="B104">
        <v>20</v>
      </c>
      <c r="C104">
        <v>0</v>
      </c>
      <c r="D104">
        <v>0</v>
      </c>
      <c r="E104">
        <v>3.61999999999999E-3</v>
      </c>
      <c r="F104">
        <v>3.9000000000000402E-3</v>
      </c>
      <c r="G104">
        <v>3.4999999999999701E-3</v>
      </c>
    </row>
    <row r="105" spans="1:7" x14ac:dyDescent="0.3">
      <c r="A105" t="s">
        <v>121</v>
      </c>
      <c r="B105">
        <v>1</v>
      </c>
      <c r="C105">
        <v>9</v>
      </c>
      <c r="D105">
        <v>10</v>
      </c>
      <c r="E105">
        <v>0.115745</v>
      </c>
      <c r="F105">
        <v>0.11038888888888899</v>
      </c>
      <c r="G105">
        <v>0.120127272727273</v>
      </c>
    </row>
    <row r="106" spans="1:7" x14ac:dyDescent="0.3">
      <c r="A106" t="s">
        <v>122</v>
      </c>
      <c r="B106">
        <v>19</v>
      </c>
      <c r="C106">
        <v>1</v>
      </c>
      <c r="D106">
        <v>0</v>
      </c>
      <c r="E106">
        <v>3.5749999999999801E-3</v>
      </c>
      <c r="F106">
        <v>3.3000000000000299E-3</v>
      </c>
      <c r="G106">
        <v>3.7230769230768802E-3</v>
      </c>
    </row>
    <row r="107" spans="1:7" x14ac:dyDescent="0.3">
      <c r="A107" t="s">
        <v>123</v>
      </c>
      <c r="B107">
        <v>1</v>
      </c>
      <c r="C107">
        <v>9</v>
      </c>
      <c r="D107">
        <v>10</v>
      </c>
      <c r="E107">
        <v>0.24983</v>
      </c>
      <c r="F107">
        <v>0.2467</v>
      </c>
      <c r="G107">
        <v>0.252390909090909</v>
      </c>
    </row>
    <row r="108" spans="1:7" x14ac:dyDescent="0.3">
      <c r="A108" t="s">
        <v>124</v>
      </c>
      <c r="B108">
        <v>1</v>
      </c>
      <c r="C108">
        <v>9</v>
      </c>
      <c r="D108">
        <v>10</v>
      </c>
      <c r="E108">
        <v>0.24983</v>
      </c>
      <c r="F108">
        <v>0.2467</v>
      </c>
      <c r="G108">
        <v>0.252390909090909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2024-08-01T16:56:11Z</dcterms:created>
  <dcterms:modified xsi:type="dcterms:W3CDTF">2024-08-14T14:45:00Z</dcterms:modified>
</cp:coreProperties>
</file>