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rocaruso/Desktop/CYBERSECURITY/"/>
    </mc:Choice>
  </mc:AlternateContent>
  <xr:revisionPtr revIDLastSave="0" documentId="13_ncr:1_{DFFD33A6-D9C2-594F-BD1B-111C2D77764D}" xr6:coauthVersionLast="47" xr6:coauthVersionMax="47" xr10:uidLastSave="{00000000-0000-0000-0000-000000000000}"/>
  <bookViews>
    <workbookView xWindow="680" yWindow="740" windowWidth="28040" windowHeight="17100" xr2:uid="{E66FC865-7F67-9D4A-BF43-621FB491887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I18" i="1"/>
  <c r="B19" i="1"/>
  <c r="B20" i="1"/>
  <c r="B18" i="1"/>
  <c r="F5" i="1"/>
  <c r="F4" i="1"/>
  <c r="F3" i="1"/>
  <c r="I10" i="1"/>
  <c r="E10" i="1"/>
  <c r="E11" i="1"/>
  <c r="B12" i="1"/>
  <c r="B11" i="1"/>
  <c r="B10" i="1"/>
</calcChain>
</file>

<file path=xl/sharedStrings.xml><?xml version="1.0" encoding="utf-8"?>
<sst xmlns="http://schemas.openxmlformats.org/spreadsheetml/2006/main" count="46" uniqueCount="16">
  <si>
    <t>Asset</t>
  </si>
  <si>
    <t>Edificio Primario</t>
  </si>
  <si>
    <t>Edificio Secondario</t>
  </si>
  <si>
    <t>Datacenter</t>
  </si>
  <si>
    <t>Valore</t>
  </si>
  <si>
    <t>Evento</t>
  </si>
  <si>
    <t>Terremoto</t>
  </si>
  <si>
    <t>Incendio</t>
  </si>
  <si>
    <t>Inondazione</t>
  </si>
  <si>
    <t>ARO</t>
  </si>
  <si>
    <t>1 volta ogni 30 anni</t>
  </si>
  <si>
    <t>1 volta ogni 20 anni</t>
  </si>
  <si>
    <t>1 volta ogni 50 anni</t>
  </si>
  <si>
    <t>Exposure Factor</t>
  </si>
  <si>
    <t>ALE  (Annualized Loss Expectancy)=SLE x ARO</t>
  </si>
  <si>
    <t>SLE (Single Loss Expectancy)=AV x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</si>
</sst>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€&quot;"/>
    <numFmt numFmtId="168" formatCode="#,##0\ &quot;€&quot;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2"/>
      <color rgb="FFC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68" fontId="0" fillId="0" borderId="0" xfId="0" applyNumberFormat="1"/>
    <xf numFmtId="9" fontId="0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8" fontId="0" fillId="0" borderId="1" xfId="0" applyNumberFormat="1" applyBorder="1"/>
    <xf numFmtId="0" fontId="2" fillId="0" borderId="1" xfId="0" applyFont="1" applyBorder="1" applyAlignment="1">
      <alignment horizontal="center"/>
    </xf>
    <xf numFmtId="9" fontId="2" fillId="0" borderId="1" xfId="1" applyNumberFormat="1" applyFont="1" applyBorder="1"/>
    <xf numFmtId="2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168" fontId="0" fillId="0" borderId="0" xfId="0" applyNumberFormat="1" applyBorder="1"/>
    <xf numFmtId="0" fontId="3" fillId="0" borderId="0" xfId="0" applyFont="1" applyBorder="1" applyAlignme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7" xfId="0" applyNumberFormat="1" applyBorder="1"/>
    <xf numFmtId="0" fontId="2" fillId="0" borderId="1" xfId="0" applyFont="1" applyBorder="1" applyAlignment="1"/>
    <xf numFmtId="0" fontId="2" fillId="0" borderId="0" xfId="0" applyFont="1" applyBorder="1" applyAlignment="1"/>
    <xf numFmtId="0" fontId="3" fillId="0" borderId="7" xfId="0" applyFont="1" applyBorder="1" applyAlignment="1"/>
    <xf numFmtId="0" fontId="2" fillId="0" borderId="7" xfId="0" applyFont="1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8" fontId="4" fillId="0" borderId="1" xfId="0" applyNumberFormat="1" applyFont="1" applyBorder="1"/>
    <xf numFmtId="165" fontId="4" fillId="0" borderId="2" xfId="0" applyNumberFormat="1" applyFont="1" applyBorder="1"/>
    <xf numFmtId="165" fontId="4" fillId="0" borderId="1" xfId="0" applyNumberFormat="1" applyFont="1" applyBorder="1"/>
    <xf numFmtId="0" fontId="3" fillId="0" borderId="1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A34A-8A08-4742-873F-30D343A86D11}">
  <dimension ref="A1:P28"/>
  <sheetViews>
    <sheetView tabSelected="1" workbookViewId="0">
      <selection activeCell="H18" sqref="H18"/>
    </sheetView>
  </sheetViews>
  <sheetFormatPr baseColWidth="10" defaultRowHeight="16" x14ac:dyDescent="0.2"/>
  <cols>
    <col min="1" max="1" width="18.6640625" bestFit="1" customWidth="1"/>
    <col min="2" max="2" width="16.5" bestFit="1" customWidth="1"/>
    <col min="3" max="3" width="16.5" customWidth="1"/>
    <col min="4" max="5" width="16.83203125" bestFit="1" customWidth="1"/>
    <col min="6" max="7" width="16.83203125" customWidth="1"/>
    <col min="8" max="8" width="18.6640625" bestFit="1" customWidth="1"/>
    <col min="9" max="9" width="9.6640625" bestFit="1" customWidth="1"/>
    <col min="10" max="10" width="11" bestFit="1" customWidth="1"/>
    <col min="11" max="11" width="16.5" bestFit="1" customWidth="1"/>
    <col min="12" max="13" width="4.6640625" bestFit="1" customWidth="1"/>
    <col min="14" max="14" width="11" bestFit="1" customWidth="1"/>
    <col min="15" max="16" width="4.6640625" bestFit="1" customWidth="1"/>
  </cols>
  <sheetData>
    <row r="1" spans="1:16" ht="22" x14ac:dyDescent="0.3">
      <c r="A1" s="15" t="s">
        <v>0</v>
      </c>
      <c r="B1" s="15" t="s">
        <v>4</v>
      </c>
      <c r="C1" s="3"/>
      <c r="D1" s="6" t="s">
        <v>5</v>
      </c>
      <c r="E1" s="6"/>
      <c r="F1" s="6"/>
      <c r="H1" s="6" t="s">
        <v>13</v>
      </c>
      <c r="I1" s="6"/>
      <c r="J1" s="6"/>
      <c r="K1" s="6"/>
      <c r="L1" s="6"/>
      <c r="M1" s="6"/>
      <c r="N1" s="6"/>
      <c r="O1" s="6"/>
      <c r="P1" s="6"/>
    </row>
    <row r="2" spans="1:16" x14ac:dyDescent="0.2">
      <c r="A2" s="7"/>
      <c r="B2" s="7"/>
      <c r="D2" s="7"/>
      <c r="E2" s="7"/>
      <c r="F2" s="13" t="s">
        <v>9</v>
      </c>
      <c r="H2" s="10" t="s">
        <v>1</v>
      </c>
      <c r="I2" s="10"/>
      <c r="J2" s="10"/>
      <c r="K2" s="10" t="s">
        <v>2</v>
      </c>
      <c r="L2" s="10"/>
      <c r="M2" s="10"/>
      <c r="N2" s="10" t="s">
        <v>3</v>
      </c>
      <c r="O2" s="10"/>
      <c r="P2" s="10"/>
    </row>
    <row r="3" spans="1:16" x14ac:dyDescent="0.2">
      <c r="A3" s="8" t="s">
        <v>1</v>
      </c>
      <c r="B3" s="9">
        <v>350000</v>
      </c>
      <c r="C3" s="1"/>
      <c r="D3" s="8" t="s">
        <v>6</v>
      </c>
      <c r="E3" s="7" t="s">
        <v>10</v>
      </c>
      <c r="F3" s="14">
        <f>1/30</f>
        <v>3.3333333333333333E-2</v>
      </c>
      <c r="H3" s="7" t="s">
        <v>6</v>
      </c>
      <c r="I3" s="11">
        <v>0.8</v>
      </c>
      <c r="J3" s="12">
        <v>0.8</v>
      </c>
      <c r="K3" s="7" t="s">
        <v>6</v>
      </c>
      <c r="L3" s="11">
        <v>0.8</v>
      </c>
      <c r="M3" s="12">
        <v>0.8</v>
      </c>
      <c r="N3" s="7" t="s">
        <v>6</v>
      </c>
      <c r="O3" s="11">
        <v>0.95</v>
      </c>
      <c r="P3" s="12">
        <v>0.95</v>
      </c>
    </row>
    <row r="4" spans="1:16" x14ac:dyDescent="0.2">
      <c r="A4" s="8" t="s">
        <v>2</v>
      </c>
      <c r="B4" s="9">
        <v>150000</v>
      </c>
      <c r="C4" s="1"/>
      <c r="D4" s="8" t="s">
        <v>7</v>
      </c>
      <c r="E4" s="7" t="s">
        <v>11</v>
      </c>
      <c r="F4" s="7">
        <f>1/20</f>
        <v>0.05</v>
      </c>
      <c r="H4" s="7" t="s">
        <v>7</v>
      </c>
      <c r="I4" s="11">
        <v>0.6</v>
      </c>
      <c r="J4" s="12">
        <v>0.6</v>
      </c>
      <c r="K4" s="7" t="s">
        <v>7</v>
      </c>
      <c r="L4" s="11">
        <v>0.5</v>
      </c>
      <c r="M4" s="12">
        <v>0.5</v>
      </c>
      <c r="N4" s="7" t="s">
        <v>7</v>
      </c>
      <c r="O4" s="11">
        <v>0.6</v>
      </c>
      <c r="P4" s="12">
        <v>0.6</v>
      </c>
    </row>
    <row r="5" spans="1:16" x14ac:dyDescent="0.2">
      <c r="A5" s="8" t="s">
        <v>3</v>
      </c>
      <c r="B5" s="9">
        <v>100000</v>
      </c>
      <c r="C5" s="1"/>
      <c r="D5" s="8" t="s">
        <v>8</v>
      </c>
      <c r="E5" s="7" t="s">
        <v>12</v>
      </c>
      <c r="F5" s="7">
        <f>1/50</f>
        <v>0.02</v>
      </c>
      <c r="H5" s="7" t="s">
        <v>8</v>
      </c>
      <c r="I5" s="11">
        <v>0.55000000000000004</v>
      </c>
      <c r="J5" s="12">
        <v>0.55000000000000004</v>
      </c>
      <c r="K5" s="7" t="s">
        <v>8</v>
      </c>
      <c r="L5" s="11">
        <v>0.4</v>
      </c>
      <c r="M5" s="12">
        <v>0.4</v>
      </c>
      <c r="N5" s="7" t="s">
        <v>8</v>
      </c>
      <c r="O5" s="11">
        <v>0.35</v>
      </c>
      <c r="P5" s="12">
        <v>0.35</v>
      </c>
    </row>
    <row r="7" spans="1:16" ht="22" x14ac:dyDescent="0.3">
      <c r="A7" s="16" t="s">
        <v>15</v>
      </c>
      <c r="B7" s="17"/>
      <c r="C7" s="17"/>
      <c r="D7" s="17"/>
      <c r="E7" s="17"/>
      <c r="F7" s="17"/>
      <c r="G7" s="17"/>
      <c r="H7" s="17"/>
      <c r="I7" s="18"/>
      <c r="J7" s="30"/>
      <c r="K7" s="19"/>
    </row>
    <row r="8" spans="1:16" x14ac:dyDescent="0.2">
      <c r="A8" s="10" t="s">
        <v>1</v>
      </c>
      <c r="B8" s="10"/>
      <c r="C8" s="13"/>
      <c r="D8" s="10" t="s">
        <v>2</v>
      </c>
      <c r="E8" s="10"/>
      <c r="F8" s="13"/>
      <c r="G8" s="13"/>
      <c r="H8" s="28" t="s">
        <v>3</v>
      </c>
      <c r="I8" s="28"/>
      <c r="J8" s="29"/>
      <c r="K8" s="19"/>
    </row>
    <row r="9" spans="1:16" x14ac:dyDescent="0.2">
      <c r="A9" s="7"/>
      <c r="B9" s="7"/>
      <c r="C9" s="7"/>
      <c r="D9" s="7"/>
      <c r="E9" s="7"/>
      <c r="F9" s="7"/>
      <c r="G9" s="7"/>
      <c r="H9" s="7"/>
      <c r="I9" s="22"/>
      <c r="J9" s="26"/>
      <c r="K9" s="19"/>
    </row>
    <row r="10" spans="1:16" x14ac:dyDescent="0.2">
      <c r="A10" s="8" t="s">
        <v>6</v>
      </c>
      <c r="B10" s="34">
        <f>$B$3*J3</f>
        <v>280000</v>
      </c>
      <c r="C10" s="9"/>
      <c r="D10" s="8" t="s">
        <v>7</v>
      </c>
      <c r="E10" s="34">
        <f>$B$4*M4</f>
        <v>75000</v>
      </c>
      <c r="F10" s="9"/>
      <c r="G10" s="9"/>
      <c r="H10" s="8" t="s">
        <v>6</v>
      </c>
      <c r="I10" s="34">
        <f>$B$5*P3</f>
        <v>95000</v>
      </c>
    </row>
    <row r="11" spans="1:16" x14ac:dyDescent="0.2">
      <c r="A11" s="8" t="s">
        <v>7</v>
      </c>
      <c r="B11" s="34">
        <f>$B$3*J4</f>
        <v>210000</v>
      </c>
      <c r="C11" s="9"/>
      <c r="D11" s="8" t="s">
        <v>8</v>
      </c>
      <c r="E11" s="34">
        <f>$B$4*M5</f>
        <v>60000</v>
      </c>
      <c r="F11" s="9"/>
      <c r="G11" s="9"/>
      <c r="H11" s="7"/>
      <c r="I11" s="34"/>
    </row>
    <row r="12" spans="1:16" x14ac:dyDescent="0.2">
      <c r="A12" s="8" t="s">
        <v>8</v>
      </c>
      <c r="B12" s="34">
        <f>$B$3*J5</f>
        <v>192500.00000000003</v>
      </c>
      <c r="C12" s="9"/>
      <c r="D12" s="7"/>
      <c r="E12" s="7"/>
      <c r="F12" s="9"/>
      <c r="G12" s="9"/>
      <c r="H12" s="7"/>
      <c r="I12" s="34"/>
    </row>
    <row r="15" spans="1:16" ht="22" x14ac:dyDescent="0.3">
      <c r="A15" s="37" t="s">
        <v>14</v>
      </c>
      <c r="B15" s="37"/>
      <c r="C15" s="37"/>
      <c r="D15" s="37"/>
      <c r="E15" s="37"/>
      <c r="F15" s="37"/>
      <c r="G15" s="37"/>
      <c r="H15" s="37"/>
      <c r="I15" s="37"/>
      <c r="J15" s="21"/>
    </row>
    <row r="16" spans="1:16" x14ac:dyDescent="0.2">
      <c r="A16" s="10" t="s">
        <v>1</v>
      </c>
      <c r="B16" s="10"/>
      <c r="C16" s="13"/>
      <c r="D16" s="10" t="s">
        <v>2</v>
      </c>
      <c r="E16" s="10"/>
      <c r="F16" s="13"/>
      <c r="G16" s="23"/>
      <c r="H16" s="32" t="s">
        <v>3</v>
      </c>
      <c r="I16" s="33"/>
      <c r="J16" s="31"/>
    </row>
    <row r="17" spans="1:10" x14ac:dyDescent="0.2">
      <c r="A17" s="7"/>
      <c r="B17" s="7"/>
      <c r="C17" s="7"/>
      <c r="D17" s="7"/>
      <c r="E17" s="7"/>
      <c r="F17" s="7"/>
      <c r="G17" s="7"/>
      <c r="H17" s="24"/>
      <c r="I17" s="25"/>
      <c r="J17" s="26"/>
    </row>
    <row r="18" spans="1:10" x14ac:dyDescent="0.2">
      <c r="A18" s="8" t="s">
        <v>6</v>
      </c>
      <c r="B18" s="34">
        <f>$B$10*F3</f>
        <v>9333.3333333333339</v>
      </c>
      <c r="C18" s="9"/>
      <c r="D18" s="8" t="s">
        <v>7</v>
      </c>
      <c r="E18" s="34">
        <f>$E$10*F4</f>
        <v>3750</v>
      </c>
      <c r="F18" s="9"/>
      <c r="G18" s="9"/>
      <c r="H18" s="8" t="s">
        <v>6</v>
      </c>
      <c r="I18" s="35">
        <f>$I$10*F3</f>
        <v>3166.6666666666665</v>
      </c>
      <c r="J18" s="27"/>
    </row>
    <row r="19" spans="1:10" x14ac:dyDescent="0.2">
      <c r="A19" s="8" t="s">
        <v>7</v>
      </c>
      <c r="B19" s="34">
        <f t="shared" ref="B19:B20" si="0">$B$10*F4</f>
        <v>14000</v>
      </c>
      <c r="C19" s="9"/>
      <c r="D19" s="8" t="s">
        <v>8</v>
      </c>
      <c r="E19" s="34">
        <f>$E$10*F5</f>
        <v>1500</v>
      </c>
      <c r="F19" s="9"/>
      <c r="G19" s="9"/>
      <c r="H19" s="7"/>
      <c r="I19" s="36"/>
      <c r="J19" s="20"/>
    </row>
    <row r="20" spans="1:10" x14ac:dyDescent="0.2">
      <c r="A20" s="8" t="s">
        <v>8</v>
      </c>
      <c r="B20" s="34">
        <f t="shared" si="0"/>
        <v>5600</v>
      </c>
      <c r="C20" s="9"/>
      <c r="D20" s="7"/>
      <c r="E20" s="7"/>
      <c r="F20" s="9"/>
      <c r="G20" s="9"/>
      <c r="H20" s="7"/>
      <c r="I20" s="35"/>
      <c r="J20" s="27"/>
    </row>
    <row r="24" spans="1:10" ht="22" x14ac:dyDescent="0.3">
      <c r="A24" s="5"/>
      <c r="B24" s="5"/>
      <c r="C24" s="5"/>
      <c r="D24" s="5"/>
      <c r="E24" s="5"/>
      <c r="F24" s="4"/>
      <c r="G24" s="4"/>
    </row>
    <row r="26" spans="1:10" x14ac:dyDescent="0.2">
      <c r="B26" s="2"/>
      <c r="C26" s="2"/>
      <c r="D26" s="2"/>
      <c r="E26" s="2"/>
      <c r="F26" s="2"/>
      <c r="G26" s="2"/>
    </row>
    <row r="27" spans="1:10" x14ac:dyDescent="0.2">
      <c r="B27" s="2"/>
      <c r="C27" s="2"/>
      <c r="D27" s="2"/>
      <c r="E27" s="2"/>
      <c r="F27" s="2"/>
      <c r="G27" s="2"/>
    </row>
    <row r="28" spans="1:10" x14ac:dyDescent="0.2">
      <c r="B28" s="2"/>
      <c r="C28" s="2"/>
      <c r="D28" s="2"/>
      <c r="E28" s="2"/>
      <c r="F28" s="2"/>
      <c r="G28" s="2"/>
    </row>
  </sheetData>
  <mergeCells count="13">
    <mergeCell ref="H2:J2"/>
    <mergeCell ref="K2:M2"/>
    <mergeCell ref="N2:P2"/>
    <mergeCell ref="H1:P1"/>
    <mergeCell ref="A8:B8"/>
    <mergeCell ref="D8:E8"/>
    <mergeCell ref="D1:F1"/>
    <mergeCell ref="A7:I7"/>
    <mergeCell ref="A24:E24"/>
    <mergeCell ref="A16:B16"/>
    <mergeCell ref="D16:E16"/>
    <mergeCell ref="H16:I16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Caruso</dc:creator>
  <cp:lastModifiedBy>Pietro Caruso</cp:lastModifiedBy>
  <dcterms:created xsi:type="dcterms:W3CDTF">2024-10-09T10:03:51Z</dcterms:created>
  <dcterms:modified xsi:type="dcterms:W3CDTF">2024-10-09T10:58:54Z</dcterms:modified>
</cp:coreProperties>
</file>