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790"/>
  </bookViews>
  <sheets>
    <sheet name="export_agrements_med du travail" sheetId="1" r:id="rId1"/>
  </sheets>
  <definedNames>
    <definedName name="_xlnm._FilterDatabase" localSheetId="0" hidden="1">'export_agrements_med du travail'!$A$3:$F$35</definedName>
    <definedName name="_xlnm.Print_Titles" localSheetId="0">'export_agrements_med du travail'!$3:$5</definedName>
    <definedName name="Print_Titles" localSheetId="0">'export_agrements_med du travail'!$3:$5</definedName>
    <definedName name="_xlnm.Print_Area" localSheetId="0">'export_agrements_med du travail'!$A$1:$W$37</definedName>
  </definedNames>
  <calcPr calcId="145621"/>
</workbook>
</file>

<file path=xl/calcChain.xml><?xml version="1.0" encoding="utf-8"?>
<calcChain xmlns="http://schemas.openxmlformats.org/spreadsheetml/2006/main">
  <c r="U19" i="1" l="1"/>
  <c r="U37" i="1"/>
  <c r="U35" i="1"/>
  <c r="U36" i="1" l="1"/>
  <c r="R35" i="1" l="1"/>
  <c r="Q35" i="1"/>
  <c r="P35" i="1"/>
  <c r="O35" i="1"/>
  <c r="T37" i="1" l="1"/>
  <c r="S37" i="1"/>
  <c r="R37" i="1"/>
  <c r="Q37" i="1"/>
  <c r="P37" i="1"/>
  <c r="O37" i="1"/>
  <c r="T35" i="1"/>
  <c r="S35" i="1"/>
  <c r="T19" i="1"/>
  <c r="S19" i="1"/>
  <c r="R19" i="1"/>
  <c r="Q19" i="1"/>
  <c r="Q36" i="1" s="1"/>
  <c r="P19" i="1"/>
  <c r="P36" i="1" s="1"/>
  <c r="O19" i="1"/>
  <c r="O36" i="1" s="1"/>
  <c r="S36" i="1" l="1"/>
  <c r="T36" i="1"/>
  <c r="R36" i="1"/>
</calcChain>
</file>

<file path=xl/sharedStrings.xml><?xml version="1.0" encoding="utf-8"?>
<sst xmlns="http://schemas.openxmlformats.org/spreadsheetml/2006/main" count="186" uniqueCount="104">
  <si>
    <t>GHT</t>
  </si>
  <si>
    <t>Numéro (FINESS/RPPS/SIRET)</t>
  </si>
  <si>
    <t>Nom (établissement/praticien/autre)</t>
  </si>
  <si>
    <t>Nom du terrain de stage</t>
  </si>
  <si>
    <t>N° terrain</t>
  </si>
  <si>
    <t>Responsable du terrain de stage</t>
  </si>
  <si>
    <t>Durée de l'agrément</t>
  </si>
  <si>
    <t>Début premier semestre</t>
  </si>
  <si>
    <t>Début dernier semestre</t>
  </si>
  <si>
    <t>Phase 1</t>
  </si>
  <si>
    <t>Phase 2</t>
  </si>
  <si>
    <t>Phase 3</t>
  </si>
  <si>
    <t>FST</t>
  </si>
  <si>
    <t>Observations</t>
  </si>
  <si>
    <t>durée agt</t>
  </si>
  <si>
    <t>début dernier semestre</t>
  </si>
  <si>
    <t>LILLE METROPOLE FLANDRE INTERIEURE</t>
  </si>
  <si>
    <t xml:space="preserve">CHRU LILLE </t>
  </si>
  <si>
    <t>SERVICE DE SANTE PUBLIQUE EPIDEMIOLOGIE</t>
  </si>
  <si>
    <t>M. AMOUYEL  PHILIPPE</t>
  </si>
  <si>
    <t>X</t>
  </si>
  <si>
    <t>SERV.PNEUMO-IMMUNO-ALLERGO.CLIN DE PNE</t>
  </si>
  <si>
    <t>Mme CHENIVESSE CECILE</t>
  </si>
  <si>
    <t>SERV.ADDICTO.CLINIQUE DE PSYCHIA TRIE</t>
  </si>
  <si>
    <t>M. COTTENCIN OLIVIER</t>
  </si>
  <si>
    <t>1</t>
  </si>
  <si>
    <t>CLINIQUE DE RHUMATOLOGIE</t>
  </si>
  <si>
    <t>M. CORTET BERNARD</t>
  </si>
  <si>
    <t>SERVICE MEDECINE LEGALE</t>
  </si>
  <si>
    <t>M. HEDOUIN VALERY</t>
  </si>
  <si>
    <t>10 - 22</t>
  </si>
  <si>
    <t>CLINIQUE DE NEUROLOGIE</t>
  </si>
  <si>
    <t>Mme CORDONNIER</t>
  </si>
  <si>
    <t>SERV.CENTRE ANTI POISON ET TOXIC O VIG</t>
  </si>
  <si>
    <t>M. NISSE PATRICK</t>
  </si>
  <si>
    <t>SERV.EXPLO.FONTIONNELLES ET RESP IRATO</t>
  </si>
  <si>
    <t>Mme DEMOULIN SILVIA</t>
  </si>
  <si>
    <t>18</t>
  </si>
  <si>
    <t>SERV.DERMATO. CLIN. MEDICO-CHIR. BRULE</t>
  </si>
  <si>
    <t>M. MORTIER LAURENT</t>
  </si>
  <si>
    <t>4</t>
  </si>
  <si>
    <t>SERV.PNEUMO ET ONCO.THORACIQUE- CLIN.P</t>
  </si>
  <si>
    <t xml:space="preserve">M. CORTOT ALEXIS </t>
  </si>
  <si>
    <t>SERV. MED.DU TRAVAIL ET PATHO. PROFESS</t>
  </si>
  <si>
    <t>Mme SOBASZEK ANNIE</t>
  </si>
  <si>
    <t>SERV. MED.PHYSIQUE ET READAPT.</t>
  </si>
  <si>
    <t>M. TIFFREAU VINCENT</t>
  </si>
  <si>
    <t xml:space="preserve">CH SECLIN </t>
  </si>
  <si>
    <t>SERVICE DE MED.DU TRAVAIL DU PERS.HOSP</t>
  </si>
  <si>
    <t>Mme VERCLYTTE-DUPREY MARIE</t>
  </si>
  <si>
    <t>CEDEST COUDEKERQUE</t>
  </si>
  <si>
    <t>SERVICE DE SANTE AU TRAVAIL</t>
  </si>
  <si>
    <t>M. LAURENT BENOIT</t>
  </si>
  <si>
    <t>DIRECCTE LILLE</t>
  </si>
  <si>
    <t>INSPECTION MEDICALE DU TRAVAIL</t>
  </si>
  <si>
    <t>Mme SOBCZAK BRIGITTE</t>
  </si>
  <si>
    <t>EDF - SA LILLE</t>
  </si>
  <si>
    <t>EDF SERVICE MEDICAL</t>
  </si>
  <si>
    <t>Mme CARLIER-DELHAYE CHRISTELLE</t>
  </si>
  <si>
    <t>POLE SANTE TRAVAIL METROPOLENORD</t>
  </si>
  <si>
    <t>SST LILLE-DOUAI ET
SST ROUBAIX-FLANDRES</t>
  </si>
  <si>
    <t xml:space="preserve">Mme LEGRAND CATTAN KARINNE </t>
  </si>
  <si>
    <t>LA POSTE DIR. COURRIER DU NORDPOLE _1</t>
  </si>
  <si>
    <r>
      <t xml:space="preserve">PREVENTION SANTE TRAVAIL </t>
    </r>
    <r>
      <rPr>
        <b/>
        <sz val="14"/>
        <color indexed="2"/>
        <rFont val="Arial"/>
        <family val="2"/>
      </rPr>
      <t>LESQUIN</t>
    </r>
  </si>
  <si>
    <t>Mme BERQUEZ</t>
  </si>
  <si>
    <t>LA POSTE DIR. COURRIER DU NORDPOLE PRE</t>
  </si>
  <si>
    <r>
      <t xml:space="preserve">PREVENTION SANTE TRAVAIL </t>
    </r>
    <r>
      <rPr>
        <b/>
        <sz val="14"/>
        <color indexed="2"/>
        <rFont val="Arial"/>
        <family val="2"/>
      </rPr>
      <t>PETITE FORET</t>
    </r>
  </si>
  <si>
    <t>Mme AMIOT</t>
  </si>
  <si>
    <t>SNCF</t>
  </si>
  <si>
    <t>SERVICE SANTE AU TRAVAIL</t>
  </si>
  <si>
    <t>Mme EVEN DOROTHEE</t>
  </si>
  <si>
    <t>TOYOTA MOTOR - ONNAING</t>
  </si>
  <si>
    <t>MEDECINE DU TRAVAIL</t>
  </si>
  <si>
    <t>Mme COQUELLE VALERIE</t>
  </si>
  <si>
    <t>AST 62-59</t>
  </si>
  <si>
    <t>M. BOUCHEZ JP</t>
  </si>
  <si>
    <t>SAMBRE AVESNOIS MAUBEUGE</t>
  </si>
  <si>
    <t xml:space="preserve">SERVICE SANTE AU TRAVAIL </t>
  </si>
  <si>
    <t>M. NONCLERCQ</t>
  </si>
  <si>
    <t>ASTIL BOULOGNE SUR MER</t>
  </si>
  <si>
    <t>MME LENGLOS EMILY</t>
  </si>
  <si>
    <t>A.S.T.A.V SAINT SAULVE</t>
  </si>
  <si>
    <t>Semestre mai 2023</t>
  </si>
  <si>
    <r>
      <t>Postes ouverts par les établissements</t>
    </r>
    <r>
      <rPr>
        <b/>
        <sz val="24"/>
        <color indexed="2"/>
        <rFont val="Arial"/>
        <family val="2"/>
      </rPr>
      <t xml:space="preserve"> </t>
    </r>
  </si>
  <si>
    <t>Décision DGARS</t>
  </si>
  <si>
    <t>Postes restants</t>
  </si>
  <si>
    <t xml:space="preserve">Postes ouverts </t>
  </si>
  <si>
    <t>Dont phase 1</t>
  </si>
  <si>
    <t xml:space="preserve">Dont phase 2 et anciens </t>
  </si>
  <si>
    <t>Dont phase 3</t>
  </si>
  <si>
    <t>Total général</t>
  </si>
  <si>
    <t>dont postes CHU</t>
  </si>
  <si>
    <t>Semestre novembre 2023</t>
  </si>
  <si>
    <t>ENTREPRISE ARCELORMITTAL</t>
  </si>
  <si>
    <t>M. GODRON JEAN-LOUP</t>
  </si>
  <si>
    <t>CENTRE DE GESTION DU NORD</t>
  </si>
  <si>
    <t>POLE PREVENTION SANTE AU TRAVAIL</t>
  </si>
  <si>
    <t>MME FURON CHRISTINE</t>
  </si>
  <si>
    <t>M. CRUCQ SEBASTIEN</t>
  </si>
  <si>
    <t>SIMUP</t>
  </si>
  <si>
    <t>SIMUP SERVICE DE SANTE ET PREVENTION AU TRAVAIL</t>
  </si>
  <si>
    <t>MME AMANDINE PARIS</t>
  </si>
  <si>
    <t>Postes proposés par les ets</t>
  </si>
  <si>
    <t>POSTES PROPOSÉS PAR LES ÉTABLISSEMENTS
MEDECINE DU TRAVAIL
SEMESTRE DE NOVEMBRE 2023 A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</si>
</sst>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indexed="2"/>
      <name val="Arial"/>
      <family val="2"/>
    </font>
    <font>
      <sz val="14"/>
      <color indexed="2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24"/>
      <color indexed="2"/>
      <name val="Arial"/>
      <family val="2"/>
    </font>
    <font>
      <sz val="14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theme="6" tint="0.59999389629810485"/>
      </patternFill>
    </fill>
    <fill>
      <patternFill patternType="solid">
        <fgColor theme="8" tint="0.79998168889431442"/>
        <bgColor theme="6" tint="0.59999389629810485"/>
      </patternFill>
    </fill>
    <fill>
      <patternFill patternType="solid">
        <fgColor rgb="FFFFFF00"/>
        <bgColor indexed="5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17" fontId="3" fillId="0" borderId="11" xfId="0" applyNumberFormat="1" applyFont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17" fontId="1" fillId="0" borderId="18" xfId="0" applyNumberFormat="1" applyFont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7" fontId="1" fillId="3" borderId="2" xfId="0" applyNumberFormat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17" fontId="3" fillId="8" borderId="2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17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17" fontId="1" fillId="0" borderId="1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0" fontId="1" fillId="0" borderId="29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horizontal="center" vertical="center" wrapText="1"/>
    </xf>
    <xf numFmtId="17" fontId="1" fillId="0" borderId="29" xfId="0" applyNumberFormat="1" applyFont="1" applyFill="1" applyBorder="1" applyAlignment="1">
      <alignment horizontal="center" vertical="center" wrapText="1"/>
    </xf>
    <xf numFmtId="49" fontId="1" fillId="0" borderId="37" xfId="0" applyNumberFormat="1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9" fontId="1" fillId="0" borderId="38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165103</xdr:rowOff>
    </xdr:from>
    <xdr:to>
      <xdr:col>1</xdr:col>
      <xdr:colOff>258116</xdr:colOff>
      <xdr:row>1</xdr:row>
      <xdr:rowOff>443687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61926" y="165103"/>
          <a:ext cx="1651940" cy="92945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tabSelected="1" view="pageBreakPreview" zoomScale="60" zoomScaleNormal="60" workbookViewId="0">
      <pane xSplit="6" ySplit="5" topLeftCell="G6" activePane="bottomRight" state="frozen"/>
      <selection activeCell="AC5" sqref="AC5"/>
      <selection pane="topRight"/>
      <selection pane="bottomLeft"/>
      <selection pane="bottomRight" activeCell="F6" sqref="F6"/>
    </sheetView>
  </sheetViews>
  <sheetFormatPr baseColWidth="10" defaultColWidth="12.5703125" defaultRowHeight="32.25" customHeight="1" x14ac:dyDescent="0.25"/>
  <cols>
    <col min="1" max="1" width="27.140625" style="1" customWidth="1"/>
    <col min="2" max="2" width="17" style="2" customWidth="1"/>
    <col min="3" max="3" width="30.5703125" style="1" customWidth="1"/>
    <col min="4" max="4" width="34.140625" style="1" customWidth="1"/>
    <col min="5" max="5" width="15.5703125" style="2" customWidth="1"/>
    <col min="6" max="6" width="32.5703125" style="1" customWidth="1"/>
    <col min="7" max="7" width="16" style="2" customWidth="1"/>
    <col min="8" max="8" width="15" style="2" customWidth="1"/>
    <col min="9" max="9" width="15.140625" style="2" customWidth="1"/>
    <col min="10" max="10" width="10.5703125" style="2" customWidth="1"/>
    <col min="11" max="11" width="9.42578125" style="2" customWidth="1"/>
    <col min="12" max="12" width="11.28515625" style="2" customWidth="1"/>
    <col min="13" max="13" width="15.85546875" style="2" customWidth="1"/>
    <col min="14" max="14" width="7.140625" style="3" customWidth="1"/>
    <col min="15" max="20" width="12.5703125" style="1"/>
    <col min="21" max="21" width="16.85546875" style="1" customWidth="1"/>
    <col min="22" max="16384" width="12.5703125" style="1"/>
  </cols>
  <sheetData>
    <row r="1" spans="1:23" ht="51.75" customHeight="1" x14ac:dyDescent="0.25">
      <c r="A1" s="108" t="s">
        <v>103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36.7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spans="1:23" ht="57.75" customHeight="1" x14ac:dyDescent="0.25">
      <c r="A3" s="143" t="s">
        <v>0</v>
      </c>
      <c r="B3" s="143" t="s">
        <v>1</v>
      </c>
      <c r="C3" s="143" t="s">
        <v>2</v>
      </c>
      <c r="D3" s="143" t="s">
        <v>3</v>
      </c>
      <c r="E3" s="143" t="s">
        <v>4</v>
      </c>
      <c r="F3" s="143" t="s">
        <v>5</v>
      </c>
      <c r="G3" s="143" t="s">
        <v>6</v>
      </c>
      <c r="H3" s="143" t="s">
        <v>7</v>
      </c>
      <c r="I3" s="143" t="s">
        <v>8</v>
      </c>
      <c r="J3" s="143" t="s">
        <v>9</v>
      </c>
      <c r="K3" s="143" t="s">
        <v>10</v>
      </c>
      <c r="L3" s="143" t="s">
        <v>11</v>
      </c>
      <c r="M3" s="143"/>
      <c r="N3" s="144" t="s">
        <v>12</v>
      </c>
      <c r="O3" s="135" t="s">
        <v>82</v>
      </c>
      <c r="P3" s="136"/>
      <c r="Q3" s="136"/>
      <c r="R3" s="136"/>
      <c r="S3" s="136"/>
      <c r="T3" s="137"/>
      <c r="U3" s="101" t="s">
        <v>92</v>
      </c>
      <c r="V3" s="123" t="s">
        <v>13</v>
      </c>
      <c r="W3" s="124"/>
    </row>
    <row r="4" spans="1:23" ht="47.25" customHeight="1" x14ac:dyDescent="0.25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4"/>
      <c r="O4" s="129" t="s">
        <v>83</v>
      </c>
      <c r="P4" s="131" t="s">
        <v>84</v>
      </c>
      <c r="Q4" s="131"/>
      <c r="R4" s="131"/>
      <c r="S4" s="132"/>
      <c r="T4" s="133" t="s">
        <v>85</v>
      </c>
      <c r="U4" s="138" t="s">
        <v>102</v>
      </c>
      <c r="V4" s="125"/>
      <c r="W4" s="126"/>
    </row>
    <row r="5" spans="1:23" s="2" customFormat="1" ht="84.75" customHeight="1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4" t="s">
        <v>14</v>
      </c>
      <c r="M5" s="4" t="s">
        <v>15</v>
      </c>
      <c r="N5" s="144"/>
      <c r="O5" s="130"/>
      <c r="P5" s="54" t="s">
        <v>86</v>
      </c>
      <c r="Q5" s="54" t="s">
        <v>87</v>
      </c>
      <c r="R5" s="54" t="s">
        <v>88</v>
      </c>
      <c r="S5" s="55" t="s">
        <v>89</v>
      </c>
      <c r="T5" s="134"/>
      <c r="U5" s="139"/>
      <c r="V5" s="127"/>
      <c r="W5" s="128"/>
    </row>
    <row r="6" spans="1:23" s="5" customFormat="1" ht="42" customHeight="1" x14ac:dyDescent="0.25">
      <c r="A6" s="65" t="s">
        <v>16</v>
      </c>
      <c r="B6" s="66">
        <v>590000105</v>
      </c>
      <c r="C6" s="65" t="s">
        <v>17</v>
      </c>
      <c r="D6" s="65" t="s">
        <v>18</v>
      </c>
      <c r="E6" s="66">
        <v>31000613</v>
      </c>
      <c r="F6" s="65" t="s">
        <v>19</v>
      </c>
      <c r="G6" s="66">
        <v>5</v>
      </c>
      <c r="H6" s="67">
        <v>45231</v>
      </c>
      <c r="I6" s="67">
        <v>46874</v>
      </c>
      <c r="J6" s="66" t="s">
        <v>20</v>
      </c>
      <c r="K6" s="66" t="s">
        <v>20</v>
      </c>
      <c r="L6" s="66"/>
      <c r="M6" s="66"/>
      <c r="N6" s="68"/>
      <c r="O6" s="56">
        <v>1</v>
      </c>
      <c r="P6" s="57">
        <v>1</v>
      </c>
      <c r="Q6" s="57">
        <v>1</v>
      </c>
      <c r="R6" s="57">
        <v>0</v>
      </c>
      <c r="S6" s="58"/>
      <c r="T6" s="41"/>
      <c r="U6" s="92">
        <v>1</v>
      </c>
      <c r="V6" s="102"/>
      <c r="W6" s="103"/>
    </row>
    <row r="7" spans="1:23" s="5" customFormat="1" ht="42" customHeight="1" x14ac:dyDescent="0.25">
      <c r="A7" s="65" t="s">
        <v>16</v>
      </c>
      <c r="B7" s="66">
        <v>590000105</v>
      </c>
      <c r="C7" s="65" t="s">
        <v>17</v>
      </c>
      <c r="D7" s="65" t="s">
        <v>21</v>
      </c>
      <c r="E7" s="66">
        <v>31000103</v>
      </c>
      <c r="F7" s="65" t="s">
        <v>22</v>
      </c>
      <c r="G7" s="66">
        <v>5</v>
      </c>
      <c r="H7" s="67">
        <v>45231</v>
      </c>
      <c r="I7" s="67">
        <v>46874</v>
      </c>
      <c r="J7" s="66" t="s">
        <v>20</v>
      </c>
      <c r="K7" s="66" t="s">
        <v>20</v>
      </c>
      <c r="L7" s="66"/>
      <c r="M7" s="66"/>
      <c r="N7" s="68"/>
      <c r="O7" s="56">
        <v>1</v>
      </c>
      <c r="P7" s="57">
        <v>1</v>
      </c>
      <c r="Q7" s="57">
        <v>0</v>
      </c>
      <c r="R7" s="57">
        <v>1</v>
      </c>
      <c r="S7" s="58"/>
      <c r="T7" s="41"/>
      <c r="U7" s="92">
        <v>1</v>
      </c>
      <c r="V7" s="102"/>
      <c r="W7" s="103"/>
    </row>
    <row r="8" spans="1:23" s="5" customFormat="1" ht="42" customHeight="1" x14ac:dyDescent="0.25">
      <c r="A8" s="6" t="s">
        <v>16</v>
      </c>
      <c r="B8" s="7">
        <v>590000105</v>
      </c>
      <c r="C8" s="6" t="s">
        <v>17</v>
      </c>
      <c r="D8" s="6" t="s">
        <v>23</v>
      </c>
      <c r="E8" s="7">
        <v>31000823</v>
      </c>
      <c r="F8" s="6" t="s">
        <v>24</v>
      </c>
      <c r="G8" s="7">
        <v>5</v>
      </c>
      <c r="H8" s="8">
        <v>44501</v>
      </c>
      <c r="I8" s="8">
        <v>46143</v>
      </c>
      <c r="J8" s="7" t="s">
        <v>20</v>
      </c>
      <c r="K8" s="7" t="s">
        <v>20</v>
      </c>
      <c r="L8" s="7"/>
      <c r="M8" s="7"/>
      <c r="N8" s="9" t="s">
        <v>25</v>
      </c>
      <c r="O8" s="56">
        <v>2</v>
      </c>
      <c r="P8" s="57">
        <v>2</v>
      </c>
      <c r="Q8" s="57">
        <v>1</v>
      </c>
      <c r="R8" s="57">
        <v>1</v>
      </c>
      <c r="S8" s="58"/>
      <c r="T8" s="41"/>
      <c r="U8" s="92">
        <v>2</v>
      </c>
      <c r="V8" s="102"/>
      <c r="W8" s="103"/>
    </row>
    <row r="9" spans="1:23" s="5" customFormat="1" ht="42" customHeight="1" x14ac:dyDescent="0.25">
      <c r="A9" s="6" t="s">
        <v>16</v>
      </c>
      <c r="B9" s="7">
        <v>590000105</v>
      </c>
      <c r="C9" s="6" t="s">
        <v>17</v>
      </c>
      <c r="D9" s="6" t="s">
        <v>26</v>
      </c>
      <c r="E9" s="7">
        <v>31000217</v>
      </c>
      <c r="F9" s="10" t="s">
        <v>27</v>
      </c>
      <c r="G9" s="7">
        <v>5</v>
      </c>
      <c r="H9" s="8">
        <v>44501</v>
      </c>
      <c r="I9" s="8">
        <v>46143</v>
      </c>
      <c r="J9" s="7" t="s">
        <v>20</v>
      </c>
      <c r="K9" s="7" t="s">
        <v>20</v>
      </c>
      <c r="L9" s="7"/>
      <c r="M9" s="7"/>
      <c r="N9" s="9"/>
      <c r="O9" s="56">
        <v>1</v>
      </c>
      <c r="P9" s="57">
        <v>1</v>
      </c>
      <c r="Q9" s="57">
        <v>0</v>
      </c>
      <c r="R9" s="57">
        <v>1</v>
      </c>
      <c r="S9" s="58"/>
      <c r="T9" s="41"/>
      <c r="U9" s="92">
        <v>1</v>
      </c>
      <c r="V9" s="102"/>
      <c r="W9" s="103"/>
    </row>
    <row r="10" spans="1:23" s="5" customFormat="1" ht="42" customHeight="1" x14ac:dyDescent="0.25">
      <c r="A10" s="6" t="s">
        <v>16</v>
      </c>
      <c r="B10" s="7">
        <v>590000105</v>
      </c>
      <c r="C10" s="6" t="s">
        <v>17</v>
      </c>
      <c r="D10" s="6" t="s">
        <v>28</v>
      </c>
      <c r="E10" s="7">
        <v>31000537</v>
      </c>
      <c r="F10" s="6" t="s">
        <v>29</v>
      </c>
      <c r="G10" s="7">
        <v>5</v>
      </c>
      <c r="H10" s="8">
        <v>44136</v>
      </c>
      <c r="I10" s="8">
        <v>45778</v>
      </c>
      <c r="J10" s="7" t="s">
        <v>20</v>
      </c>
      <c r="K10" s="7" t="s">
        <v>20</v>
      </c>
      <c r="L10" s="7"/>
      <c r="M10" s="7"/>
      <c r="N10" s="9" t="s">
        <v>30</v>
      </c>
      <c r="O10" s="56">
        <v>0</v>
      </c>
      <c r="P10" s="57">
        <v>0</v>
      </c>
      <c r="Q10" s="57">
        <v>0</v>
      </c>
      <c r="R10" s="57">
        <v>0</v>
      </c>
      <c r="S10" s="58"/>
      <c r="T10" s="41"/>
      <c r="U10" s="92">
        <v>0</v>
      </c>
      <c r="V10" s="102"/>
      <c r="W10" s="103"/>
    </row>
    <row r="11" spans="1:23" s="5" customFormat="1" ht="42" customHeight="1" x14ac:dyDescent="0.25">
      <c r="A11" s="6" t="s">
        <v>16</v>
      </c>
      <c r="B11" s="7">
        <v>590000105</v>
      </c>
      <c r="C11" s="6" t="s">
        <v>17</v>
      </c>
      <c r="D11" s="6" t="s">
        <v>31</v>
      </c>
      <c r="E11" s="7">
        <v>31000107</v>
      </c>
      <c r="F11" s="6" t="s">
        <v>32</v>
      </c>
      <c r="G11" s="7">
        <v>5</v>
      </c>
      <c r="H11" s="8">
        <v>43770</v>
      </c>
      <c r="I11" s="8">
        <v>45413</v>
      </c>
      <c r="J11" s="7" t="s">
        <v>20</v>
      </c>
      <c r="K11" s="7" t="s">
        <v>20</v>
      </c>
      <c r="L11" s="7"/>
      <c r="M11" s="7"/>
      <c r="N11" s="9"/>
      <c r="O11" s="56">
        <v>0</v>
      </c>
      <c r="P11" s="57">
        <v>0</v>
      </c>
      <c r="Q11" s="57">
        <v>0</v>
      </c>
      <c r="R11" s="57">
        <v>0</v>
      </c>
      <c r="S11" s="58"/>
      <c r="T11" s="41"/>
      <c r="U11" s="92">
        <v>0</v>
      </c>
      <c r="V11" s="102"/>
      <c r="W11" s="103"/>
    </row>
    <row r="12" spans="1:23" s="5" customFormat="1" ht="42" customHeight="1" x14ac:dyDescent="0.25">
      <c r="A12" s="6" t="s">
        <v>16</v>
      </c>
      <c r="B12" s="7">
        <v>590000105</v>
      </c>
      <c r="C12" s="6" t="s">
        <v>17</v>
      </c>
      <c r="D12" s="6" t="s">
        <v>33</v>
      </c>
      <c r="E12" s="7">
        <v>31000765</v>
      </c>
      <c r="F12" s="6" t="s">
        <v>34</v>
      </c>
      <c r="G12" s="7">
        <v>5</v>
      </c>
      <c r="H12" s="8">
        <v>44501</v>
      </c>
      <c r="I12" s="8">
        <v>46143</v>
      </c>
      <c r="J12" s="7" t="s">
        <v>20</v>
      </c>
      <c r="K12" s="7" t="s">
        <v>20</v>
      </c>
      <c r="L12" s="7"/>
      <c r="M12" s="7"/>
      <c r="N12" s="9"/>
      <c r="O12" s="56">
        <v>2</v>
      </c>
      <c r="P12" s="57">
        <v>2</v>
      </c>
      <c r="Q12" s="57">
        <v>1</v>
      </c>
      <c r="R12" s="57">
        <v>1</v>
      </c>
      <c r="S12" s="58"/>
      <c r="T12" s="41"/>
      <c r="U12" s="92">
        <v>2</v>
      </c>
      <c r="V12" s="102"/>
      <c r="W12" s="103"/>
    </row>
    <row r="13" spans="1:23" s="5" customFormat="1" ht="45.75" customHeight="1" x14ac:dyDescent="0.25">
      <c r="A13" s="6" t="s">
        <v>16</v>
      </c>
      <c r="B13" s="7">
        <v>590000105</v>
      </c>
      <c r="C13" s="6" t="s">
        <v>17</v>
      </c>
      <c r="D13" s="6" t="s">
        <v>35</v>
      </c>
      <c r="E13" s="7">
        <v>31000223</v>
      </c>
      <c r="F13" s="6" t="s">
        <v>36</v>
      </c>
      <c r="G13" s="7">
        <v>5</v>
      </c>
      <c r="H13" s="8">
        <v>45047</v>
      </c>
      <c r="I13" s="8">
        <v>46692</v>
      </c>
      <c r="J13" s="7" t="s">
        <v>20</v>
      </c>
      <c r="K13" s="7" t="s">
        <v>20</v>
      </c>
      <c r="L13" s="7"/>
      <c r="M13" s="7"/>
      <c r="N13" s="9" t="s">
        <v>37</v>
      </c>
      <c r="O13" s="56">
        <v>2</v>
      </c>
      <c r="P13" s="57">
        <v>2</v>
      </c>
      <c r="Q13" s="57">
        <v>1</v>
      </c>
      <c r="R13" s="57">
        <v>1</v>
      </c>
      <c r="S13" s="58"/>
      <c r="T13" s="41"/>
      <c r="U13" s="92">
        <v>2</v>
      </c>
      <c r="V13" s="102"/>
      <c r="W13" s="103"/>
    </row>
    <row r="14" spans="1:23" s="5" customFormat="1" ht="42" customHeight="1" x14ac:dyDescent="0.25">
      <c r="A14" s="65" t="s">
        <v>16</v>
      </c>
      <c r="B14" s="66">
        <v>590000105</v>
      </c>
      <c r="C14" s="65" t="s">
        <v>17</v>
      </c>
      <c r="D14" s="65" t="s">
        <v>38</v>
      </c>
      <c r="E14" s="66">
        <v>31000102</v>
      </c>
      <c r="F14" s="65" t="s">
        <v>39</v>
      </c>
      <c r="G14" s="66">
        <v>5</v>
      </c>
      <c r="H14" s="67">
        <v>45231</v>
      </c>
      <c r="I14" s="67">
        <v>46874</v>
      </c>
      <c r="J14" s="66" t="s">
        <v>20</v>
      </c>
      <c r="K14" s="66" t="s">
        <v>20</v>
      </c>
      <c r="L14" s="66"/>
      <c r="M14" s="66"/>
      <c r="N14" s="68" t="s">
        <v>40</v>
      </c>
      <c r="O14" s="56">
        <v>1</v>
      </c>
      <c r="P14" s="57">
        <v>1</v>
      </c>
      <c r="Q14" s="57">
        <v>0</v>
      </c>
      <c r="R14" s="57">
        <v>1</v>
      </c>
      <c r="S14" s="58"/>
      <c r="T14" s="41"/>
      <c r="U14" s="92">
        <v>1</v>
      </c>
      <c r="V14" s="102"/>
      <c r="W14" s="103"/>
    </row>
    <row r="15" spans="1:23" s="5" customFormat="1" ht="46.5" customHeight="1" x14ac:dyDescent="0.25">
      <c r="A15" s="6" t="s">
        <v>16</v>
      </c>
      <c r="B15" s="7">
        <v>590000105</v>
      </c>
      <c r="C15" s="6" t="s">
        <v>17</v>
      </c>
      <c r="D15" s="6" t="s">
        <v>41</v>
      </c>
      <c r="E15" s="7">
        <v>31000106</v>
      </c>
      <c r="F15" s="10" t="s">
        <v>42</v>
      </c>
      <c r="G15" s="7">
        <v>5</v>
      </c>
      <c r="H15" s="8">
        <v>44317</v>
      </c>
      <c r="I15" s="8">
        <v>45962</v>
      </c>
      <c r="J15" s="11" t="s">
        <v>20</v>
      </c>
      <c r="K15" s="11" t="s">
        <v>20</v>
      </c>
      <c r="L15" s="7"/>
      <c r="M15" s="8"/>
      <c r="N15" s="9" t="s">
        <v>40</v>
      </c>
      <c r="O15" s="56">
        <v>1</v>
      </c>
      <c r="P15" s="57">
        <v>1</v>
      </c>
      <c r="Q15" s="57">
        <v>1</v>
      </c>
      <c r="R15" s="57">
        <v>0</v>
      </c>
      <c r="S15" s="58"/>
      <c r="T15" s="41"/>
      <c r="U15" s="92">
        <v>1</v>
      </c>
      <c r="V15" s="102"/>
      <c r="W15" s="103"/>
    </row>
    <row r="16" spans="1:23" s="5" customFormat="1" ht="50.25" customHeight="1" x14ac:dyDescent="0.25">
      <c r="A16" s="6" t="s">
        <v>16</v>
      </c>
      <c r="B16" s="7">
        <v>590000105</v>
      </c>
      <c r="C16" s="6" t="s">
        <v>17</v>
      </c>
      <c r="D16" s="6" t="s">
        <v>43</v>
      </c>
      <c r="E16" s="7">
        <v>31000219</v>
      </c>
      <c r="F16" s="6" t="s">
        <v>44</v>
      </c>
      <c r="G16" s="7">
        <v>5</v>
      </c>
      <c r="H16" s="8">
        <v>44136</v>
      </c>
      <c r="I16" s="8">
        <v>45778</v>
      </c>
      <c r="J16" s="7" t="s">
        <v>20</v>
      </c>
      <c r="K16" s="7" t="s">
        <v>20</v>
      </c>
      <c r="L16" s="7" t="s">
        <v>20</v>
      </c>
      <c r="M16" s="8">
        <v>45778</v>
      </c>
      <c r="N16" s="9"/>
      <c r="O16" s="56">
        <v>6</v>
      </c>
      <c r="P16" s="57">
        <v>6</v>
      </c>
      <c r="Q16" s="57">
        <v>0</v>
      </c>
      <c r="R16" s="57">
        <v>2</v>
      </c>
      <c r="S16" s="58">
        <v>4</v>
      </c>
      <c r="T16" s="41"/>
      <c r="U16" s="92">
        <v>6</v>
      </c>
      <c r="V16" s="102"/>
      <c r="W16" s="103"/>
    </row>
    <row r="17" spans="1:23" s="5" customFormat="1" ht="42" customHeight="1" x14ac:dyDescent="0.25">
      <c r="A17" s="6" t="s">
        <v>16</v>
      </c>
      <c r="B17" s="7">
        <v>590000105</v>
      </c>
      <c r="C17" s="6" t="s">
        <v>17</v>
      </c>
      <c r="D17" s="6" t="s">
        <v>45</v>
      </c>
      <c r="E17" s="7">
        <v>31000673</v>
      </c>
      <c r="F17" s="6" t="s">
        <v>46</v>
      </c>
      <c r="G17" s="7">
        <v>5</v>
      </c>
      <c r="H17" s="8">
        <v>44501</v>
      </c>
      <c r="I17" s="8">
        <v>46143</v>
      </c>
      <c r="J17" s="7" t="s">
        <v>20</v>
      </c>
      <c r="K17" s="7" t="s">
        <v>20</v>
      </c>
      <c r="L17" s="7"/>
      <c r="M17" s="7"/>
      <c r="N17" s="9" t="s">
        <v>37</v>
      </c>
      <c r="O17" s="56">
        <v>1</v>
      </c>
      <c r="P17" s="57">
        <v>1</v>
      </c>
      <c r="Q17" s="57">
        <v>0</v>
      </c>
      <c r="R17" s="57">
        <v>1</v>
      </c>
      <c r="S17" s="58"/>
      <c r="T17" s="41"/>
      <c r="U17" s="92">
        <v>1</v>
      </c>
      <c r="V17" s="102"/>
      <c r="W17" s="103"/>
    </row>
    <row r="18" spans="1:23" s="5" customFormat="1" ht="42" customHeight="1" thickBot="1" x14ac:dyDescent="0.3">
      <c r="A18" s="12" t="s">
        <v>16</v>
      </c>
      <c r="B18" s="13">
        <v>590000121</v>
      </c>
      <c r="C18" s="12" t="s">
        <v>47</v>
      </c>
      <c r="D18" s="12" t="s">
        <v>48</v>
      </c>
      <c r="E18" s="13">
        <v>31000993</v>
      </c>
      <c r="F18" s="12" t="s">
        <v>49</v>
      </c>
      <c r="G18" s="13">
        <v>5</v>
      </c>
      <c r="H18" s="14">
        <v>44136</v>
      </c>
      <c r="I18" s="14">
        <v>45778</v>
      </c>
      <c r="J18" s="13"/>
      <c r="K18" s="13" t="s">
        <v>20</v>
      </c>
      <c r="L18" s="13"/>
      <c r="M18" s="13"/>
      <c r="N18" s="15"/>
      <c r="O18" s="59">
        <v>0</v>
      </c>
      <c r="P18" s="60">
        <v>0</v>
      </c>
      <c r="Q18" s="60">
        <v>0</v>
      </c>
      <c r="R18" s="60">
        <v>0</v>
      </c>
      <c r="S18" s="61"/>
      <c r="T18" s="42"/>
      <c r="U18" s="93">
        <v>1</v>
      </c>
      <c r="V18" s="121"/>
      <c r="W18" s="122"/>
    </row>
    <row r="19" spans="1:23" ht="18.75" customHeight="1" thickBot="1" x14ac:dyDescent="0.3">
      <c r="A19" s="14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43">
        <f>SUM(O6:O18)</f>
        <v>18</v>
      </c>
      <c r="P19" s="44">
        <f t="shared" ref="P19:U19" si="0">SUM(P6:P18)</f>
        <v>18</v>
      </c>
      <c r="Q19" s="44">
        <f t="shared" si="0"/>
        <v>5</v>
      </c>
      <c r="R19" s="44">
        <f t="shared" si="0"/>
        <v>9</v>
      </c>
      <c r="S19" s="45">
        <f t="shared" si="0"/>
        <v>4</v>
      </c>
      <c r="T19" s="91">
        <f t="shared" si="0"/>
        <v>0</v>
      </c>
      <c r="U19" s="90">
        <f t="shared" si="0"/>
        <v>19</v>
      </c>
      <c r="V19" s="117"/>
      <c r="W19" s="118"/>
    </row>
    <row r="20" spans="1:23" ht="42" customHeight="1" x14ac:dyDescent="0.25">
      <c r="A20" s="16"/>
      <c r="B20" s="17">
        <v>980000007</v>
      </c>
      <c r="C20" s="18" t="s">
        <v>50</v>
      </c>
      <c r="D20" s="19" t="s">
        <v>51</v>
      </c>
      <c r="E20" s="17">
        <v>31000729</v>
      </c>
      <c r="F20" s="18" t="s">
        <v>52</v>
      </c>
      <c r="G20" s="17">
        <v>5</v>
      </c>
      <c r="H20" s="20">
        <v>44136</v>
      </c>
      <c r="I20" s="20">
        <v>45778</v>
      </c>
      <c r="J20" s="21"/>
      <c r="K20" s="21" t="s">
        <v>20</v>
      </c>
      <c r="L20" s="21"/>
      <c r="M20" s="21"/>
      <c r="N20" s="22"/>
      <c r="O20" s="62">
        <v>1</v>
      </c>
      <c r="P20" s="63">
        <v>1</v>
      </c>
      <c r="Q20" s="63">
        <v>0</v>
      </c>
      <c r="R20" s="63">
        <v>1</v>
      </c>
      <c r="S20" s="64"/>
      <c r="T20" s="46">
        <v>1</v>
      </c>
      <c r="U20" s="98">
        <v>1</v>
      </c>
      <c r="V20" s="119"/>
      <c r="W20" s="120"/>
    </row>
    <row r="21" spans="1:23" ht="45.75" customHeight="1" x14ac:dyDescent="0.25">
      <c r="A21" s="23"/>
      <c r="B21" s="24">
        <v>599999991</v>
      </c>
      <c r="C21" s="25" t="s">
        <v>53</v>
      </c>
      <c r="D21" s="25" t="s">
        <v>54</v>
      </c>
      <c r="E21" s="24">
        <v>31000641</v>
      </c>
      <c r="F21" s="25" t="s">
        <v>55</v>
      </c>
      <c r="G21" s="24">
        <v>5</v>
      </c>
      <c r="H21" s="26">
        <v>44136</v>
      </c>
      <c r="I21" s="26">
        <v>45778</v>
      </c>
      <c r="J21" s="24" t="s">
        <v>20</v>
      </c>
      <c r="K21" s="24" t="s">
        <v>20</v>
      </c>
      <c r="L21" s="24" t="s">
        <v>20</v>
      </c>
      <c r="M21" s="26">
        <v>45778</v>
      </c>
      <c r="N21" s="27"/>
      <c r="O21" s="56">
        <v>0</v>
      </c>
      <c r="P21" s="57">
        <v>0</v>
      </c>
      <c r="Q21" s="57">
        <v>0</v>
      </c>
      <c r="R21" s="57">
        <v>0</v>
      </c>
      <c r="S21" s="58"/>
      <c r="T21" s="41"/>
      <c r="U21" s="92">
        <v>0</v>
      </c>
      <c r="V21" s="110"/>
      <c r="W21" s="111"/>
    </row>
    <row r="22" spans="1:23" ht="42" customHeight="1" x14ac:dyDescent="0.25">
      <c r="A22" s="28"/>
      <c r="B22" s="24">
        <v>980000032</v>
      </c>
      <c r="C22" s="28" t="s">
        <v>56</v>
      </c>
      <c r="D22" s="25" t="s">
        <v>57</v>
      </c>
      <c r="E22" s="24">
        <v>31000577</v>
      </c>
      <c r="F22" s="25" t="s">
        <v>58</v>
      </c>
      <c r="G22" s="24">
        <v>5</v>
      </c>
      <c r="H22" s="26">
        <v>44136</v>
      </c>
      <c r="I22" s="26">
        <v>45778</v>
      </c>
      <c r="J22" s="24"/>
      <c r="K22" s="29" t="s">
        <v>20</v>
      </c>
      <c r="L22" s="29"/>
      <c r="M22" s="29"/>
      <c r="N22" s="30"/>
      <c r="O22" s="56">
        <v>0</v>
      </c>
      <c r="P22" s="57">
        <v>0</v>
      </c>
      <c r="Q22" s="57">
        <v>0</v>
      </c>
      <c r="R22" s="57">
        <v>0</v>
      </c>
      <c r="S22" s="58"/>
      <c r="T22" s="41"/>
      <c r="U22" s="92">
        <v>0</v>
      </c>
      <c r="V22" s="110"/>
      <c r="W22" s="111"/>
    </row>
    <row r="23" spans="1:23" ht="42" customHeight="1" x14ac:dyDescent="0.25">
      <c r="A23" s="25"/>
      <c r="B23" s="24">
        <v>980000009</v>
      </c>
      <c r="C23" s="25" t="s">
        <v>59</v>
      </c>
      <c r="D23" s="25" t="s">
        <v>60</v>
      </c>
      <c r="E23" s="24">
        <v>31000730</v>
      </c>
      <c r="F23" s="25" t="s">
        <v>61</v>
      </c>
      <c r="G23" s="24">
        <v>5</v>
      </c>
      <c r="H23" s="26">
        <v>43770</v>
      </c>
      <c r="I23" s="26">
        <v>45413</v>
      </c>
      <c r="J23" s="24" t="s">
        <v>20</v>
      </c>
      <c r="K23" s="31" t="s">
        <v>20</v>
      </c>
      <c r="L23" s="31" t="s">
        <v>20</v>
      </c>
      <c r="M23" s="26">
        <v>45413</v>
      </c>
      <c r="N23" s="32"/>
      <c r="O23" s="56">
        <v>4</v>
      </c>
      <c r="P23" s="57">
        <v>4</v>
      </c>
      <c r="Q23" s="57">
        <v>1</v>
      </c>
      <c r="R23" s="57">
        <v>1</v>
      </c>
      <c r="S23" s="58">
        <v>2</v>
      </c>
      <c r="T23" s="41"/>
      <c r="U23" s="92">
        <v>4</v>
      </c>
      <c r="V23" s="110"/>
      <c r="W23" s="111"/>
    </row>
    <row r="24" spans="1:23" ht="62.25" customHeight="1" x14ac:dyDescent="0.25">
      <c r="A24" s="33"/>
      <c r="B24" s="24">
        <v>980000016</v>
      </c>
      <c r="C24" s="25" t="s">
        <v>62</v>
      </c>
      <c r="D24" s="25" t="s">
        <v>63</v>
      </c>
      <c r="E24" s="24">
        <v>31001152</v>
      </c>
      <c r="F24" s="25" t="s">
        <v>64</v>
      </c>
      <c r="G24" s="24">
        <v>5</v>
      </c>
      <c r="H24" s="26">
        <v>44136</v>
      </c>
      <c r="I24" s="26">
        <v>45778</v>
      </c>
      <c r="J24" s="24"/>
      <c r="K24" s="29" t="s">
        <v>20</v>
      </c>
      <c r="L24" s="29" t="s">
        <v>20</v>
      </c>
      <c r="M24" s="26">
        <v>45778</v>
      </c>
      <c r="N24" s="30"/>
      <c r="O24" s="56">
        <v>1</v>
      </c>
      <c r="P24" s="57">
        <v>1</v>
      </c>
      <c r="Q24" s="57">
        <v>0</v>
      </c>
      <c r="R24" s="57">
        <v>1</v>
      </c>
      <c r="S24" s="58"/>
      <c r="T24" s="41">
        <v>1</v>
      </c>
      <c r="U24" s="92">
        <v>1</v>
      </c>
      <c r="V24" s="115"/>
      <c r="W24" s="116"/>
    </row>
    <row r="25" spans="1:23" ht="62.25" customHeight="1" x14ac:dyDescent="0.25">
      <c r="A25" s="33"/>
      <c r="B25" s="24">
        <v>980000016</v>
      </c>
      <c r="C25" s="25" t="s">
        <v>65</v>
      </c>
      <c r="D25" s="25" t="s">
        <v>66</v>
      </c>
      <c r="E25" s="24">
        <v>31000685</v>
      </c>
      <c r="F25" s="25" t="s">
        <v>67</v>
      </c>
      <c r="G25" s="24">
        <v>5</v>
      </c>
      <c r="H25" s="26">
        <v>44136</v>
      </c>
      <c r="I25" s="26">
        <v>45778</v>
      </c>
      <c r="J25" s="24"/>
      <c r="K25" s="29" t="s">
        <v>20</v>
      </c>
      <c r="L25" s="29" t="s">
        <v>20</v>
      </c>
      <c r="M25" s="26">
        <v>45778</v>
      </c>
      <c r="N25" s="30"/>
      <c r="O25" s="56">
        <v>1</v>
      </c>
      <c r="P25" s="57">
        <v>1</v>
      </c>
      <c r="Q25" s="57">
        <v>0</v>
      </c>
      <c r="R25" s="57">
        <v>0</v>
      </c>
      <c r="S25" s="58">
        <v>1</v>
      </c>
      <c r="T25" s="41"/>
      <c r="U25" s="92">
        <v>1</v>
      </c>
      <c r="V25" s="110"/>
      <c r="W25" s="111"/>
    </row>
    <row r="26" spans="1:23" ht="42" customHeight="1" x14ac:dyDescent="0.25">
      <c r="A26" s="34"/>
      <c r="B26" s="24">
        <v>980000037</v>
      </c>
      <c r="C26" s="25" t="s">
        <v>68</v>
      </c>
      <c r="D26" s="25" t="s">
        <v>69</v>
      </c>
      <c r="E26" s="24">
        <v>31000853</v>
      </c>
      <c r="F26" s="25" t="s">
        <v>70</v>
      </c>
      <c r="G26" s="24">
        <v>5</v>
      </c>
      <c r="H26" s="26">
        <v>44136</v>
      </c>
      <c r="I26" s="26">
        <v>45778</v>
      </c>
      <c r="J26" s="24" t="s">
        <v>20</v>
      </c>
      <c r="K26" s="24" t="s">
        <v>20</v>
      </c>
      <c r="L26" s="24"/>
      <c r="M26" s="24"/>
      <c r="N26" s="27"/>
      <c r="O26" s="56">
        <v>1</v>
      </c>
      <c r="P26" s="57">
        <v>1</v>
      </c>
      <c r="Q26" s="57">
        <v>1</v>
      </c>
      <c r="R26" s="57">
        <v>0</v>
      </c>
      <c r="S26" s="58"/>
      <c r="T26" s="41"/>
      <c r="U26" s="92">
        <v>1</v>
      </c>
      <c r="V26" s="110"/>
      <c r="W26" s="111"/>
    </row>
    <row r="27" spans="1:23" ht="42" customHeight="1" x14ac:dyDescent="0.25">
      <c r="A27" s="25"/>
      <c r="B27" s="24">
        <v>980000033</v>
      </c>
      <c r="C27" s="25" t="s">
        <v>71</v>
      </c>
      <c r="D27" s="25" t="s">
        <v>72</v>
      </c>
      <c r="E27" s="24">
        <v>31000817</v>
      </c>
      <c r="F27" s="25" t="s">
        <v>73</v>
      </c>
      <c r="G27" s="24">
        <v>5</v>
      </c>
      <c r="H27" s="26">
        <v>44136</v>
      </c>
      <c r="I27" s="26">
        <v>45778</v>
      </c>
      <c r="J27" s="24"/>
      <c r="K27" s="35" t="s">
        <v>20</v>
      </c>
      <c r="L27" s="35" t="s">
        <v>20</v>
      </c>
      <c r="M27" s="26">
        <v>45778</v>
      </c>
      <c r="N27" s="36"/>
      <c r="O27" s="56">
        <v>1</v>
      </c>
      <c r="P27" s="57">
        <v>1</v>
      </c>
      <c r="Q27" s="57">
        <v>0</v>
      </c>
      <c r="R27" s="57">
        <v>0</v>
      </c>
      <c r="S27" s="58">
        <v>1</v>
      </c>
      <c r="T27" s="41"/>
      <c r="U27" s="92">
        <v>1</v>
      </c>
      <c r="V27" s="110"/>
      <c r="W27" s="111"/>
    </row>
    <row r="28" spans="1:23" s="5" customFormat="1" ht="42" customHeight="1" x14ac:dyDescent="0.25">
      <c r="A28" s="28"/>
      <c r="B28" s="35">
        <v>980000001</v>
      </c>
      <c r="C28" s="28" t="s">
        <v>74</v>
      </c>
      <c r="D28" s="28" t="s">
        <v>72</v>
      </c>
      <c r="E28" s="35">
        <v>31000726</v>
      </c>
      <c r="F28" s="28" t="s">
        <v>75</v>
      </c>
      <c r="G28" s="35">
        <v>5</v>
      </c>
      <c r="H28" s="37">
        <v>43770</v>
      </c>
      <c r="I28" s="37">
        <v>45413</v>
      </c>
      <c r="J28" s="35" t="s">
        <v>20</v>
      </c>
      <c r="K28" s="35" t="s">
        <v>20</v>
      </c>
      <c r="L28" s="35" t="s">
        <v>20</v>
      </c>
      <c r="M28" s="37">
        <v>45413</v>
      </c>
      <c r="N28" s="36"/>
      <c r="O28" s="56">
        <v>3</v>
      </c>
      <c r="P28" s="57">
        <v>3</v>
      </c>
      <c r="Q28" s="57">
        <v>1</v>
      </c>
      <c r="R28" s="57">
        <v>1</v>
      </c>
      <c r="S28" s="58">
        <v>1</v>
      </c>
      <c r="T28" s="41">
        <v>1</v>
      </c>
      <c r="U28" s="92">
        <v>3</v>
      </c>
      <c r="V28" s="112"/>
      <c r="W28" s="103"/>
    </row>
    <row r="29" spans="1:23" s="5" customFormat="1" ht="42" customHeight="1" x14ac:dyDescent="0.25">
      <c r="A29" s="28"/>
      <c r="B29" s="35">
        <v>980000001</v>
      </c>
      <c r="C29" s="28" t="s">
        <v>76</v>
      </c>
      <c r="D29" s="28" t="s">
        <v>77</v>
      </c>
      <c r="E29" s="35">
        <v>31000741</v>
      </c>
      <c r="F29" s="28" t="s">
        <v>78</v>
      </c>
      <c r="G29" s="35">
        <v>5</v>
      </c>
      <c r="H29" s="37">
        <v>44682</v>
      </c>
      <c r="I29" s="37">
        <v>46327</v>
      </c>
      <c r="J29" s="35"/>
      <c r="K29" s="35" t="s">
        <v>20</v>
      </c>
      <c r="L29" s="35"/>
      <c r="M29" s="37"/>
      <c r="N29" s="36"/>
      <c r="O29" s="56">
        <v>0</v>
      </c>
      <c r="P29" s="57">
        <v>0</v>
      </c>
      <c r="Q29" s="57">
        <v>0</v>
      </c>
      <c r="R29" s="57">
        <v>0</v>
      </c>
      <c r="S29" s="58"/>
      <c r="T29" s="41"/>
      <c r="U29" s="92">
        <v>0</v>
      </c>
      <c r="V29" s="102"/>
      <c r="W29" s="103"/>
    </row>
    <row r="30" spans="1:23" s="5" customFormat="1" ht="47.25" customHeight="1" x14ac:dyDescent="0.25">
      <c r="A30" s="69"/>
      <c r="B30" s="70">
        <v>980000006</v>
      </c>
      <c r="C30" s="69" t="s">
        <v>79</v>
      </c>
      <c r="D30" s="69" t="s">
        <v>69</v>
      </c>
      <c r="E30" s="70">
        <v>31000728</v>
      </c>
      <c r="F30" s="69" t="s">
        <v>80</v>
      </c>
      <c r="G30" s="70">
        <v>5</v>
      </c>
      <c r="H30" s="71">
        <v>45231</v>
      </c>
      <c r="I30" s="71">
        <v>46874</v>
      </c>
      <c r="J30" s="70" t="s">
        <v>20</v>
      </c>
      <c r="K30" s="70" t="s">
        <v>20</v>
      </c>
      <c r="L30" s="70"/>
      <c r="M30" s="71"/>
      <c r="N30" s="72"/>
      <c r="O30" s="56">
        <v>1</v>
      </c>
      <c r="P30" s="57">
        <v>1</v>
      </c>
      <c r="Q30" s="57">
        <v>0</v>
      </c>
      <c r="R30" s="57">
        <v>1</v>
      </c>
      <c r="S30" s="58"/>
      <c r="T30" s="41">
        <v>1</v>
      </c>
      <c r="U30" s="92">
        <v>1</v>
      </c>
      <c r="V30" s="113"/>
      <c r="W30" s="114"/>
    </row>
    <row r="31" spans="1:23" s="38" customFormat="1" ht="60" customHeight="1" x14ac:dyDescent="0.25">
      <c r="A31" s="73"/>
      <c r="B31" s="74">
        <v>980000017</v>
      </c>
      <c r="C31" s="73" t="s">
        <v>81</v>
      </c>
      <c r="D31" s="73" t="s">
        <v>72</v>
      </c>
      <c r="E31" s="74">
        <v>31000740</v>
      </c>
      <c r="F31" s="73" t="s">
        <v>98</v>
      </c>
      <c r="G31" s="74">
        <v>5</v>
      </c>
      <c r="H31" s="75">
        <v>45231</v>
      </c>
      <c r="I31" s="75">
        <v>46874</v>
      </c>
      <c r="J31" s="74" t="s">
        <v>20</v>
      </c>
      <c r="K31" s="74" t="s">
        <v>20</v>
      </c>
      <c r="L31" s="74"/>
      <c r="M31" s="75"/>
      <c r="N31" s="76"/>
      <c r="O31" s="83">
        <v>1</v>
      </c>
      <c r="P31" s="84">
        <v>1</v>
      </c>
      <c r="Q31" s="84">
        <v>0</v>
      </c>
      <c r="R31" s="84">
        <v>1</v>
      </c>
      <c r="S31" s="85"/>
      <c r="T31" s="47"/>
      <c r="U31" s="99">
        <v>1</v>
      </c>
      <c r="V31" s="102"/>
      <c r="W31" s="103"/>
    </row>
    <row r="32" spans="1:23" s="78" customFormat="1" ht="60" customHeight="1" x14ac:dyDescent="0.25">
      <c r="A32" s="69"/>
      <c r="B32" s="86">
        <v>562094425</v>
      </c>
      <c r="C32" s="69" t="s">
        <v>93</v>
      </c>
      <c r="D32" s="69" t="s">
        <v>69</v>
      </c>
      <c r="E32" s="70"/>
      <c r="F32" s="69" t="s">
        <v>94</v>
      </c>
      <c r="G32" s="70">
        <v>1</v>
      </c>
      <c r="H32" s="71">
        <v>45231</v>
      </c>
      <c r="I32" s="71">
        <v>45413</v>
      </c>
      <c r="J32" s="70"/>
      <c r="K32" s="70" t="s">
        <v>20</v>
      </c>
      <c r="L32" s="70" t="s">
        <v>20</v>
      </c>
      <c r="M32" s="71">
        <v>45413</v>
      </c>
      <c r="N32" s="82"/>
      <c r="O32" s="56">
        <v>0</v>
      </c>
      <c r="P32" s="57">
        <v>0</v>
      </c>
      <c r="Q32" s="57">
        <v>0</v>
      </c>
      <c r="R32" s="57">
        <v>0</v>
      </c>
      <c r="S32" s="58">
        <v>0</v>
      </c>
      <c r="T32" s="94"/>
      <c r="U32" s="92">
        <v>0</v>
      </c>
      <c r="V32" s="77"/>
      <c r="W32" s="77"/>
    </row>
    <row r="33" spans="1:23" s="78" customFormat="1" ht="60" customHeight="1" x14ac:dyDescent="0.25">
      <c r="A33" s="73"/>
      <c r="B33" s="74">
        <v>225900018</v>
      </c>
      <c r="C33" s="73" t="s">
        <v>95</v>
      </c>
      <c r="D33" s="73" t="s">
        <v>96</v>
      </c>
      <c r="E33" s="74"/>
      <c r="F33" s="73" t="s">
        <v>97</v>
      </c>
      <c r="G33" s="74">
        <v>1</v>
      </c>
      <c r="H33" s="75">
        <v>45231</v>
      </c>
      <c r="I33" s="75">
        <v>45413</v>
      </c>
      <c r="J33" s="74"/>
      <c r="K33" s="74" t="s">
        <v>20</v>
      </c>
      <c r="L33" s="74"/>
      <c r="M33" s="75"/>
      <c r="N33" s="87"/>
      <c r="O33" s="83">
        <v>0</v>
      </c>
      <c r="P33" s="84">
        <v>0</v>
      </c>
      <c r="Q33" s="84">
        <v>0</v>
      </c>
      <c r="R33" s="84">
        <v>0</v>
      </c>
      <c r="S33" s="85">
        <v>0</v>
      </c>
      <c r="T33" s="95"/>
      <c r="U33" s="99">
        <v>0</v>
      </c>
      <c r="V33" s="77"/>
      <c r="W33" s="77"/>
    </row>
    <row r="34" spans="1:23" s="78" customFormat="1" ht="60" customHeight="1" thickBot="1" x14ac:dyDescent="0.3">
      <c r="A34" s="79"/>
      <c r="B34" s="89">
        <v>980000026</v>
      </c>
      <c r="C34" s="79" t="s">
        <v>99</v>
      </c>
      <c r="D34" s="79" t="s">
        <v>100</v>
      </c>
      <c r="E34" s="80">
        <v>31001609</v>
      </c>
      <c r="F34" s="79" t="s">
        <v>101</v>
      </c>
      <c r="G34" s="80">
        <v>1</v>
      </c>
      <c r="H34" s="81">
        <v>45231</v>
      </c>
      <c r="I34" s="81">
        <v>45413</v>
      </c>
      <c r="J34" s="80"/>
      <c r="K34" s="80" t="s">
        <v>20</v>
      </c>
      <c r="L34" s="80"/>
      <c r="M34" s="81"/>
      <c r="N34" s="88"/>
      <c r="O34" s="59">
        <v>0</v>
      </c>
      <c r="P34" s="60">
        <v>0</v>
      </c>
      <c r="Q34" s="60">
        <v>0</v>
      </c>
      <c r="R34" s="60">
        <v>0</v>
      </c>
      <c r="S34" s="61">
        <v>0</v>
      </c>
      <c r="T34" s="42"/>
      <c r="U34" s="93">
        <v>0</v>
      </c>
      <c r="V34" s="77"/>
      <c r="W34" s="77"/>
    </row>
    <row r="35" spans="1:23" ht="23.25" customHeight="1" thickBot="1" x14ac:dyDescent="0.3">
      <c r="A35" s="140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43">
        <f>SUM(O20:O34)</f>
        <v>14</v>
      </c>
      <c r="P35" s="44">
        <f>SUM(P20:P34)</f>
        <v>14</v>
      </c>
      <c r="Q35" s="44">
        <f>SUM(Q20:Q34)</f>
        <v>3</v>
      </c>
      <c r="R35" s="44">
        <f>SUM(R20:R34)</f>
        <v>6</v>
      </c>
      <c r="S35" s="45">
        <f>SUM(S20:S31)</f>
        <v>5</v>
      </c>
      <c r="T35" s="91">
        <f>SUM(T20:T31)</f>
        <v>4</v>
      </c>
      <c r="U35" s="43">
        <f t="shared" ref="U35" si="1">SUM(U20:U31)</f>
        <v>14</v>
      </c>
    </row>
    <row r="36" spans="1:23" ht="32.25" customHeight="1" x14ac:dyDescent="0.25">
      <c r="A36" s="40"/>
      <c r="B36" s="39"/>
      <c r="C36" s="40"/>
      <c r="L36" s="104" t="s">
        <v>90</v>
      </c>
      <c r="M36" s="105"/>
      <c r="N36" s="105"/>
      <c r="O36" s="48">
        <f t="shared" ref="O36" si="2">SUM(O19+O35)</f>
        <v>32</v>
      </c>
      <c r="P36" s="49">
        <f t="shared" ref="P36:T36" si="3">SUM(P19+P35)</f>
        <v>32</v>
      </c>
      <c r="Q36" s="49">
        <f t="shared" si="3"/>
        <v>8</v>
      </c>
      <c r="R36" s="49">
        <f t="shared" si="3"/>
        <v>15</v>
      </c>
      <c r="S36" s="50">
        <f t="shared" si="3"/>
        <v>9</v>
      </c>
      <c r="T36" s="96">
        <f t="shared" si="3"/>
        <v>4</v>
      </c>
      <c r="U36" s="100">
        <f t="shared" ref="U36" si="4">SUM(U19+U35)</f>
        <v>33</v>
      </c>
    </row>
    <row r="37" spans="1:23" ht="32.25" customHeight="1" thickBot="1" x14ac:dyDescent="0.3">
      <c r="A37" s="40"/>
      <c r="B37" s="39"/>
      <c r="C37" s="40"/>
      <c r="L37" s="106" t="s">
        <v>91</v>
      </c>
      <c r="M37" s="107"/>
      <c r="N37" s="107"/>
      <c r="O37" s="51">
        <f>SUM(O6:O17)</f>
        <v>18</v>
      </c>
      <c r="P37" s="52">
        <f t="shared" ref="P37:T37" si="5">SUM(P6:P17)</f>
        <v>18</v>
      </c>
      <c r="Q37" s="52">
        <f t="shared" si="5"/>
        <v>5</v>
      </c>
      <c r="R37" s="52">
        <f t="shared" si="5"/>
        <v>9</v>
      </c>
      <c r="S37" s="53">
        <f t="shared" si="5"/>
        <v>4</v>
      </c>
      <c r="T37" s="97">
        <f t="shared" si="5"/>
        <v>0</v>
      </c>
      <c r="U37" s="51">
        <f t="shared" ref="U37" si="6">SUM(U6:U17)</f>
        <v>18</v>
      </c>
    </row>
    <row r="38" spans="1:23" ht="32.25" customHeight="1" x14ac:dyDescent="0.25">
      <c r="A38" s="40"/>
      <c r="B38" s="39"/>
      <c r="C38" s="40"/>
    </row>
    <row r="39" spans="1:23" ht="32.25" customHeight="1" x14ac:dyDescent="0.25">
      <c r="B39" s="39"/>
      <c r="C39" s="40"/>
    </row>
  </sheetData>
  <autoFilter ref="A3:F35"/>
  <mergeCells count="50">
    <mergeCell ref="A35:N35"/>
    <mergeCell ref="A19:N19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M4"/>
    <mergeCell ref="N3:N5"/>
    <mergeCell ref="V3:W5"/>
    <mergeCell ref="O4:O5"/>
    <mergeCell ref="P4:S4"/>
    <mergeCell ref="T4:T5"/>
    <mergeCell ref="V6:W6"/>
    <mergeCell ref="O3:T3"/>
    <mergeCell ref="U4:U5"/>
    <mergeCell ref="V7:W7"/>
    <mergeCell ref="V8:W8"/>
    <mergeCell ref="V9:W9"/>
    <mergeCell ref="V10:W10"/>
    <mergeCell ref="V18:W18"/>
    <mergeCell ref="V19:W19"/>
    <mergeCell ref="V20:W20"/>
    <mergeCell ref="V11:W11"/>
    <mergeCell ref="V12:W12"/>
    <mergeCell ref="V13:W13"/>
    <mergeCell ref="V14:W14"/>
    <mergeCell ref="V15:W15"/>
    <mergeCell ref="V31:W31"/>
    <mergeCell ref="L36:N36"/>
    <mergeCell ref="L37:N37"/>
    <mergeCell ref="A1:W2"/>
    <mergeCell ref="V26:W26"/>
    <mergeCell ref="V27:W27"/>
    <mergeCell ref="V28:W28"/>
    <mergeCell ref="V29:W29"/>
    <mergeCell ref="V30:W30"/>
    <mergeCell ref="V21:W21"/>
    <mergeCell ref="V22:W22"/>
    <mergeCell ref="V23:W23"/>
    <mergeCell ref="V24:W24"/>
    <mergeCell ref="V25:W25"/>
    <mergeCell ref="V16:W16"/>
    <mergeCell ref="V17:W17"/>
  </mergeCells>
  <pageMargins left="0.23622047244094491" right="0.23622047244094491" top="0.74803149606299213" bottom="0.74803149606299213" header="0.31496062992125984" footer="0.31496062992125984"/>
  <pageSetup paperSize="8" scale="54" firstPageNumber="2147483648" fitToHeight="0" orientation="landscape" r:id="rId1"/>
  <headerFooter>
    <oddHeader>&amp;CMEDECINE DU TRAVAIL</oddHeader>
    <oddFooter>&amp;L&amp;D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export_agrements_med du travail</vt:lpstr>
      <vt:lpstr>'export_agrements_med du travail'!Impression_des_titres</vt:lpstr>
      <vt:lpstr>'export_agrements_med du travail'!Print_Titles</vt:lpstr>
      <vt:lpstr>'export_agrements_med du travail'!Zone_d_impression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HABOUSSI, Mohamed</dc:creator>
  <cp:lastModifiedBy>*</cp:lastModifiedBy>
  <cp:revision>8</cp:revision>
  <cp:lastPrinted>2023-06-08T08:44:38Z</cp:lastPrinted>
  <dcterms:created xsi:type="dcterms:W3CDTF">2017-07-12T09:55:03Z</dcterms:created>
  <dcterms:modified xsi:type="dcterms:W3CDTF">2023-06-22T14:58:55Z</dcterms:modified>
</cp:coreProperties>
</file>