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11760"/>
  </bookViews>
  <sheets>
    <sheet name="POSTES PROPOSES MAI 2020 " sheetId="1" r:id="rId1"/>
    <sheet name="simu inadequation" sheetId="2" r:id="rId2"/>
  </sheets>
  <definedNames>
    <definedName name="_xlnm._FilterDatabase" localSheetId="0" hidden="1">'POSTES PROPOSES MAI 2020 '!$A$6:$DW$61</definedName>
    <definedName name="_xlnm.Print_Titles" localSheetId="0">'POSTES PROPOSES MAI 2020 '!$4:$6</definedName>
    <definedName name="Print_Titles" localSheetId="0">'POSTES PROPOSES MAI 2020 '!$4:$6</definedName>
    <definedName name="_xlnm.Print_Area" localSheetId="0">'POSTES PROPOSES MAI 2020 '!$A$1:$Z$64</definedName>
  </definedNames>
  <calcPr calcId="145621"/>
</workbook>
</file>

<file path=xl/calcChain.xml><?xml version="1.0" encoding="utf-8"?>
<calcChain xmlns="http://schemas.openxmlformats.org/spreadsheetml/2006/main">
  <c r="X54" i="1" l="1"/>
  <c r="X62" i="1"/>
  <c r="X64" i="1"/>
  <c r="X63" i="1" l="1"/>
  <c r="O64" i="1" l="1"/>
  <c r="W64" i="1"/>
  <c r="V64" i="1"/>
  <c r="U64" i="1"/>
  <c r="T64" i="1"/>
  <c r="S64" i="1"/>
  <c r="R64" i="1"/>
  <c r="Q64" i="1"/>
  <c r="P64" i="1"/>
  <c r="W62" i="1"/>
  <c r="V62" i="1"/>
  <c r="U62" i="1"/>
  <c r="T62" i="1"/>
  <c r="S62" i="1"/>
  <c r="R62" i="1"/>
  <c r="Q62" i="1"/>
  <c r="P62" i="1"/>
  <c r="O62" i="1"/>
  <c r="W54" i="1"/>
  <c r="V54" i="1"/>
  <c r="U54" i="1"/>
  <c r="T54" i="1"/>
  <c r="S54" i="1"/>
  <c r="R54" i="1"/>
  <c r="Q54" i="1"/>
  <c r="P54" i="1"/>
  <c r="O54" i="1"/>
  <c r="O63" i="1" l="1"/>
  <c r="S63" i="1"/>
  <c r="W63" i="1"/>
  <c r="T63" i="1"/>
  <c r="Q63" i="1"/>
  <c r="U63" i="1"/>
  <c r="R63" i="1"/>
  <c r="V63" i="1"/>
  <c r="P63" i="1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AG63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AK54" i="2"/>
  <c r="AK63" i="2" s="1"/>
  <c r="AJ54" i="2"/>
  <c r="AI54" i="2"/>
  <c r="AH54" i="2"/>
  <c r="AG54" i="2"/>
  <c r="AF54" i="2"/>
  <c r="AE54" i="2"/>
  <c r="AE63" i="2" s="1"/>
  <c r="AD54" i="2"/>
  <c r="AD63" i="2" s="1"/>
  <c r="AC54" i="2"/>
  <c r="AC63" i="2" s="1"/>
  <c r="AB54" i="2"/>
  <c r="AA54" i="2"/>
  <c r="AA63" i="2" s="1"/>
  <c r="Z54" i="2"/>
  <c r="Y54" i="2"/>
  <c r="Y63" i="2" s="1"/>
  <c r="X54" i="2"/>
  <c r="W54" i="2"/>
  <c r="W63" i="2" s="1"/>
  <c r="V54" i="2"/>
  <c r="V63" i="2" s="1"/>
  <c r="U54" i="2"/>
  <c r="U63" i="2" s="1"/>
  <c r="T54" i="2"/>
  <c r="S54" i="2"/>
  <c r="R54" i="2"/>
  <c r="Q54" i="2"/>
  <c r="Q63" i="2" s="1"/>
  <c r="P54" i="2"/>
  <c r="O54" i="2"/>
  <c r="O63" i="2" s="1"/>
  <c r="R63" i="2" l="1"/>
  <c r="Z63" i="2"/>
  <c r="AH63" i="2"/>
  <c r="X63" i="2"/>
  <c r="AB63" i="2"/>
  <c r="AJ63" i="2"/>
  <c r="P63" i="2"/>
  <c r="T63" i="2"/>
  <c r="S63" i="2"/>
  <c r="AF63" i="2"/>
  <c r="AI63" i="2"/>
</calcChain>
</file>

<file path=xl/sharedStrings.xml><?xml version="1.0" encoding="utf-8"?>
<sst xmlns="http://schemas.openxmlformats.org/spreadsheetml/2006/main" count="852" uniqueCount="270">
  <si>
    <t>GHT</t>
  </si>
  <si>
    <t>Numéro (FINESS/
RPPS
/SIRET)</t>
  </si>
  <si>
    <t>Nom             (établissement/praticien/autre)</t>
  </si>
  <si>
    <t>Nom du terrain de stage</t>
  </si>
  <si>
    <t>N° terrain</t>
  </si>
  <si>
    <t>Responsable du terrain de stage</t>
  </si>
  <si>
    <t>Durée de l'agrément</t>
  </si>
  <si>
    <t>Début premier semestre</t>
  </si>
  <si>
    <t>Début dernier semestre</t>
  </si>
  <si>
    <t>Phase 1</t>
  </si>
  <si>
    <t>Phase 2</t>
  </si>
  <si>
    <t>Phase 3</t>
  </si>
  <si>
    <t>FST</t>
  </si>
  <si>
    <t>Semestre mai 2022</t>
  </si>
  <si>
    <t>Semestre novembre 2022</t>
  </si>
  <si>
    <t>Semestre mai 2023</t>
  </si>
  <si>
    <t>Observations</t>
  </si>
  <si>
    <t>Postes 
proposés 
par les ets</t>
  </si>
  <si>
    <t>Décision DGARS</t>
  </si>
  <si>
    <t>MG</t>
  </si>
  <si>
    <t>MU</t>
  </si>
  <si>
    <t xml:space="preserve">Postes proposés ets </t>
  </si>
  <si>
    <t>Décisions DGARS</t>
  </si>
  <si>
    <t>Postes restants</t>
  </si>
  <si>
    <t>Postes proposés par les établissements</t>
  </si>
  <si>
    <t>durée agt</t>
  </si>
  <si>
    <t>début dernier semestre</t>
  </si>
  <si>
    <t>Poste ouverts</t>
  </si>
  <si>
    <t>Dont
phase 
1</t>
  </si>
  <si>
    <t>Dont
phase 2 
et anciens</t>
  </si>
  <si>
    <t>Dont phase 3</t>
  </si>
  <si>
    <t xml:space="preserve">Postes ouverts </t>
  </si>
  <si>
    <t>Dont phase 1</t>
  </si>
  <si>
    <t>Dont phase 2 et anciens</t>
  </si>
  <si>
    <t>LILLE METROPOLE FLANDRE INTERIEURE</t>
  </si>
  <si>
    <t xml:space="preserve">CH ARMENTIERES </t>
  </si>
  <si>
    <t>SERVICE DE PEDIATRIE</t>
  </si>
  <si>
    <t>Mme ENCHERY SOPHIE</t>
  </si>
  <si>
    <t>X</t>
  </si>
  <si>
    <t>GROUPE HOSPITALIER DU DOUAISIS</t>
  </si>
  <si>
    <t xml:space="preserve">CH DOUAI </t>
  </si>
  <si>
    <t>MED ET CHIR ENFANT - PED ET URG PED</t>
  </si>
  <si>
    <t>Mme RACOUSSOT SYLVIE</t>
  </si>
  <si>
    <t>LITTORAL NORD</t>
  </si>
  <si>
    <t xml:space="preserve">CH DUNKERQUE </t>
  </si>
  <si>
    <t>PEDIATRIE ET MEDECINE ADOLESCENCE</t>
  </si>
  <si>
    <t>Mme SCALBERT MANUELA</t>
  </si>
  <si>
    <t>NEONATOLOGIE</t>
  </si>
  <si>
    <t>Mme ROBIN EMMANUELLE</t>
  </si>
  <si>
    <t xml:space="preserve">CENTRE OSCAR LAMBRET </t>
  </si>
  <si>
    <r>
      <t xml:space="preserve">UNITE D'ONCOLOGIE PEDIATRIQUE </t>
    </r>
    <r>
      <rPr>
        <sz val="12"/>
        <rFont val="Arial"/>
        <family val="2"/>
      </rPr>
      <t>et AJA</t>
    </r>
  </si>
  <si>
    <t>Mme DEFACHELLES ANNE-SOPHIE</t>
  </si>
  <si>
    <t xml:space="preserve">CHRU LILLE </t>
  </si>
  <si>
    <t>CENTRE D'INVESTIG. CLINIQUES</t>
  </si>
  <si>
    <t>M. DEPLANQUE DOMINIQUE</t>
  </si>
  <si>
    <t>CTRE DE REF. MAL. HEREDITAIRES ENFT ET</t>
  </si>
  <si>
    <t>M. DOBBELAERE DRIES</t>
  </si>
  <si>
    <t>SERV. URGENCES PEDIATRIQUES</t>
  </si>
  <si>
    <t>M. DUBOS FRANCOIS</t>
  </si>
  <si>
    <t>SERV. DE CARDIOLOGIE-CLINIQUE DE PEDIA</t>
  </si>
  <si>
    <t>M. GODART FRANCOIS</t>
  </si>
  <si>
    <t>SERV.AIDE MEDICALE URGENTE ET RE ANIMA</t>
  </si>
  <si>
    <t>M. JOLY ROCH</t>
  </si>
  <si>
    <t>REANIMATION PEDIATRIQUE</t>
  </si>
  <si>
    <t>M. LETEURTRE STEPHANE</t>
  </si>
  <si>
    <t>CLIN. GENETIQUE MED. GUY FONTAIN E</t>
  </si>
  <si>
    <t>Mme PETIT FLORENCE</t>
  </si>
  <si>
    <t>SERVICE AMBULATOIRE-CLINIQUE DE PEDIAT</t>
  </si>
  <si>
    <t>Mme NELKEN BRIGITTE</t>
  </si>
  <si>
    <t>PNEUMO INFANTILE</t>
  </si>
  <si>
    <t>31001724 </t>
  </si>
  <si>
    <t>Mme NELKEN BRIGITTE/M.DESCHILDRE A.</t>
  </si>
  <si>
    <t>SERV.EXPLO.FONTIONNELLES ET RESP IRATO</t>
  </si>
  <si>
    <t>Mme DEMOULIN SILVIA</t>
  </si>
  <si>
    <t>SERVICE PSY ENFANT ET ADOLESCENT</t>
  </si>
  <si>
    <t>M. MEDJKANE FRANCOIS</t>
  </si>
  <si>
    <t>SERV.DERMATO. CLIN. MEDICO-CHIR. BRULE</t>
  </si>
  <si>
    <t>M. MORTIER LAURENT</t>
  </si>
  <si>
    <t>DERMATOLOGIE PEDIATRIQUE JEANNE DE FLANDRES</t>
  </si>
  <si>
    <t>M. MORTIER LAURENT / M. CATTEAU BENOIT</t>
  </si>
  <si>
    <t>SERV.NEUROPED.CLINIQUE PEDIATRIE</t>
  </si>
  <si>
    <t>Mme NGUYEN Sylvie</t>
  </si>
  <si>
    <t>CLINIQUE DE NEONATALOGIE</t>
  </si>
  <si>
    <t>M. STORME LAURENT</t>
  </si>
  <si>
    <t>CLINIQUE D'OBSTETRIQUE</t>
  </si>
  <si>
    <t>SERV.HOSPI.EN PEDIATRIE (HEMATO)</t>
  </si>
  <si>
    <t>Dr NELKEN B</t>
  </si>
  <si>
    <t>SERV.HOSPI.EN PEDIATRIE (PNEUMO)</t>
  </si>
  <si>
    <t>Dr DESCHILDRE ANTOINE</t>
  </si>
  <si>
    <t>SERV.HOSPI.EN PEDIATRIE (HPDD)</t>
  </si>
  <si>
    <t xml:space="preserve"> NELKEN B/GUEORGUIVA IVA</t>
  </si>
  <si>
    <t>UNITE GASTRO,HEPATO ET NUTRITION PEDIA</t>
  </si>
  <si>
    <t>Pr GOTRAND FREDERIC</t>
  </si>
  <si>
    <t>SERV. HOSPI.EN PEDIATRIE (NEMH)</t>
  </si>
  <si>
    <t>Dr CARTIGNY M.</t>
  </si>
  <si>
    <t>HOPITAL SAINT VINCENT DE PAUL GHICL</t>
  </si>
  <si>
    <t>CLINIQUE DE PEDIATRIE</t>
  </si>
  <si>
    <t>M. KALACH NICOLAS</t>
  </si>
  <si>
    <t>31001725 </t>
  </si>
  <si>
    <t>Mme BOURLET ANNE</t>
  </si>
  <si>
    <t>NEUROPEDIATRIE</t>
  </si>
  <si>
    <t>HAINAUT CAMBRESIS</t>
  </si>
  <si>
    <t xml:space="preserve">C.H. SAMBRE AVESNOIS MAUBEUGE </t>
  </si>
  <si>
    <t>SERVICE DE NEONATOLOGIE PEDIATRIE</t>
  </si>
  <si>
    <t>M. GNANSOUNOU MAGLOIRE</t>
  </si>
  <si>
    <t xml:space="preserve">CH ROUBAIX </t>
  </si>
  <si>
    <t>Mme MARIETTE SYLVIE</t>
  </si>
  <si>
    <t>FED MED CHIR DE PEDIATRIE PEDIATRIE</t>
  </si>
  <si>
    <t>M. POUESSEL GUILLAUME</t>
  </si>
  <si>
    <t>15 et 24</t>
  </si>
  <si>
    <t xml:space="preserve">CH SECLIN </t>
  </si>
  <si>
    <t>PEDIATRIE</t>
  </si>
  <si>
    <t>Mme AKITANI SYLVIA SIKA</t>
  </si>
  <si>
    <t xml:space="preserve">CH TOURCOING </t>
  </si>
  <si>
    <t>PEDIATRIE ET NEONATALOGIE NIVEAU 2</t>
  </si>
  <si>
    <t>Mme LAMARCQ MELANIE</t>
  </si>
  <si>
    <t>CH VALENCIENNES</t>
  </si>
  <si>
    <t>Mme BAROIS JULIETTE</t>
  </si>
  <si>
    <t>PEDIATRIE ET URGENCE PEDIATRIQUE</t>
  </si>
  <si>
    <t>Mme PEREZ NOEMIE</t>
  </si>
  <si>
    <t>CENTRE REG.REEDUC.M.SAUTELET VILLENEUV</t>
  </si>
  <si>
    <t>SSR PEDIATRIQUE</t>
  </si>
  <si>
    <t>Mme HUE VALERIE</t>
  </si>
  <si>
    <t>GROUPE HOSPITALIER DE L'ARTOIS-TERNOIS</t>
  </si>
  <si>
    <t xml:space="preserve">CH ARRAS </t>
  </si>
  <si>
    <t>PEDIATRIE GENERALE</t>
  </si>
  <si>
    <t>MME GALAND JULIE</t>
  </si>
  <si>
    <t>SERVICE DE MEDECINE NEONATALE</t>
  </si>
  <si>
    <t>M. GHESQUIERE JULIEN</t>
  </si>
  <si>
    <t>GROUPE HOSPITALIER DE L'ARTOIS</t>
  </si>
  <si>
    <t xml:space="preserve">CH BETHUNE </t>
  </si>
  <si>
    <t>Mme MARTINET ANNE</t>
  </si>
  <si>
    <t>LITTORAL SUD</t>
  </si>
  <si>
    <t>CH BOULOGNE SUR MER</t>
  </si>
  <si>
    <t>SERVICE DE PEDIATRIE ET DE NEONATOLOGI</t>
  </si>
  <si>
    <t>M. HAGE CHEHADE</t>
  </si>
  <si>
    <t xml:space="preserve">CH CALAIS </t>
  </si>
  <si>
    <t>M. GUILLUY OLIVIER</t>
  </si>
  <si>
    <t>NEO-NATALOGIE NIVEAU III</t>
  </si>
  <si>
    <t>Mme DUBOIS ANGELINA</t>
  </si>
  <si>
    <t>CH LENS DR SCHAFFNER</t>
  </si>
  <si>
    <t>REANIMATION ET MEDECINE NEO-NATALE</t>
  </si>
  <si>
    <t>M. BOUMECID HOCINE</t>
  </si>
  <si>
    <t>PEDIATRIE ENFANTS ET ADOLESCENTS</t>
  </si>
  <si>
    <t>Mme DEWITTE AUDE</t>
  </si>
  <si>
    <t>PEDIATRIE ENFANTS ET ADOLESCENTS - FLECHE URGENCES PEDIATRIQUES</t>
  </si>
  <si>
    <t>GHT LITTORAL NORD</t>
  </si>
  <si>
    <t>CH SAINT OMER (REGION DE)</t>
  </si>
  <si>
    <t>PEDIATRIE + NEONATALOGIE</t>
  </si>
  <si>
    <t>M. BOULYANA MOHAMED</t>
  </si>
  <si>
    <t>TOTAL POSTES HOSPITALIERS</t>
  </si>
  <si>
    <t>CABINET LIBERAUX</t>
  </si>
  <si>
    <t>Trinome 
cabinet libéraux n°1</t>
  </si>
  <si>
    <t>CABINET LIBERAL</t>
  </si>
  <si>
    <t>BETHUNE</t>
  </si>
  <si>
    <t>Mme DAURIAC Alice</t>
  </si>
  <si>
    <t>CH de rattachement
CH de Lens</t>
  </si>
  <si>
    <t>SECLIN</t>
  </si>
  <si>
    <t>Mme MOURCIA Agnès</t>
  </si>
  <si>
    <t>VILLENEUVE D'ASCQ</t>
  </si>
  <si>
    <t>Mme FASSLER Corinne</t>
  </si>
  <si>
    <t>Trinome 
cabinet libéraux n°2</t>
  </si>
  <si>
    <t>M. GODEFROY</t>
  </si>
  <si>
    <t>CH de rattachement
CH de Valenciennes</t>
  </si>
  <si>
    <t>LILLE</t>
  </si>
  <si>
    <t>Mme COCATRIX Elom</t>
  </si>
  <si>
    <t>ATTICHES</t>
  </si>
  <si>
    <t>M. COUTTENIER Frédéric</t>
  </si>
  <si>
    <t>TOTAL POSTES LIBERAUX</t>
  </si>
  <si>
    <t>Total général</t>
  </si>
  <si>
    <t>Dont postes CHU</t>
  </si>
  <si>
    <t>Propositions coordonnateur</t>
  </si>
  <si>
    <t>+1</t>
  </si>
  <si>
    <t>1 poste fléché FST : ABSHIR ALI NAIMA (Interne pédiatrie - FST cardio pédiatrie)</t>
  </si>
  <si>
    <t xml:space="preserve">1 poste fléché FST : DE ANDRADE Pauline (Interne cardio - FST médecine cardio) </t>
  </si>
  <si>
    <t>POSTES PROPOSES AVANT COMMISSION
PEDIATRIE
SEMESTRE DE MAI 2023 A NOVEMBRE 2023</t>
  </si>
  <si>
    <t>Poste ouvert en dermato pour le semestre d'été</t>
  </si>
  <si>
    <t>Mme DEBARGE VERONIQUE</t>
  </si>
  <si>
    <r>
      <rPr>
        <strike/>
        <sz val="12"/>
        <color theme="1"/>
        <rFont val="Arial"/>
        <family val="2"/>
      </rPr>
      <t>Mme SUKNO SYLVIE</t>
    </r>
    <r>
      <rPr>
        <sz val="12"/>
        <color theme="1"/>
        <rFont val="Arial"/>
        <family val="2"/>
      </rPr>
      <t xml:space="preserve">
Mme RIQUET AUDREY</t>
    </r>
  </si>
  <si>
    <t>duponchel</t>
  </si>
  <si>
    <t>Le Bagousse</t>
  </si>
  <si>
    <t>pas d'interne</t>
  </si>
  <si>
    <t>Huet</t>
  </si>
  <si>
    <t>voir poste couplé</t>
  </si>
  <si>
    <t>Mpondo</t>
  </si>
  <si>
    <t>Moisan</t>
  </si>
  <si>
    <t>Rouaix</t>
  </si>
  <si>
    <t xml:space="preserve">Basse (Inf), Gurda, Loosfeld, </t>
  </si>
  <si>
    <t>revoir les 2 psotes MU</t>
  </si>
  <si>
    <t>Abshir, Canovi</t>
  </si>
  <si>
    <t>Eloy</t>
  </si>
  <si>
    <t>Marchado, MartinandTredezSarraf + Andrade</t>
  </si>
  <si>
    <t>Duval</t>
  </si>
  <si>
    <t>Chosseler</t>
  </si>
  <si>
    <t>Freppel</t>
  </si>
  <si>
    <t>Pruche</t>
  </si>
  <si>
    <t>Sauvere</t>
  </si>
  <si>
    <t>pas d'interne positionné</t>
  </si>
  <si>
    <t>bruyche Ponsart Soudant Egea</t>
  </si>
  <si>
    <t>Martin (endoc) Geuns (Pneumo), Desouter (gastro) Hays (Hémato), Lepers (NEMH)</t>
  </si>
  <si>
    <t>Collard Salondy</t>
  </si>
  <si>
    <t xml:space="preserve">Testard Dillies Wang </t>
  </si>
  <si>
    <t>Winnicki</t>
  </si>
  <si>
    <t>poste non ouvert</t>
  </si>
  <si>
    <t>Dallongeville Engelbert Duprat Guerin Baquet Chambon</t>
  </si>
  <si>
    <t>Madou</t>
  </si>
  <si>
    <t>Blouin Schwartz</t>
  </si>
  <si>
    <t>Bocquet Corbau Deseine Hainau Eholie</t>
  </si>
  <si>
    <t>1 vacant</t>
  </si>
  <si>
    <t>Bouhout</t>
  </si>
  <si>
    <t>Ocana</t>
  </si>
  <si>
    <t>Pruche Poncelin</t>
  </si>
  <si>
    <t>Hequet</t>
  </si>
  <si>
    <t>Dorant</t>
  </si>
  <si>
    <t>Dupretz</t>
  </si>
  <si>
    <t>Mollet</t>
  </si>
  <si>
    <t>Scherpereel</t>
  </si>
  <si>
    <t>Nabhan</t>
  </si>
  <si>
    <t>inadequation</t>
  </si>
  <si>
    <t>Asnier</t>
  </si>
  <si>
    <t>Havet</t>
  </si>
  <si>
    <t>Moulun</t>
  </si>
  <si>
    <t>Dapvril</t>
  </si>
  <si>
    <t>Loubens</t>
  </si>
  <si>
    <t>socle</t>
  </si>
  <si>
    <t>P2</t>
  </si>
  <si>
    <t>DJ</t>
  </si>
  <si>
    <t>Dalmas</t>
  </si>
  <si>
    <t>Lecuq</t>
  </si>
  <si>
    <t>Pelletier Bretaudeau</t>
  </si>
  <si>
    <t>Vergeron Nys</t>
  </si>
  <si>
    <t>Coelho</t>
  </si>
  <si>
    <t>Dubas</t>
  </si>
  <si>
    <t>Decerizy Picard</t>
  </si>
  <si>
    <t>Rohart Exbrayat Firinga</t>
  </si>
  <si>
    <t>2 bascules</t>
  </si>
  <si>
    <t>1 bascule</t>
  </si>
  <si>
    <t>Barat</t>
  </si>
  <si>
    <t>listing à faire - réorganisation en interne</t>
  </si>
  <si>
    <t>vérifier DJ Temps plein 1 vacant (M Burbaki ?)</t>
  </si>
  <si>
    <t>+ 1 HDJ + 1 FFI ?</t>
  </si>
  <si>
    <t>Mongbo</t>
  </si>
  <si>
    <t>2 bascule</t>
  </si>
  <si>
    <t>1 vacant - voir pour bascule</t>
  </si>
  <si>
    <t>Enes-Dias</t>
  </si>
  <si>
    <t>2 vacant</t>
  </si>
  <si>
    <t>Ketroussi</t>
  </si>
  <si>
    <t>Ferry Pauloin Masson</t>
  </si>
  <si>
    <t>Benoit</t>
  </si>
  <si>
    <t>Demande 1 poste systématique pour la MU + 1 bascule</t>
  </si>
  <si>
    <t>Stage libre entrant : CUVELIER Vivien (interne génétique médicale) 
Demande ouverture +1 poste (en attente de confirmation Pr NGUYEN)</t>
  </si>
  <si>
    <t>oui demande de 2 postes socle</t>
  </si>
  <si>
    <t>Gotainer</t>
  </si>
  <si>
    <t>4 vacant</t>
  </si>
  <si>
    <t>Bernard</t>
  </si>
  <si>
    <t>Givone</t>
  </si>
  <si>
    <t>Sainguier</t>
  </si>
  <si>
    <t>inadéquation</t>
  </si>
  <si>
    <t>vacants pré répart</t>
  </si>
  <si>
    <t xml:space="preserve">bascules MU proposées </t>
  </si>
  <si>
    <t>bascules effectives</t>
  </si>
  <si>
    <t>postes ouverts DES MG</t>
  </si>
  <si>
    <t>Semestre novembre 2023</t>
  </si>
  <si>
    <t>Mme RIQUET AUDREY</t>
  </si>
  <si>
    <t>Mme DUPONT AMELIE</t>
  </si>
  <si>
    <t>M. BENNANI AMAL</t>
  </si>
  <si>
    <t xml:space="preserve">Dont phase 2 </t>
  </si>
  <si>
    <t>Poste P2 à ouvrir sem hiver (sem été dermato)</t>
  </si>
  <si>
    <t>POSTES PROPOSÉS PAR LES ÉTABLISSEMENTS
PEDIATRIE
SEMESTRE DE NOVEMBRE 2023 A MAI 2024</t>
  </si>
  <si>
    <t>Postes proposés par les 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</si>
</sst>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scheme val="minor"/>
    </font>
    <font>
      <sz val="9"/>
      <color theme="1"/>
      <name val="Arial"/>
      <family val="2"/>
    </font>
    <font>
      <sz val="9"/>
      <color theme="0"/>
      <name val="Arial"/>
      <family val="2"/>
    </font>
    <font>
      <sz val="9"/>
      <color indexed="2"/>
      <name val="Arial"/>
      <family val="2"/>
    </font>
    <font>
      <b/>
      <sz val="9"/>
      <color rgb="FFFA7D00"/>
      <name val="Arial"/>
      <family val="2"/>
    </font>
    <font>
      <sz val="9"/>
      <color rgb="FFFA7D00"/>
      <name val="Arial"/>
      <family val="2"/>
    </font>
    <font>
      <sz val="9"/>
      <color rgb="FF3F3F76"/>
      <name val="Arial"/>
      <family val="2"/>
    </font>
    <font>
      <sz val="9"/>
      <color rgb="FF9C0006"/>
      <name val="Arial"/>
      <family val="2"/>
    </font>
    <font>
      <sz val="9"/>
      <color rgb="FF9C6500"/>
      <name val="Arial"/>
      <family val="2"/>
    </font>
    <font>
      <sz val="9"/>
      <color rgb="FF006100"/>
      <name val="Arial"/>
      <family val="2"/>
    </font>
    <font>
      <b/>
      <sz val="9"/>
      <color rgb="FF3F3F3F"/>
      <name val="Arial"/>
      <family val="2"/>
    </font>
    <font>
      <i/>
      <sz val="9"/>
      <color rgb="FF7F7F7F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indexed="2"/>
      <name val="Arial"/>
      <family val="2"/>
    </font>
    <font>
      <b/>
      <sz val="12"/>
      <color indexed="2"/>
      <name val="Arial"/>
      <family val="2"/>
    </font>
    <font>
      <sz val="12"/>
      <color rgb="FF0070C0"/>
      <name val="Arial"/>
      <family val="2"/>
    </font>
    <font>
      <b/>
      <u/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strike/>
      <sz val="12"/>
      <color theme="1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2F2F2"/>
        <bgColor rgb="FFF2F2F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A5A5A5"/>
        <bgColor rgb="FFA5A5A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95B3D7"/>
        <bgColor rgb="FF95B3D7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2" tint="-9.9978637043366805E-2"/>
        <bgColor theme="2" tint="-9.9978637043366805E-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theme="6" tint="0.59999389629810485"/>
      </patternFill>
    </fill>
    <fill>
      <patternFill patternType="solid">
        <fgColor theme="4" tint="0.39997558519241921"/>
        <bgColor theme="6" tint="0.59999389629810485"/>
      </patternFill>
    </fill>
    <fill>
      <patternFill patternType="solid">
        <fgColor theme="9" tint="-0.249977111117893"/>
        <bgColor theme="6" tint="0.59999389629810485"/>
      </patternFill>
    </fill>
    <fill>
      <patternFill patternType="solid">
        <fgColor rgb="FFFFFF00"/>
        <bgColor theme="6" tint="0.59999389629810485"/>
      </patternFill>
    </fill>
    <fill>
      <patternFill patternType="solid">
        <fgColor theme="8" tint="0.79998168889431442"/>
        <bgColor theme="6" tint="0.59999389629810485"/>
      </patternFill>
    </fill>
    <fill>
      <patternFill patternType="solid">
        <fgColor rgb="FFFFFF00"/>
        <bgColor indexed="5"/>
      </patternFill>
    </fill>
  </fills>
  <borders count="8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1" fillId="2" borderId="0" applyNumberFormat="0" applyBorder="0" applyProtection="0"/>
    <xf numFmtId="0" fontId="1" fillId="3" borderId="0" applyNumberFormat="0" applyBorder="0" applyProtection="0"/>
    <xf numFmtId="0" fontId="1" fillId="4" borderId="0" applyNumberFormat="0" applyBorder="0" applyProtection="0"/>
    <xf numFmtId="0" fontId="1" fillId="5" borderId="0" applyNumberFormat="0" applyBorder="0" applyProtection="0"/>
    <xf numFmtId="0" fontId="1" fillId="6" borderId="0" applyNumberFormat="0" applyBorder="0" applyProtection="0"/>
    <xf numFmtId="0" fontId="1" fillId="7" borderId="0" applyNumberFormat="0" applyBorder="0" applyProtection="0"/>
    <xf numFmtId="0" fontId="1" fillId="8" borderId="0" applyNumberFormat="0" applyBorder="0" applyProtection="0"/>
    <xf numFmtId="0" fontId="1" fillId="9" borderId="0" applyNumberFormat="0" applyBorder="0" applyProtection="0"/>
    <xf numFmtId="0" fontId="1" fillId="10" borderId="0" applyNumberFormat="0" applyBorder="0" applyProtection="0"/>
    <xf numFmtId="0" fontId="1" fillId="11" borderId="0" applyNumberFormat="0" applyBorder="0" applyProtection="0"/>
    <xf numFmtId="0" fontId="1" fillId="12" borderId="0" applyNumberFormat="0" applyBorder="0" applyProtection="0"/>
    <xf numFmtId="0" fontId="1" fillId="13" borderId="0" applyNumberFormat="0" applyBorder="0" applyProtection="0"/>
    <xf numFmtId="0" fontId="2" fillId="14" borderId="0" applyNumberFormat="0" applyBorder="0" applyProtection="0"/>
    <xf numFmtId="0" fontId="2" fillId="15" borderId="0" applyNumberFormat="0" applyBorder="0" applyProtection="0"/>
    <xf numFmtId="0" fontId="2" fillId="16" borderId="0" applyNumberFormat="0" applyBorder="0" applyProtection="0"/>
    <xf numFmtId="0" fontId="2" fillId="17" borderId="0" applyNumberFormat="0" applyBorder="0" applyProtection="0"/>
    <xf numFmtId="0" fontId="2" fillId="18" borderId="0" applyNumberFormat="0" applyBorder="0" applyProtection="0"/>
    <xf numFmtId="0" fontId="2" fillId="19" borderId="0" applyNumberFormat="0" applyBorder="0" applyProtection="0"/>
    <xf numFmtId="0" fontId="2" fillId="20" borderId="0" applyNumberFormat="0" applyBorder="0" applyProtection="0"/>
    <xf numFmtId="0" fontId="2" fillId="21" borderId="0" applyNumberFormat="0" applyBorder="0" applyProtection="0"/>
    <xf numFmtId="0" fontId="2" fillId="22" borderId="0" applyNumberFormat="0" applyBorder="0" applyProtection="0"/>
    <xf numFmtId="0" fontId="2" fillId="23" borderId="0" applyNumberFormat="0" applyBorder="0" applyProtection="0"/>
    <xf numFmtId="0" fontId="2" fillId="24" borderId="0" applyNumberFormat="0" applyBorder="0" applyProtection="0"/>
    <xf numFmtId="0" fontId="2" fillId="25" borderId="0" applyNumberFormat="0" applyBorder="0" applyProtection="0"/>
    <xf numFmtId="0" fontId="3" fillId="0" borderId="0" applyNumberFormat="0" applyFill="0" applyBorder="0" applyProtection="0"/>
    <xf numFmtId="0" fontId="4" fillId="26" borderId="1" applyNumberFormat="0" applyProtection="0"/>
    <xf numFmtId="0" fontId="5" fillId="0" borderId="2" applyNumberFormat="0" applyFill="0" applyProtection="0"/>
    <xf numFmtId="0" fontId="1" fillId="27" borderId="3" applyNumberFormat="0" applyFont="0" applyProtection="0"/>
    <xf numFmtId="0" fontId="6" fillId="28" borderId="1" applyNumberFormat="0" applyProtection="0"/>
    <xf numFmtId="0" fontId="7" fillId="29" borderId="0" applyNumberFormat="0" applyBorder="0" applyProtection="0"/>
    <xf numFmtId="0" fontId="8" fillId="30" borderId="0" applyNumberFormat="0" applyBorder="0" applyProtection="0"/>
    <xf numFmtId="0" fontId="1" fillId="0" borderId="0"/>
    <xf numFmtId="0" fontId="9" fillId="31" borderId="0" applyNumberFormat="0" applyBorder="0" applyProtection="0"/>
    <xf numFmtId="0" fontId="10" fillId="26" borderId="4" applyNumberFormat="0" applyProtection="0"/>
    <xf numFmtId="0" fontId="11" fillId="0" borderId="0" applyNumberFormat="0" applyFill="0" applyBorder="0" applyProtection="0"/>
    <xf numFmtId="0" fontId="12" fillId="0" borderId="5" applyNumberFormat="0" applyFill="0" applyProtection="0"/>
    <xf numFmtId="0" fontId="13" fillId="0" borderId="6" applyNumberFormat="0" applyFill="0" applyProtection="0"/>
    <xf numFmtId="0" fontId="14" fillId="0" borderId="7" applyNumberFormat="0" applyFill="0" applyProtection="0"/>
    <xf numFmtId="0" fontId="14" fillId="0" borderId="0" applyNumberFormat="0" applyFill="0" applyBorder="0" applyProtection="0"/>
    <xf numFmtId="0" fontId="15" fillId="0" borderId="8" applyNumberFormat="0" applyFill="0" applyProtection="0"/>
    <xf numFmtId="0" fontId="16" fillId="32" borderId="9" applyNumberFormat="0" applyProtection="0"/>
  </cellStyleXfs>
  <cellXfs count="402">
    <xf numFmtId="0" fontId="0" fillId="0" borderId="0" xfId="0"/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33" xfId="0" applyFont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33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7" fillId="37" borderId="0" xfId="0" applyFont="1" applyFill="1" applyAlignment="1">
      <alignment vertical="center" wrapText="1"/>
    </xf>
    <xf numFmtId="0" fontId="17" fillId="37" borderId="10" xfId="0" applyFont="1" applyFill="1" applyBorder="1" applyAlignment="1">
      <alignment vertical="center" wrapText="1"/>
    </xf>
    <xf numFmtId="0" fontId="17" fillId="37" borderId="10" xfId="0" applyFont="1" applyFill="1" applyBorder="1" applyAlignment="1">
      <alignment horizontal="center" vertical="center" wrapText="1"/>
    </xf>
    <xf numFmtId="17" fontId="17" fillId="37" borderId="10" xfId="0" applyNumberFormat="1" applyFont="1" applyFill="1" applyBorder="1" applyAlignment="1">
      <alignment horizontal="center" vertical="center" wrapText="1"/>
    </xf>
    <xf numFmtId="0" fontId="17" fillId="37" borderId="28" xfId="0" applyFont="1" applyFill="1" applyBorder="1" applyAlignment="1">
      <alignment horizontal="center" vertical="center" wrapText="1"/>
    </xf>
    <xf numFmtId="0" fontId="17" fillId="37" borderId="18" xfId="0" applyFont="1" applyFill="1" applyBorder="1" applyAlignment="1">
      <alignment horizontal="center" vertical="center" wrapText="1"/>
    </xf>
    <xf numFmtId="17" fontId="17" fillId="37" borderId="33" xfId="0" applyNumberFormat="1" applyFont="1" applyFill="1" applyBorder="1" applyAlignment="1">
      <alignment horizontal="center" vertical="center" wrapText="1"/>
    </xf>
    <xf numFmtId="0" fontId="17" fillId="37" borderId="15" xfId="0" applyFont="1" applyFill="1" applyBorder="1" applyAlignment="1">
      <alignment horizontal="center" vertical="center" wrapText="1"/>
    </xf>
    <xf numFmtId="0" fontId="17" fillId="33" borderId="16" xfId="0" applyFont="1" applyFill="1" applyBorder="1" applyAlignment="1">
      <alignment horizontal="center" vertical="center" wrapText="1"/>
    </xf>
    <xf numFmtId="0" fontId="17" fillId="33" borderId="10" xfId="0" applyFont="1" applyFill="1" applyBorder="1" applyAlignment="1">
      <alignment horizontal="center" vertical="center" wrapText="1"/>
    </xf>
    <xf numFmtId="0" fontId="17" fillId="33" borderId="33" xfId="0" applyFont="1" applyFill="1" applyBorder="1" applyAlignment="1">
      <alignment horizontal="center" vertical="center" wrapText="1"/>
    </xf>
    <xf numFmtId="0" fontId="17" fillId="33" borderId="27" xfId="0" applyFont="1" applyFill="1" applyBorder="1" applyAlignment="1">
      <alignment horizontal="center" vertical="center" wrapText="1"/>
    </xf>
    <xf numFmtId="0" fontId="17" fillId="34" borderId="18" xfId="0" applyFont="1" applyFill="1" applyBorder="1" applyAlignment="1">
      <alignment horizontal="center" vertical="center" wrapText="1"/>
    </xf>
    <xf numFmtId="0" fontId="17" fillId="34" borderId="10" xfId="0" applyFont="1" applyFill="1" applyBorder="1" applyAlignment="1">
      <alignment horizontal="center" vertical="center" wrapText="1"/>
    </xf>
    <xf numFmtId="0" fontId="17" fillId="38" borderId="10" xfId="0" applyFont="1" applyFill="1" applyBorder="1" applyAlignment="1">
      <alignment horizontal="center" vertical="center" wrapText="1"/>
    </xf>
    <xf numFmtId="0" fontId="17" fillId="34" borderId="28" xfId="0" applyFont="1" applyFill="1" applyBorder="1" applyAlignment="1">
      <alignment horizontal="center" vertical="center" wrapText="1"/>
    </xf>
    <xf numFmtId="0" fontId="17" fillId="34" borderId="27" xfId="0" applyFont="1" applyFill="1" applyBorder="1" applyAlignment="1">
      <alignment horizontal="center" vertical="center" wrapText="1"/>
    </xf>
    <xf numFmtId="0" fontId="17" fillId="36" borderId="15" xfId="0" applyFont="1" applyFill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vertical="center" wrapText="1"/>
    </xf>
    <xf numFmtId="17" fontId="17" fillId="0" borderId="10" xfId="0" applyNumberFormat="1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17" fontId="17" fillId="0" borderId="33" xfId="0" applyNumberFormat="1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39" borderId="10" xfId="0" applyFont="1" applyFill="1" applyBorder="1" applyAlignment="1">
      <alignment horizontal="center" vertical="center" wrapText="1"/>
    </xf>
    <xf numFmtId="0" fontId="17" fillId="36" borderId="10" xfId="0" applyFont="1" applyFill="1" applyBorder="1" applyAlignment="1">
      <alignment vertical="center" wrapText="1"/>
    </xf>
    <xf numFmtId="0" fontId="17" fillId="36" borderId="10" xfId="0" applyFont="1" applyFill="1" applyBorder="1" applyAlignment="1">
      <alignment horizontal="center" vertical="center" wrapText="1"/>
    </xf>
    <xf numFmtId="17" fontId="17" fillId="36" borderId="10" xfId="0" applyNumberFormat="1" applyFont="1" applyFill="1" applyBorder="1" applyAlignment="1">
      <alignment horizontal="center" vertical="center" wrapText="1"/>
    </xf>
    <xf numFmtId="0" fontId="17" fillId="36" borderId="28" xfId="0" applyFont="1" applyFill="1" applyBorder="1" applyAlignment="1">
      <alignment horizontal="center" vertical="center" wrapText="1"/>
    </xf>
    <xf numFmtId="0" fontId="17" fillId="36" borderId="18" xfId="0" applyFont="1" applyFill="1" applyBorder="1" applyAlignment="1">
      <alignment horizontal="center" vertical="center" wrapText="1"/>
    </xf>
    <xf numFmtId="0" fontId="17" fillId="36" borderId="33" xfId="0" applyFont="1" applyFill="1" applyBorder="1" applyAlignment="1">
      <alignment horizontal="center" vertical="center" wrapText="1"/>
    </xf>
    <xf numFmtId="17" fontId="17" fillId="36" borderId="33" xfId="0" applyNumberFormat="1" applyFont="1" applyFill="1" applyBorder="1" applyAlignment="1">
      <alignment horizontal="center" vertical="center" wrapText="1"/>
    </xf>
    <xf numFmtId="0" fontId="20" fillId="36" borderId="15" xfId="0" applyFont="1" applyFill="1" applyBorder="1" applyAlignment="1">
      <alignment horizontal="center" vertical="center" wrapText="1"/>
    </xf>
    <xf numFmtId="0" fontId="17" fillId="0" borderId="33" xfId="0" applyFont="1" applyBorder="1" applyAlignment="1">
      <alignment horizontal="center" vertical="center" wrapText="1"/>
    </xf>
    <xf numFmtId="1" fontId="17" fillId="0" borderId="10" xfId="0" applyNumberFormat="1" applyFont="1" applyBorder="1" applyAlignment="1">
      <alignment horizontal="center" vertical="center" wrapText="1"/>
    </xf>
    <xf numFmtId="1" fontId="17" fillId="37" borderId="10" xfId="0" applyNumberFormat="1" applyFont="1" applyFill="1" applyBorder="1" applyAlignment="1">
      <alignment horizontal="center" vertical="center" wrapText="1"/>
    </xf>
    <xf numFmtId="0" fontId="17" fillId="37" borderId="11" xfId="0" applyFont="1" applyFill="1" applyBorder="1" applyAlignment="1">
      <alignment vertical="center" wrapText="1"/>
    </xf>
    <xf numFmtId="1" fontId="17" fillId="37" borderId="11" xfId="0" applyNumberFormat="1" applyFont="1" applyFill="1" applyBorder="1" applyAlignment="1">
      <alignment horizontal="center" vertical="center" wrapText="1"/>
    </xf>
    <xf numFmtId="0" fontId="17" fillId="37" borderId="11" xfId="0" applyFont="1" applyFill="1" applyBorder="1" applyAlignment="1">
      <alignment horizontal="center" vertical="center" wrapText="1"/>
    </xf>
    <xf numFmtId="17" fontId="17" fillId="37" borderId="11" xfId="0" applyNumberFormat="1" applyFont="1" applyFill="1" applyBorder="1" applyAlignment="1">
      <alignment horizontal="center" vertical="center" wrapText="1"/>
    </xf>
    <xf numFmtId="0" fontId="17" fillId="37" borderId="12" xfId="0" applyFont="1" applyFill="1" applyBorder="1" applyAlignment="1">
      <alignment horizontal="center" vertical="center" wrapText="1"/>
    </xf>
    <xf numFmtId="0" fontId="17" fillId="37" borderId="40" xfId="0" applyFont="1" applyFill="1" applyBorder="1" applyAlignment="1">
      <alignment horizontal="center" vertical="center" wrapText="1"/>
    </xf>
    <xf numFmtId="0" fontId="17" fillId="37" borderId="41" xfId="0" applyFont="1" applyFill="1" applyBorder="1" applyAlignment="1">
      <alignment horizontal="center" vertical="center" wrapText="1"/>
    </xf>
    <xf numFmtId="0" fontId="17" fillId="37" borderId="42" xfId="0" applyFont="1" applyFill="1" applyBorder="1" applyAlignment="1">
      <alignment horizontal="center" vertical="center" wrapText="1"/>
    </xf>
    <xf numFmtId="0" fontId="17" fillId="33" borderId="24" xfId="0" applyFont="1" applyFill="1" applyBorder="1" applyAlignment="1">
      <alignment horizontal="center" vertical="center" wrapText="1"/>
    </xf>
    <xf numFmtId="0" fontId="17" fillId="33" borderId="11" xfId="0" applyFont="1" applyFill="1" applyBorder="1" applyAlignment="1">
      <alignment horizontal="center" vertical="center" wrapText="1"/>
    </xf>
    <xf numFmtId="0" fontId="17" fillId="33" borderId="26" xfId="0" applyFont="1" applyFill="1" applyBorder="1" applyAlignment="1">
      <alignment horizontal="center" vertical="center" wrapText="1"/>
    </xf>
    <xf numFmtId="0" fontId="17" fillId="33" borderId="25" xfId="0" applyFont="1" applyFill="1" applyBorder="1" applyAlignment="1">
      <alignment horizontal="center" vertical="center" wrapText="1"/>
    </xf>
    <xf numFmtId="0" fontId="17" fillId="34" borderId="40" xfId="0" applyFont="1" applyFill="1" applyBorder="1" applyAlignment="1">
      <alignment horizontal="center" vertical="center" wrapText="1"/>
    </xf>
    <xf numFmtId="0" fontId="17" fillId="34" borderId="43" xfId="0" applyFont="1" applyFill="1" applyBorder="1" applyAlignment="1">
      <alignment horizontal="center" vertical="center" wrapText="1"/>
    </xf>
    <xf numFmtId="0" fontId="17" fillId="38" borderId="43" xfId="0" applyFont="1" applyFill="1" applyBorder="1" applyAlignment="1">
      <alignment horizontal="center" vertical="center" wrapText="1"/>
    </xf>
    <xf numFmtId="0" fontId="17" fillId="34" borderId="44" xfId="0" applyFont="1" applyFill="1" applyBorder="1" applyAlignment="1">
      <alignment horizontal="center" vertical="center" wrapText="1"/>
    </xf>
    <xf numFmtId="0" fontId="17" fillId="34" borderId="25" xfId="0" applyFont="1" applyFill="1" applyBorder="1" applyAlignment="1">
      <alignment horizontal="center" vertical="center" wrapText="1"/>
    </xf>
    <xf numFmtId="0" fontId="17" fillId="34" borderId="12" xfId="0" applyFont="1" applyFill="1" applyBorder="1" applyAlignment="1">
      <alignment horizontal="center" vertical="center" wrapText="1"/>
    </xf>
    <xf numFmtId="0" fontId="18" fillId="40" borderId="48" xfId="0" applyFont="1" applyFill="1" applyBorder="1" applyAlignment="1">
      <alignment horizontal="center" vertical="center" wrapText="1"/>
    </xf>
    <xf numFmtId="0" fontId="18" fillId="40" borderId="49" xfId="0" applyFont="1" applyFill="1" applyBorder="1" applyAlignment="1">
      <alignment horizontal="center" vertical="center" wrapText="1"/>
    </xf>
    <xf numFmtId="0" fontId="18" fillId="40" borderId="45" xfId="0" applyFont="1" applyFill="1" applyBorder="1" applyAlignment="1">
      <alignment horizontal="center" vertical="center" wrapText="1"/>
    </xf>
    <xf numFmtId="0" fontId="18" fillId="40" borderId="50" xfId="0" applyFont="1" applyFill="1" applyBorder="1" applyAlignment="1">
      <alignment horizontal="center" vertical="center" wrapText="1"/>
    </xf>
    <xf numFmtId="0" fontId="18" fillId="40" borderId="51" xfId="0" applyFont="1" applyFill="1" applyBorder="1" applyAlignment="1">
      <alignment horizontal="center" vertical="center" wrapText="1"/>
    </xf>
    <xf numFmtId="0" fontId="18" fillId="40" borderId="52" xfId="0" applyFont="1" applyFill="1" applyBorder="1" applyAlignment="1">
      <alignment horizontal="center" vertical="center" wrapText="1"/>
    </xf>
    <xf numFmtId="1" fontId="17" fillId="41" borderId="31" xfId="0" applyNumberFormat="1" applyFont="1" applyFill="1" applyBorder="1" applyAlignment="1">
      <alignment horizontal="center" vertical="center" wrapText="1"/>
    </xf>
    <xf numFmtId="0" fontId="17" fillId="41" borderId="31" xfId="0" applyFont="1" applyFill="1" applyBorder="1" applyAlignment="1">
      <alignment vertical="center" wrapText="1"/>
    </xf>
    <xf numFmtId="0" fontId="17" fillId="41" borderId="31" xfId="0" applyFont="1" applyFill="1" applyBorder="1" applyAlignment="1">
      <alignment horizontal="center" vertical="center" wrapText="1"/>
    </xf>
    <xf numFmtId="17" fontId="17" fillId="41" borderId="31" xfId="0" applyNumberFormat="1" applyFont="1" applyFill="1" applyBorder="1" applyAlignment="1">
      <alignment horizontal="center" vertical="center" wrapText="1"/>
    </xf>
    <xf numFmtId="0" fontId="17" fillId="41" borderId="32" xfId="0" applyFont="1" applyFill="1" applyBorder="1" applyAlignment="1">
      <alignment horizontal="center" vertical="center" wrapText="1"/>
    </xf>
    <xf numFmtId="0" fontId="19" fillId="41" borderId="35" xfId="0" applyFont="1" applyFill="1" applyBorder="1" applyAlignment="1">
      <alignment horizontal="center" vertical="center" wrapText="1"/>
    </xf>
    <xf numFmtId="17" fontId="17" fillId="41" borderId="36" xfId="0" applyNumberFormat="1" applyFont="1" applyFill="1" applyBorder="1" applyAlignment="1">
      <alignment horizontal="center" vertical="center" wrapText="1"/>
    </xf>
    <xf numFmtId="0" fontId="17" fillId="41" borderId="23" xfId="0" applyFont="1" applyFill="1" applyBorder="1" applyAlignment="1">
      <alignment horizontal="center" vertical="center" wrapText="1"/>
    </xf>
    <xf numFmtId="1" fontId="17" fillId="41" borderId="10" xfId="0" applyNumberFormat="1" applyFont="1" applyFill="1" applyBorder="1" applyAlignment="1">
      <alignment horizontal="center" vertical="center" wrapText="1"/>
    </xf>
    <xf numFmtId="0" fontId="17" fillId="41" borderId="10" xfId="0" applyFont="1" applyFill="1" applyBorder="1" applyAlignment="1">
      <alignment vertical="center" wrapText="1"/>
    </xf>
    <xf numFmtId="0" fontId="17" fillId="41" borderId="10" xfId="0" applyFont="1" applyFill="1" applyBorder="1" applyAlignment="1">
      <alignment horizontal="center" vertical="center" wrapText="1"/>
    </xf>
    <xf numFmtId="17" fontId="17" fillId="41" borderId="10" xfId="0" applyNumberFormat="1" applyFont="1" applyFill="1" applyBorder="1" applyAlignment="1">
      <alignment horizontal="center" vertical="center" wrapText="1"/>
    </xf>
    <xf numFmtId="0" fontId="17" fillId="41" borderId="28" xfId="0" applyFont="1" applyFill="1" applyBorder="1" applyAlignment="1">
      <alignment horizontal="center" vertical="center" wrapText="1"/>
    </xf>
    <xf numFmtId="0" fontId="19" fillId="41" borderId="27" xfId="0" applyFont="1" applyFill="1" applyBorder="1" applyAlignment="1">
      <alignment horizontal="center" vertical="center" wrapText="1"/>
    </xf>
    <xf numFmtId="17" fontId="17" fillId="41" borderId="33" xfId="0" applyNumberFormat="1" applyFont="1" applyFill="1" applyBorder="1" applyAlignment="1">
      <alignment horizontal="center" vertical="center" wrapText="1"/>
    </xf>
    <xf numFmtId="0" fontId="17" fillId="41" borderId="17" xfId="0" applyFont="1" applyFill="1" applyBorder="1" applyAlignment="1">
      <alignment horizontal="center" vertical="center" wrapText="1"/>
    </xf>
    <xf numFmtId="1" fontId="17" fillId="41" borderId="43" xfId="0" applyNumberFormat="1" applyFont="1" applyFill="1" applyBorder="1" applyAlignment="1">
      <alignment horizontal="center" vertical="center" wrapText="1"/>
    </xf>
    <xf numFmtId="0" fontId="17" fillId="41" borderId="43" xfId="0" applyFont="1" applyFill="1" applyBorder="1" applyAlignment="1">
      <alignment vertical="center" wrapText="1"/>
    </xf>
    <xf numFmtId="0" fontId="17" fillId="41" borderId="43" xfId="0" applyFont="1" applyFill="1" applyBorder="1" applyAlignment="1">
      <alignment horizontal="center" vertical="center" wrapText="1"/>
    </xf>
    <xf numFmtId="17" fontId="17" fillId="41" borderId="43" xfId="0" applyNumberFormat="1" applyFont="1" applyFill="1" applyBorder="1" applyAlignment="1">
      <alignment horizontal="center" vertical="center" wrapText="1"/>
    </xf>
    <xf numFmtId="0" fontId="17" fillId="41" borderId="44" xfId="0" applyFont="1" applyFill="1" applyBorder="1" applyAlignment="1">
      <alignment horizontal="center" vertical="center" wrapText="1"/>
    </xf>
    <xf numFmtId="0" fontId="19" fillId="41" borderId="61" xfId="0" applyFont="1" applyFill="1" applyBorder="1" applyAlignment="1">
      <alignment horizontal="center" vertical="center" wrapText="1"/>
    </xf>
    <xf numFmtId="17" fontId="17" fillId="41" borderId="41" xfId="0" applyNumberFormat="1" applyFont="1" applyFill="1" applyBorder="1" applyAlignment="1">
      <alignment horizontal="center" vertical="center" wrapText="1"/>
    </xf>
    <xf numFmtId="0" fontId="17" fillId="41" borderId="62" xfId="0" applyFont="1" applyFill="1" applyBorder="1" applyAlignment="1">
      <alignment horizontal="center" vertical="center" wrapText="1"/>
    </xf>
    <xf numFmtId="1" fontId="17" fillId="42" borderId="69" xfId="0" applyNumberFormat="1" applyFont="1" applyFill="1" applyBorder="1" applyAlignment="1">
      <alignment horizontal="center" vertical="center" wrapText="1"/>
    </xf>
    <xf numFmtId="0" fontId="17" fillId="42" borderId="69" xfId="0" applyFont="1" applyFill="1" applyBorder="1" applyAlignment="1">
      <alignment vertical="center" wrapText="1"/>
    </xf>
    <xf numFmtId="0" fontId="17" fillId="42" borderId="69" xfId="0" applyFont="1" applyFill="1" applyBorder="1" applyAlignment="1">
      <alignment horizontal="center" vertical="center" wrapText="1"/>
    </xf>
    <xf numFmtId="17" fontId="17" fillId="42" borderId="69" xfId="0" applyNumberFormat="1" applyFont="1" applyFill="1" applyBorder="1" applyAlignment="1">
      <alignment horizontal="center" vertical="center" wrapText="1"/>
    </xf>
    <xf numFmtId="0" fontId="17" fillId="42" borderId="70" xfId="0" applyFont="1" applyFill="1" applyBorder="1" applyAlignment="1">
      <alignment horizontal="center" vertical="center" wrapText="1"/>
    </xf>
    <xf numFmtId="0" fontId="19" fillId="42" borderId="71" xfId="0" applyFont="1" applyFill="1" applyBorder="1" applyAlignment="1">
      <alignment horizontal="center" vertical="center" wrapText="1"/>
    </xf>
    <xf numFmtId="17" fontId="17" fillId="42" borderId="72" xfId="0" applyNumberFormat="1" applyFont="1" applyFill="1" applyBorder="1" applyAlignment="1">
      <alignment horizontal="center" vertical="center" wrapText="1"/>
    </xf>
    <xf numFmtId="0" fontId="17" fillId="42" borderId="73" xfId="0" applyFont="1" applyFill="1" applyBorder="1" applyAlignment="1">
      <alignment horizontal="center" vertical="center" wrapText="1"/>
    </xf>
    <xf numFmtId="1" fontId="17" fillId="42" borderId="10" xfId="0" applyNumberFormat="1" applyFont="1" applyFill="1" applyBorder="1" applyAlignment="1">
      <alignment horizontal="center" vertical="center" wrapText="1"/>
    </xf>
    <xf numFmtId="0" fontId="17" fillId="42" borderId="10" xfId="0" applyFont="1" applyFill="1" applyBorder="1" applyAlignment="1">
      <alignment vertical="center" wrapText="1"/>
    </xf>
    <xf numFmtId="0" fontId="17" fillId="42" borderId="10" xfId="0" applyFont="1" applyFill="1" applyBorder="1" applyAlignment="1">
      <alignment horizontal="center" vertical="center" wrapText="1"/>
    </xf>
    <xf numFmtId="17" fontId="17" fillId="42" borderId="10" xfId="0" applyNumberFormat="1" applyFont="1" applyFill="1" applyBorder="1" applyAlignment="1">
      <alignment horizontal="center" vertical="center" wrapText="1"/>
    </xf>
    <xf numFmtId="0" fontId="17" fillId="42" borderId="28" xfId="0" applyFont="1" applyFill="1" applyBorder="1" applyAlignment="1">
      <alignment horizontal="center" vertical="center" wrapText="1"/>
    </xf>
    <xf numFmtId="0" fontId="19" fillId="42" borderId="27" xfId="0" applyFont="1" applyFill="1" applyBorder="1" applyAlignment="1">
      <alignment horizontal="center" vertical="center" wrapText="1"/>
    </xf>
    <xf numFmtId="17" fontId="17" fillId="42" borderId="33" xfId="0" applyNumberFormat="1" applyFont="1" applyFill="1" applyBorder="1" applyAlignment="1">
      <alignment horizontal="center" vertical="center" wrapText="1"/>
    </xf>
    <xf numFmtId="0" fontId="17" fillId="42" borderId="17" xfId="0" applyFont="1" applyFill="1" applyBorder="1" applyAlignment="1">
      <alignment horizontal="center" vertical="center" wrapText="1"/>
    </xf>
    <xf numFmtId="1" fontId="17" fillId="42" borderId="43" xfId="0" applyNumberFormat="1" applyFont="1" applyFill="1" applyBorder="1" applyAlignment="1">
      <alignment horizontal="center" vertical="center" wrapText="1"/>
    </xf>
    <xf numFmtId="0" fontId="17" fillId="42" borderId="43" xfId="0" applyFont="1" applyFill="1" applyBorder="1" applyAlignment="1">
      <alignment vertical="center" wrapText="1"/>
    </xf>
    <xf numFmtId="0" fontId="17" fillId="42" borderId="43" xfId="0" applyFont="1" applyFill="1" applyBorder="1" applyAlignment="1">
      <alignment horizontal="center" vertical="center" wrapText="1"/>
    </xf>
    <xf numFmtId="17" fontId="17" fillId="42" borderId="43" xfId="0" applyNumberFormat="1" applyFont="1" applyFill="1" applyBorder="1" applyAlignment="1">
      <alignment horizontal="center" vertical="center" wrapText="1"/>
    </xf>
    <xf numFmtId="0" fontId="17" fillId="42" borderId="44" xfId="0" applyFont="1" applyFill="1" applyBorder="1" applyAlignment="1">
      <alignment horizontal="center" vertical="center" wrapText="1"/>
    </xf>
    <xf numFmtId="0" fontId="19" fillId="42" borderId="61" xfId="0" applyFont="1" applyFill="1" applyBorder="1" applyAlignment="1">
      <alignment horizontal="center" vertical="center" wrapText="1"/>
    </xf>
    <xf numFmtId="17" fontId="17" fillId="42" borderId="41" xfId="0" applyNumberFormat="1" applyFont="1" applyFill="1" applyBorder="1" applyAlignment="1">
      <alignment horizontal="center" vertical="center" wrapText="1"/>
    </xf>
    <xf numFmtId="0" fontId="17" fillId="42" borderId="62" xfId="0" applyFont="1" applyFill="1" applyBorder="1" applyAlignment="1">
      <alignment horizontal="center" vertical="center" wrapText="1"/>
    </xf>
    <xf numFmtId="0" fontId="18" fillId="40" borderId="75" xfId="0" applyFont="1" applyFill="1" applyBorder="1" applyAlignment="1">
      <alignment horizontal="center" vertical="center" wrapText="1"/>
    </xf>
    <xf numFmtId="0" fontId="18" fillId="40" borderId="76" xfId="0" applyFont="1" applyFill="1" applyBorder="1" applyAlignment="1">
      <alignment horizontal="center" vertical="center" wrapText="1"/>
    </xf>
    <xf numFmtId="0" fontId="18" fillId="40" borderId="77" xfId="0" applyFont="1" applyFill="1" applyBorder="1" applyAlignment="1">
      <alignment horizontal="center" vertical="center" wrapText="1"/>
    </xf>
    <xf numFmtId="0" fontId="18" fillId="40" borderId="55" xfId="0" applyFont="1" applyFill="1" applyBorder="1" applyAlignment="1">
      <alignment horizontal="center" vertical="center" wrapText="1"/>
    </xf>
    <xf numFmtId="0" fontId="18" fillId="40" borderId="78" xfId="0" applyFont="1" applyFill="1" applyBorder="1" applyAlignment="1">
      <alignment horizontal="center" vertical="center" wrapText="1"/>
    </xf>
    <xf numFmtId="0" fontId="18" fillId="0" borderId="71" xfId="0" applyFont="1" applyBorder="1" applyAlignment="1">
      <alignment horizontal="center" vertical="center" wrapText="1"/>
    </xf>
    <xf numFmtId="0" fontId="18" fillId="0" borderId="69" xfId="0" applyFont="1" applyBorder="1" applyAlignment="1">
      <alignment horizontal="center" vertical="center" wrapText="1"/>
    </xf>
    <xf numFmtId="0" fontId="18" fillId="0" borderId="72" xfId="0" applyFont="1" applyBorder="1" applyAlignment="1">
      <alignment horizontal="center" vertical="center" wrapText="1"/>
    </xf>
    <xf numFmtId="0" fontId="18" fillId="0" borderId="81" xfId="0" applyFont="1" applyBorder="1" applyAlignment="1">
      <alignment horizontal="center" vertical="center" wrapText="1"/>
    </xf>
    <xf numFmtId="0" fontId="18" fillId="0" borderId="70" xfId="0" applyFont="1" applyBorder="1" applyAlignment="1">
      <alignment horizontal="center" vertical="center" wrapText="1"/>
    </xf>
    <xf numFmtId="0" fontId="18" fillId="37" borderId="37" xfId="0" applyFont="1" applyFill="1" applyBorder="1" applyAlignment="1">
      <alignment horizontal="center" vertical="center" wrapText="1"/>
    </xf>
    <xf numFmtId="0" fontId="18" fillId="0" borderId="61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18" fillId="0" borderId="41" xfId="0" applyFont="1" applyBorder="1" applyAlignment="1">
      <alignment horizontal="center" vertical="center" wrapText="1"/>
    </xf>
    <xf numFmtId="0" fontId="18" fillId="0" borderId="44" xfId="0" applyFont="1" applyBorder="1" applyAlignment="1">
      <alignment horizontal="center" vertical="center" wrapText="1"/>
    </xf>
    <xf numFmtId="0" fontId="18" fillId="37" borderId="42" xfId="0" applyFont="1" applyFill="1" applyBorder="1" applyAlignment="1">
      <alignment horizontal="center" vertical="center" wrapText="1"/>
    </xf>
    <xf numFmtId="0" fontId="19" fillId="35" borderId="18" xfId="0" applyFont="1" applyFill="1" applyBorder="1" applyAlignment="1">
      <alignment horizontal="center" vertical="center" wrapText="1"/>
    </xf>
    <xf numFmtId="0" fontId="17" fillId="35" borderId="18" xfId="0" applyFont="1" applyFill="1" applyBorder="1" applyAlignment="1">
      <alignment horizontal="center" vertical="center" wrapText="1"/>
    </xf>
    <xf numFmtId="0" fontId="21" fillId="35" borderId="18" xfId="0" applyFont="1" applyFill="1" applyBorder="1" applyAlignment="1">
      <alignment horizontal="center" vertical="center" wrapText="1"/>
    </xf>
    <xf numFmtId="0" fontId="17" fillId="36" borderId="13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 wrapText="1"/>
    </xf>
    <xf numFmtId="0" fontId="17" fillId="35" borderId="10" xfId="0" applyFont="1" applyFill="1" applyBorder="1" applyAlignment="1">
      <alignment horizontal="center" vertical="center" wrapText="1"/>
    </xf>
    <xf numFmtId="0" fontId="17" fillId="35" borderId="43" xfId="0" applyFont="1" applyFill="1" applyBorder="1" applyAlignment="1">
      <alignment horizontal="center" vertical="center" wrapText="1"/>
    </xf>
    <xf numFmtId="0" fontId="18" fillId="37" borderId="61" xfId="0" applyFont="1" applyFill="1" applyBorder="1" applyAlignment="1">
      <alignment horizontal="center" vertical="center" wrapText="1"/>
    </xf>
    <xf numFmtId="0" fontId="18" fillId="37" borderId="43" xfId="0" applyFont="1" applyFill="1" applyBorder="1" applyAlignment="1">
      <alignment horizontal="center" vertical="center" wrapText="1"/>
    </xf>
    <xf numFmtId="0" fontId="18" fillId="37" borderId="41" xfId="0" applyFont="1" applyFill="1" applyBorder="1" applyAlignment="1">
      <alignment horizontal="center" vertical="center" wrapText="1"/>
    </xf>
    <xf numFmtId="0" fontId="18" fillId="40" borderId="53" xfId="0" applyFont="1" applyFill="1" applyBorder="1" applyAlignment="1">
      <alignment horizontal="center" vertical="center" wrapText="1"/>
    </xf>
    <xf numFmtId="0" fontId="18" fillId="37" borderId="22" xfId="0" applyFont="1" applyFill="1" applyBorder="1" applyAlignment="1">
      <alignment horizontal="center" vertical="center" wrapText="1"/>
    </xf>
    <xf numFmtId="0" fontId="18" fillId="37" borderId="40" xfId="0" applyFont="1" applyFill="1" applyBorder="1" applyAlignment="1">
      <alignment horizontal="center" vertical="center" wrapText="1"/>
    </xf>
    <xf numFmtId="0" fontId="18" fillId="37" borderId="35" xfId="0" applyFont="1" applyFill="1" applyBorder="1" applyAlignment="1">
      <alignment horizontal="center" vertical="center" wrapText="1"/>
    </xf>
    <xf numFmtId="0" fontId="18" fillId="37" borderId="31" xfId="0" applyFont="1" applyFill="1" applyBorder="1" applyAlignment="1">
      <alignment horizontal="center" vertical="center" wrapText="1"/>
    </xf>
    <xf numFmtId="0" fontId="18" fillId="37" borderId="36" xfId="0" applyFont="1" applyFill="1" applyBorder="1" applyAlignment="1">
      <alignment horizontal="center" vertical="center" wrapText="1"/>
    </xf>
    <xf numFmtId="0" fontId="18" fillId="35" borderId="28" xfId="0" applyFont="1" applyFill="1" applyBorder="1" applyAlignment="1">
      <alignment horizontal="center" vertical="center" wrapText="1"/>
    </xf>
    <xf numFmtId="0" fontId="17" fillId="35" borderId="28" xfId="0" applyFont="1" applyFill="1" applyBorder="1" applyAlignment="1">
      <alignment horizontal="center" vertical="center" wrapText="1"/>
    </xf>
    <xf numFmtId="0" fontId="21" fillId="35" borderId="28" xfId="0" applyFont="1" applyFill="1" applyBorder="1" applyAlignment="1">
      <alignment horizontal="center" vertical="center" wrapText="1"/>
    </xf>
    <xf numFmtId="0" fontId="17" fillId="35" borderId="44" xfId="0" applyFont="1" applyFill="1" applyBorder="1" applyAlignment="1">
      <alignment horizontal="center" vertical="center" wrapText="1"/>
    </xf>
    <xf numFmtId="0" fontId="17" fillId="35" borderId="40" xfId="0" applyFont="1" applyFill="1" applyBorder="1" applyAlignment="1">
      <alignment horizontal="center" vertical="center" wrapText="1"/>
    </xf>
    <xf numFmtId="0" fontId="19" fillId="35" borderId="33" xfId="0" applyFont="1" applyFill="1" applyBorder="1" applyAlignment="1">
      <alignment horizontal="center" vertical="center" wrapText="1"/>
    </xf>
    <xf numFmtId="0" fontId="17" fillId="35" borderId="33" xfId="0" applyFont="1" applyFill="1" applyBorder="1" applyAlignment="1">
      <alignment horizontal="center" vertical="center" wrapText="1"/>
    </xf>
    <xf numFmtId="0" fontId="21" fillId="35" borderId="33" xfId="0" applyFont="1" applyFill="1" applyBorder="1" applyAlignment="1">
      <alignment horizontal="center" vertical="center" wrapText="1"/>
    </xf>
    <xf numFmtId="0" fontId="17" fillId="35" borderId="41" xfId="0" applyFont="1" applyFill="1" applyBorder="1" applyAlignment="1">
      <alignment horizontal="center" vertical="center" wrapText="1"/>
    </xf>
    <xf numFmtId="0" fontId="25" fillId="35" borderId="10" xfId="0" applyFont="1" applyFill="1" applyBorder="1" applyAlignment="1">
      <alignment horizontal="center" vertical="center" wrapText="1"/>
    </xf>
    <xf numFmtId="0" fontId="25" fillId="35" borderId="43" xfId="0" applyFont="1" applyFill="1" applyBorder="1" applyAlignment="1">
      <alignment horizontal="center" vertical="center" wrapText="1"/>
    </xf>
    <xf numFmtId="0" fontId="25" fillId="35" borderId="27" xfId="0" applyFont="1" applyFill="1" applyBorder="1" applyAlignment="1">
      <alignment horizontal="center" vertical="center" wrapText="1"/>
    </xf>
    <xf numFmtId="0" fontId="25" fillId="35" borderId="61" xfId="0" applyFont="1" applyFill="1" applyBorder="1" applyAlignment="1">
      <alignment horizontal="center" vertical="center" wrapText="1"/>
    </xf>
    <xf numFmtId="49" fontId="17" fillId="0" borderId="0" xfId="0" applyNumberFormat="1" applyFont="1" applyAlignment="1">
      <alignment vertical="center" wrapText="1"/>
    </xf>
    <xf numFmtId="0" fontId="18" fillId="43" borderId="37" xfId="0" applyFont="1" applyFill="1" applyBorder="1" applyAlignment="1">
      <alignment horizontal="center" vertical="center" wrapText="1"/>
    </xf>
    <xf numFmtId="0" fontId="18" fillId="43" borderId="42" xfId="0" applyFont="1" applyFill="1" applyBorder="1" applyAlignment="1">
      <alignment horizontal="center" vertical="center" wrapText="1"/>
    </xf>
    <xf numFmtId="0" fontId="25" fillId="44" borderId="10" xfId="0" applyFont="1" applyFill="1" applyBorder="1" applyAlignment="1">
      <alignment horizontal="center" vertical="center" wrapText="1"/>
    </xf>
    <xf numFmtId="0" fontId="25" fillId="45" borderId="10" xfId="0" applyFont="1" applyFill="1" applyBorder="1" applyAlignment="1">
      <alignment horizontal="center" vertical="center" wrapText="1"/>
    </xf>
    <xf numFmtId="0" fontId="25" fillId="44" borderId="43" xfId="0" applyFont="1" applyFill="1" applyBorder="1" applyAlignment="1">
      <alignment horizontal="center" vertical="center" wrapText="1"/>
    </xf>
    <xf numFmtId="0" fontId="18" fillId="34" borderId="16" xfId="0" applyFont="1" applyFill="1" applyBorder="1" applyAlignment="1">
      <alignment horizontal="center" vertical="center" wrapText="1"/>
    </xf>
    <xf numFmtId="0" fontId="18" fillId="34" borderId="28" xfId="0" applyFont="1" applyFill="1" applyBorder="1" applyAlignment="1">
      <alignment horizontal="center" vertical="center" wrapText="1"/>
    </xf>
    <xf numFmtId="0" fontId="17" fillId="33" borderId="57" xfId="0" applyFont="1" applyFill="1" applyBorder="1" applyAlignment="1">
      <alignment horizontal="center" vertical="center" wrapText="1"/>
    </xf>
    <xf numFmtId="0" fontId="17" fillId="33" borderId="65" xfId="0" applyFont="1" applyFill="1" applyBorder="1" applyAlignment="1">
      <alignment horizontal="center" vertical="center" wrapText="1"/>
    </xf>
    <xf numFmtId="0" fontId="17" fillId="33" borderId="51" xfId="0" applyFont="1" applyFill="1" applyBorder="1" applyAlignment="1">
      <alignment horizontal="center" vertical="center" wrapText="1"/>
    </xf>
    <xf numFmtId="0" fontId="17" fillId="46" borderId="10" xfId="0" applyFont="1" applyFill="1" applyBorder="1" applyAlignment="1">
      <alignment horizontal="center" vertical="center" wrapText="1"/>
    </xf>
    <xf numFmtId="0" fontId="25" fillId="46" borderId="10" xfId="0" applyFont="1" applyFill="1" applyBorder="1" applyAlignment="1">
      <alignment horizontal="center" vertical="center" wrapText="1"/>
    </xf>
    <xf numFmtId="0" fontId="17" fillId="46" borderId="33" xfId="0" applyFont="1" applyFill="1" applyBorder="1" applyAlignment="1">
      <alignment horizontal="center" vertical="center" wrapText="1"/>
    </xf>
    <xf numFmtId="0" fontId="18" fillId="35" borderId="24" xfId="0" applyFont="1" applyFill="1" applyBorder="1" applyAlignment="1">
      <alignment horizontal="center" vertical="center" wrapText="1"/>
    </xf>
    <xf numFmtId="0" fontId="17" fillId="44" borderId="10" xfId="0" applyFont="1" applyFill="1" applyBorder="1" applyAlignment="1">
      <alignment horizontal="center" vertical="center" wrapText="1"/>
    </xf>
    <xf numFmtId="0" fontId="17" fillId="47" borderId="15" xfId="0" applyFont="1" applyFill="1" applyBorder="1" applyAlignment="1">
      <alignment horizontal="center" vertical="center" wrapText="1"/>
    </xf>
    <xf numFmtId="0" fontId="17" fillId="45" borderId="10" xfId="0" applyFont="1" applyFill="1" applyBorder="1" applyAlignment="1">
      <alignment horizontal="center" vertical="center" wrapText="1"/>
    </xf>
    <xf numFmtId="0" fontId="17" fillId="44" borderId="43" xfId="0" applyFont="1" applyFill="1" applyBorder="1" applyAlignment="1">
      <alignment horizontal="center" vertical="center" wrapText="1"/>
    </xf>
    <xf numFmtId="0" fontId="17" fillId="47" borderId="42" xfId="0" applyFont="1" applyFill="1" applyBorder="1" applyAlignment="1">
      <alignment horizontal="center" vertical="center" wrapText="1"/>
    </xf>
    <xf numFmtId="1" fontId="17" fillId="42" borderId="11" xfId="0" applyNumberFormat="1" applyFont="1" applyFill="1" applyBorder="1" applyAlignment="1">
      <alignment horizontal="center" vertical="center" wrapText="1"/>
    </xf>
    <xf numFmtId="0" fontId="17" fillId="42" borderId="11" xfId="0" applyFont="1" applyFill="1" applyBorder="1" applyAlignment="1">
      <alignment vertical="center" wrapText="1"/>
    </xf>
    <xf numFmtId="0" fontId="17" fillId="42" borderId="11" xfId="0" applyFont="1" applyFill="1" applyBorder="1" applyAlignment="1">
      <alignment horizontal="center" vertical="center" wrapText="1"/>
    </xf>
    <xf numFmtId="17" fontId="17" fillId="42" borderId="11" xfId="0" applyNumberFormat="1" applyFont="1" applyFill="1" applyBorder="1" applyAlignment="1">
      <alignment horizontal="center" vertical="center" wrapText="1"/>
    </xf>
    <xf numFmtId="0" fontId="17" fillId="42" borderId="12" xfId="0" applyFont="1" applyFill="1" applyBorder="1" applyAlignment="1">
      <alignment horizontal="center" vertical="center" wrapText="1"/>
    </xf>
    <xf numFmtId="0" fontId="19" fillId="42" borderId="25" xfId="0" applyFont="1" applyFill="1" applyBorder="1" applyAlignment="1">
      <alignment horizontal="center" vertical="center" wrapText="1"/>
    </xf>
    <xf numFmtId="17" fontId="17" fillId="42" borderId="26" xfId="0" applyNumberFormat="1" applyFont="1" applyFill="1" applyBorder="1" applyAlignment="1">
      <alignment horizontal="center" vertical="center" wrapText="1"/>
    </xf>
    <xf numFmtId="0" fontId="17" fillId="42" borderId="14" xfId="0" applyFont="1" applyFill="1" applyBorder="1" applyAlignment="1">
      <alignment horizontal="center" vertical="center" wrapText="1"/>
    </xf>
    <xf numFmtId="0" fontId="17" fillId="48" borderId="10" xfId="0" applyFont="1" applyFill="1" applyBorder="1" applyAlignment="1">
      <alignment horizontal="center" vertical="center" wrapText="1"/>
    </xf>
    <xf numFmtId="0" fontId="17" fillId="48" borderId="28" xfId="0" applyFont="1" applyFill="1" applyBorder="1" applyAlignment="1">
      <alignment horizontal="center" vertical="center" wrapText="1"/>
    </xf>
    <xf numFmtId="0" fontId="17" fillId="48" borderId="18" xfId="0" applyFont="1" applyFill="1" applyBorder="1" applyAlignment="1">
      <alignment horizontal="center" vertical="center" wrapText="1"/>
    </xf>
    <xf numFmtId="0" fontId="17" fillId="48" borderId="15" xfId="0" applyFont="1" applyFill="1" applyBorder="1" applyAlignment="1">
      <alignment horizontal="center" vertical="center" wrapText="1"/>
    </xf>
    <xf numFmtId="0" fontId="17" fillId="48" borderId="43" xfId="0" applyFont="1" applyFill="1" applyBorder="1" applyAlignment="1">
      <alignment horizontal="center" vertical="center" wrapText="1"/>
    </xf>
    <xf numFmtId="0" fontId="17" fillId="48" borderId="44" xfId="0" applyFont="1" applyFill="1" applyBorder="1" applyAlignment="1">
      <alignment horizontal="center" vertical="center" wrapText="1"/>
    </xf>
    <xf numFmtId="0" fontId="17" fillId="48" borderId="40" xfId="0" applyFont="1" applyFill="1" applyBorder="1" applyAlignment="1">
      <alignment horizontal="center" vertical="center" wrapText="1"/>
    </xf>
    <xf numFmtId="0" fontId="17" fillId="48" borderId="42" xfId="0" applyFont="1" applyFill="1" applyBorder="1" applyAlignment="1">
      <alignment horizontal="center" vertical="center" wrapText="1"/>
    </xf>
    <xf numFmtId="0" fontId="18" fillId="48" borderId="10" xfId="0" applyFont="1" applyFill="1" applyBorder="1" applyAlignment="1">
      <alignment horizontal="center" vertical="center" wrapText="1"/>
    </xf>
    <xf numFmtId="0" fontId="18" fillId="48" borderId="28" xfId="0" applyFont="1" applyFill="1" applyBorder="1" applyAlignment="1">
      <alignment horizontal="center" vertical="center" wrapText="1"/>
    </xf>
    <xf numFmtId="0" fontId="17" fillId="48" borderId="27" xfId="0" applyFont="1" applyFill="1" applyBorder="1" applyAlignment="1">
      <alignment horizontal="center" vertical="center" wrapText="1"/>
    </xf>
    <xf numFmtId="0" fontId="17" fillId="48" borderId="61" xfId="0" applyFont="1" applyFill="1" applyBorder="1" applyAlignment="1">
      <alignment horizontal="center" vertical="center" wrapText="1"/>
    </xf>
    <xf numFmtId="0" fontId="17" fillId="48" borderId="59" xfId="0" applyFont="1" applyFill="1" applyBorder="1" applyAlignment="1">
      <alignment horizontal="center" vertical="center" wrapText="1"/>
    </xf>
    <xf numFmtId="0" fontId="17" fillId="48" borderId="68" xfId="0" applyFont="1" applyFill="1" applyBorder="1" applyAlignment="1">
      <alignment horizontal="center" vertical="center" wrapText="1"/>
    </xf>
    <xf numFmtId="0" fontId="17" fillId="48" borderId="52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vertical="center" wrapText="1"/>
    </xf>
    <xf numFmtId="0" fontId="17" fillId="0" borderId="10" xfId="0" applyFont="1" applyFill="1" applyBorder="1" applyAlignment="1">
      <alignment horizontal="center" vertical="center" wrapText="1"/>
    </xf>
    <xf numFmtId="17" fontId="17" fillId="0" borderId="10" xfId="0" applyNumberFormat="1" applyFont="1" applyFill="1" applyBorder="1" applyAlignment="1">
      <alignment horizontal="center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17" fontId="17" fillId="0" borderId="33" xfId="0" applyNumberFormat="1" applyFont="1" applyFill="1" applyBorder="1" applyAlignment="1">
      <alignment horizontal="center" vertical="center" wrapText="1"/>
    </xf>
    <xf numFmtId="0" fontId="17" fillId="0" borderId="15" xfId="0" applyFont="1" applyFill="1" applyBorder="1" applyAlignment="1">
      <alignment horizontal="center" vertical="center" wrapText="1"/>
    </xf>
    <xf numFmtId="0" fontId="17" fillId="49" borderId="10" xfId="0" applyFont="1" applyFill="1" applyBorder="1" applyAlignment="1">
      <alignment vertical="center" wrapText="1"/>
    </xf>
    <xf numFmtId="0" fontId="17" fillId="49" borderId="10" xfId="0" applyFont="1" applyFill="1" applyBorder="1" applyAlignment="1">
      <alignment horizontal="center" vertical="center" wrapText="1"/>
    </xf>
    <xf numFmtId="17" fontId="17" fillId="49" borderId="10" xfId="0" applyNumberFormat="1" applyFont="1" applyFill="1" applyBorder="1" applyAlignment="1">
      <alignment horizontal="center" vertical="center" wrapText="1"/>
    </xf>
    <xf numFmtId="0" fontId="17" fillId="49" borderId="28" xfId="0" applyFont="1" applyFill="1" applyBorder="1" applyAlignment="1">
      <alignment horizontal="center" vertical="center" wrapText="1"/>
    </xf>
    <xf numFmtId="0" fontId="17" fillId="49" borderId="18" xfId="0" applyFont="1" applyFill="1" applyBorder="1" applyAlignment="1">
      <alignment horizontal="center" vertical="center" wrapText="1"/>
    </xf>
    <xf numFmtId="17" fontId="17" fillId="49" borderId="33" xfId="0" applyNumberFormat="1" applyFont="1" applyFill="1" applyBorder="1" applyAlignment="1">
      <alignment horizontal="center" vertical="center" wrapText="1"/>
    </xf>
    <xf numFmtId="0" fontId="17" fillId="49" borderId="15" xfId="0" applyFont="1" applyFill="1" applyBorder="1" applyAlignment="1">
      <alignment horizontal="center" vertical="center" wrapText="1"/>
    </xf>
    <xf numFmtId="0" fontId="17" fillId="49" borderId="33" xfId="0" applyFont="1" applyFill="1" applyBorder="1" applyAlignment="1">
      <alignment horizontal="center" vertical="center" wrapText="1"/>
    </xf>
    <xf numFmtId="1" fontId="17" fillId="0" borderId="10" xfId="0" applyNumberFormat="1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vertical="center" wrapText="1"/>
    </xf>
    <xf numFmtId="1" fontId="17" fillId="0" borderId="11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7" fontId="17" fillId="0" borderId="11" xfId="0" applyNumberFormat="1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40" xfId="0" applyFont="1" applyFill="1" applyBorder="1" applyAlignment="1">
      <alignment horizontal="center" vertical="center" wrapText="1"/>
    </xf>
    <xf numFmtId="0" fontId="17" fillId="0" borderId="41" xfId="0" applyFont="1" applyFill="1" applyBorder="1" applyAlignment="1">
      <alignment horizontal="center" vertical="center" wrapText="1"/>
    </xf>
    <xf numFmtId="0" fontId="17" fillId="0" borderId="42" xfId="0" applyFont="1" applyFill="1" applyBorder="1" applyAlignment="1">
      <alignment horizontal="center" vertical="center" wrapText="1"/>
    </xf>
    <xf numFmtId="0" fontId="18" fillId="35" borderId="18" xfId="0" applyFont="1" applyFill="1" applyBorder="1" applyAlignment="1">
      <alignment horizontal="center" vertical="center" wrapText="1"/>
    </xf>
    <xf numFmtId="0" fontId="17" fillId="35" borderId="27" xfId="0" applyFont="1" applyFill="1" applyBorder="1" applyAlignment="1">
      <alignment horizontal="center" vertical="center" wrapText="1"/>
    </xf>
    <xf numFmtId="0" fontId="17" fillId="35" borderId="25" xfId="0" applyFont="1" applyFill="1" applyBorder="1" applyAlignment="1">
      <alignment horizontal="center" vertical="center" wrapText="1"/>
    </xf>
    <xf numFmtId="0" fontId="17" fillId="35" borderId="49" xfId="0" applyFont="1" applyFill="1" applyBorder="1" applyAlignment="1">
      <alignment horizontal="center" vertical="center" wrapText="1"/>
    </xf>
    <xf numFmtId="0" fontId="17" fillId="35" borderId="20" xfId="0" applyFont="1" applyFill="1" applyBorder="1" applyAlignment="1">
      <alignment horizontal="center" vertical="center" wrapText="1"/>
    </xf>
    <xf numFmtId="0" fontId="17" fillId="35" borderId="60" xfId="0" applyFont="1" applyFill="1" applyBorder="1" applyAlignment="1">
      <alignment horizontal="center" vertical="center" wrapText="1"/>
    </xf>
    <xf numFmtId="0" fontId="18" fillId="0" borderId="79" xfId="0" applyFont="1" applyBorder="1" applyAlignment="1">
      <alignment horizontal="left" vertical="center" wrapText="1"/>
    </xf>
    <xf numFmtId="0" fontId="18" fillId="0" borderId="80" xfId="0" applyFont="1" applyBorder="1" applyAlignment="1">
      <alignment horizontal="left" vertical="center" wrapText="1"/>
    </xf>
    <xf numFmtId="0" fontId="18" fillId="0" borderId="40" xfId="0" applyFont="1" applyBorder="1" applyAlignment="1">
      <alignment horizontal="left" vertical="center" wrapText="1"/>
    </xf>
    <xf numFmtId="0" fontId="18" fillId="0" borderId="82" xfId="0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0" fontId="17" fillId="37" borderId="18" xfId="0" applyFont="1" applyFill="1" applyBorder="1" applyAlignment="1">
      <alignment horizontal="center" vertical="center" wrapText="1"/>
    </xf>
    <xf numFmtId="0" fontId="17" fillId="37" borderId="39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20" fillId="40" borderId="55" xfId="0" applyFont="1" applyFill="1" applyBorder="1" applyAlignment="1">
      <alignment horizontal="right" vertical="center" wrapText="1"/>
    </xf>
    <xf numFmtId="0" fontId="20" fillId="40" borderId="56" xfId="0" applyFont="1" applyFill="1" applyBorder="1" applyAlignment="1">
      <alignment horizontal="right" vertical="center" wrapText="1"/>
    </xf>
    <xf numFmtId="0" fontId="17" fillId="0" borderId="75" xfId="0" applyFont="1" applyBorder="1" applyAlignment="1">
      <alignment horizontal="center" vertical="center" wrapText="1"/>
    </xf>
    <xf numFmtId="0" fontId="17" fillId="0" borderId="76" xfId="0" applyFont="1" applyBorder="1" applyAlignment="1">
      <alignment horizontal="center" vertical="center" wrapText="1"/>
    </xf>
    <xf numFmtId="49" fontId="18" fillId="0" borderId="74" xfId="0" applyNumberFormat="1" applyFont="1" applyBorder="1" applyAlignment="1">
      <alignment horizontal="center" vertical="center" wrapText="1"/>
    </xf>
    <xf numFmtId="49" fontId="18" fillId="0" borderId="48" xfId="0" applyNumberFormat="1" applyFont="1" applyBorder="1" applyAlignment="1">
      <alignment horizontal="center" vertical="center" wrapText="1"/>
    </xf>
    <xf numFmtId="49" fontId="18" fillId="0" borderId="29" xfId="0" applyNumberFormat="1" applyFont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8" fillId="0" borderId="22" xfId="0" applyNumberFormat="1" applyFont="1" applyBorder="1" applyAlignment="1">
      <alignment horizontal="center" vertical="center" wrapText="1"/>
    </xf>
    <xf numFmtId="49" fontId="18" fillId="0" borderId="38" xfId="0" applyNumberFormat="1" applyFont="1" applyBorder="1" applyAlignment="1">
      <alignment horizontal="center" vertical="center" wrapText="1"/>
    </xf>
    <xf numFmtId="0" fontId="22" fillId="36" borderId="55" xfId="0" applyFont="1" applyFill="1" applyBorder="1" applyAlignment="1">
      <alignment horizontal="center" vertical="center" wrapText="1"/>
    </xf>
    <xf numFmtId="0" fontId="22" fillId="36" borderId="56" xfId="0" applyFont="1" applyFill="1" applyBorder="1" applyAlignment="1">
      <alignment horizontal="center" vertical="center" wrapText="1"/>
    </xf>
    <xf numFmtId="0" fontId="22" fillId="36" borderId="84" xfId="0" applyFont="1" applyFill="1" applyBorder="1" applyAlignment="1">
      <alignment horizontal="center" vertical="center" wrapText="1"/>
    </xf>
    <xf numFmtId="0" fontId="17" fillId="48" borderId="58" xfId="0" applyFont="1" applyFill="1" applyBorder="1" applyAlignment="1">
      <alignment horizontal="center" vertical="center" wrapText="1"/>
    </xf>
    <xf numFmtId="0" fontId="17" fillId="48" borderId="66" xfId="0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26" fillId="0" borderId="18" xfId="0" applyFont="1" applyFill="1" applyBorder="1" applyAlignment="1">
      <alignment vertical="center" wrapText="1"/>
    </xf>
    <xf numFmtId="0" fontId="26" fillId="0" borderId="39" xfId="0" applyFont="1" applyFill="1" applyBorder="1" applyAlignment="1">
      <alignment vertical="center" wrapText="1"/>
    </xf>
    <xf numFmtId="0" fontId="18" fillId="35" borderId="18" xfId="0" applyFont="1" applyFill="1" applyBorder="1" applyAlignment="1">
      <alignment horizontal="center" vertical="center" wrapText="1"/>
    </xf>
    <xf numFmtId="0" fontId="18" fillId="35" borderId="16" xfId="0" applyFont="1" applyFill="1" applyBorder="1" applyAlignment="1">
      <alignment horizontal="center" vertical="center" wrapText="1"/>
    </xf>
    <xf numFmtId="0" fontId="18" fillId="35" borderId="17" xfId="0" applyFont="1" applyFill="1" applyBorder="1" applyAlignment="1">
      <alignment horizontal="center" vertical="center" wrapText="1"/>
    </xf>
    <xf numFmtId="0" fontId="18" fillId="35" borderId="25" xfId="0" applyFont="1" applyFill="1" applyBorder="1" applyAlignment="1">
      <alignment horizontal="center" vertical="center" wrapText="1"/>
    </xf>
    <xf numFmtId="0" fontId="18" fillId="35" borderId="35" xfId="0" applyFont="1" applyFill="1" applyBorder="1" applyAlignment="1">
      <alignment horizontal="center" vertical="center" wrapText="1"/>
    </xf>
    <xf numFmtId="0" fontId="18" fillId="48" borderId="13" xfId="0" applyFont="1" applyFill="1" applyBorder="1" applyAlignment="1">
      <alignment horizontal="center" vertical="center" wrapText="1"/>
    </xf>
    <xf numFmtId="0" fontId="18" fillId="48" borderId="24" xfId="0" applyFont="1" applyFill="1" applyBorder="1" applyAlignment="1">
      <alignment horizontal="center" vertical="center" wrapText="1"/>
    </xf>
    <xf numFmtId="0" fontId="18" fillId="48" borderId="14" xfId="0" applyFont="1" applyFill="1" applyBorder="1" applyAlignment="1">
      <alignment horizontal="center" vertical="center" wrapText="1"/>
    </xf>
    <xf numFmtId="0" fontId="18" fillId="48" borderId="27" xfId="0" applyFont="1" applyFill="1" applyBorder="1" applyAlignment="1">
      <alignment horizontal="center" vertical="center" wrapText="1"/>
    </xf>
    <xf numFmtId="0" fontId="18" fillId="48" borderId="28" xfId="0" applyFont="1" applyFill="1" applyBorder="1" applyAlignment="1">
      <alignment horizontal="center" vertical="center" wrapText="1"/>
    </xf>
    <xf numFmtId="0" fontId="18" fillId="48" borderId="16" xfId="0" applyFont="1" applyFill="1" applyBorder="1" applyAlignment="1">
      <alignment horizontal="center" vertical="center" wrapText="1"/>
    </xf>
    <xf numFmtId="0" fontId="18" fillId="48" borderId="22" xfId="0" applyFont="1" applyFill="1" applyBorder="1" applyAlignment="1">
      <alignment horizontal="center" vertical="center" wrapText="1"/>
    </xf>
    <xf numFmtId="0" fontId="18" fillId="48" borderId="83" xfId="0" applyFont="1" applyFill="1" applyBorder="1" applyAlignment="1">
      <alignment horizontal="center" vertical="center" wrapText="1"/>
    </xf>
    <xf numFmtId="0" fontId="18" fillId="48" borderId="37" xfId="0" applyFont="1" applyFill="1" applyBorder="1" applyAlignment="1">
      <alignment horizontal="center" vertical="center" wrapText="1"/>
    </xf>
    <xf numFmtId="0" fontId="18" fillId="47" borderId="83" xfId="0" applyFont="1" applyFill="1" applyBorder="1" applyAlignment="1">
      <alignment horizontal="center" vertical="center" wrapText="1"/>
    </xf>
    <xf numFmtId="0" fontId="18" fillId="47" borderId="37" xfId="0" applyFont="1" applyFill="1" applyBorder="1" applyAlignment="1">
      <alignment horizontal="center" vertical="center" wrapText="1"/>
    </xf>
    <xf numFmtId="0" fontId="17" fillId="48" borderId="20" xfId="0" applyFont="1" applyFill="1" applyBorder="1" applyAlignment="1">
      <alignment horizontal="center" vertical="center" wrapText="1"/>
    </xf>
    <xf numFmtId="0" fontId="17" fillId="48" borderId="60" xfId="0" applyFont="1" applyFill="1" applyBorder="1" applyAlignment="1">
      <alignment horizontal="center" vertical="center" wrapText="1"/>
    </xf>
    <xf numFmtId="0" fontId="17" fillId="48" borderId="57" xfId="0" applyFont="1" applyFill="1" applyBorder="1" applyAlignment="1">
      <alignment horizontal="center" vertical="center" wrapText="1"/>
    </xf>
    <xf numFmtId="0" fontId="17" fillId="48" borderId="65" xfId="0" applyFont="1" applyFill="1" applyBorder="1" applyAlignment="1">
      <alignment horizontal="center" vertical="center" wrapText="1"/>
    </xf>
    <xf numFmtId="0" fontId="17" fillId="48" borderId="49" xfId="0" applyFont="1" applyFill="1" applyBorder="1" applyAlignment="1">
      <alignment horizontal="center" vertical="center" wrapText="1"/>
    </xf>
    <xf numFmtId="0" fontId="17" fillId="48" borderId="51" xfId="0" applyFont="1" applyFill="1" applyBorder="1" applyAlignment="1">
      <alignment horizontal="center" vertical="center" wrapText="1"/>
    </xf>
    <xf numFmtId="0" fontId="17" fillId="48" borderId="59" xfId="0" applyFont="1" applyFill="1" applyBorder="1" applyAlignment="1">
      <alignment horizontal="center" vertical="center" wrapText="1"/>
    </xf>
    <xf numFmtId="0" fontId="17" fillId="48" borderId="68" xfId="0" applyFont="1" applyFill="1" applyBorder="1" applyAlignment="1">
      <alignment horizontal="center" vertical="center" wrapText="1"/>
    </xf>
    <xf numFmtId="0" fontId="17" fillId="47" borderId="59" xfId="0" applyFont="1" applyFill="1" applyBorder="1" applyAlignment="1">
      <alignment horizontal="center" vertical="center" wrapText="1"/>
    </xf>
    <xf numFmtId="0" fontId="17" fillId="47" borderId="68" xfId="0" applyFont="1" applyFill="1" applyBorder="1" applyAlignment="1">
      <alignment horizontal="center" vertical="center" wrapText="1"/>
    </xf>
    <xf numFmtId="0" fontId="17" fillId="48" borderId="52" xfId="0" applyFont="1" applyFill="1" applyBorder="1" applyAlignment="1">
      <alignment horizontal="center" vertical="center" wrapText="1"/>
    </xf>
    <xf numFmtId="0" fontId="17" fillId="47" borderId="52" xfId="0" applyFont="1" applyFill="1" applyBorder="1" applyAlignment="1">
      <alignment horizontal="center" vertical="center" wrapText="1"/>
    </xf>
    <xf numFmtId="0" fontId="17" fillId="35" borderId="50" xfId="0" applyFont="1" applyFill="1" applyBorder="1" applyAlignment="1">
      <alignment horizontal="center" vertical="center" wrapText="1"/>
    </xf>
    <xf numFmtId="0" fontId="17" fillId="35" borderId="58" xfId="0" applyFont="1" applyFill="1" applyBorder="1" applyAlignment="1">
      <alignment horizontal="center" vertical="center" wrapText="1"/>
    </xf>
    <xf numFmtId="0" fontId="17" fillId="35" borderId="66" xfId="0" applyFont="1" applyFill="1" applyBorder="1" applyAlignment="1">
      <alignment horizontal="center" vertical="center" wrapText="1"/>
    </xf>
    <xf numFmtId="0" fontId="18" fillId="37" borderId="49" xfId="0" applyFont="1" applyFill="1" applyBorder="1" applyAlignment="1">
      <alignment horizontal="center" vertical="center" wrapText="1"/>
    </xf>
    <xf numFmtId="0" fontId="18" fillId="37" borderId="20" xfId="0" applyFont="1" applyFill="1" applyBorder="1" applyAlignment="1">
      <alignment horizontal="center" vertical="center" wrapText="1"/>
    </xf>
    <xf numFmtId="0" fontId="17" fillId="42" borderId="49" xfId="0" applyFont="1" applyFill="1" applyBorder="1" applyAlignment="1">
      <alignment horizontal="center" vertical="center" wrapText="1"/>
    </xf>
    <xf numFmtId="0" fontId="17" fillId="42" borderId="20" xfId="0" applyFont="1" applyFill="1" applyBorder="1" applyAlignment="1">
      <alignment horizontal="center" vertical="center" wrapText="1"/>
    </xf>
    <xf numFmtId="0" fontId="17" fillId="41" borderId="20" xfId="0" applyFont="1" applyFill="1" applyBorder="1" applyAlignment="1">
      <alignment horizontal="center" vertical="center" wrapText="1"/>
    </xf>
    <xf numFmtId="0" fontId="17" fillId="41" borderId="60" xfId="0" applyFont="1" applyFill="1" applyBorder="1" applyAlignment="1">
      <alignment horizontal="center" vertical="center" wrapText="1"/>
    </xf>
    <xf numFmtId="0" fontId="17" fillId="48" borderId="50" xfId="0" applyFont="1" applyFill="1" applyBorder="1" applyAlignment="1">
      <alignment horizontal="center" vertical="center" wrapText="1"/>
    </xf>
    <xf numFmtId="0" fontId="18" fillId="37" borderId="60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17" fontId="18" fillId="33" borderId="16" xfId="0" applyNumberFormat="1" applyFont="1" applyFill="1" applyBorder="1" applyAlignment="1">
      <alignment horizontal="center" vertical="center" wrapText="1"/>
    </xf>
    <xf numFmtId="17" fontId="18" fillId="33" borderId="17" xfId="0" applyNumberFormat="1" applyFont="1" applyFill="1" applyBorder="1" applyAlignment="1">
      <alignment horizontal="center" vertical="center" wrapText="1"/>
    </xf>
    <xf numFmtId="0" fontId="18" fillId="34" borderId="18" xfId="0" applyFont="1" applyFill="1" applyBorder="1" applyAlignment="1">
      <alignment horizontal="center" vertical="center" wrapText="1"/>
    </xf>
    <xf numFmtId="0" fontId="18" fillId="34" borderId="16" xfId="0" applyFont="1" applyFill="1" applyBorder="1" applyAlignment="1">
      <alignment horizontal="center" vertical="center" wrapText="1"/>
    </xf>
    <xf numFmtId="0" fontId="18" fillId="36" borderId="13" xfId="0" applyFont="1" applyFill="1" applyBorder="1" applyAlignment="1">
      <alignment horizontal="center" vertical="center" wrapText="1"/>
    </xf>
    <xf numFmtId="0" fontId="18" fillId="36" borderId="22" xfId="0" applyFont="1" applyFill="1" applyBorder="1" applyAlignment="1">
      <alignment horizontal="center" vertical="center" wrapText="1"/>
    </xf>
    <xf numFmtId="0" fontId="18" fillId="35" borderId="27" xfId="0" applyFont="1" applyFill="1" applyBorder="1" applyAlignment="1">
      <alignment horizontal="center" vertical="center" wrapText="1"/>
    </xf>
    <xf numFmtId="0" fontId="24" fillId="35" borderId="28" xfId="0" applyFont="1" applyFill="1" applyBorder="1" applyAlignment="1">
      <alignment horizontal="center" vertical="center" wrapText="1"/>
    </xf>
    <xf numFmtId="0" fontId="18" fillId="35" borderId="26" xfId="0" applyFont="1" applyFill="1" applyBorder="1" applyAlignment="1">
      <alignment horizontal="center" vertical="center" wrapText="1"/>
    </xf>
    <xf numFmtId="0" fontId="18" fillId="35" borderId="36" xfId="0" applyFont="1" applyFill="1" applyBorder="1" applyAlignment="1">
      <alignment horizontal="center" vertical="center" wrapText="1"/>
    </xf>
    <xf numFmtId="49" fontId="18" fillId="0" borderId="24" xfId="0" applyNumberFormat="1" applyFont="1" applyBorder="1" applyAlignment="1">
      <alignment horizontal="center" vertical="center" wrapText="1"/>
    </xf>
    <xf numFmtId="49" fontId="18" fillId="0" borderId="19" xfId="0" applyNumberFormat="1" applyFont="1" applyBorder="1" applyAlignment="1">
      <alignment horizontal="center" vertical="center" wrapText="1"/>
    </xf>
    <xf numFmtId="49" fontId="18" fillId="0" borderId="0" xfId="0" applyNumberFormat="1" applyFont="1" applyBorder="1" applyAlignment="1">
      <alignment horizontal="center" vertical="center" wrapText="1"/>
    </xf>
    <xf numFmtId="49" fontId="18" fillId="0" borderId="34" xfId="0" applyNumberFormat="1" applyFont="1" applyBorder="1" applyAlignment="1">
      <alignment horizontal="center" vertical="center" wrapText="1"/>
    </xf>
    <xf numFmtId="0" fontId="18" fillId="33" borderId="24" xfId="0" applyFont="1" applyFill="1" applyBorder="1" applyAlignment="1">
      <alignment horizontal="center" vertical="center" wrapText="1"/>
    </xf>
    <xf numFmtId="0" fontId="18" fillId="33" borderId="34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 wrapText="1"/>
    </xf>
    <xf numFmtId="0" fontId="18" fillId="33" borderId="25" xfId="0" applyFont="1" applyFill="1" applyBorder="1" applyAlignment="1">
      <alignment horizontal="center" vertical="center" wrapText="1"/>
    </xf>
    <xf numFmtId="0" fontId="18" fillId="33" borderId="35" xfId="0" applyFont="1" applyFill="1" applyBorder="1" applyAlignment="1">
      <alignment horizontal="center" vertical="center" wrapText="1"/>
    </xf>
    <xf numFmtId="0" fontId="18" fillId="33" borderId="26" xfId="0" applyFont="1" applyFill="1" applyBorder="1" applyAlignment="1">
      <alignment horizontal="center" vertical="center" wrapText="1"/>
    </xf>
    <xf numFmtId="0" fontId="18" fillId="33" borderId="36" xfId="0" applyFont="1" applyFill="1" applyBorder="1" applyAlignment="1">
      <alignment horizontal="center" vertical="center" wrapText="1"/>
    </xf>
    <xf numFmtId="0" fontId="18" fillId="34" borderId="27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8" fillId="34" borderId="24" xfId="0" applyFont="1" applyFill="1" applyBorder="1" applyAlignment="1">
      <alignment horizontal="center" vertical="center" wrapText="1"/>
    </xf>
    <xf numFmtId="0" fontId="18" fillId="34" borderId="28" xfId="0" applyFont="1" applyFill="1" applyBorder="1" applyAlignment="1">
      <alignment horizontal="center" vertical="center" wrapText="1"/>
    </xf>
    <xf numFmtId="49" fontId="17" fillId="37" borderId="16" xfId="0" applyNumberFormat="1" applyFont="1" applyFill="1" applyBorder="1" applyAlignment="1">
      <alignment horizontal="center" vertical="center" wrapText="1"/>
    </xf>
    <xf numFmtId="49" fontId="17" fillId="37" borderId="39" xfId="0" applyNumberFormat="1" applyFont="1" applyFill="1" applyBorder="1" applyAlignment="1">
      <alignment horizontal="center" vertical="center" wrapText="1"/>
    </xf>
    <xf numFmtId="49" fontId="26" fillId="37" borderId="18" xfId="0" applyNumberFormat="1" applyFont="1" applyFill="1" applyBorder="1" applyAlignment="1">
      <alignment horizontal="left" vertical="center" wrapText="1"/>
    </xf>
    <xf numFmtId="49" fontId="26" fillId="37" borderId="39" xfId="0" applyNumberFormat="1" applyFont="1" applyFill="1" applyBorder="1" applyAlignment="1">
      <alignment horizontal="left" vertical="center" wrapText="1"/>
    </xf>
    <xf numFmtId="49" fontId="25" fillId="37" borderId="16" xfId="0" applyNumberFormat="1" applyFont="1" applyFill="1" applyBorder="1" applyAlignment="1">
      <alignment horizontal="center" vertical="center" wrapText="1"/>
    </xf>
    <xf numFmtId="49" fontId="25" fillId="37" borderId="39" xfId="0" applyNumberFormat="1" applyFont="1" applyFill="1" applyBorder="1" applyAlignment="1">
      <alignment horizontal="center" vertical="center" wrapText="1"/>
    </xf>
    <xf numFmtId="49" fontId="17" fillId="0" borderId="16" xfId="0" applyNumberFormat="1" applyFont="1" applyBorder="1" applyAlignment="1">
      <alignment horizontal="center" vertical="center" wrapText="1"/>
    </xf>
    <xf numFmtId="49" fontId="17" fillId="0" borderId="39" xfId="0" applyNumberFormat="1" applyFont="1" applyBorder="1" applyAlignment="1">
      <alignment horizontal="center" vertical="center" wrapText="1"/>
    </xf>
    <xf numFmtId="49" fontId="26" fillId="37" borderId="16" xfId="0" applyNumberFormat="1" applyFont="1" applyFill="1" applyBorder="1" applyAlignment="1">
      <alignment horizontal="center" vertical="center" wrapText="1"/>
    </xf>
    <xf numFmtId="49" fontId="26" fillId="37" borderId="39" xfId="0" applyNumberFormat="1" applyFont="1" applyFill="1" applyBorder="1" applyAlignment="1">
      <alignment horizontal="center" vertical="center" wrapText="1"/>
    </xf>
    <xf numFmtId="49" fontId="25" fillId="0" borderId="16" xfId="0" applyNumberFormat="1" applyFont="1" applyBorder="1" applyAlignment="1">
      <alignment horizontal="center" vertical="center" wrapText="1"/>
    </xf>
    <xf numFmtId="49" fontId="17" fillId="0" borderId="24" xfId="0" applyNumberFormat="1" applyFont="1" applyBorder="1" applyAlignment="1">
      <alignment horizontal="center" vertical="center" wrapText="1"/>
    </xf>
    <xf numFmtId="49" fontId="17" fillId="0" borderId="19" xfId="0" applyNumberFormat="1" applyFont="1" applyBorder="1" applyAlignment="1">
      <alignment horizontal="center" vertical="center" wrapText="1"/>
    </xf>
    <xf numFmtId="0" fontId="20" fillId="40" borderId="45" xfId="0" applyFont="1" applyFill="1" applyBorder="1" applyAlignment="1">
      <alignment horizontal="right" vertical="center" wrapText="1"/>
    </xf>
    <xf numFmtId="0" fontId="20" fillId="40" borderId="46" xfId="0" applyFont="1" applyFill="1" applyBorder="1" applyAlignment="1">
      <alignment horizontal="right" vertical="center" wrapText="1"/>
    </xf>
    <xf numFmtId="0" fontId="20" fillId="40" borderId="47" xfId="0" applyFont="1" applyFill="1" applyBorder="1" applyAlignment="1">
      <alignment horizontal="right" vertical="center" wrapText="1"/>
    </xf>
    <xf numFmtId="49" fontId="17" fillId="0" borderId="53" xfId="0" applyNumberFormat="1" applyFont="1" applyBorder="1" applyAlignment="1">
      <alignment horizontal="center" vertical="center" wrapText="1"/>
    </xf>
    <xf numFmtId="49" fontId="17" fillId="0" borderId="54" xfId="0" applyNumberFormat="1" applyFont="1" applyBorder="1" applyAlignment="1">
      <alignment horizontal="center" vertical="center" wrapText="1"/>
    </xf>
    <xf numFmtId="49" fontId="26" fillId="0" borderId="16" xfId="0" applyNumberFormat="1" applyFont="1" applyBorder="1" applyAlignment="1">
      <alignment horizontal="center" vertical="center" wrapText="1"/>
    </xf>
    <xf numFmtId="49" fontId="26" fillId="0" borderId="39" xfId="0" applyNumberFormat="1" applyFont="1" applyBorder="1" applyAlignment="1">
      <alignment horizontal="center" vertical="center" wrapText="1"/>
    </xf>
    <xf numFmtId="49" fontId="26" fillId="0" borderId="18" xfId="0" applyNumberFormat="1" applyFont="1" applyBorder="1" applyAlignment="1">
      <alignment horizontal="left" vertical="center" wrapText="1"/>
    </xf>
    <xf numFmtId="49" fontId="26" fillId="0" borderId="39" xfId="0" applyNumberFormat="1" applyFont="1" applyBorder="1" applyAlignment="1">
      <alignment horizontal="left" vertical="center" wrapText="1"/>
    </xf>
    <xf numFmtId="0" fontId="22" fillId="36" borderId="54" xfId="0" applyFont="1" applyFill="1" applyBorder="1" applyAlignment="1">
      <alignment horizontal="center" vertical="center" wrapText="1"/>
    </xf>
    <xf numFmtId="0" fontId="17" fillId="33" borderId="0" xfId="0" applyFont="1" applyFill="1" applyAlignment="1">
      <alignment horizontal="center" vertical="center" wrapText="1"/>
    </xf>
    <xf numFmtId="0" fontId="17" fillId="33" borderId="63" xfId="0" applyFont="1" applyFill="1" applyBorder="1" applyAlignment="1">
      <alignment horizontal="center" vertical="center" wrapText="1"/>
    </xf>
    <xf numFmtId="0" fontId="17" fillId="33" borderId="20" xfId="0" applyFont="1" applyFill="1" applyBorder="1" applyAlignment="1">
      <alignment horizontal="center" vertical="center" wrapText="1"/>
    </xf>
    <xf numFmtId="0" fontId="17" fillId="33" borderId="60" xfId="0" applyFont="1" applyFill="1" applyBorder="1" applyAlignment="1">
      <alignment horizontal="center" vertical="center" wrapText="1"/>
    </xf>
    <xf numFmtId="0" fontId="17" fillId="33" borderId="30" xfId="0" applyFont="1" applyFill="1" applyBorder="1" applyAlignment="1">
      <alignment horizontal="center" vertical="center" wrapText="1"/>
    </xf>
    <xf numFmtId="0" fontId="17" fillId="33" borderId="64" xfId="0" applyFont="1" applyFill="1" applyBorder="1" applyAlignment="1">
      <alignment horizontal="center" vertical="center" wrapText="1"/>
    </xf>
    <xf numFmtId="0" fontId="17" fillId="33" borderId="57" xfId="0" applyFont="1" applyFill="1" applyBorder="1" applyAlignment="1">
      <alignment horizontal="center" vertical="center" wrapText="1"/>
    </xf>
    <xf numFmtId="0" fontId="17" fillId="33" borderId="65" xfId="0" applyFont="1" applyFill="1" applyBorder="1" applyAlignment="1">
      <alignment horizontal="center" vertical="center" wrapText="1"/>
    </xf>
    <xf numFmtId="0" fontId="17" fillId="33" borderId="58" xfId="0" applyFont="1" applyFill="1" applyBorder="1" applyAlignment="1">
      <alignment horizontal="center" vertical="center" wrapText="1"/>
    </xf>
    <xf numFmtId="0" fontId="17" fillId="33" borderId="66" xfId="0" applyFont="1" applyFill="1" applyBorder="1" applyAlignment="1">
      <alignment horizontal="center" vertical="center" wrapText="1"/>
    </xf>
    <xf numFmtId="0" fontId="17" fillId="35" borderId="51" xfId="0" applyFont="1" applyFill="1" applyBorder="1" applyAlignment="1">
      <alignment horizontal="center" vertical="center" wrapText="1"/>
    </xf>
    <xf numFmtId="0" fontId="17" fillId="35" borderId="57" xfId="0" applyFont="1" applyFill="1" applyBorder="1" applyAlignment="1">
      <alignment horizontal="center" vertical="center" wrapText="1"/>
    </xf>
    <xf numFmtId="0" fontId="17" fillId="35" borderId="65" xfId="0" applyFont="1" applyFill="1" applyBorder="1" applyAlignment="1">
      <alignment horizontal="center" vertical="center" wrapText="1"/>
    </xf>
    <xf numFmtId="0" fontId="17" fillId="35" borderId="52" xfId="0" applyFont="1" applyFill="1" applyBorder="1" applyAlignment="1">
      <alignment horizontal="center" vertical="center" wrapText="1"/>
    </xf>
    <xf numFmtId="0" fontId="17" fillId="35" borderId="59" xfId="0" applyFont="1" applyFill="1" applyBorder="1" applyAlignment="1">
      <alignment horizontal="center" vertical="center" wrapText="1"/>
    </xf>
    <xf numFmtId="0" fontId="17" fillId="35" borderId="68" xfId="0" applyFont="1" applyFill="1" applyBorder="1" applyAlignment="1">
      <alignment horizontal="center" vertical="center" wrapText="1"/>
    </xf>
    <xf numFmtId="0" fontId="17" fillId="42" borderId="60" xfId="0" applyFont="1" applyFill="1" applyBorder="1" applyAlignment="1">
      <alignment horizontal="center" vertical="center" wrapText="1"/>
    </xf>
    <xf numFmtId="0" fontId="17" fillId="33" borderId="46" xfId="0" applyFont="1" applyFill="1" applyBorder="1" applyAlignment="1">
      <alignment horizontal="center" vertical="center" wrapText="1"/>
    </xf>
    <xf numFmtId="0" fontId="17" fillId="33" borderId="49" xfId="0" applyFont="1" applyFill="1" applyBorder="1" applyAlignment="1">
      <alignment horizontal="center" vertical="center" wrapText="1"/>
    </xf>
    <xf numFmtId="0" fontId="17" fillId="34" borderId="21" xfId="0" applyFont="1" applyFill="1" applyBorder="1" applyAlignment="1">
      <alignment horizontal="center" vertical="center" wrapText="1"/>
    </xf>
    <xf numFmtId="0" fontId="17" fillId="34" borderId="67" xfId="0" applyFont="1" applyFill="1" applyBorder="1" applyAlignment="1">
      <alignment horizontal="center" vertical="center" wrapText="1"/>
    </xf>
    <xf numFmtId="0" fontId="17" fillId="36" borderId="59" xfId="0" applyFont="1" applyFill="1" applyBorder="1" applyAlignment="1">
      <alignment horizontal="center" vertical="center" wrapText="1"/>
    </xf>
    <xf numFmtId="0" fontId="17" fillId="36" borderId="68" xfId="0" applyFont="1" applyFill="1" applyBorder="1" applyAlignment="1">
      <alignment horizontal="center" vertical="center" wrapText="1"/>
    </xf>
    <xf numFmtId="0" fontId="17" fillId="34" borderId="58" xfId="0" applyFont="1" applyFill="1" applyBorder="1" applyAlignment="1">
      <alignment horizontal="center" vertical="center" wrapText="1"/>
    </xf>
    <xf numFmtId="0" fontId="17" fillId="34" borderId="66" xfId="0" applyFont="1" applyFill="1" applyBorder="1" applyAlignment="1">
      <alignment horizontal="center" vertical="center" wrapText="1"/>
    </xf>
    <xf numFmtId="0" fontId="17" fillId="34" borderId="20" xfId="0" applyFont="1" applyFill="1" applyBorder="1" applyAlignment="1">
      <alignment horizontal="center" vertical="center" wrapText="1"/>
    </xf>
    <xf numFmtId="0" fontId="17" fillId="34" borderId="60" xfId="0" applyFont="1" applyFill="1" applyBorder="1" applyAlignment="1">
      <alignment horizontal="center" vertical="center" wrapText="1"/>
    </xf>
    <xf numFmtId="0" fontId="18" fillId="0" borderId="73" xfId="0" applyFont="1" applyBorder="1" applyAlignment="1">
      <alignment horizontal="left" vertical="center" wrapText="1"/>
    </xf>
    <xf numFmtId="0" fontId="18" fillId="0" borderId="62" xfId="0" applyFont="1" applyBorder="1" applyAlignment="1">
      <alignment horizontal="left" vertical="center" wrapText="1"/>
    </xf>
    <xf numFmtId="0" fontId="17" fillId="34" borderId="49" xfId="0" applyFont="1" applyFill="1" applyBorder="1" applyAlignment="1">
      <alignment horizontal="center" vertical="center" wrapText="1"/>
    </xf>
    <xf numFmtId="0" fontId="17" fillId="34" borderId="45" xfId="0" applyFont="1" applyFill="1" applyBorder="1" applyAlignment="1">
      <alignment horizontal="center" vertical="center" wrapText="1"/>
    </xf>
    <xf numFmtId="0" fontId="17" fillId="34" borderId="50" xfId="0" applyFont="1" applyFill="1" applyBorder="1" applyAlignment="1">
      <alignment horizontal="center" vertical="center" wrapText="1"/>
    </xf>
    <xf numFmtId="0" fontId="17" fillId="36" borderId="52" xfId="0" applyFont="1" applyFill="1" applyBorder="1" applyAlignment="1">
      <alignment horizontal="center" vertical="center" wrapText="1"/>
    </xf>
    <xf numFmtId="0" fontId="17" fillId="33" borderId="48" xfId="0" applyFont="1" applyFill="1" applyBorder="1" applyAlignment="1">
      <alignment horizontal="center" vertical="center" wrapText="1"/>
    </xf>
    <xf numFmtId="0" fontId="17" fillId="33" borderId="50" xfId="0" applyFont="1" applyFill="1" applyBorder="1" applyAlignment="1">
      <alignment horizontal="center" vertical="center" wrapText="1"/>
    </xf>
    <xf numFmtId="0" fontId="17" fillId="33" borderId="51" xfId="0" applyFont="1" applyFill="1" applyBorder="1" applyAlignment="1">
      <alignment horizontal="center" vertical="center" wrapText="1"/>
    </xf>
  </cellXfs>
  <cellStyles count="42">
    <cellStyle name="20 % - Accent1 2" xfId="1"/>
    <cellStyle name="20 % - Accent2 2" xfId="2"/>
    <cellStyle name="20 % - Accent3 2" xfId="3"/>
    <cellStyle name="20 % - Accent4 2" xfId="4"/>
    <cellStyle name="20 % - Accent5 2" xfId="5"/>
    <cellStyle name="20 % - Accent6 2" xfId="6"/>
    <cellStyle name="40 % - Accent1 2" xfId="7"/>
    <cellStyle name="40 % - Accent2 2" xfId="8"/>
    <cellStyle name="40 % - Accent3 2" xfId="9"/>
    <cellStyle name="40 % - Accent4 2" xfId="10"/>
    <cellStyle name="40 % - Accent5 2" xfId="11"/>
    <cellStyle name="40 % - Accent6 2" xfId="12"/>
    <cellStyle name="60 % - Accent1 2" xfId="13"/>
    <cellStyle name="60 % - Accent2 2" xfId="14"/>
    <cellStyle name="60 % - Accent3 2" xfId="15"/>
    <cellStyle name="60 % - Accent4 2" xfId="16"/>
    <cellStyle name="60 % - Accent5 2" xfId="17"/>
    <cellStyle name="60 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Avertissement 2" xfId="25"/>
    <cellStyle name="Calcul 2" xfId="26"/>
    <cellStyle name="Cellule liée 2" xfId="27"/>
    <cellStyle name="Commentaire 2" xfId="28"/>
    <cellStyle name="Entrée 2" xfId="29"/>
    <cellStyle name="Insatisfaisant 2" xfId="30"/>
    <cellStyle name="Neutre 2" xfId="31"/>
    <cellStyle name="Normal" xfId="0" builtinId="0"/>
    <cellStyle name="Normal 2" xfId="32"/>
    <cellStyle name="Satisfaisant 2" xfId="33"/>
    <cellStyle name="Sortie 2" xfId="34"/>
    <cellStyle name="Texte explicatif 2" xfId="35"/>
    <cellStyle name="Titre 1 2" xfId="36"/>
    <cellStyle name="Titre 2 2" xfId="37"/>
    <cellStyle name="Titre 3 2" xfId="38"/>
    <cellStyle name="Titre 4 2" xfId="39"/>
    <cellStyle name="Total 2" xfId="40"/>
    <cellStyle name="Vérification 2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285749</xdr:rowOff>
    </xdr:from>
    <xdr:to>
      <xdr:col>2</xdr:col>
      <xdr:colOff>380998</xdr:colOff>
      <xdr:row>2</xdr:row>
      <xdr:rowOff>391139</xdr:rowOff>
    </xdr:to>
    <xdr:pic>
      <xdr:nvPicPr>
        <xdr:cNvPr id="4" name="Image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171450" y="285749"/>
          <a:ext cx="1219199" cy="126743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285749</xdr:rowOff>
    </xdr:from>
    <xdr:to>
      <xdr:col>2</xdr:col>
      <xdr:colOff>380998</xdr:colOff>
      <xdr:row>2</xdr:row>
      <xdr:rowOff>391139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9B3B2F5A-1A01-49FD-8FC9-E438E32C5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171450" y="285749"/>
          <a:ext cx="2333623" cy="126744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4"/>
  <sheetViews>
    <sheetView tabSelected="1" view="pageBreakPreview" zoomScale="60" zoomScaleNormal="70" workbookViewId="0">
      <pane xSplit="14" ySplit="7" topLeftCell="O15" activePane="bottomRight" state="frozen"/>
      <selection pane="topRight" activeCell="O1" sqref="O1"/>
      <selection pane="bottomLeft" activeCell="A8" sqref="A8"/>
      <selection pane="bottomRight" activeCell="Y16" sqref="Y16:Z16"/>
    </sheetView>
  </sheetViews>
  <sheetFormatPr baseColWidth="10" defaultColWidth="11.42578125" defaultRowHeight="15" x14ac:dyDescent="0.25"/>
  <cols>
    <col min="1" max="1" width="16.42578125" style="1" customWidth="1"/>
    <col min="2" max="2" width="17.28515625" style="2" customWidth="1"/>
    <col min="3" max="3" width="22.85546875" style="1" customWidth="1"/>
    <col min="4" max="4" width="25.42578125" style="1" customWidth="1"/>
    <col min="5" max="5" width="13.5703125" style="2" customWidth="1"/>
    <col min="6" max="6" width="29.28515625" style="1" customWidth="1"/>
    <col min="7" max="7" width="9.140625" style="1" customWidth="1"/>
    <col min="8" max="8" width="11.85546875" style="1" customWidth="1"/>
    <col min="9" max="9" width="11.28515625" style="1" customWidth="1"/>
    <col min="10" max="11" width="7.5703125" style="1" customWidth="1"/>
    <col min="12" max="12" width="9" style="1" customWidth="1"/>
    <col min="13" max="13" width="11" style="1" customWidth="1"/>
    <col min="14" max="14" width="7.5703125" style="1" customWidth="1"/>
    <col min="15" max="15" width="13.85546875" style="1" customWidth="1"/>
    <col min="16" max="19" width="11.42578125" style="1"/>
    <col min="20" max="20" width="13.7109375" style="1" customWidth="1"/>
    <col min="21" max="21" width="13.28515625" style="1" customWidth="1"/>
    <col min="22" max="22" width="11.42578125" style="1"/>
    <col min="23" max="23" width="13.28515625" style="1" customWidth="1"/>
    <col min="24" max="24" width="14.7109375" style="1" customWidth="1"/>
    <col min="25" max="26" width="16.42578125" style="1" customWidth="1"/>
    <col min="27" max="16384" width="11.42578125" style="1"/>
  </cols>
  <sheetData>
    <row r="1" spans="1:26" s="2" customFormat="1" ht="22.5" customHeight="1" x14ac:dyDescent="0.25">
      <c r="A1" s="240" t="s">
        <v>268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</row>
    <row r="2" spans="1:26" s="2" customFormat="1" ht="69" customHeight="1" x14ac:dyDescent="0.25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</row>
    <row r="3" spans="1:26" s="2" customFormat="1" ht="55.5" customHeight="1" x14ac:dyDescent="0.25">
      <c r="A3" s="241"/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</row>
    <row r="4" spans="1:26" ht="53.25" customHeight="1" x14ac:dyDescent="0.25">
      <c r="A4" s="264" t="s">
        <v>0</v>
      </c>
      <c r="B4" s="264" t="s">
        <v>1</v>
      </c>
      <c r="C4" s="264" t="s">
        <v>2</v>
      </c>
      <c r="D4" s="264" t="s">
        <v>3</v>
      </c>
      <c r="E4" s="264" t="s">
        <v>4</v>
      </c>
      <c r="F4" s="264" t="s">
        <v>5</v>
      </c>
      <c r="G4" s="264" t="s">
        <v>6</v>
      </c>
      <c r="H4" s="264" t="s">
        <v>7</v>
      </c>
      <c r="I4" s="264" t="s">
        <v>8</v>
      </c>
      <c r="J4" s="306" t="s">
        <v>9</v>
      </c>
      <c r="K4" s="309" t="s">
        <v>10</v>
      </c>
      <c r="L4" s="312" t="s">
        <v>11</v>
      </c>
      <c r="M4" s="313"/>
      <c r="N4" s="316" t="s">
        <v>12</v>
      </c>
      <c r="O4" s="272" t="s">
        <v>15</v>
      </c>
      <c r="P4" s="273"/>
      <c r="Q4" s="273"/>
      <c r="R4" s="273"/>
      <c r="S4" s="273"/>
      <c r="T4" s="273"/>
      <c r="U4" s="273"/>
      <c r="V4" s="273"/>
      <c r="W4" s="274"/>
      <c r="X4" s="230" t="s">
        <v>262</v>
      </c>
      <c r="Y4" s="263" t="s">
        <v>16</v>
      </c>
      <c r="Z4" s="264"/>
    </row>
    <row r="5" spans="1:26" ht="36.75" customHeight="1" x14ac:dyDescent="0.25">
      <c r="A5" s="264"/>
      <c r="B5" s="264"/>
      <c r="C5" s="264"/>
      <c r="D5" s="264"/>
      <c r="E5" s="264"/>
      <c r="F5" s="264"/>
      <c r="G5" s="264"/>
      <c r="H5" s="264"/>
      <c r="I5" s="264"/>
      <c r="J5" s="307"/>
      <c r="K5" s="310"/>
      <c r="L5" s="314"/>
      <c r="M5" s="315"/>
      <c r="N5" s="316"/>
      <c r="O5" s="275" t="s">
        <v>24</v>
      </c>
      <c r="P5" s="276" t="s">
        <v>18</v>
      </c>
      <c r="Q5" s="277"/>
      <c r="R5" s="277"/>
      <c r="S5" s="277"/>
      <c r="T5" s="272" t="s">
        <v>259</v>
      </c>
      <c r="U5" s="279" t="s">
        <v>260</v>
      </c>
      <c r="V5" s="279" t="s">
        <v>261</v>
      </c>
      <c r="W5" s="281" t="s">
        <v>23</v>
      </c>
      <c r="X5" s="270" t="s">
        <v>269</v>
      </c>
      <c r="Y5" s="263"/>
      <c r="Z5" s="264"/>
    </row>
    <row r="6" spans="1:26" s="2" customFormat="1" ht="86.25" customHeight="1" x14ac:dyDescent="0.25">
      <c r="A6" s="264"/>
      <c r="B6" s="264"/>
      <c r="C6" s="264"/>
      <c r="D6" s="264"/>
      <c r="E6" s="264"/>
      <c r="F6" s="264"/>
      <c r="G6" s="264"/>
      <c r="H6" s="264"/>
      <c r="I6" s="264"/>
      <c r="J6" s="308"/>
      <c r="K6" s="311"/>
      <c r="L6" s="3" t="s">
        <v>25</v>
      </c>
      <c r="M6" s="4" t="s">
        <v>26</v>
      </c>
      <c r="N6" s="316"/>
      <c r="O6" s="275"/>
      <c r="P6" s="198" t="s">
        <v>31</v>
      </c>
      <c r="Q6" s="198" t="s">
        <v>32</v>
      </c>
      <c r="R6" s="198" t="s">
        <v>266</v>
      </c>
      <c r="S6" s="199" t="s">
        <v>30</v>
      </c>
      <c r="T6" s="278"/>
      <c r="U6" s="280"/>
      <c r="V6" s="280"/>
      <c r="W6" s="282"/>
      <c r="X6" s="271"/>
      <c r="Y6" s="263"/>
      <c r="Z6" s="264"/>
    </row>
    <row r="7" spans="1:26" s="8" customFormat="1" ht="64.5" customHeight="1" x14ac:dyDescent="0.25">
      <c r="A7" s="9" t="s">
        <v>34</v>
      </c>
      <c r="B7" s="10">
        <v>590000758</v>
      </c>
      <c r="C7" s="9" t="s">
        <v>35</v>
      </c>
      <c r="D7" s="9" t="s">
        <v>36</v>
      </c>
      <c r="E7" s="10">
        <v>31000360</v>
      </c>
      <c r="F7" s="9" t="s">
        <v>37</v>
      </c>
      <c r="G7" s="10">
        <v>5</v>
      </c>
      <c r="H7" s="11">
        <v>43586</v>
      </c>
      <c r="I7" s="11">
        <v>45231</v>
      </c>
      <c r="J7" s="10" t="s">
        <v>38</v>
      </c>
      <c r="K7" s="12" t="s">
        <v>38</v>
      </c>
      <c r="L7" s="13" t="s">
        <v>38</v>
      </c>
      <c r="M7" s="14">
        <v>45962</v>
      </c>
      <c r="N7" s="15"/>
      <c r="O7" s="200">
        <v>2</v>
      </c>
      <c r="P7" s="190">
        <v>2</v>
      </c>
      <c r="Q7" s="177">
        <v>1</v>
      </c>
      <c r="R7" s="190">
        <v>0</v>
      </c>
      <c r="S7" s="191">
        <v>1</v>
      </c>
      <c r="T7" s="192"/>
      <c r="U7" s="192"/>
      <c r="V7" s="193">
        <v>5</v>
      </c>
      <c r="W7" s="178">
        <v>0</v>
      </c>
      <c r="X7" s="231">
        <v>2</v>
      </c>
      <c r="Y7" s="244"/>
      <c r="Z7" s="245"/>
    </row>
    <row r="8" spans="1:26" ht="58.5" customHeight="1" x14ac:dyDescent="0.25">
      <c r="A8" s="9" t="s">
        <v>39</v>
      </c>
      <c r="B8" s="10">
        <v>590001004</v>
      </c>
      <c r="C8" s="9" t="s">
        <v>40</v>
      </c>
      <c r="D8" s="9" t="s">
        <v>41</v>
      </c>
      <c r="E8" s="10">
        <v>31000155</v>
      </c>
      <c r="F8" s="9" t="s">
        <v>42</v>
      </c>
      <c r="G8" s="10">
        <v>5</v>
      </c>
      <c r="H8" s="11">
        <v>44501</v>
      </c>
      <c r="I8" s="11">
        <v>45962</v>
      </c>
      <c r="J8" s="10" t="s">
        <v>38</v>
      </c>
      <c r="K8" s="12" t="s">
        <v>38</v>
      </c>
      <c r="L8" s="13" t="s">
        <v>38</v>
      </c>
      <c r="M8" s="14">
        <v>45962</v>
      </c>
      <c r="N8" s="15"/>
      <c r="O8" s="200">
        <v>3</v>
      </c>
      <c r="P8" s="190">
        <v>3</v>
      </c>
      <c r="Q8" s="177">
        <v>0</v>
      </c>
      <c r="R8" s="190">
        <v>0</v>
      </c>
      <c r="S8" s="191">
        <v>1</v>
      </c>
      <c r="T8" s="192">
        <v>2</v>
      </c>
      <c r="U8" s="192">
        <v>0</v>
      </c>
      <c r="V8" s="193">
        <v>6</v>
      </c>
      <c r="W8" s="178">
        <v>1</v>
      </c>
      <c r="X8" s="231">
        <v>3</v>
      </c>
      <c r="Y8" s="242"/>
      <c r="Z8" s="243"/>
    </row>
    <row r="9" spans="1:26" ht="46.5" customHeight="1" x14ac:dyDescent="0.25">
      <c r="A9" s="9" t="s">
        <v>43</v>
      </c>
      <c r="B9" s="27">
        <v>590000337</v>
      </c>
      <c r="C9" s="9" t="s">
        <v>44</v>
      </c>
      <c r="D9" s="9" t="s">
        <v>45</v>
      </c>
      <c r="E9" s="10">
        <v>31000239</v>
      </c>
      <c r="F9" s="9" t="s">
        <v>46</v>
      </c>
      <c r="G9" s="10">
        <v>5</v>
      </c>
      <c r="H9" s="11">
        <v>43586</v>
      </c>
      <c r="I9" s="11">
        <v>45231</v>
      </c>
      <c r="J9" s="10" t="s">
        <v>38</v>
      </c>
      <c r="K9" s="12" t="s">
        <v>38</v>
      </c>
      <c r="L9" s="13" t="s">
        <v>38</v>
      </c>
      <c r="M9" s="14">
        <v>45962</v>
      </c>
      <c r="N9" s="15"/>
      <c r="O9" s="200">
        <v>2</v>
      </c>
      <c r="P9" s="190">
        <v>2</v>
      </c>
      <c r="Q9" s="177">
        <v>0</v>
      </c>
      <c r="R9" s="190">
        <v>0</v>
      </c>
      <c r="S9" s="191">
        <v>1</v>
      </c>
      <c r="T9" s="192">
        <v>1</v>
      </c>
      <c r="U9" s="192">
        <v>0</v>
      </c>
      <c r="V9" s="193">
        <v>6</v>
      </c>
      <c r="W9" s="178">
        <v>0</v>
      </c>
      <c r="X9" s="231">
        <v>2</v>
      </c>
      <c r="Y9" s="242"/>
      <c r="Z9" s="243"/>
    </row>
    <row r="10" spans="1:26" ht="50.25" customHeight="1" x14ac:dyDescent="0.25">
      <c r="A10" s="205" t="s">
        <v>43</v>
      </c>
      <c r="B10" s="206">
        <v>590000337</v>
      </c>
      <c r="C10" s="205" t="s">
        <v>44</v>
      </c>
      <c r="D10" s="205" t="s">
        <v>47</v>
      </c>
      <c r="E10" s="206">
        <v>32000672</v>
      </c>
      <c r="F10" s="205" t="s">
        <v>48</v>
      </c>
      <c r="G10" s="206">
        <v>5</v>
      </c>
      <c r="H10" s="207">
        <v>45231</v>
      </c>
      <c r="I10" s="207">
        <v>46874</v>
      </c>
      <c r="J10" s="206" t="s">
        <v>38</v>
      </c>
      <c r="K10" s="208"/>
      <c r="L10" s="209" t="s">
        <v>38</v>
      </c>
      <c r="M10" s="210">
        <v>46874</v>
      </c>
      <c r="N10" s="211"/>
      <c r="O10" s="200">
        <v>1</v>
      </c>
      <c r="P10" s="190">
        <v>0</v>
      </c>
      <c r="Q10" s="179">
        <v>0</v>
      </c>
      <c r="R10" s="190">
        <v>0</v>
      </c>
      <c r="S10" s="191"/>
      <c r="T10" s="192">
        <v>1</v>
      </c>
      <c r="U10" s="192">
        <v>0</v>
      </c>
      <c r="V10" s="193"/>
      <c r="W10" s="178">
        <v>0</v>
      </c>
      <c r="X10" s="231">
        <v>1</v>
      </c>
      <c r="Y10" s="265"/>
      <c r="Z10" s="266"/>
    </row>
    <row r="11" spans="1:26" ht="67.5" customHeight="1" x14ac:dyDescent="0.25">
      <c r="A11" s="28" t="s">
        <v>34</v>
      </c>
      <c r="B11" s="27">
        <v>590000188</v>
      </c>
      <c r="C11" s="28" t="s">
        <v>49</v>
      </c>
      <c r="D11" s="28" t="s">
        <v>50</v>
      </c>
      <c r="E11" s="27">
        <v>31000815</v>
      </c>
      <c r="F11" s="28" t="s">
        <v>51</v>
      </c>
      <c r="G11" s="27">
        <v>5</v>
      </c>
      <c r="H11" s="29">
        <v>44136</v>
      </c>
      <c r="I11" s="29">
        <v>45778</v>
      </c>
      <c r="J11" s="27"/>
      <c r="K11" s="12" t="s">
        <v>38</v>
      </c>
      <c r="L11" s="13" t="s">
        <v>38</v>
      </c>
      <c r="M11" s="14">
        <v>45962</v>
      </c>
      <c r="N11" s="15">
        <v>3</v>
      </c>
      <c r="O11" s="200">
        <v>3</v>
      </c>
      <c r="P11" s="190">
        <v>3</v>
      </c>
      <c r="Q11" s="190">
        <v>0</v>
      </c>
      <c r="R11" s="190">
        <v>2</v>
      </c>
      <c r="S11" s="191">
        <v>1</v>
      </c>
      <c r="T11" s="192"/>
      <c r="U11" s="192"/>
      <c r="V11" s="193"/>
      <c r="W11" s="178">
        <v>1</v>
      </c>
      <c r="X11" s="231">
        <v>3</v>
      </c>
      <c r="Y11" s="242"/>
      <c r="Z11" s="243"/>
    </row>
    <row r="12" spans="1:26" s="8" customFormat="1" ht="59.25" customHeight="1" x14ac:dyDescent="0.25">
      <c r="A12" s="34" t="s">
        <v>34</v>
      </c>
      <c r="B12" s="35">
        <v>590000105</v>
      </c>
      <c r="C12" s="34" t="s">
        <v>52</v>
      </c>
      <c r="D12" s="34" t="s">
        <v>53</v>
      </c>
      <c r="E12" s="35">
        <v>31000545</v>
      </c>
      <c r="F12" s="34" t="s">
        <v>54</v>
      </c>
      <c r="G12" s="35">
        <v>5</v>
      </c>
      <c r="H12" s="36">
        <v>43770</v>
      </c>
      <c r="I12" s="36">
        <v>45413</v>
      </c>
      <c r="J12" s="35"/>
      <c r="K12" s="37" t="s">
        <v>38</v>
      </c>
      <c r="L12" s="38"/>
      <c r="M12" s="39"/>
      <c r="N12" s="25">
        <v>20</v>
      </c>
      <c r="O12" s="200">
        <v>1</v>
      </c>
      <c r="P12" s="190">
        <v>1</v>
      </c>
      <c r="Q12" s="190">
        <v>0</v>
      </c>
      <c r="R12" s="190">
        <v>1</v>
      </c>
      <c r="S12" s="191"/>
      <c r="T12" s="192"/>
      <c r="U12" s="192"/>
      <c r="V12" s="193"/>
      <c r="W12" s="178">
        <v>1</v>
      </c>
      <c r="X12" s="231">
        <v>1</v>
      </c>
      <c r="Y12" s="244"/>
      <c r="Z12" s="245"/>
    </row>
    <row r="13" spans="1:26" s="8" customFormat="1" ht="59.25" customHeight="1" x14ac:dyDescent="0.25">
      <c r="A13" s="34" t="s">
        <v>34</v>
      </c>
      <c r="B13" s="35">
        <v>590000105</v>
      </c>
      <c r="C13" s="34" t="s">
        <v>52</v>
      </c>
      <c r="D13" s="34" t="s">
        <v>55</v>
      </c>
      <c r="E13" s="35">
        <v>31001151</v>
      </c>
      <c r="F13" s="34" t="s">
        <v>56</v>
      </c>
      <c r="G13" s="35">
        <v>5</v>
      </c>
      <c r="H13" s="36">
        <v>44136</v>
      </c>
      <c r="I13" s="36">
        <v>45778</v>
      </c>
      <c r="J13" s="35"/>
      <c r="K13" s="37" t="s">
        <v>38</v>
      </c>
      <c r="L13" s="38"/>
      <c r="M13" s="39"/>
      <c r="N13" s="25"/>
      <c r="O13" s="200">
        <v>0</v>
      </c>
      <c r="P13" s="190">
        <v>0</v>
      </c>
      <c r="Q13" s="190">
        <v>0</v>
      </c>
      <c r="R13" s="190">
        <v>0</v>
      </c>
      <c r="S13" s="191"/>
      <c r="T13" s="192"/>
      <c r="U13" s="192"/>
      <c r="V13" s="193"/>
      <c r="W13" s="178">
        <v>0</v>
      </c>
      <c r="X13" s="231">
        <v>0</v>
      </c>
      <c r="Y13" s="244"/>
      <c r="Z13" s="245"/>
    </row>
    <row r="14" spans="1:26" s="8" customFormat="1" ht="59.25" customHeight="1" x14ac:dyDescent="0.25">
      <c r="A14" s="34" t="s">
        <v>34</v>
      </c>
      <c r="B14" s="35">
        <v>590000105</v>
      </c>
      <c r="C14" s="34" t="s">
        <v>52</v>
      </c>
      <c r="D14" s="34" t="s">
        <v>57</v>
      </c>
      <c r="E14" s="35">
        <v>31000759</v>
      </c>
      <c r="F14" s="34" t="s">
        <v>58</v>
      </c>
      <c r="G14" s="35">
        <v>5</v>
      </c>
      <c r="H14" s="36">
        <v>44136</v>
      </c>
      <c r="I14" s="36">
        <v>45778</v>
      </c>
      <c r="J14" s="35" t="s">
        <v>38</v>
      </c>
      <c r="K14" s="37" t="s">
        <v>38</v>
      </c>
      <c r="L14" s="38" t="s">
        <v>38</v>
      </c>
      <c r="M14" s="40">
        <v>45962</v>
      </c>
      <c r="N14" s="25">
        <v>24</v>
      </c>
      <c r="O14" s="200">
        <v>4</v>
      </c>
      <c r="P14" s="190">
        <v>4</v>
      </c>
      <c r="Q14" s="177">
        <v>1</v>
      </c>
      <c r="R14" s="190">
        <v>3</v>
      </c>
      <c r="S14" s="191"/>
      <c r="T14" s="192"/>
      <c r="U14" s="192"/>
      <c r="V14" s="193">
        <v>5</v>
      </c>
      <c r="W14" s="178">
        <v>0</v>
      </c>
      <c r="X14" s="231">
        <v>4</v>
      </c>
      <c r="Y14" s="244"/>
      <c r="Z14" s="245"/>
    </row>
    <row r="15" spans="1:26" s="8" customFormat="1" ht="68.25" customHeight="1" x14ac:dyDescent="0.25">
      <c r="A15" s="34" t="s">
        <v>34</v>
      </c>
      <c r="B15" s="35">
        <v>590000105</v>
      </c>
      <c r="C15" s="34" t="s">
        <v>52</v>
      </c>
      <c r="D15" s="34" t="s">
        <v>59</v>
      </c>
      <c r="E15" s="35">
        <v>31000146</v>
      </c>
      <c r="F15" s="34" t="s">
        <v>60</v>
      </c>
      <c r="G15" s="35">
        <v>5</v>
      </c>
      <c r="H15" s="36">
        <v>44136</v>
      </c>
      <c r="I15" s="36">
        <v>45778</v>
      </c>
      <c r="J15" s="35" t="s">
        <v>38</v>
      </c>
      <c r="K15" s="37" t="s">
        <v>38</v>
      </c>
      <c r="L15" s="38" t="s">
        <v>38</v>
      </c>
      <c r="M15" s="40">
        <v>45962</v>
      </c>
      <c r="N15" s="41"/>
      <c r="O15" s="200">
        <v>3</v>
      </c>
      <c r="P15" s="190">
        <v>3</v>
      </c>
      <c r="Q15" s="190">
        <v>0</v>
      </c>
      <c r="R15" s="190">
        <v>2</v>
      </c>
      <c r="S15" s="191">
        <v>1</v>
      </c>
      <c r="T15" s="192"/>
      <c r="U15" s="192"/>
      <c r="V15" s="193"/>
      <c r="W15" s="178">
        <v>0</v>
      </c>
      <c r="X15" s="231">
        <v>3</v>
      </c>
      <c r="Y15" s="244"/>
      <c r="Z15" s="245"/>
    </row>
    <row r="16" spans="1:26" s="8" customFormat="1" ht="59.25" customHeight="1" x14ac:dyDescent="0.25">
      <c r="A16" s="34" t="s">
        <v>34</v>
      </c>
      <c r="B16" s="35">
        <v>590000105</v>
      </c>
      <c r="C16" s="34" t="s">
        <v>52</v>
      </c>
      <c r="D16" s="34" t="s">
        <v>61</v>
      </c>
      <c r="E16" s="35">
        <v>31000097</v>
      </c>
      <c r="F16" s="34" t="s">
        <v>62</v>
      </c>
      <c r="G16" s="35">
        <v>5</v>
      </c>
      <c r="H16" s="36">
        <v>45047</v>
      </c>
      <c r="I16" s="36">
        <v>46692</v>
      </c>
      <c r="J16" s="35"/>
      <c r="K16" s="37" t="s">
        <v>38</v>
      </c>
      <c r="L16" s="38"/>
      <c r="M16" s="39"/>
      <c r="N16" s="25"/>
      <c r="O16" s="200">
        <v>1</v>
      </c>
      <c r="P16" s="190">
        <v>1</v>
      </c>
      <c r="Q16" s="190">
        <v>0</v>
      </c>
      <c r="R16" s="190">
        <v>1</v>
      </c>
      <c r="S16" s="191"/>
      <c r="T16" s="192"/>
      <c r="U16" s="192"/>
      <c r="V16" s="193"/>
      <c r="W16" s="178">
        <v>0</v>
      </c>
      <c r="X16" s="231">
        <v>1</v>
      </c>
      <c r="Y16" s="244"/>
      <c r="Z16" s="245"/>
    </row>
    <row r="17" spans="1:26" s="8" customFormat="1" ht="87.75" customHeight="1" x14ac:dyDescent="0.25">
      <c r="A17" s="212" t="s">
        <v>34</v>
      </c>
      <c r="B17" s="213">
        <v>590000105</v>
      </c>
      <c r="C17" s="212" t="s">
        <v>52</v>
      </c>
      <c r="D17" s="212" t="s">
        <v>63</v>
      </c>
      <c r="E17" s="213">
        <v>31000142</v>
      </c>
      <c r="F17" s="212" t="s">
        <v>64</v>
      </c>
      <c r="G17" s="213">
        <v>5</v>
      </c>
      <c r="H17" s="214">
        <v>45231</v>
      </c>
      <c r="I17" s="214">
        <v>46874</v>
      </c>
      <c r="J17" s="213" t="s">
        <v>38</v>
      </c>
      <c r="K17" s="215" t="s">
        <v>38</v>
      </c>
      <c r="L17" s="216" t="s">
        <v>38</v>
      </c>
      <c r="M17" s="217">
        <v>46874</v>
      </c>
      <c r="N17" s="218">
        <v>5</v>
      </c>
      <c r="O17" s="200">
        <v>7</v>
      </c>
      <c r="P17" s="190">
        <v>7</v>
      </c>
      <c r="Q17" s="190">
        <v>0</v>
      </c>
      <c r="R17" s="190">
        <v>6</v>
      </c>
      <c r="S17" s="191">
        <v>1</v>
      </c>
      <c r="T17" s="192">
        <v>0</v>
      </c>
      <c r="U17" s="192"/>
      <c r="V17" s="193"/>
      <c r="W17" s="178">
        <v>0</v>
      </c>
      <c r="X17" s="231">
        <v>5</v>
      </c>
      <c r="Y17" s="244"/>
      <c r="Z17" s="245"/>
    </row>
    <row r="18" spans="1:26" s="8" customFormat="1" ht="59.25" customHeight="1" x14ac:dyDescent="0.25">
      <c r="A18" s="34" t="s">
        <v>34</v>
      </c>
      <c r="B18" s="35">
        <v>590000105</v>
      </c>
      <c r="C18" s="34" t="s">
        <v>52</v>
      </c>
      <c r="D18" s="34" t="s">
        <v>65</v>
      </c>
      <c r="E18" s="35">
        <v>31000704</v>
      </c>
      <c r="F18" s="34" t="s">
        <v>66</v>
      </c>
      <c r="G18" s="35">
        <v>5</v>
      </c>
      <c r="H18" s="36">
        <v>44501</v>
      </c>
      <c r="I18" s="36">
        <v>46143</v>
      </c>
      <c r="J18" s="35"/>
      <c r="K18" s="37" t="s">
        <v>38</v>
      </c>
      <c r="L18" s="38"/>
      <c r="M18" s="40"/>
      <c r="N18" s="25"/>
      <c r="O18" s="200">
        <v>1</v>
      </c>
      <c r="P18" s="190">
        <v>1</v>
      </c>
      <c r="Q18" s="190">
        <v>0</v>
      </c>
      <c r="R18" s="190">
        <v>1</v>
      </c>
      <c r="S18" s="191"/>
      <c r="T18" s="192"/>
      <c r="U18" s="192"/>
      <c r="V18" s="193"/>
      <c r="W18" s="178">
        <v>0</v>
      </c>
      <c r="X18" s="231">
        <v>1</v>
      </c>
      <c r="Y18" s="244"/>
      <c r="Z18" s="245"/>
    </row>
    <row r="19" spans="1:26" s="8" customFormat="1" ht="59.25" customHeight="1" x14ac:dyDescent="0.25">
      <c r="A19" s="34" t="s">
        <v>34</v>
      </c>
      <c r="B19" s="35">
        <v>590000105</v>
      </c>
      <c r="C19" s="34" t="s">
        <v>52</v>
      </c>
      <c r="D19" s="34" t="s">
        <v>67</v>
      </c>
      <c r="E19" s="35">
        <v>31000754</v>
      </c>
      <c r="F19" s="34" t="s">
        <v>68</v>
      </c>
      <c r="G19" s="35">
        <v>5</v>
      </c>
      <c r="H19" s="36">
        <v>45047</v>
      </c>
      <c r="I19" s="36">
        <v>46692</v>
      </c>
      <c r="J19" s="35" t="s">
        <v>38</v>
      </c>
      <c r="K19" s="37" t="s">
        <v>38</v>
      </c>
      <c r="L19" s="38" t="s">
        <v>38</v>
      </c>
      <c r="M19" s="40">
        <v>46692</v>
      </c>
      <c r="N19" s="25"/>
      <c r="O19" s="200">
        <v>5</v>
      </c>
      <c r="P19" s="190">
        <v>5</v>
      </c>
      <c r="Q19" s="190">
        <v>0</v>
      </c>
      <c r="R19" s="190">
        <v>3</v>
      </c>
      <c r="S19" s="191">
        <v>2</v>
      </c>
      <c r="T19" s="192"/>
      <c r="U19" s="192"/>
      <c r="V19" s="193"/>
      <c r="W19" s="178">
        <v>0</v>
      </c>
      <c r="X19" s="231">
        <v>5</v>
      </c>
      <c r="Y19" s="244"/>
      <c r="Z19" s="245"/>
    </row>
    <row r="20" spans="1:26" s="8" customFormat="1" ht="59.25" customHeight="1" x14ac:dyDescent="0.25">
      <c r="A20" s="34" t="s">
        <v>34</v>
      </c>
      <c r="B20" s="35">
        <v>590000105</v>
      </c>
      <c r="C20" s="34" t="s">
        <v>52</v>
      </c>
      <c r="D20" s="34" t="s">
        <v>69</v>
      </c>
      <c r="E20" s="35" t="s">
        <v>70</v>
      </c>
      <c r="F20" s="34" t="s">
        <v>71</v>
      </c>
      <c r="G20" s="35">
        <v>5</v>
      </c>
      <c r="H20" s="36">
        <v>45047</v>
      </c>
      <c r="I20" s="36">
        <v>46692</v>
      </c>
      <c r="J20" s="35" t="s">
        <v>38</v>
      </c>
      <c r="K20" s="37" t="s">
        <v>38</v>
      </c>
      <c r="L20" s="38"/>
      <c r="M20" s="39"/>
      <c r="N20" s="25">
        <v>15</v>
      </c>
      <c r="O20" s="200">
        <v>1</v>
      </c>
      <c r="P20" s="190">
        <v>1</v>
      </c>
      <c r="Q20" s="190">
        <v>0</v>
      </c>
      <c r="R20" s="190">
        <v>1</v>
      </c>
      <c r="S20" s="191"/>
      <c r="T20" s="192"/>
      <c r="U20" s="192"/>
      <c r="V20" s="193"/>
      <c r="W20" s="178">
        <v>0</v>
      </c>
      <c r="X20" s="231">
        <v>1</v>
      </c>
      <c r="Y20" s="244"/>
      <c r="Z20" s="245"/>
    </row>
    <row r="21" spans="1:26" s="8" customFormat="1" ht="59.25" customHeight="1" x14ac:dyDescent="0.25">
      <c r="A21" s="34" t="s">
        <v>34</v>
      </c>
      <c r="B21" s="35">
        <v>590000105</v>
      </c>
      <c r="C21" s="34" t="s">
        <v>52</v>
      </c>
      <c r="D21" s="34" t="s">
        <v>72</v>
      </c>
      <c r="E21" s="35">
        <v>31000223</v>
      </c>
      <c r="F21" s="34" t="s">
        <v>73</v>
      </c>
      <c r="G21" s="35">
        <v>1</v>
      </c>
      <c r="H21" s="36">
        <v>45047</v>
      </c>
      <c r="I21" s="36">
        <v>45231</v>
      </c>
      <c r="J21" s="35" t="s">
        <v>38</v>
      </c>
      <c r="K21" s="37" t="s">
        <v>38</v>
      </c>
      <c r="L21" s="38"/>
      <c r="M21" s="39"/>
      <c r="N21" s="25"/>
      <c r="O21" s="200">
        <v>1</v>
      </c>
      <c r="P21" s="190">
        <v>1</v>
      </c>
      <c r="Q21" s="190">
        <v>0</v>
      </c>
      <c r="R21" s="190">
        <v>1</v>
      </c>
      <c r="S21" s="191"/>
      <c r="T21" s="192"/>
      <c r="U21" s="192"/>
      <c r="V21" s="193"/>
      <c r="W21" s="178">
        <v>0</v>
      </c>
      <c r="X21" s="231">
        <v>1</v>
      </c>
      <c r="Y21" s="244"/>
      <c r="Z21" s="245"/>
    </row>
    <row r="22" spans="1:26" s="8" customFormat="1" ht="59.25" customHeight="1" x14ac:dyDescent="0.25">
      <c r="A22" s="212" t="s">
        <v>34</v>
      </c>
      <c r="B22" s="213">
        <v>590000105</v>
      </c>
      <c r="C22" s="212" t="s">
        <v>52</v>
      </c>
      <c r="D22" s="212" t="s">
        <v>74</v>
      </c>
      <c r="E22" s="213">
        <v>31000077</v>
      </c>
      <c r="F22" s="212" t="s">
        <v>75</v>
      </c>
      <c r="G22" s="213">
        <v>5</v>
      </c>
      <c r="H22" s="214">
        <v>45231</v>
      </c>
      <c r="I22" s="214">
        <v>46874</v>
      </c>
      <c r="J22" s="213"/>
      <c r="K22" s="215" t="s">
        <v>38</v>
      </c>
      <c r="L22" s="216"/>
      <c r="M22" s="219"/>
      <c r="N22" s="218"/>
      <c r="O22" s="200">
        <v>0</v>
      </c>
      <c r="P22" s="190">
        <v>0</v>
      </c>
      <c r="Q22" s="190">
        <v>0</v>
      </c>
      <c r="R22" s="190">
        <v>0</v>
      </c>
      <c r="S22" s="191"/>
      <c r="T22" s="192"/>
      <c r="U22" s="192"/>
      <c r="V22" s="193">
        <v>1</v>
      </c>
      <c r="W22" s="178">
        <v>0</v>
      </c>
      <c r="X22" s="231">
        <v>0</v>
      </c>
      <c r="Y22" s="244"/>
      <c r="Z22" s="245"/>
    </row>
    <row r="23" spans="1:26" s="8" customFormat="1" ht="59.25" customHeight="1" x14ac:dyDescent="0.25">
      <c r="A23" s="212" t="s">
        <v>34</v>
      </c>
      <c r="B23" s="213">
        <v>590000105</v>
      </c>
      <c r="C23" s="212" t="s">
        <v>52</v>
      </c>
      <c r="D23" s="212" t="s">
        <v>76</v>
      </c>
      <c r="E23" s="213">
        <v>31000102</v>
      </c>
      <c r="F23" s="212" t="s">
        <v>77</v>
      </c>
      <c r="G23" s="213">
        <v>5</v>
      </c>
      <c r="H23" s="214">
        <v>45231</v>
      </c>
      <c r="I23" s="214">
        <v>46874</v>
      </c>
      <c r="J23" s="213"/>
      <c r="K23" s="215" t="s">
        <v>38</v>
      </c>
      <c r="L23" s="216"/>
      <c r="M23" s="219"/>
      <c r="N23" s="218">
        <v>15</v>
      </c>
      <c r="O23" s="200">
        <v>0</v>
      </c>
      <c r="P23" s="190">
        <v>0</v>
      </c>
      <c r="Q23" s="190">
        <v>0</v>
      </c>
      <c r="R23" s="190">
        <v>0</v>
      </c>
      <c r="S23" s="191"/>
      <c r="T23" s="192"/>
      <c r="U23" s="192"/>
      <c r="V23" s="193"/>
      <c r="W23" s="178">
        <v>0</v>
      </c>
      <c r="X23" s="231">
        <v>0</v>
      </c>
      <c r="Y23" s="244"/>
      <c r="Z23" s="245"/>
    </row>
    <row r="24" spans="1:26" s="8" customFormat="1" ht="59.25" customHeight="1" x14ac:dyDescent="0.25">
      <c r="A24" s="34" t="s">
        <v>34</v>
      </c>
      <c r="B24" s="35">
        <v>590000105</v>
      </c>
      <c r="C24" s="34" t="s">
        <v>52</v>
      </c>
      <c r="D24" s="34" t="s">
        <v>78</v>
      </c>
      <c r="E24" s="35">
        <v>32000673</v>
      </c>
      <c r="F24" s="34" t="s">
        <v>79</v>
      </c>
      <c r="G24" s="35">
        <v>5</v>
      </c>
      <c r="H24" s="36">
        <v>44866</v>
      </c>
      <c r="I24" s="36">
        <v>46508</v>
      </c>
      <c r="J24" s="35"/>
      <c r="K24" s="37" t="s">
        <v>38</v>
      </c>
      <c r="L24" s="38"/>
      <c r="M24" s="40"/>
      <c r="N24" s="25"/>
      <c r="O24" s="200">
        <v>0</v>
      </c>
      <c r="P24" s="190">
        <v>0</v>
      </c>
      <c r="Q24" s="190">
        <v>0</v>
      </c>
      <c r="R24" s="190">
        <v>0</v>
      </c>
      <c r="S24" s="191"/>
      <c r="T24" s="192"/>
      <c r="U24" s="192"/>
      <c r="V24" s="193"/>
      <c r="W24" s="178">
        <v>0</v>
      </c>
      <c r="X24" s="231">
        <v>1</v>
      </c>
      <c r="Y24" s="244" t="s">
        <v>267</v>
      </c>
      <c r="Z24" s="245"/>
    </row>
    <row r="25" spans="1:26" s="8" customFormat="1" ht="59.25" customHeight="1" x14ac:dyDescent="0.25">
      <c r="A25" s="34" t="s">
        <v>34</v>
      </c>
      <c r="B25" s="35">
        <v>590000105</v>
      </c>
      <c r="C25" s="34" t="s">
        <v>52</v>
      </c>
      <c r="D25" s="34" t="s">
        <v>80</v>
      </c>
      <c r="E25" s="35">
        <v>31000609</v>
      </c>
      <c r="F25" s="34" t="s">
        <v>81</v>
      </c>
      <c r="G25" s="35">
        <v>5</v>
      </c>
      <c r="H25" s="36">
        <v>44501</v>
      </c>
      <c r="I25" s="36">
        <v>45962</v>
      </c>
      <c r="J25" s="35" t="s">
        <v>38</v>
      </c>
      <c r="K25" s="37" t="s">
        <v>38</v>
      </c>
      <c r="L25" s="38" t="s">
        <v>38</v>
      </c>
      <c r="M25" s="40">
        <v>45962</v>
      </c>
      <c r="N25" s="25"/>
      <c r="O25" s="200">
        <v>6</v>
      </c>
      <c r="P25" s="190">
        <v>6</v>
      </c>
      <c r="Q25" s="190">
        <v>0</v>
      </c>
      <c r="R25" s="190">
        <v>6</v>
      </c>
      <c r="S25" s="191"/>
      <c r="T25" s="192"/>
      <c r="U25" s="192"/>
      <c r="V25" s="193"/>
      <c r="W25" s="178">
        <v>0</v>
      </c>
      <c r="X25" s="231">
        <v>6</v>
      </c>
      <c r="Y25" s="244"/>
      <c r="Z25" s="245"/>
    </row>
    <row r="26" spans="1:26" s="8" customFormat="1" ht="59.25" customHeight="1" x14ac:dyDescent="0.25">
      <c r="A26" s="34" t="s">
        <v>34</v>
      </c>
      <c r="B26" s="35">
        <v>590000105</v>
      </c>
      <c r="C26" s="34" t="s">
        <v>52</v>
      </c>
      <c r="D26" s="34" t="s">
        <v>82</v>
      </c>
      <c r="E26" s="35">
        <v>31000080</v>
      </c>
      <c r="F26" s="34" t="s">
        <v>83</v>
      </c>
      <c r="G26" s="35">
        <v>5</v>
      </c>
      <c r="H26" s="36">
        <v>44136</v>
      </c>
      <c r="I26" s="36">
        <v>45778</v>
      </c>
      <c r="J26" s="35" t="s">
        <v>38</v>
      </c>
      <c r="K26" s="37" t="s">
        <v>38</v>
      </c>
      <c r="L26" s="38" t="s">
        <v>38</v>
      </c>
      <c r="M26" s="40">
        <v>45962</v>
      </c>
      <c r="N26" s="25">
        <v>5</v>
      </c>
      <c r="O26" s="200">
        <v>8</v>
      </c>
      <c r="P26" s="190">
        <v>8</v>
      </c>
      <c r="Q26" s="179">
        <v>1</v>
      </c>
      <c r="R26" s="190">
        <v>5</v>
      </c>
      <c r="S26" s="191">
        <v>2</v>
      </c>
      <c r="T26" s="192"/>
      <c r="U26" s="192"/>
      <c r="V26" s="193"/>
      <c r="W26" s="178">
        <v>0</v>
      </c>
      <c r="X26" s="231">
        <v>8</v>
      </c>
      <c r="Y26" s="244"/>
      <c r="Z26" s="245"/>
    </row>
    <row r="27" spans="1:26" s="8" customFormat="1" ht="59.25" customHeight="1" x14ac:dyDescent="0.25">
      <c r="A27" s="34" t="s">
        <v>34</v>
      </c>
      <c r="B27" s="35">
        <v>590000105</v>
      </c>
      <c r="C27" s="34" t="s">
        <v>52</v>
      </c>
      <c r="D27" s="34" t="s">
        <v>84</v>
      </c>
      <c r="E27" s="35">
        <v>31000259</v>
      </c>
      <c r="F27" s="34" t="s">
        <v>177</v>
      </c>
      <c r="G27" s="35">
        <v>5</v>
      </c>
      <c r="H27" s="36">
        <v>43770</v>
      </c>
      <c r="I27" s="36">
        <v>45413</v>
      </c>
      <c r="J27" s="35" t="s">
        <v>38</v>
      </c>
      <c r="K27" s="37" t="s">
        <v>38</v>
      </c>
      <c r="L27" s="38" t="s">
        <v>38</v>
      </c>
      <c r="M27" s="40">
        <v>45962</v>
      </c>
      <c r="N27" s="25"/>
      <c r="O27" s="200">
        <v>3</v>
      </c>
      <c r="P27" s="190">
        <v>3</v>
      </c>
      <c r="Q27" s="190">
        <v>0</v>
      </c>
      <c r="R27" s="190">
        <v>2</v>
      </c>
      <c r="S27" s="191">
        <v>1</v>
      </c>
      <c r="T27" s="192"/>
      <c r="U27" s="192"/>
      <c r="V27" s="193"/>
      <c r="W27" s="178">
        <v>1</v>
      </c>
      <c r="X27" s="231">
        <v>3</v>
      </c>
      <c r="Y27" s="244"/>
      <c r="Z27" s="245"/>
    </row>
    <row r="28" spans="1:26" s="8" customFormat="1" ht="59.25" customHeight="1" x14ac:dyDescent="0.25">
      <c r="A28" s="34" t="s">
        <v>34</v>
      </c>
      <c r="B28" s="35">
        <v>590000105</v>
      </c>
      <c r="C28" s="34" t="s">
        <v>52</v>
      </c>
      <c r="D28" s="34" t="s">
        <v>85</v>
      </c>
      <c r="E28" s="35">
        <v>31000755</v>
      </c>
      <c r="F28" s="34" t="s">
        <v>86</v>
      </c>
      <c r="G28" s="35">
        <v>5</v>
      </c>
      <c r="H28" s="36">
        <v>45047</v>
      </c>
      <c r="I28" s="36">
        <v>46692</v>
      </c>
      <c r="J28" s="35" t="s">
        <v>38</v>
      </c>
      <c r="K28" s="37" t="s">
        <v>38</v>
      </c>
      <c r="L28" s="38" t="s">
        <v>38</v>
      </c>
      <c r="M28" s="40">
        <v>46692</v>
      </c>
      <c r="N28" s="25">
        <v>3</v>
      </c>
      <c r="O28" s="200">
        <v>4</v>
      </c>
      <c r="P28" s="190">
        <v>4</v>
      </c>
      <c r="Q28" s="190">
        <v>0</v>
      </c>
      <c r="R28" s="190">
        <v>3</v>
      </c>
      <c r="S28" s="191">
        <v>1</v>
      </c>
      <c r="T28" s="192"/>
      <c r="U28" s="192"/>
      <c r="V28" s="193"/>
      <c r="W28" s="178">
        <v>0</v>
      </c>
      <c r="X28" s="231">
        <v>4</v>
      </c>
      <c r="Y28" s="244"/>
      <c r="Z28" s="245"/>
    </row>
    <row r="29" spans="1:26" s="8" customFormat="1" ht="59.25" customHeight="1" x14ac:dyDescent="0.25">
      <c r="A29" s="34" t="s">
        <v>34</v>
      </c>
      <c r="B29" s="35">
        <v>590000105</v>
      </c>
      <c r="C29" s="34" t="s">
        <v>52</v>
      </c>
      <c r="D29" s="34" t="s">
        <v>87</v>
      </c>
      <c r="E29" s="35">
        <v>31000756</v>
      </c>
      <c r="F29" s="34" t="s">
        <v>88</v>
      </c>
      <c r="G29" s="35">
        <v>5</v>
      </c>
      <c r="H29" s="36">
        <v>45047</v>
      </c>
      <c r="I29" s="36">
        <v>46692</v>
      </c>
      <c r="J29" s="35" t="s">
        <v>38</v>
      </c>
      <c r="K29" s="37" t="s">
        <v>38</v>
      </c>
      <c r="L29" s="38" t="s">
        <v>38</v>
      </c>
      <c r="M29" s="40">
        <v>46692</v>
      </c>
      <c r="N29" s="25"/>
      <c r="O29" s="200">
        <v>3</v>
      </c>
      <c r="P29" s="190">
        <v>3</v>
      </c>
      <c r="Q29" s="190">
        <v>0</v>
      </c>
      <c r="R29" s="190">
        <v>2</v>
      </c>
      <c r="S29" s="191">
        <v>1</v>
      </c>
      <c r="T29" s="192"/>
      <c r="U29" s="192"/>
      <c r="V29" s="193"/>
      <c r="W29" s="178">
        <v>0</v>
      </c>
      <c r="X29" s="231">
        <v>3</v>
      </c>
      <c r="Y29" s="244"/>
      <c r="Z29" s="245"/>
    </row>
    <row r="30" spans="1:26" s="8" customFormat="1" ht="59.25" customHeight="1" x14ac:dyDescent="0.25">
      <c r="A30" s="34" t="s">
        <v>34</v>
      </c>
      <c r="B30" s="35">
        <v>590000105</v>
      </c>
      <c r="C30" s="34" t="s">
        <v>52</v>
      </c>
      <c r="D30" s="34" t="s">
        <v>89</v>
      </c>
      <c r="E30" s="35">
        <v>31000757</v>
      </c>
      <c r="F30" s="34" t="s">
        <v>90</v>
      </c>
      <c r="G30" s="35">
        <v>5</v>
      </c>
      <c r="H30" s="36">
        <v>45047</v>
      </c>
      <c r="I30" s="36">
        <v>46692</v>
      </c>
      <c r="J30" s="35"/>
      <c r="K30" s="37" t="s">
        <v>38</v>
      </c>
      <c r="L30" s="38"/>
      <c r="M30" s="39"/>
      <c r="N30" s="25"/>
      <c r="O30" s="200">
        <v>2</v>
      </c>
      <c r="P30" s="190">
        <v>2</v>
      </c>
      <c r="Q30" s="190">
        <v>0</v>
      </c>
      <c r="R30" s="190">
        <v>2</v>
      </c>
      <c r="S30" s="191"/>
      <c r="T30" s="192"/>
      <c r="U30" s="192"/>
      <c r="V30" s="193"/>
      <c r="W30" s="178">
        <v>1</v>
      </c>
      <c r="X30" s="231">
        <v>2</v>
      </c>
      <c r="Y30" s="244"/>
      <c r="Z30" s="245"/>
    </row>
    <row r="31" spans="1:26" s="8" customFormat="1" ht="59.25" customHeight="1" x14ac:dyDescent="0.25">
      <c r="A31" s="34" t="s">
        <v>34</v>
      </c>
      <c r="B31" s="35">
        <v>590000105</v>
      </c>
      <c r="C31" s="34" t="s">
        <v>52</v>
      </c>
      <c r="D31" s="34" t="s">
        <v>91</v>
      </c>
      <c r="E31" s="35">
        <v>31000758</v>
      </c>
      <c r="F31" s="34" t="s">
        <v>92</v>
      </c>
      <c r="G31" s="35">
        <v>5</v>
      </c>
      <c r="H31" s="36">
        <v>45047</v>
      </c>
      <c r="I31" s="36">
        <v>46692</v>
      </c>
      <c r="J31" s="35" t="s">
        <v>38</v>
      </c>
      <c r="K31" s="37" t="s">
        <v>38</v>
      </c>
      <c r="L31" s="38" t="s">
        <v>38</v>
      </c>
      <c r="M31" s="40">
        <v>46692</v>
      </c>
      <c r="N31" s="25"/>
      <c r="O31" s="200">
        <v>5</v>
      </c>
      <c r="P31" s="190">
        <v>5</v>
      </c>
      <c r="Q31" s="190">
        <v>0</v>
      </c>
      <c r="R31" s="190">
        <v>4</v>
      </c>
      <c r="S31" s="191">
        <v>1</v>
      </c>
      <c r="T31" s="192"/>
      <c r="U31" s="192"/>
      <c r="V31" s="193"/>
      <c r="W31" s="178">
        <v>0</v>
      </c>
      <c r="X31" s="231">
        <v>5</v>
      </c>
      <c r="Y31" s="244"/>
      <c r="Z31" s="245"/>
    </row>
    <row r="32" spans="1:26" s="8" customFormat="1" ht="59.25" customHeight="1" x14ac:dyDescent="0.25">
      <c r="A32" s="34" t="s">
        <v>34</v>
      </c>
      <c r="B32" s="35">
        <v>590000105</v>
      </c>
      <c r="C32" s="34" t="s">
        <v>52</v>
      </c>
      <c r="D32" s="34" t="s">
        <v>93</v>
      </c>
      <c r="E32" s="35">
        <v>31000890</v>
      </c>
      <c r="F32" s="34" t="s">
        <v>94</v>
      </c>
      <c r="G32" s="35">
        <v>5</v>
      </c>
      <c r="H32" s="36">
        <v>45047</v>
      </c>
      <c r="I32" s="36">
        <v>46692</v>
      </c>
      <c r="J32" s="35"/>
      <c r="K32" s="37" t="s">
        <v>38</v>
      </c>
      <c r="L32" s="38" t="s">
        <v>38</v>
      </c>
      <c r="M32" s="40">
        <v>46692</v>
      </c>
      <c r="N32" s="25">
        <v>19</v>
      </c>
      <c r="O32" s="200">
        <v>3</v>
      </c>
      <c r="P32" s="190">
        <v>3</v>
      </c>
      <c r="Q32" s="190">
        <v>0</v>
      </c>
      <c r="R32" s="190">
        <v>3</v>
      </c>
      <c r="S32" s="191">
        <v>0</v>
      </c>
      <c r="T32" s="192"/>
      <c r="U32" s="192"/>
      <c r="V32" s="193"/>
      <c r="W32" s="178">
        <v>0</v>
      </c>
      <c r="X32" s="231">
        <v>3</v>
      </c>
      <c r="Y32" s="244"/>
      <c r="Z32" s="245"/>
    </row>
    <row r="33" spans="1:26" ht="60" x14ac:dyDescent="0.25">
      <c r="A33" s="28" t="s">
        <v>34</v>
      </c>
      <c r="B33" s="27">
        <v>590797353</v>
      </c>
      <c r="C33" s="28" t="s">
        <v>95</v>
      </c>
      <c r="D33" s="28" t="s">
        <v>96</v>
      </c>
      <c r="E33" s="27">
        <v>31000303</v>
      </c>
      <c r="F33" s="28" t="s">
        <v>97</v>
      </c>
      <c r="G33" s="27">
        <v>5</v>
      </c>
      <c r="H33" s="29">
        <v>44501</v>
      </c>
      <c r="I33" s="29">
        <v>45962</v>
      </c>
      <c r="J33" s="27" t="s">
        <v>38</v>
      </c>
      <c r="K33" s="12" t="s">
        <v>38</v>
      </c>
      <c r="L33" s="13" t="s">
        <v>38</v>
      </c>
      <c r="M33" s="14">
        <v>45962</v>
      </c>
      <c r="N33" s="15">
        <v>24</v>
      </c>
      <c r="O33" s="200">
        <v>2</v>
      </c>
      <c r="P33" s="190">
        <v>2</v>
      </c>
      <c r="Q33" s="190">
        <v>0</v>
      </c>
      <c r="R33" s="190">
        <v>1</v>
      </c>
      <c r="S33" s="191">
        <v>1</v>
      </c>
      <c r="T33" s="192"/>
      <c r="U33" s="192"/>
      <c r="V33" s="193">
        <v>12</v>
      </c>
      <c r="W33" s="178">
        <v>0</v>
      </c>
      <c r="X33" s="231">
        <v>2</v>
      </c>
      <c r="Y33" s="242"/>
      <c r="Z33" s="243"/>
    </row>
    <row r="34" spans="1:26" ht="60" x14ac:dyDescent="0.25">
      <c r="A34" s="205" t="s">
        <v>34</v>
      </c>
      <c r="B34" s="206">
        <v>590797353</v>
      </c>
      <c r="C34" s="205" t="s">
        <v>95</v>
      </c>
      <c r="D34" s="205" t="s">
        <v>47</v>
      </c>
      <c r="E34" s="206" t="s">
        <v>98</v>
      </c>
      <c r="F34" s="205" t="s">
        <v>99</v>
      </c>
      <c r="G34" s="206">
        <v>5</v>
      </c>
      <c r="H34" s="207">
        <v>45231</v>
      </c>
      <c r="I34" s="207">
        <v>46874</v>
      </c>
      <c r="J34" s="206" t="s">
        <v>38</v>
      </c>
      <c r="K34" s="208" t="s">
        <v>38</v>
      </c>
      <c r="L34" s="209"/>
      <c r="M34" s="210"/>
      <c r="N34" s="211"/>
      <c r="O34" s="200">
        <v>1</v>
      </c>
      <c r="P34" s="190">
        <v>1</v>
      </c>
      <c r="Q34" s="179">
        <v>1</v>
      </c>
      <c r="R34" s="190">
        <v>0</v>
      </c>
      <c r="S34" s="191"/>
      <c r="T34" s="192"/>
      <c r="U34" s="192"/>
      <c r="V34" s="193"/>
      <c r="W34" s="178">
        <v>0</v>
      </c>
      <c r="X34" s="231">
        <v>1</v>
      </c>
      <c r="Y34" s="242"/>
      <c r="Z34" s="243"/>
    </row>
    <row r="35" spans="1:26" ht="60" customHeight="1" x14ac:dyDescent="0.25">
      <c r="A35" s="205" t="s">
        <v>34</v>
      </c>
      <c r="B35" s="206">
        <v>590797353</v>
      </c>
      <c r="C35" s="205" t="s">
        <v>95</v>
      </c>
      <c r="D35" s="205" t="s">
        <v>100</v>
      </c>
      <c r="E35" s="206">
        <v>31001181</v>
      </c>
      <c r="F35" s="205" t="s">
        <v>263</v>
      </c>
      <c r="G35" s="206">
        <v>5</v>
      </c>
      <c r="H35" s="207">
        <v>45231</v>
      </c>
      <c r="I35" s="207">
        <v>46874</v>
      </c>
      <c r="J35" s="206"/>
      <c r="K35" s="208" t="s">
        <v>38</v>
      </c>
      <c r="L35" s="209" t="s">
        <v>38</v>
      </c>
      <c r="M35" s="210">
        <v>46874</v>
      </c>
      <c r="N35" s="211"/>
      <c r="O35" s="200">
        <v>1</v>
      </c>
      <c r="P35" s="190">
        <v>1</v>
      </c>
      <c r="Q35" s="190">
        <v>0</v>
      </c>
      <c r="R35" s="190">
        <v>1</v>
      </c>
      <c r="S35" s="191"/>
      <c r="T35" s="192"/>
      <c r="U35" s="192"/>
      <c r="V35" s="193"/>
      <c r="W35" s="178">
        <v>0</v>
      </c>
      <c r="X35" s="231">
        <v>1</v>
      </c>
      <c r="Y35" s="242"/>
      <c r="Z35" s="243"/>
    </row>
    <row r="36" spans="1:26" ht="45" x14ac:dyDescent="0.25">
      <c r="A36" s="28" t="s">
        <v>101</v>
      </c>
      <c r="B36" s="27">
        <v>590000535</v>
      </c>
      <c r="C36" s="28" t="s">
        <v>102</v>
      </c>
      <c r="D36" s="28" t="s">
        <v>103</v>
      </c>
      <c r="E36" s="27">
        <v>31000266</v>
      </c>
      <c r="F36" s="28" t="s">
        <v>104</v>
      </c>
      <c r="G36" s="27">
        <v>5</v>
      </c>
      <c r="H36" s="29">
        <v>44866</v>
      </c>
      <c r="I36" s="29">
        <v>46508</v>
      </c>
      <c r="J36" s="27" t="s">
        <v>38</v>
      </c>
      <c r="K36" s="30" t="s">
        <v>38</v>
      </c>
      <c r="L36" s="26"/>
      <c r="M36" s="42"/>
      <c r="N36" s="32"/>
      <c r="O36" s="200">
        <v>1</v>
      </c>
      <c r="P36" s="190">
        <v>1</v>
      </c>
      <c r="Q36" s="177">
        <v>1</v>
      </c>
      <c r="R36" s="190">
        <v>0</v>
      </c>
      <c r="S36" s="191"/>
      <c r="T36" s="192"/>
      <c r="U36" s="192"/>
      <c r="V36" s="193"/>
      <c r="W36" s="178">
        <v>1</v>
      </c>
      <c r="X36" s="231">
        <v>1</v>
      </c>
      <c r="Y36" s="242"/>
      <c r="Z36" s="243"/>
    </row>
    <row r="37" spans="1:26" ht="63.75" customHeight="1" x14ac:dyDescent="0.25">
      <c r="A37" s="28" t="s">
        <v>34</v>
      </c>
      <c r="B37" s="27">
        <v>590801106</v>
      </c>
      <c r="C37" s="28" t="s">
        <v>105</v>
      </c>
      <c r="D37" s="28" t="s">
        <v>47</v>
      </c>
      <c r="E37" s="27">
        <v>31000135</v>
      </c>
      <c r="F37" s="28" t="s">
        <v>106</v>
      </c>
      <c r="G37" s="27">
        <v>5</v>
      </c>
      <c r="H37" s="29">
        <v>44317</v>
      </c>
      <c r="I37" s="29">
        <v>45962</v>
      </c>
      <c r="J37" s="27" t="s">
        <v>38</v>
      </c>
      <c r="K37" s="30" t="s">
        <v>38</v>
      </c>
      <c r="L37" s="26" t="s">
        <v>38</v>
      </c>
      <c r="M37" s="31">
        <v>45962</v>
      </c>
      <c r="N37" s="32"/>
      <c r="O37" s="200">
        <v>2</v>
      </c>
      <c r="P37" s="190">
        <v>2</v>
      </c>
      <c r="Q37" s="179">
        <v>1</v>
      </c>
      <c r="R37" s="190">
        <v>0</v>
      </c>
      <c r="S37" s="191"/>
      <c r="T37" s="192">
        <v>1</v>
      </c>
      <c r="U37" s="192">
        <v>1</v>
      </c>
      <c r="V37" s="193"/>
      <c r="W37" s="178">
        <v>1</v>
      </c>
      <c r="X37" s="231">
        <v>2</v>
      </c>
      <c r="Y37" s="242"/>
      <c r="Z37" s="243"/>
    </row>
    <row r="38" spans="1:26" ht="63.75" customHeight="1" x14ac:dyDescent="0.25">
      <c r="A38" s="28" t="s">
        <v>34</v>
      </c>
      <c r="B38" s="27">
        <v>590801106</v>
      </c>
      <c r="C38" s="28" t="s">
        <v>105</v>
      </c>
      <c r="D38" s="28" t="s">
        <v>107</v>
      </c>
      <c r="E38" s="27">
        <v>31000027</v>
      </c>
      <c r="F38" s="28" t="s">
        <v>108</v>
      </c>
      <c r="G38" s="27">
        <v>5</v>
      </c>
      <c r="H38" s="29">
        <v>43952</v>
      </c>
      <c r="I38" s="29">
        <v>45597</v>
      </c>
      <c r="J38" s="27" t="s">
        <v>38</v>
      </c>
      <c r="K38" s="12" t="s">
        <v>38</v>
      </c>
      <c r="L38" s="13" t="s">
        <v>38</v>
      </c>
      <c r="M38" s="14">
        <v>45962</v>
      </c>
      <c r="N38" s="15" t="s">
        <v>109</v>
      </c>
      <c r="O38" s="200">
        <v>4</v>
      </c>
      <c r="P38" s="190">
        <v>4</v>
      </c>
      <c r="Q38" s="177">
        <v>1</v>
      </c>
      <c r="R38" s="190">
        <v>0</v>
      </c>
      <c r="S38" s="191">
        <v>1</v>
      </c>
      <c r="T38" s="192">
        <v>2</v>
      </c>
      <c r="U38" s="192">
        <v>0</v>
      </c>
      <c r="V38" s="193">
        <v>8</v>
      </c>
      <c r="W38" s="178">
        <v>0</v>
      </c>
      <c r="X38" s="231">
        <v>4</v>
      </c>
      <c r="Y38" s="242"/>
      <c r="Z38" s="243"/>
    </row>
    <row r="39" spans="1:26" ht="63.75" customHeight="1" x14ac:dyDescent="0.25">
      <c r="A39" s="28" t="s">
        <v>34</v>
      </c>
      <c r="B39" s="27">
        <v>590000121</v>
      </c>
      <c r="C39" s="28" t="s">
        <v>110</v>
      </c>
      <c r="D39" s="28" t="s">
        <v>111</v>
      </c>
      <c r="E39" s="27">
        <v>31000298</v>
      </c>
      <c r="F39" s="28" t="s">
        <v>112</v>
      </c>
      <c r="G39" s="27">
        <v>5</v>
      </c>
      <c r="H39" s="29">
        <v>43952</v>
      </c>
      <c r="I39" s="29">
        <v>45597</v>
      </c>
      <c r="J39" s="27" t="s">
        <v>38</v>
      </c>
      <c r="K39" s="12" t="s">
        <v>38</v>
      </c>
      <c r="L39" s="13" t="s">
        <v>38</v>
      </c>
      <c r="M39" s="14">
        <v>45962</v>
      </c>
      <c r="N39" s="15"/>
      <c r="O39" s="200">
        <v>1</v>
      </c>
      <c r="P39" s="190">
        <v>1</v>
      </c>
      <c r="Q39" s="190">
        <v>0</v>
      </c>
      <c r="R39" s="190">
        <v>0</v>
      </c>
      <c r="S39" s="191">
        <v>1</v>
      </c>
      <c r="T39" s="192"/>
      <c r="U39" s="192"/>
      <c r="V39" s="193">
        <v>6</v>
      </c>
      <c r="W39" s="178">
        <v>0</v>
      </c>
      <c r="X39" s="231">
        <v>1</v>
      </c>
      <c r="Y39" s="242"/>
      <c r="Z39" s="243"/>
    </row>
    <row r="40" spans="1:26" ht="63.75" customHeight="1" x14ac:dyDescent="0.25">
      <c r="A40" s="9" t="s">
        <v>34</v>
      </c>
      <c r="B40" s="10">
        <v>590804696</v>
      </c>
      <c r="C40" s="9" t="s">
        <v>113</v>
      </c>
      <c r="D40" s="9" t="s">
        <v>114</v>
      </c>
      <c r="E40" s="10">
        <v>31000188</v>
      </c>
      <c r="F40" s="9" t="s">
        <v>115</v>
      </c>
      <c r="G40" s="10">
        <v>5</v>
      </c>
      <c r="H40" s="11">
        <v>43586</v>
      </c>
      <c r="I40" s="11">
        <v>45231</v>
      </c>
      <c r="J40" s="10" t="s">
        <v>38</v>
      </c>
      <c r="K40" s="12" t="s">
        <v>38</v>
      </c>
      <c r="L40" s="13" t="s">
        <v>38</v>
      </c>
      <c r="M40" s="14">
        <v>45962</v>
      </c>
      <c r="N40" s="15"/>
      <c r="O40" s="200">
        <v>2</v>
      </c>
      <c r="P40" s="190">
        <v>2</v>
      </c>
      <c r="Q40" s="177">
        <v>1</v>
      </c>
      <c r="R40" s="190">
        <v>0</v>
      </c>
      <c r="S40" s="191">
        <v>1</v>
      </c>
      <c r="T40" s="192"/>
      <c r="U40" s="192"/>
      <c r="V40" s="193">
        <v>4</v>
      </c>
      <c r="W40" s="178">
        <v>0</v>
      </c>
      <c r="X40" s="231">
        <v>2</v>
      </c>
      <c r="Y40" s="242"/>
      <c r="Z40" s="243"/>
    </row>
    <row r="41" spans="1:26" ht="57" customHeight="1" x14ac:dyDescent="0.25">
      <c r="A41" s="205" t="s">
        <v>101</v>
      </c>
      <c r="B41" s="206">
        <v>590000618</v>
      </c>
      <c r="C41" s="205" t="s">
        <v>116</v>
      </c>
      <c r="D41" s="205" t="s">
        <v>47</v>
      </c>
      <c r="E41" s="206">
        <v>31000054</v>
      </c>
      <c r="F41" s="205" t="s">
        <v>117</v>
      </c>
      <c r="G41" s="206">
        <v>5</v>
      </c>
      <c r="H41" s="207">
        <v>45231</v>
      </c>
      <c r="I41" s="207">
        <v>46874</v>
      </c>
      <c r="J41" s="206" t="s">
        <v>38</v>
      </c>
      <c r="K41" s="208" t="s">
        <v>38</v>
      </c>
      <c r="L41" s="209" t="s">
        <v>38</v>
      </c>
      <c r="M41" s="210">
        <v>46874</v>
      </c>
      <c r="N41" s="211"/>
      <c r="O41" s="200">
        <v>5</v>
      </c>
      <c r="P41" s="190">
        <v>3</v>
      </c>
      <c r="Q41" s="179">
        <v>3</v>
      </c>
      <c r="R41" s="190">
        <v>0</v>
      </c>
      <c r="S41" s="191"/>
      <c r="T41" s="192"/>
      <c r="U41" s="192"/>
      <c r="V41" s="193"/>
      <c r="W41" s="178">
        <v>0</v>
      </c>
      <c r="X41" s="231">
        <v>5</v>
      </c>
      <c r="Y41" s="242"/>
      <c r="Z41" s="243"/>
    </row>
    <row r="42" spans="1:26" ht="49.5" customHeight="1" x14ac:dyDescent="0.25">
      <c r="A42" s="205" t="s">
        <v>101</v>
      </c>
      <c r="B42" s="206">
        <v>590000618</v>
      </c>
      <c r="C42" s="205" t="s">
        <v>116</v>
      </c>
      <c r="D42" s="205" t="s">
        <v>118</v>
      </c>
      <c r="E42" s="206">
        <v>31001041</v>
      </c>
      <c r="F42" s="205" t="s">
        <v>264</v>
      </c>
      <c r="G42" s="206">
        <v>5</v>
      </c>
      <c r="H42" s="207">
        <v>45231</v>
      </c>
      <c r="I42" s="207">
        <v>46874</v>
      </c>
      <c r="J42" s="206" t="s">
        <v>38</v>
      </c>
      <c r="K42" s="208" t="s">
        <v>38</v>
      </c>
      <c r="L42" s="209" t="s">
        <v>38</v>
      </c>
      <c r="M42" s="210">
        <v>46874</v>
      </c>
      <c r="N42" s="211">
        <v>24</v>
      </c>
      <c r="O42" s="200">
        <v>6</v>
      </c>
      <c r="P42" s="190">
        <v>6</v>
      </c>
      <c r="Q42" s="177">
        <v>1</v>
      </c>
      <c r="R42" s="190">
        <v>3</v>
      </c>
      <c r="S42" s="191">
        <v>1</v>
      </c>
      <c r="T42" s="192">
        <v>1</v>
      </c>
      <c r="U42" s="192">
        <v>0</v>
      </c>
      <c r="V42" s="193">
        <v>6</v>
      </c>
      <c r="W42" s="178">
        <v>0</v>
      </c>
      <c r="X42" s="231">
        <v>6</v>
      </c>
      <c r="Y42" s="242"/>
      <c r="Z42" s="243"/>
    </row>
    <row r="43" spans="1:26" ht="63.75" customHeight="1" x14ac:dyDescent="0.25">
      <c r="A43" s="28" t="s">
        <v>34</v>
      </c>
      <c r="B43" s="27">
        <v>590782611</v>
      </c>
      <c r="C43" s="28" t="s">
        <v>120</v>
      </c>
      <c r="D43" s="28" t="s">
        <v>121</v>
      </c>
      <c r="E43" s="27">
        <v>31001053</v>
      </c>
      <c r="F43" s="28" t="s">
        <v>122</v>
      </c>
      <c r="G43" s="27">
        <v>5</v>
      </c>
      <c r="H43" s="29">
        <v>44501</v>
      </c>
      <c r="I43" s="29">
        <v>46143</v>
      </c>
      <c r="J43" s="27"/>
      <c r="K43" s="30" t="s">
        <v>38</v>
      </c>
      <c r="L43" s="26" t="s">
        <v>38</v>
      </c>
      <c r="M43" s="31">
        <v>46143</v>
      </c>
      <c r="N43" s="15"/>
      <c r="O43" s="200">
        <v>1</v>
      </c>
      <c r="P43" s="190">
        <v>1</v>
      </c>
      <c r="Q43" s="190">
        <v>0</v>
      </c>
      <c r="R43" s="190">
        <v>1</v>
      </c>
      <c r="S43" s="191"/>
      <c r="T43" s="192"/>
      <c r="U43" s="192"/>
      <c r="V43" s="193"/>
      <c r="W43" s="178">
        <v>1</v>
      </c>
      <c r="X43" s="231">
        <v>1</v>
      </c>
      <c r="Y43" s="242"/>
      <c r="Z43" s="243"/>
    </row>
    <row r="44" spans="1:26" ht="81" customHeight="1" x14ac:dyDescent="0.25">
      <c r="A44" s="9" t="s">
        <v>123</v>
      </c>
      <c r="B44" s="10">
        <v>620000034</v>
      </c>
      <c r="C44" s="9" t="s">
        <v>124</v>
      </c>
      <c r="D44" s="9" t="s">
        <v>125</v>
      </c>
      <c r="E44" s="10">
        <v>31000432</v>
      </c>
      <c r="F44" s="9" t="s">
        <v>126</v>
      </c>
      <c r="G44" s="10">
        <v>5</v>
      </c>
      <c r="H44" s="11">
        <v>44501</v>
      </c>
      <c r="I44" s="11">
        <v>45962</v>
      </c>
      <c r="J44" s="10" t="s">
        <v>38</v>
      </c>
      <c r="K44" s="12" t="s">
        <v>38</v>
      </c>
      <c r="L44" s="13" t="s">
        <v>38</v>
      </c>
      <c r="M44" s="14">
        <v>45962</v>
      </c>
      <c r="N44" s="15"/>
      <c r="O44" s="200">
        <v>4</v>
      </c>
      <c r="P44" s="190">
        <v>3</v>
      </c>
      <c r="Q44" s="177">
        <v>1</v>
      </c>
      <c r="R44" s="190">
        <v>0</v>
      </c>
      <c r="S44" s="191">
        <v>1</v>
      </c>
      <c r="T44" s="192">
        <v>2</v>
      </c>
      <c r="U44" s="192">
        <v>0</v>
      </c>
      <c r="V44" s="193">
        <v>8</v>
      </c>
      <c r="W44" s="178">
        <v>0</v>
      </c>
      <c r="X44" s="231">
        <v>4</v>
      </c>
      <c r="Y44" s="242"/>
      <c r="Z44" s="243"/>
    </row>
    <row r="45" spans="1:26" ht="147.75" customHeight="1" x14ac:dyDescent="0.25">
      <c r="A45" s="28" t="s">
        <v>123</v>
      </c>
      <c r="B45" s="27">
        <v>620000034</v>
      </c>
      <c r="C45" s="28" t="s">
        <v>124</v>
      </c>
      <c r="D45" s="28" t="s">
        <v>127</v>
      </c>
      <c r="E45" s="27">
        <v>31000495</v>
      </c>
      <c r="F45" s="28" t="s">
        <v>128</v>
      </c>
      <c r="G45" s="27">
        <v>5</v>
      </c>
      <c r="H45" s="29">
        <v>43586</v>
      </c>
      <c r="I45" s="29">
        <v>45231</v>
      </c>
      <c r="J45" s="27" t="s">
        <v>38</v>
      </c>
      <c r="K45" s="12" t="s">
        <v>38</v>
      </c>
      <c r="L45" s="13" t="s">
        <v>38</v>
      </c>
      <c r="M45" s="14">
        <v>45962</v>
      </c>
      <c r="N45" s="15"/>
      <c r="O45" s="200">
        <v>4</v>
      </c>
      <c r="P45" s="190">
        <v>4</v>
      </c>
      <c r="Q45" s="179">
        <v>2</v>
      </c>
      <c r="R45" s="190">
        <v>1</v>
      </c>
      <c r="S45" s="191">
        <v>1</v>
      </c>
      <c r="T45" s="192"/>
      <c r="U45" s="192"/>
      <c r="V45" s="193"/>
      <c r="W45" s="178">
        <v>0</v>
      </c>
      <c r="X45" s="231">
        <v>4</v>
      </c>
      <c r="Y45" s="242"/>
      <c r="Z45" s="243"/>
    </row>
    <row r="46" spans="1:26" ht="64.5" customHeight="1" x14ac:dyDescent="0.25">
      <c r="A46" s="28" t="s">
        <v>129</v>
      </c>
      <c r="B46" s="27">
        <v>620000224</v>
      </c>
      <c r="C46" s="28" t="s">
        <v>130</v>
      </c>
      <c r="D46" s="28" t="s">
        <v>111</v>
      </c>
      <c r="E46" s="27">
        <v>31000066</v>
      </c>
      <c r="F46" s="28" t="s">
        <v>131</v>
      </c>
      <c r="G46" s="27">
        <v>5</v>
      </c>
      <c r="H46" s="29">
        <v>44136</v>
      </c>
      <c r="I46" s="29">
        <v>45778</v>
      </c>
      <c r="J46" s="27" t="s">
        <v>38</v>
      </c>
      <c r="K46" s="12" t="s">
        <v>38</v>
      </c>
      <c r="L46" s="13" t="s">
        <v>38</v>
      </c>
      <c r="M46" s="14">
        <v>45962</v>
      </c>
      <c r="N46" s="15"/>
      <c r="O46" s="200">
        <v>1</v>
      </c>
      <c r="P46" s="190">
        <v>1</v>
      </c>
      <c r="Q46" s="190">
        <v>0</v>
      </c>
      <c r="R46" s="190">
        <v>1</v>
      </c>
      <c r="S46" s="191"/>
      <c r="T46" s="192"/>
      <c r="U46" s="192"/>
      <c r="V46" s="193">
        <v>4</v>
      </c>
      <c r="W46" s="178">
        <v>1</v>
      </c>
      <c r="X46" s="231">
        <v>1</v>
      </c>
      <c r="Y46" s="242"/>
      <c r="Z46" s="243"/>
    </row>
    <row r="47" spans="1:26" ht="51.75" customHeight="1" x14ac:dyDescent="0.25">
      <c r="A47" s="28" t="s">
        <v>132</v>
      </c>
      <c r="B47" s="27">
        <v>620000653</v>
      </c>
      <c r="C47" s="28" t="s">
        <v>133</v>
      </c>
      <c r="D47" s="28" t="s">
        <v>134</v>
      </c>
      <c r="E47" s="27">
        <v>31000398</v>
      </c>
      <c r="F47" s="28" t="s">
        <v>135</v>
      </c>
      <c r="G47" s="27">
        <v>5</v>
      </c>
      <c r="H47" s="29">
        <v>44136</v>
      </c>
      <c r="I47" s="29">
        <v>45778</v>
      </c>
      <c r="J47" s="27" t="s">
        <v>38</v>
      </c>
      <c r="K47" s="30" t="s">
        <v>38</v>
      </c>
      <c r="L47" s="26"/>
      <c r="M47" s="31"/>
      <c r="N47" s="32"/>
      <c r="O47" s="200">
        <v>4</v>
      </c>
      <c r="P47" s="190">
        <v>1</v>
      </c>
      <c r="Q47" s="177">
        <v>0</v>
      </c>
      <c r="R47" s="190">
        <v>0</v>
      </c>
      <c r="S47" s="191"/>
      <c r="T47" s="192">
        <v>4</v>
      </c>
      <c r="U47" s="192">
        <v>0</v>
      </c>
      <c r="V47" s="193">
        <v>6</v>
      </c>
      <c r="W47" s="178">
        <v>0</v>
      </c>
      <c r="X47" s="231">
        <v>4</v>
      </c>
      <c r="Y47" s="242"/>
      <c r="Z47" s="243"/>
    </row>
    <row r="48" spans="1:26" ht="51.75" customHeight="1" x14ac:dyDescent="0.25">
      <c r="A48" s="28" t="s">
        <v>132</v>
      </c>
      <c r="B48" s="43">
        <v>620000323</v>
      </c>
      <c r="C48" s="28" t="s">
        <v>136</v>
      </c>
      <c r="D48" s="28" t="s">
        <v>111</v>
      </c>
      <c r="E48" s="27">
        <v>31000415</v>
      </c>
      <c r="F48" s="28" t="s">
        <v>137</v>
      </c>
      <c r="G48" s="27">
        <v>5</v>
      </c>
      <c r="H48" s="29">
        <v>44136</v>
      </c>
      <c r="I48" s="29">
        <v>45778</v>
      </c>
      <c r="J48" s="27" t="s">
        <v>38</v>
      </c>
      <c r="K48" s="12" t="s">
        <v>38</v>
      </c>
      <c r="L48" s="13" t="s">
        <v>38</v>
      </c>
      <c r="M48" s="14">
        <v>45962</v>
      </c>
      <c r="N48" s="15"/>
      <c r="O48" s="200">
        <v>4</v>
      </c>
      <c r="P48" s="190">
        <v>3</v>
      </c>
      <c r="Q48" s="177">
        <v>2</v>
      </c>
      <c r="R48" s="190">
        <v>0</v>
      </c>
      <c r="S48" s="191"/>
      <c r="T48" s="192">
        <v>2</v>
      </c>
      <c r="U48" s="192">
        <v>0</v>
      </c>
      <c r="V48" s="193">
        <v>6</v>
      </c>
      <c r="W48" s="178">
        <v>0</v>
      </c>
      <c r="X48" s="231">
        <v>4</v>
      </c>
      <c r="Y48" s="242"/>
      <c r="Z48" s="243"/>
    </row>
    <row r="49" spans="1:26" ht="51.75" customHeight="1" x14ac:dyDescent="0.25">
      <c r="A49" s="9" t="s">
        <v>132</v>
      </c>
      <c r="B49" s="44">
        <v>620000323</v>
      </c>
      <c r="C49" s="9" t="s">
        <v>136</v>
      </c>
      <c r="D49" s="9" t="s">
        <v>138</v>
      </c>
      <c r="E49" s="10">
        <v>31000414</v>
      </c>
      <c r="F49" s="9" t="s">
        <v>139</v>
      </c>
      <c r="G49" s="10">
        <v>5</v>
      </c>
      <c r="H49" s="11">
        <v>43586</v>
      </c>
      <c r="I49" s="11">
        <v>45231</v>
      </c>
      <c r="J49" s="10" t="s">
        <v>38</v>
      </c>
      <c r="K49" s="12" t="s">
        <v>38</v>
      </c>
      <c r="L49" s="13" t="s">
        <v>38</v>
      </c>
      <c r="M49" s="14">
        <v>45962</v>
      </c>
      <c r="N49" s="15"/>
      <c r="O49" s="200">
        <v>4</v>
      </c>
      <c r="P49" s="190">
        <v>4</v>
      </c>
      <c r="Q49" s="179">
        <v>2</v>
      </c>
      <c r="R49" s="190">
        <v>1</v>
      </c>
      <c r="S49" s="191">
        <v>1</v>
      </c>
      <c r="T49" s="192"/>
      <c r="U49" s="192"/>
      <c r="V49" s="193"/>
      <c r="W49" s="178">
        <v>0</v>
      </c>
      <c r="X49" s="231">
        <v>4</v>
      </c>
      <c r="Y49" s="242"/>
      <c r="Z49" s="243"/>
    </row>
    <row r="50" spans="1:26" ht="64.5" customHeight="1" x14ac:dyDescent="0.25">
      <c r="A50" s="205" t="s">
        <v>129</v>
      </c>
      <c r="B50" s="220">
        <v>620000257</v>
      </c>
      <c r="C50" s="205" t="s">
        <v>140</v>
      </c>
      <c r="D50" s="205" t="s">
        <v>141</v>
      </c>
      <c r="E50" s="206">
        <v>31000462</v>
      </c>
      <c r="F50" s="205" t="s">
        <v>142</v>
      </c>
      <c r="G50" s="206">
        <v>5</v>
      </c>
      <c r="H50" s="207">
        <v>45231</v>
      </c>
      <c r="I50" s="207">
        <v>46874</v>
      </c>
      <c r="J50" s="206" t="s">
        <v>38</v>
      </c>
      <c r="K50" s="208" t="s">
        <v>38</v>
      </c>
      <c r="L50" s="209" t="s">
        <v>38</v>
      </c>
      <c r="M50" s="210">
        <v>46874</v>
      </c>
      <c r="N50" s="211"/>
      <c r="O50" s="200">
        <v>3</v>
      </c>
      <c r="P50" s="190">
        <v>3</v>
      </c>
      <c r="Q50" s="179">
        <v>1</v>
      </c>
      <c r="R50" s="190">
        <v>0</v>
      </c>
      <c r="S50" s="191"/>
      <c r="T50" s="192">
        <v>2</v>
      </c>
      <c r="U50" s="192">
        <v>2</v>
      </c>
      <c r="V50" s="193"/>
      <c r="W50" s="178">
        <v>2</v>
      </c>
      <c r="X50" s="231">
        <v>3</v>
      </c>
      <c r="Y50" s="242"/>
      <c r="Z50" s="243"/>
    </row>
    <row r="51" spans="1:26" ht="81" customHeight="1" x14ac:dyDescent="0.25">
      <c r="A51" s="205" t="s">
        <v>129</v>
      </c>
      <c r="B51" s="220">
        <v>620000257</v>
      </c>
      <c r="C51" s="205" t="s">
        <v>140</v>
      </c>
      <c r="D51" s="205" t="s">
        <v>143</v>
      </c>
      <c r="E51" s="206">
        <v>31000348</v>
      </c>
      <c r="F51" s="205" t="s">
        <v>144</v>
      </c>
      <c r="G51" s="206">
        <v>5</v>
      </c>
      <c r="H51" s="207">
        <v>43952</v>
      </c>
      <c r="I51" s="207">
        <v>45597</v>
      </c>
      <c r="J51" s="206" t="s">
        <v>38</v>
      </c>
      <c r="K51" s="208" t="s">
        <v>38</v>
      </c>
      <c r="L51" s="209" t="s">
        <v>38</v>
      </c>
      <c r="M51" s="210">
        <v>45962</v>
      </c>
      <c r="N51" s="211"/>
      <c r="O51" s="200">
        <v>2</v>
      </c>
      <c r="P51" s="190">
        <v>2</v>
      </c>
      <c r="Q51" s="177">
        <v>1</v>
      </c>
      <c r="R51" s="190">
        <v>0</v>
      </c>
      <c r="S51" s="191">
        <v>1</v>
      </c>
      <c r="T51" s="192"/>
      <c r="U51" s="192"/>
      <c r="V51" s="193">
        <v>6</v>
      </c>
      <c r="W51" s="178">
        <v>0</v>
      </c>
      <c r="X51" s="231">
        <v>2</v>
      </c>
      <c r="Y51" s="242"/>
      <c r="Z51" s="243"/>
    </row>
    <row r="52" spans="1:26" s="8" customFormat="1" ht="71.25" customHeight="1" x14ac:dyDescent="0.25">
      <c r="A52" s="205" t="s">
        <v>129</v>
      </c>
      <c r="B52" s="220">
        <v>620000257</v>
      </c>
      <c r="C52" s="205" t="s">
        <v>140</v>
      </c>
      <c r="D52" s="205" t="s">
        <v>145</v>
      </c>
      <c r="E52" s="206">
        <v>32000080</v>
      </c>
      <c r="F52" s="205" t="s">
        <v>144</v>
      </c>
      <c r="G52" s="206">
        <v>5</v>
      </c>
      <c r="H52" s="207">
        <v>43952</v>
      </c>
      <c r="I52" s="207">
        <v>45597</v>
      </c>
      <c r="J52" s="206" t="s">
        <v>38</v>
      </c>
      <c r="K52" s="208" t="s">
        <v>38</v>
      </c>
      <c r="L52" s="209"/>
      <c r="M52" s="221"/>
      <c r="N52" s="211">
        <v>24</v>
      </c>
      <c r="O52" s="200">
        <v>1</v>
      </c>
      <c r="P52" s="190">
        <v>1</v>
      </c>
      <c r="Q52" s="190">
        <v>0</v>
      </c>
      <c r="R52" s="190">
        <v>0</v>
      </c>
      <c r="S52" s="191"/>
      <c r="T52" s="192">
        <v>1</v>
      </c>
      <c r="U52" s="192">
        <v>1</v>
      </c>
      <c r="V52" s="193"/>
      <c r="W52" s="178">
        <v>1</v>
      </c>
      <c r="X52" s="231">
        <v>1</v>
      </c>
      <c r="Y52" s="244"/>
      <c r="Z52" s="245"/>
    </row>
    <row r="53" spans="1:26" ht="62.25" customHeight="1" thickBot="1" x14ac:dyDescent="0.3">
      <c r="A53" s="222" t="s">
        <v>146</v>
      </c>
      <c r="B53" s="223">
        <v>620000349</v>
      </c>
      <c r="C53" s="222" t="s">
        <v>147</v>
      </c>
      <c r="D53" s="222" t="s">
        <v>148</v>
      </c>
      <c r="E53" s="224">
        <v>31000198</v>
      </c>
      <c r="F53" s="222" t="s">
        <v>265</v>
      </c>
      <c r="G53" s="224">
        <v>1</v>
      </c>
      <c r="H53" s="225">
        <v>45231</v>
      </c>
      <c r="I53" s="225">
        <v>45413</v>
      </c>
      <c r="J53" s="224" t="s">
        <v>38</v>
      </c>
      <c r="K53" s="226" t="s">
        <v>38</v>
      </c>
      <c r="L53" s="227"/>
      <c r="M53" s="228"/>
      <c r="N53" s="229"/>
      <c r="O53" s="201">
        <v>1</v>
      </c>
      <c r="P53" s="194">
        <v>1</v>
      </c>
      <c r="Q53" s="180">
        <v>0</v>
      </c>
      <c r="R53" s="194">
        <v>1</v>
      </c>
      <c r="S53" s="195"/>
      <c r="T53" s="196"/>
      <c r="U53" s="196"/>
      <c r="V53" s="197">
        <v>3</v>
      </c>
      <c r="W53" s="181">
        <v>1</v>
      </c>
      <c r="X53" s="232">
        <v>1</v>
      </c>
      <c r="Y53" s="246"/>
      <c r="Z53" s="247"/>
    </row>
    <row r="54" spans="1:26" ht="62.25" customHeight="1" thickBot="1" x14ac:dyDescent="0.3">
      <c r="A54" s="248" t="s">
        <v>150</v>
      </c>
      <c r="B54" s="249"/>
      <c r="C54" s="249"/>
      <c r="D54" s="249"/>
      <c r="E54" s="249"/>
      <c r="F54" s="249"/>
      <c r="G54" s="249"/>
      <c r="H54" s="249"/>
      <c r="I54" s="249"/>
      <c r="J54" s="249"/>
      <c r="K54" s="249"/>
      <c r="L54" s="249"/>
      <c r="M54" s="249"/>
      <c r="N54" s="249"/>
      <c r="O54" s="117">
        <f t="shared" ref="O54:X54" si="0">SUM(O7:O53)</f>
        <v>123</v>
      </c>
      <c r="P54" s="118">
        <f t="shared" si="0"/>
        <v>115</v>
      </c>
      <c r="Q54" s="118">
        <f t="shared" si="0"/>
        <v>21</v>
      </c>
      <c r="R54" s="118">
        <f t="shared" si="0"/>
        <v>58</v>
      </c>
      <c r="S54" s="119">
        <f t="shared" si="0"/>
        <v>23</v>
      </c>
      <c r="T54" s="119">
        <f t="shared" si="0"/>
        <v>19</v>
      </c>
      <c r="U54" s="119">
        <f t="shared" si="0"/>
        <v>4</v>
      </c>
      <c r="V54" s="119">
        <f t="shared" si="0"/>
        <v>92</v>
      </c>
      <c r="W54" s="119">
        <f t="shared" si="0"/>
        <v>13</v>
      </c>
      <c r="X54" s="117">
        <f t="shared" si="0"/>
        <v>122</v>
      </c>
      <c r="Y54" s="250"/>
      <c r="Z54" s="251"/>
    </row>
    <row r="55" spans="1:26" ht="62.25" customHeight="1" thickBot="1" x14ac:dyDescent="0.3">
      <c r="A55" s="258" t="s">
        <v>151</v>
      </c>
      <c r="B55" s="259"/>
      <c r="C55" s="259"/>
      <c r="D55" s="259"/>
      <c r="E55" s="259"/>
      <c r="F55" s="259"/>
      <c r="G55" s="259"/>
      <c r="H55" s="259"/>
      <c r="I55" s="259"/>
      <c r="J55" s="259"/>
      <c r="K55" s="259"/>
      <c r="L55" s="259"/>
      <c r="M55" s="259"/>
      <c r="N55" s="259"/>
      <c r="O55" s="259"/>
      <c r="P55" s="259"/>
      <c r="Q55" s="259"/>
      <c r="R55" s="259"/>
      <c r="S55" s="259"/>
      <c r="T55" s="259"/>
      <c r="U55" s="259"/>
      <c r="V55" s="259"/>
      <c r="W55" s="259"/>
      <c r="X55" s="259"/>
      <c r="Y55" s="259"/>
      <c r="Z55" s="260"/>
    </row>
    <row r="56" spans="1:26" ht="48.75" customHeight="1" x14ac:dyDescent="0.25">
      <c r="A56" s="299" t="s">
        <v>152</v>
      </c>
      <c r="B56" s="69">
        <v>10002279536</v>
      </c>
      <c r="C56" s="70" t="s">
        <v>153</v>
      </c>
      <c r="D56" s="70" t="s">
        <v>154</v>
      </c>
      <c r="E56" s="302">
        <v>31001575</v>
      </c>
      <c r="F56" s="70" t="s">
        <v>155</v>
      </c>
      <c r="G56" s="71">
        <v>1</v>
      </c>
      <c r="H56" s="72">
        <v>44501</v>
      </c>
      <c r="I56" s="72">
        <v>46143</v>
      </c>
      <c r="J56" s="71" t="s">
        <v>38</v>
      </c>
      <c r="K56" s="73" t="s">
        <v>38</v>
      </c>
      <c r="L56" s="74"/>
      <c r="M56" s="75"/>
      <c r="N56" s="76"/>
      <c r="O56" s="261">
        <v>1</v>
      </c>
      <c r="P56" s="283">
        <v>1</v>
      </c>
      <c r="Q56" s="283">
        <v>0</v>
      </c>
      <c r="R56" s="283">
        <v>1</v>
      </c>
      <c r="S56" s="285"/>
      <c r="T56" s="289"/>
      <c r="U56" s="202"/>
      <c r="V56" s="289"/>
      <c r="W56" s="291">
        <v>0</v>
      </c>
      <c r="X56" s="295">
        <v>1</v>
      </c>
      <c r="Y56" s="254" t="s">
        <v>156</v>
      </c>
      <c r="Z56" s="255"/>
    </row>
    <row r="57" spans="1:26" ht="48.75" customHeight="1" x14ac:dyDescent="0.25">
      <c r="A57" s="299"/>
      <c r="B57" s="77">
        <v>10100026987</v>
      </c>
      <c r="C57" s="78" t="s">
        <v>153</v>
      </c>
      <c r="D57" s="78" t="s">
        <v>157</v>
      </c>
      <c r="E57" s="302"/>
      <c r="F57" s="78" t="s">
        <v>158</v>
      </c>
      <c r="G57" s="79">
        <v>5</v>
      </c>
      <c r="H57" s="80">
        <v>44501</v>
      </c>
      <c r="I57" s="80">
        <v>46143</v>
      </c>
      <c r="J57" s="79" t="s">
        <v>38</v>
      </c>
      <c r="K57" s="81" t="s">
        <v>38</v>
      </c>
      <c r="L57" s="82"/>
      <c r="M57" s="83"/>
      <c r="N57" s="84"/>
      <c r="O57" s="261"/>
      <c r="P57" s="283"/>
      <c r="Q57" s="283"/>
      <c r="R57" s="283"/>
      <c r="S57" s="285"/>
      <c r="T57" s="289"/>
      <c r="U57" s="202"/>
      <c r="V57" s="289"/>
      <c r="W57" s="291"/>
      <c r="X57" s="296"/>
      <c r="Y57" s="254"/>
      <c r="Z57" s="255"/>
    </row>
    <row r="58" spans="1:26" ht="48.75" customHeight="1" thickBot="1" x14ac:dyDescent="0.3">
      <c r="A58" s="305"/>
      <c r="B58" s="85">
        <v>10002115599</v>
      </c>
      <c r="C58" s="86" t="s">
        <v>153</v>
      </c>
      <c r="D58" s="86" t="s">
        <v>159</v>
      </c>
      <c r="E58" s="303"/>
      <c r="F58" s="86" t="s">
        <v>160</v>
      </c>
      <c r="G58" s="87">
        <v>5</v>
      </c>
      <c r="H58" s="88">
        <v>44501</v>
      </c>
      <c r="I58" s="88">
        <v>46143</v>
      </c>
      <c r="J58" s="87" t="s">
        <v>38</v>
      </c>
      <c r="K58" s="89" t="s">
        <v>38</v>
      </c>
      <c r="L58" s="90"/>
      <c r="M58" s="91"/>
      <c r="N58" s="92"/>
      <c r="O58" s="262"/>
      <c r="P58" s="284"/>
      <c r="Q58" s="284"/>
      <c r="R58" s="284"/>
      <c r="S58" s="286"/>
      <c r="T58" s="290"/>
      <c r="U58" s="203"/>
      <c r="V58" s="290"/>
      <c r="W58" s="292"/>
      <c r="X58" s="297"/>
      <c r="Y58" s="254"/>
      <c r="Z58" s="255"/>
    </row>
    <row r="59" spans="1:26" ht="45.75" customHeight="1" x14ac:dyDescent="0.25">
      <c r="A59" s="298" t="s">
        <v>161</v>
      </c>
      <c r="B59" s="93">
        <v>10100099992</v>
      </c>
      <c r="C59" s="94" t="s">
        <v>153</v>
      </c>
      <c r="D59" s="94" t="s">
        <v>157</v>
      </c>
      <c r="E59" s="300">
        <v>32000382</v>
      </c>
      <c r="F59" s="94" t="s">
        <v>162</v>
      </c>
      <c r="G59" s="95">
        <v>5</v>
      </c>
      <c r="H59" s="96">
        <v>44501</v>
      </c>
      <c r="I59" s="96">
        <v>46143</v>
      </c>
      <c r="J59" s="95" t="s">
        <v>38</v>
      </c>
      <c r="K59" s="97" t="s">
        <v>38</v>
      </c>
      <c r="L59" s="98"/>
      <c r="M59" s="99"/>
      <c r="N59" s="100"/>
      <c r="O59" s="304">
        <v>1</v>
      </c>
      <c r="P59" s="287">
        <v>1</v>
      </c>
      <c r="Q59" s="287">
        <v>0</v>
      </c>
      <c r="R59" s="287">
        <v>1</v>
      </c>
      <c r="S59" s="288"/>
      <c r="T59" s="293"/>
      <c r="U59" s="204"/>
      <c r="V59" s="293"/>
      <c r="W59" s="294">
        <v>0</v>
      </c>
      <c r="X59" s="295">
        <v>1</v>
      </c>
      <c r="Y59" s="252" t="s">
        <v>163</v>
      </c>
      <c r="Z59" s="253"/>
    </row>
    <row r="60" spans="1:26" ht="45.75" customHeight="1" x14ac:dyDescent="0.25">
      <c r="A60" s="299"/>
      <c r="B60" s="101">
        <v>10005193825</v>
      </c>
      <c r="C60" s="102" t="s">
        <v>153</v>
      </c>
      <c r="D60" s="102" t="s">
        <v>164</v>
      </c>
      <c r="E60" s="301"/>
      <c r="F60" s="102" t="s">
        <v>165</v>
      </c>
      <c r="G60" s="103">
        <v>5</v>
      </c>
      <c r="H60" s="104">
        <v>44501</v>
      </c>
      <c r="I60" s="104">
        <v>46143</v>
      </c>
      <c r="J60" s="103" t="s">
        <v>38</v>
      </c>
      <c r="K60" s="105" t="s">
        <v>38</v>
      </c>
      <c r="L60" s="106"/>
      <c r="M60" s="107"/>
      <c r="N60" s="108"/>
      <c r="O60" s="261"/>
      <c r="P60" s="283"/>
      <c r="Q60" s="283"/>
      <c r="R60" s="283"/>
      <c r="S60" s="285"/>
      <c r="T60" s="289"/>
      <c r="U60" s="202"/>
      <c r="V60" s="289"/>
      <c r="W60" s="291"/>
      <c r="X60" s="296"/>
      <c r="Y60" s="254"/>
      <c r="Z60" s="255"/>
    </row>
    <row r="61" spans="1:26" ht="45.75" customHeight="1" thickBot="1" x14ac:dyDescent="0.3">
      <c r="A61" s="299"/>
      <c r="B61" s="182">
        <v>10004039631</v>
      </c>
      <c r="C61" s="183" t="s">
        <v>153</v>
      </c>
      <c r="D61" s="183" t="s">
        <v>166</v>
      </c>
      <c r="E61" s="301"/>
      <c r="F61" s="183" t="s">
        <v>167</v>
      </c>
      <c r="G61" s="184">
        <v>5</v>
      </c>
      <c r="H61" s="185">
        <v>44501</v>
      </c>
      <c r="I61" s="185">
        <v>46143</v>
      </c>
      <c r="J61" s="184" t="s">
        <v>38</v>
      </c>
      <c r="K61" s="186" t="s">
        <v>38</v>
      </c>
      <c r="L61" s="187"/>
      <c r="M61" s="188"/>
      <c r="N61" s="189"/>
      <c r="O61" s="262"/>
      <c r="P61" s="284"/>
      <c r="Q61" s="284"/>
      <c r="R61" s="284"/>
      <c r="S61" s="286"/>
      <c r="T61" s="290"/>
      <c r="U61" s="203"/>
      <c r="V61" s="290"/>
      <c r="W61" s="292"/>
      <c r="X61" s="297"/>
      <c r="Y61" s="256"/>
      <c r="Z61" s="257"/>
    </row>
    <row r="62" spans="1:26" ht="27" customHeight="1" thickBot="1" x14ac:dyDescent="0.3">
      <c r="A62" s="248" t="s">
        <v>168</v>
      </c>
      <c r="B62" s="249"/>
      <c r="C62" s="249"/>
      <c r="D62" s="249"/>
      <c r="E62" s="249"/>
      <c r="F62" s="249"/>
      <c r="G62" s="249"/>
      <c r="H62" s="249"/>
      <c r="I62" s="249"/>
      <c r="J62" s="249"/>
      <c r="K62" s="249"/>
      <c r="L62" s="249"/>
      <c r="M62" s="249"/>
      <c r="N62" s="249"/>
      <c r="O62" s="117">
        <f>SUM(O56:O61)</f>
        <v>2</v>
      </c>
      <c r="P62" s="118">
        <f t="shared" ref="P62:W62" si="1">SUM(P56:P61)</f>
        <v>2</v>
      </c>
      <c r="Q62" s="118">
        <f t="shared" si="1"/>
        <v>0</v>
      </c>
      <c r="R62" s="118">
        <f t="shared" si="1"/>
        <v>2</v>
      </c>
      <c r="S62" s="119">
        <f t="shared" si="1"/>
        <v>0</v>
      </c>
      <c r="T62" s="121">
        <f t="shared" si="1"/>
        <v>0</v>
      </c>
      <c r="U62" s="121">
        <f t="shared" si="1"/>
        <v>0</v>
      </c>
      <c r="V62" s="121">
        <f t="shared" si="1"/>
        <v>0</v>
      </c>
      <c r="W62" s="121">
        <f t="shared" si="1"/>
        <v>0</v>
      </c>
      <c r="X62" s="117">
        <f t="shared" ref="X62" si="2">SUM(X56:X61)</f>
        <v>2</v>
      </c>
      <c r="Y62" s="162"/>
      <c r="Z62" s="162"/>
    </row>
    <row r="63" spans="1:26" ht="15.75" customHeight="1" x14ac:dyDescent="0.25">
      <c r="M63" s="236" t="s">
        <v>169</v>
      </c>
      <c r="N63" s="237"/>
      <c r="O63" s="146">
        <f>SUM(O54+O62)</f>
        <v>125</v>
      </c>
      <c r="P63" s="147">
        <f>SUM(P54+P62)</f>
        <v>117</v>
      </c>
      <c r="Q63" s="147">
        <f t="shared" ref="Q63:W63" si="3">SUM(Q54+Q62)</f>
        <v>21</v>
      </c>
      <c r="R63" s="147">
        <f t="shared" si="3"/>
        <v>60</v>
      </c>
      <c r="S63" s="148">
        <f t="shared" si="3"/>
        <v>23</v>
      </c>
      <c r="T63" s="127">
        <f t="shared" si="3"/>
        <v>19</v>
      </c>
      <c r="U63" s="127">
        <f t="shared" si="3"/>
        <v>4</v>
      </c>
      <c r="V63" s="127">
        <f t="shared" si="3"/>
        <v>92</v>
      </c>
      <c r="W63" s="127">
        <f t="shared" si="3"/>
        <v>13</v>
      </c>
      <c r="X63" s="146">
        <f t="shared" ref="X63" si="4">SUM(X54+X62)</f>
        <v>124</v>
      </c>
      <c r="Y63" s="162"/>
      <c r="Z63" s="162"/>
    </row>
    <row r="64" spans="1:26" ht="16.5" customHeight="1" thickBot="1" x14ac:dyDescent="0.3">
      <c r="M64" s="238" t="s">
        <v>170</v>
      </c>
      <c r="N64" s="239"/>
      <c r="O64" s="140">
        <f t="shared" ref="O64:W64" si="5">SUM(O12:O32)</f>
        <v>58</v>
      </c>
      <c r="P64" s="141">
        <f t="shared" si="5"/>
        <v>58</v>
      </c>
      <c r="Q64" s="141">
        <f t="shared" si="5"/>
        <v>2</v>
      </c>
      <c r="R64" s="141">
        <f t="shared" si="5"/>
        <v>46</v>
      </c>
      <c r="S64" s="142">
        <f t="shared" si="5"/>
        <v>10</v>
      </c>
      <c r="T64" s="132">
        <f t="shared" si="5"/>
        <v>0</v>
      </c>
      <c r="U64" s="132">
        <f t="shared" si="5"/>
        <v>0</v>
      </c>
      <c r="V64" s="132">
        <f t="shared" si="5"/>
        <v>6</v>
      </c>
      <c r="W64" s="132">
        <f t="shared" si="5"/>
        <v>3</v>
      </c>
      <c r="X64" s="140">
        <f t="shared" ref="X64" si="6">SUM(X12:X32)</f>
        <v>57</v>
      </c>
      <c r="Y64" s="162"/>
      <c r="Z64" s="162"/>
    </row>
  </sheetData>
  <autoFilter ref="A6:DW61"/>
  <sortState ref="B2:P45">
    <sortCondition ref="C2:C45"/>
    <sortCondition ref="F2:F45"/>
  </sortState>
  <mergeCells count="100">
    <mergeCell ref="E56:E58"/>
    <mergeCell ref="O59:O61"/>
    <mergeCell ref="P59:P61"/>
    <mergeCell ref="A56:A58"/>
    <mergeCell ref="P56:P58"/>
    <mergeCell ref="A54:N54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4:K6"/>
    <mergeCell ref="L4:M5"/>
    <mergeCell ref="N4:N6"/>
    <mergeCell ref="O4:W4"/>
    <mergeCell ref="O5:O6"/>
    <mergeCell ref="P5:S5"/>
    <mergeCell ref="T5:T6"/>
    <mergeCell ref="U5:U6"/>
    <mergeCell ref="V5:V6"/>
    <mergeCell ref="W5:W6"/>
    <mergeCell ref="Q56:Q58"/>
    <mergeCell ref="R56:R58"/>
    <mergeCell ref="S56:S58"/>
    <mergeCell ref="T56:T58"/>
    <mergeCell ref="V56:V58"/>
    <mergeCell ref="W56:W58"/>
    <mergeCell ref="Y20:Z20"/>
    <mergeCell ref="Y11:Z11"/>
    <mergeCell ref="Y12:Z12"/>
    <mergeCell ref="Y13:Z13"/>
    <mergeCell ref="Y14:Z14"/>
    <mergeCell ref="Y15:Z15"/>
    <mergeCell ref="Y16:Z16"/>
    <mergeCell ref="Y17:Z17"/>
    <mergeCell ref="Y18:Z18"/>
    <mergeCell ref="Y19:Z19"/>
    <mergeCell ref="Y4:Z6"/>
    <mergeCell ref="Y7:Z7"/>
    <mergeCell ref="Y8:Z8"/>
    <mergeCell ref="Y9:Z9"/>
    <mergeCell ref="Y10:Z10"/>
    <mergeCell ref="X5:X6"/>
    <mergeCell ref="Y59:Z61"/>
    <mergeCell ref="Y39:Z39"/>
    <mergeCell ref="Y40:Z40"/>
    <mergeCell ref="Y41:Z41"/>
    <mergeCell ref="Y42:Z42"/>
    <mergeCell ref="Y33:Z33"/>
    <mergeCell ref="Y34:Z34"/>
    <mergeCell ref="Y35:Z35"/>
    <mergeCell ref="Y36:Z36"/>
    <mergeCell ref="A55:Z55"/>
    <mergeCell ref="O56:O58"/>
    <mergeCell ref="Y56:Z58"/>
    <mergeCell ref="Q59:Q61"/>
    <mergeCell ref="R59:R61"/>
    <mergeCell ref="S59:S61"/>
    <mergeCell ref="T59:T61"/>
    <mergeCell ref="V59:V61"/>
    <mergeCell ref="W59:W61"/>
    <mergeCell ref="X56:X58"/>
    <mergeCell ref="X59:X61"/>
    <mergeCell ref="A59:A61"/>
    <mergeCell ref="E59:E61"/>
    <mergeCell ref="Y24:Z24"/>
    <mergeCell ref="Y27:Z27"/>
    <mergeCell ref="Y25:Z25"/>
    <mergeCell ref="Y26:Z26"/>
    <mergeCell ref="Y29:Z29"/>
    <mergeCell ref="Y23:Z23"/>
    <mergeCell ref="Y37:Z37"/>
    <mergeCell ref="Y30:Z30"/>
    <mergeCell ref="Y31:Z31"/>
    <mergeCell ref="Y32:Z32"/>
    <mergeCell ref="M63:N63"/>
    <mergeCell ref="M64:N64"/>
    <mergeCell ref="A1:Z3"/>
    <mergeCell ref="Y51:Z51"/>
    <mergeCell ref="Y52:Z52"/>
    <mergeCell ref="Y53:Z53"/>
    <mergeCell ref="A62:N62"/>
    <mergeCell ref="Y45:Z45"/>
    <mergeCell ref="Y44:Z44"/>
    <mergeCell ref="Y43:Z43"/>
    <mergeCell ref="Y46:Z46"/>
    <mergeCell ref="Y50:Z50"/>
    <mergeCell ref="Y47:Z47"/>
    <mergeCell ref="Y48:Z48"/>
    <mergeCell ref="Y49:Z49"/>
    <mergeCell ref="Y38:Z38"/>
    <mergeCell ref="Y28:Z28"/>
    <mergeCell ref="Y54:Z54"/>
    <mergeCell ref="Y21:Z21"/>
    <mergeCell ref="Y22:Z22"/>
  </mergeCells>
  <pageMargins left="0.23622047244094491" right="0.23622047244094491" top="0.74803149606299213" bottom="0.74803149606299213" header="0.31496062992125984" footer="0.31496062992125984"/>
  <pageSetup paperSize="8" scale="57" firstPageNumber="2147483648" fitToHeight="0" orientation="landscape" r:id="rId1"/>
  <headerFooter>
    <oddHeader>&amp;CPEDIATRIE</oddHeader>
    <oddFooter>&amp;L&amp;36&amp;D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4"/>
  <sheetViews>
    <sheetView zoomScale="75" zoomScaleNormal="75" workbookViewId="0">
      <pane xSplit="14" ySplit="6" topLeftCell="AC35" activePane="bottomRight" state="frozen"/>
      <selection pane="topRight" activeCell="O1" sqref="O1"/>
      <selection pane="bottomLeft" activeCell="A7" sqref="A7"/>
      <selection pane="bottomRight" activeCell="AE41" sqref="AE41"/>
    </sheetView>
  </sheetViews>
  <sheetFormatPr baseColWidth="10" defaultColWidth="11.42578125" defaultRowHeight="15" x14ac:dyDescent="0.25"/>
  <cols>
    <col min="1" max="1" width="16.42578125" style="1" customWidth="1"/>
    <col min="2" max="2" width="15.42578125" style="2" customWidth="1"/>
    <col min="3" max="3" width="22.85546875" style="1" customWidth="1"/>
    <col min="4" max="4" width="25.42578125" style="1" customWidth="1"/>
    <col min="5" max="5" width="13.5703125" style="2" customWidth="1"/>
    <col min="6" max="6" width="18.5703125" style="1" customWidth="1"/>
    <col min="7" max="7" width="7.5703125" style="1" customWidth="1"/>
    <col min="8" max="8" width="11.85546875" style="1" customWidth="1"/>
    <col min="9" max="9" width="11.28515625" style="1" customWidth="1"/>
    <col min="10" max="12" width="7.5703125" style="1" customWidth="1"/>
    <col min="13" max="13" width="11" style="1" customWidth="1"/>
    <col min="14" max="14" width="7.5703125" style="1" customWidth="1"/>
    <col min="15" max="15" width="11.5703125" style="1" customWidth="1"/>
    <col min="16" max="16" width="11.140625" style="1" customWidth="1"/>
    <col min="17" max="17" width="7.5703125" style="1" customWidth="1"/>
    <col min="18" max="18" width="10.140625" style="1" customWidth="1"/>
    <col min="19" max="21" width="7.5703125" style="1" customWidth="1"/>
    <col min="22" max="22" width="10.42578125" style="1" customWidth="1"/>
    <col min="23" max="23" width="9.5703125" style="1" customWidth="1"/>
    <col min="24" max="24" width="7.5703125" style="1" customWidth="1"/>
    <col min="25" max="25" width="9.85546875" style="1" customWidth="1"/>
    <col min="26" max="28" width="7.5703125" style="1" customWidth="1"/>
    <col min="29" max="29" width="13" style="1" customWidth="1"/>
    <col min="30" max="31" width="11.85546875" style="1" customWidth="1"/>
    <col min="32" max="32" width="9.85546875" style="1" customWidth="1"/>
    <col min="33" max="37" width="11.85546875" style="1" customWidth="1"/>
    <col min="38" max="38" width="7.42578125" style="162" customWidth="1"/>
    <col min="39" max="39" width="17.7109375" style="162" customWidth="1"/>
    <col min="40" max="40" width="11.42578125" style="1"/>
    <col min="41" max="41" width="27.5703125" style="1" customWidth="1"/>
    <col min="42" max="42" width="55.28515625" style="1" customWidth="1"/>
    <col min="43" max="43" width="35" style="1" customWidth="1"/>
    <col min="44" max="16384" width="11.42578125" style="1"/>
  </cols>
  <sheetData>
    <row r="1" spans="1:43" s="2" customFormat="1" ht="22.5" customHeight="1" x14ac:dyDescent="0.25">
      <c r="A1" s="240" t="s">
        <v>175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0"/>
      <c r="AE1" s="240"/>
      <c r="AF1" s="240"/>
      <c r="AG1" s="240"/>
      <c r="AH1" s="240"/>
      <c r="AI1" s="240"/>
      <c r="AJ1" s="240"/>
      <c r="AK1" s="240"/>
      <c r="AL1" s="240"/>
      <c r="AM1" s="240"/>
    </row>
    <row r="2" spans="1:43" s="2" customFormat="1" ht="69" customHeight="1" x14ac:dyDescent="0.25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0"/>
      <c r="AJ2" s="240"/>
      <c r="AK2" s="240"/>
      <c r="AL2" s="240"/>
      <c r="AM2" s="240"/>
    </row>
    <row r="3" spans="1:43" s="2" customFormat="1" ht="55.5" customHeight="1" x14ac:dyDescent="0.25">
      <c r="A3" s="241"/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</row>
    <row r="4" spans="1:43" ht="26.25" customHeight="1" x14ac:dyDescent="0.25">
      <c r="A4" s="264" t="s">
        <v>0</v>
      </c>
      <c r="B4" s="264" t="s">
        <v>1</v>
      </c>
      <c r="C4" s="264" t="s">
        <v>2</v>
      </c>
      <c r="D4" s="264" t="s">
        <v>3</v>
      </c>
      <c r="E4" s="264" t="s">
        <v>4</v>
      </c>
      <c r="F4" s="264" t="s">
        <v>5</v>
      </c>
      <c r="G4" s="264" t="s">
        <v>6</v>
      </c>
      <c r="H4" s="264" t="s">
        <v>7</v>
      </c>
      <c r="I4" s="264" t="s">
        <v>8</v>
      </c>
      <c r="J4" s="306" t="s">
        <v>9</v>
      </c>
      <c r="K4" s="309" t="s">
        <v>10</v>
      </c>
      <c r="L4" s="312" t="s">
        <v>11</v>
      </c>
      <c r="M4" s="313"/>
      <c r="N4" s="316" t="s">
        <v>12</v>
      </c>
      <c r="O4" s="317" t="s">
        <v>13</v>
      </c>
      <c r="P4" s="317"/>
      <c r="Q4" s="317"/>
      <c r="R4" s="317"/>
      <c r="S4" s="317"/>
      <c r="T4" s="317"/>
      <c r="U4" s="318"/>
      <c r="V4" s="319" t="s">
        <v>14</v>
      </c>
      <c r="W4" s="320"/>
      <c r="X4" s="320"/>
      <c r="Y4" s="320"/>
      <c r="Z4" s="320"/>
      <c r="AA4" s="320"/>
      <c r="AB4" s="320"/>
      <c r="AC4" s="168"/>
      <c r="AD4" s="267" t="s">
        <v>15</v>
      </c>
      <c r="AE4" s="268"/>
      <c r="AF4" s="268"/>
      <c r="AG4" s="268"/>
      <c r="AH4" s="268"/>
      <c r="AI4" s="268"/>
      <c r="AJ4" s="269"/>
      <c r="AK4" s="176"/>
      <c r="AL4" s="327" t="s">
        <v>16</v>
      </c>
      <c r="AM4" s="328"/>
    </row>
    <row r="5" spans="1:43" ht="36.75" customHeight="1" x14ac:dyDescent="0.25">
      <c r="A5" s="264"/>
      <c r="B5" s="264"/>
      <c r="C5" s="264"/>
      <c r="D5" s="264"/>
      <c r="E5" s="264"/>
      <c r="F5" s="264"/>
      <c r="G5" s="264"/>
      <c r="H5" s="264"/>
      <c r="I5" s="264"/>
      <c r="J5" s="307"/>
      <c r="K5" s="310"/>
      <c r="L5" s="314"/>
      <c r="M5" s="315"/>
      <c r="N5" s="316"/>
      <c r="O5" s="331" t="s">
        <v>17</v>
      </c>
      <c r="P5" s="333" t="s">
        <v>18</v>
      </c>
      <c r="Q5" s="331"/>
      <c r="R5" s="331"/>
      <c r="S5" s="334"/>
      <c r="T5" s="335" t="s">
        <v>19</v>
      </c>
      <c r="U5" s="337" t="s">
        <v>20</v>
      </c>
      <c r="V5" s="339" t="s">
        <v>21</v>
      </c>
      <c r="W5" s="340" t="s">
        <v>22</v>
      </c>
      <c r="X5" s="341"/>
      <c r="Y5" s="341"/>
      <c r="Z5" s="341"/>
      <c r="AA5" s="339" t="s">
        <v>19</v>
      </c>
      <c r="AB5" s="342" t="s">
        <v>20</v>
      </c>
      <c r="AC5" s="321" t="s">
        <v>23</v>
      </c>
      <c r="AD5" s="323" t="s">
        <v>24</v>
      </c>
      <c r="AE5" s="324" t="s">
        <v>171</v>
      </c>
      <c r="AF5" s="268"/>
      <c r="AG5" s="268"/>
      <c r="AH5" s="269"/>
      <c r="AI5" s="270" t="s">
        <v>258</v>
      </c>
      <c r="AJ5" s="325" t="s">
        <v>20</v>
      </c>
      <c r="AK5" s="325" t="s">
        <v>19</v>
      </c>
      <c r="AL5" s="329"/>
      <c r="AM5" s="255"/>
    </row>
    <row r="6" spans="1:43" s="2" customFormat="1" ht="86.25" customHeight="1" x14ac:dyDescent="0.25">
      <c r="A6" s="264"/>
      <c r="B6" s="264"/>
      <c r="C6" s="264"/>
      <c r="D6" s="264"/>
      <c r="E6" s="264"/>
      <c r="F6" s="264"/>
      <c r="G6" s="264"/>
      <c r="H6" s="264"/>
      <c r="I6" s="264"/>
      <c r="J6" s="308"/>
      <c r="K6" s="311"/>
      <c r="L6" s="3" t="s">
        <v>25</v>
      </c>
      <c r="M6" s="4" t="s">
        <v>26</v>
      </c>
      <c r="N6" s="316"/>
      <c r="O6" s="332"/>
      <c r="P6" s="5" t="s">
        <v>27</v>
      </c>
      <c r="Q6" s="5" t="s">
        <v>28</v>
      </c>
      <c r="R6" s="5" t="s">
        <v>29</v>
      </c>
      <c r="S6" s="6" t="s">
        <v>30</v>
      </c>
      <c r="T6" s="336"/>
      <c r="U6" s="338"/>
      <c r="V6" s="339"/>
      <c r="W6" s="7" t="s">
        <v>31</v>
      </c>
      <c r="X6" s="7" t="s">
        <v>32</v>
      </c>
      <c r="Y6" s="7" t="s">
        <v>33</v>
      </c>
      <c r="Z6" s="169" t="s">
        <v>30</v>
      </c>
      <c r="AA6" s="339"/>
      <c r="AB6" s="342"/>
      <c r="AC6" s="322"/>
      <c r="AD6" s="323"/>
      <c r="AE6" s="137" t="s">
        <v>31</v>
      </c>
      <c r="AF6" s="137" t="s">
        <v>32</v>
      </c>
      <c r="AG6" s="137" t="s">
        <v>33</v>
      </c>
      <c r="AH6" s="149" t="s">
        <v>30</v>
      </c>
      <c r="AI6" s="271"/>
      <c r="AJ6" s="326"/>
      <c r="AK6" s="326"/>
      <c r="AL6" s="330"/>
      <c r="AM6" s="257"/>
      <c r="AO6" s="2" t="s">
        <v>224</v>
      </c>
      <c r="AP6" s="2" t="s">
        <v>225</v>
      </c>
      <c r="AQ6" s="2" t="s">
        <v>226</v>
      </c>
    </row>
    <row r="7" spans="1:43" s="8" customFormat="1" ht="64.5" customHeight="1" x14ac:dyDescent="0.25">
      <c r="A7" s="9" t="s">
        <v>34</v>
      </c>
      <c r="B7" s="10">
        <v>590000758</v>
      </c>
      <c r="C7" s="9" t="s">
        <v>35</v>
      </c>
      <c r="D7" s="9" t="s">
        <v>36</v>
      </c>
      <c r="E7" s="10">
        <v>31000360</v>
      </c>
      <c r="F7" s="9" t="s">
        <v>37</v>
      </c>
      <c r="G7" s="10">
        <v>5</v>
      </c>
      <c r="H7" s="11">
        <v>43586</v>
      </c>
      <c r="I7" s="11">
        <v>45231</v>
      </c>
      <c r="J7" s="10" t="s">
        <v>38</v>
      </c>
      <c r="K7" s="12" t="s">
        <v>38</v>
      </c>
      <c r="L7" s="13" t="s">
        <v>38</v>
      </c>
      <c r="M7" s="14">
        <v>45962</v>
      </c>
      <c r="N7" s="15"/>
      <c r="O7" s="16">
        <v>1</v>
      </c>
      <c r="P7" s="17">
        <v>1</v>
      </c>
      <c r="Q7" s="17">
        <v>1</v>
      </c>
      <c r="R7" s="17">
        <v>0</v>
      </c>
      <c r="S7" s="18"/>
      <c r="T7" s="19">
        <v>0</v>
      </c>
      <c r="U7" s="18"/>
      <c r="V7" s="20">
        <v>1</v>
      </c>
      <c r="W7" s="21">
        <v>1</v>
      </c>
      <c r="X7" s="22">
        <v>1</v>
      </c>
      <c r="Y7" s="21">
        <v>0</v>
      </c>
      <c r="Z7" s="23"/>
      <c r="AA7" s="24"/>
      <c r="AB7" s="23"/>
      <c r="AC7" s="38">
        <v>0</v>
      </c>
      <c r="AD7" s="160">
        <v>2</v>
      </c>
      <c r="AE7" s="158">
        <v>2</v>
      </c>
      <c r="AF7" s="165">
        <v>1</v>
      </c>
      <c r="AG7" s="158">
        <v>0</v>
      </c>
      <c r="AH7" s="150">
        <v>1</v>
      </c>
      <c r="AI7" s="133">
        <v>0</v>
      </c>
      <c r="AJ7" s="154"/>
      <c r="AK7" s="154">
        <v>5</v>
      </c>
      <c r="AL7" s="347" t="s">
        <v>172</v>
      </c>
      <c r="AM7" s="348"/>
      <c r="AO7" s="8" t="s">
        <v>179</v>
      </c>
      <c r="AP7" s="8" t="s">
        <v>180</v>
      </c>
    </row>
    <row r="8" spans="1:43" ht="58.5" customHeight="1" x14ac:dyDescent="0.25">
      <c r="A8" s="9" t="s">
        <v>39</v>
      </c>
      <c r="B8" s="10">
        <v>590001004</v>
      </c>
      <c r="C8" s="9" t="s">
        <v>40</v>
      </c>
      <c r="D8" s="9" t="s">
        <v>41</v>
      </c>
      <c r="E8" s="10">
        <v>31000155</v>
      </c>
      <c r="F8" s="9" t="s">
        <v>42</v>
      </c>
      <c r="G8" s="10">
        <v>5</v>
      </c>
      <c r="H8" s="11">
        <v>44501</v>
      </c>
      <c r="I8" s="11">
        <v>45962</v>
      </c>
      <c r="J8" s="10" t="s">
        <v>38</v>
      </c>
      <c r="K8" s="12" t="s">
        <v>38</v>
      </c>
      <c r="L8" s="13" t="s">
        <v>38</v>
      </c>
      <c r="M8" s="14">
        <v>45962</v>
      </c>
      <c r="N8" s="15"/>
      <c r="O8" s="16">
        <v>2</v>
      </c>
      <c r="P8" s="17">
        <v>2</v>
      </c>
      <c r="Q8" s="17">
        <v>1</v>
      </c>
      <c r="R8" s="17">
        <v>0</v>
      </c>
      <c r="S8" s="18">
        <v>1</v>
      </c>
      <c r="T8" s="19"/>
      <c r="U8" s="18">
        <v>0</v>
      </c>
      <c r="V8" s="20">
        <v>3</v>
      </c>
      <c r="W8" s="21">
        <v>3</v>
      </c>
      <c r="X8" s="22">
        <v>0</v>
      </c>
      <c r="Y8" s="21">
        <v>0</v>
      </c>
      <c r="Z8" s="23"/>
      <c r="AA8" s="24">
        <v>3</v>
      </c>
      <c r="AB8" s="23"/>
      <c r="AC8" s="38">
        <v>0</v>
      </c>
      <c r="AD8" s="160">
        <v>3</v>
      </c>
      <c r="AE8" s="138">
        <v>2</v>
      </c>
      <c r="AF8" s="165">
        <v>0</v>
      </c>
      <c r="AG8" s="158">
        <v>1</v>
      </c>
      <c r="AH8" s="150">
        <v>1</v>
      </c>
      <c r="AI8" s="134">
        <v>3</v>
      </c>
      <c r="AJ8" s="175">
        <v>2</v>
      </c>
      <c r="AK8" s="154">
        <v>6</v>
      </c>
      <c r="AL8" s="349" t="s">
        <v>235</v>
      </c>
      <c r="AM8" s="350"/>
      <c r="AP8" s="1" t="s">
        <v>181</v>
      </c>
    </row>
    <row r="9" spans="1:43" ht="46.5" customHeight="1" x14ac:dyDescent="0.25">
      <c r="A9" s="9" t="s">
        <v>43</v>
      </c>
      <c r="B9" s="27">
        <v>590000337</v>
      </c>
      <c r="C9" s="9" t="s">
        <v>44</v>
      </c>
      <c r="D9" s="9" t="s">
        <v>45</v>
      </c>
      <c r="E9" s="10">
        <v>31000239</v>
      </c>
      <c r="F9" s="9" t="s">
        <v>46</v>
      </c>
      <c r="G9" s="10">
        <v>5</v>
      </c>
      <c r="H9" s="11">
        <v>43586</v>
      </c>
      <c r="I9" s="11">
        <v>45231</v>
      </c>
      <c r="J9" s="10" t="s">
        <v>38</v>
      </c>
      <c r="K9" s="12" t="s">
        <v>38</v>
      </c>
      <c r="L9" s="13" t="s">
        <v>38</v>
      </c>
      <c r="M9" s="14">
        <v>45962</v>
      </c>
      <c r="N9" s="15"/>
      <c r="O9" s="16">
        <v>3</v>
      </c>
      <c r="P9" s="17">
        <v>3</v>
      </c>
      <c r="Q9" s="17">
        <v>1</v>
      </c>
      <c r="R9" s="17">
        <v>0</v>
      </c>
      <c r="S9" s="18">
        <v>1</v>
      </c>
      <c r="T9" s="19">
        <v>1</v>
      </c>
      <c r="U9" s="18"/>
      <c r="V9" s="20">
        <v>2</v>
      </c>
      <c r="W9" s="21">
        <v>2</v>
      </c>
      <c r="X9" s="22">
        <v>1</v>
      </c>
      <c r="Y9" s="21">
        <v>0</v>
      </c>
      <c r="Z9" s="23"/>
      <c r="AA9" s="24">
        <v>1</v>
      </c>
      <c r="AB9" s="23"/>
      <c r="AC9" s="38">
        <v>1</v>
      </c>
      <c r="AD9" s="160">
        <v>2</v>
      </c>
      <c r="AE9" s="138">
        <v>2</v>
      </c>
      <c r="AF9" s="165">
        <v>1</v>
      </c>
      <c r="AG9" s="158">
        <v>0</v>
      </c>
      <c r="AH9" s="150">
        <v>1</v>
      </c>
      <c r="AI9" s="134">
        <v>1</v>
      </c>
      <c r="AJ9" s="175">
        <v>1</v>
      </c>
      <c r="AK9" s="154">
        <v>7</v>
      </c>
      <c r="AL9" s="349" t="s">
        <v>236</v>
      </c>
      <c r="AM9" s="350"/>
      <c r="AQ9" s="1" t="s">
        <v>182</v>
      </c>
    </row>
    <row r="10" spans="1:43" ht="50.25" customHeight="1" x14ac:dyDescent="0.25">
      <c r="A10" s="28" t="s">
        <v>43</v>
      </c>
      <c r="B10" s="27">
        <v>590000337</v>
      </c>
      <c r="C10" s="28" t="s">
        <v>44</v>
      </c>
      <c r="D10" s="28" t="s">
        <v>47</v>
      </c>
      <c r="E10" s="27">
        <v>32000672</v>
      </c>
      <c r="F10" s="28" t="s">
        <v>48</v>
      </c>
      <c r="G10" s="27">
        <v>1</v>
      </c>
      <c r="H10" s="29">
        <v>44866</v>
      </c>
      <c r="I10" s="29">
        <v>45047</v>
      </c>
      <c r="J10" s="27" t="s">
        <v>38</v>
      </c>
      <c r="K10" s="30"/>
      <c r="L10" s="26"/>
      <c r="M10" s="31"/>
      <c r="N10" s="32"/>
      <c r="O10" s="16"/>
      <c r="P10" s="17"/>
      <c r="Q10" s="17"/>
      <c r="R10" s="17"/>
      <c r="S10" s="18"/>
      <c r="T10" s="19"/>
      <c r="U10" s="18"/>
      <c r="V10" s="20">
        <v>1</v>
      </c>
      <c r="W10" s="21">
        <v>1</v>
      </c>
      <c r="X10" s="33">
        <v>1</v>
      </c>
      <c r="Y10" s="21">
        <v>0</v>
      </c>
      <c r="Z10" s="23"/>
      <c r="AA10" s="24"/>
      <c r="AB10" s="23"/>
      <c r="AC10" s="38">
        <v>1</v>
      </c>
      <c r="AD10" s="160">
        <v>1</v>
      </c>
      <c r="AE10" s="138">
        <v>1</v>
      </c>
      <c r="AF10" s="166">
        <v>1</v>
      </c>
      <c r="AG10" s="158">
        <v>0</v>
      </c>
      <c r="AH10" s="150"/>
      <c r="AI10" s="134">
        <v>1</v>
      </c>
      <c r="AJ10" s="175">
        <v>1</v>
      </c>
      <c r="AK10" s="154"/>
      <c r="AL10" s="349" t="s">
        <v>236</v>
      </c>
      <c r="AM10" s="350"/>
      <c r="AQ10" s="1" t="s">
        <v>183</v>
      </c>
    </row>
    <row r="11" spans="1:43" ht="67.5" customHeight="1" x14ac:dyDescent="0.25">
      <c r="A11" s="28" t="s">
        <v>34</v>
      </c>
      <c r="B11" s="27">
        <v>590000188</v>
      </c>
      <c r="C11" s="28" t="s">
        <v>49</v>
      </c>
      <c r="D11" s="28" t="s">
        <v>50</v>
      </c>
      <c r="E11" s="27">
        <v>31000815</v>
      </c>
      <c r="F11" s="28" t="s">
        <v>51</v>
      </c>
      <c r="G11" s="27">
        <v>5</v>
      </c>
      <c r="H11" s="29">
        <v>44136</v>
      </c>
      <c r="I11" s="29">
        <v>45778</v>
      </c>
      <c r="J11" s="27"/>
      <c r="K11" s="12" t="s">
        <v>38</v>
      </c>
      <c r="L11" s="13" t="s">
        <v>38</v>
      </c>
      <c r="M11" s="14">
        <v>45962</v>
      </c>
      <c r="N11" s="15">
        <v>3</v>
      </c>
      <c r="O11" s="16">
        <v>3</v>
      </c>
      <c r="P11" s="17">
        <v>3</v>
      </c>
      <c r="Q11" s="17">
        <v>0</v>
      </c>
      <c r="R11" s="17">
        <v>3</v>
      </c>
      <c r="S11" s="18"/>
      <c r="T11" s="19"/>
      <c r="U11" s="18"/>
      <c r="V11" s="20">
        <v>3</v>
      </c>
      <c r="W11" s="21">
        <v>3</v>
      </c>
      <c r="X11" s="21">
        <v>0</v>
      </c>
      <c r="Y11" s="21">
        <v>3</v>
      </c>
      <c r="Z11" s="23"/>
      <c r="AA11" s="24"/>
      <c r="AB11" s="23"/>
      <c r="AC11" s="38">
        <v>1</v>
      </c>
      <c r="AD11" s="160">
        <v>3</v>
      </c>
      <c r="AE11" s="138">
        <v>3</v>
      </c>
      <c r="AF11" s="158">
        <v>0</v>
      </c>
      <c r="AG11" s="158">
        <v>2</v>
      </c>
      <c r="AH11" s="150">
        <v>1</v>
      </c>
      <c r="AI11" s="134">
        <v>1</v>
      </c>
      <c r="AJ11" s="155"/>
      <c r="AK11" s="154"/>
      <c r="AL11" s="349" t="s">
        <v>208</v>
      </c>
      <c r="AM11" s="350"/>
      <c r="AP11" s="1" t="s">
        <v>184</v>
      </c>
      <c r="AQ11" s="1" t="s">
        <v>185</v>
      </c>
    </row>
    <row r="12" spans="1:43" s="8" customFormat="1" ht="59.25" customHeight="1" x14ac:dyDescent="0.25">
      <c r="A12" s="34" t="s">
        <v>34</v>
      </c>
      <c r="B12" s="35">
        <v>590000105</v>
      </c>
      <c r="C12" s="34" t="s">
        <v>52</v>
      </c>
      <c r="D12" s="34" t="s">
        <v>53</v>
      </c>
      <c r="E12" s="35">
        <v>31000545</v>
      </c>
      <c r="F12" s="34" t="s">
        <v>54</v>
      </c>
      <c r="G12" s="35">
        <v>5</v>
      </c>
      <c r="H12" s="36">
        <v>43770</v>
      </c>
      <c r="I12" s="36">
        <v>45413</v>
      </c>
      <c r="J12" s="35"/>
      <c r="K12" s="37" t="s">
        <v>38</v>
      </c>
      <c r="L12" s="38"/>
      <c r="M12" s="39"/>
      <c r="N12" s="25">
        <v>20</v>
      </c>
      <c r="O12" s="16">
        <v>1</v>
      </c>
      <c r="P12" s="17">
        <v>1</v>
      </c>
      <c r="Q12" s="17">
        <v>0</v>
      </c>
      <c r="R12" s="17">
        <v>1</v>
      </c>
      <c r="S12" s="18"/>
      <c r="T12" s="19"/>
      <c r="U12" s="18"/>
      <c r="V12" s="20">
        <v>1</v>
      </c>
      <c r="W12" s="21">
        <v>1</v>
      </c>
      <c r="X12" s="21">
        <v>0</v>
      </c>
      <c r="Y12" s="21">
        <v>1</v>
      </c>
      <c r="Z12" s="23"/>
      <c r="AA12" s="24"/>
      <c r="AB12" s="23"/>
      <c r="AC12" s="38">
        <v>0</v>
      </c>
      <c r="AD12" s="160">
        <v>1</v>
      </c>
      <c r="AE12" s="138">
        <v>1</v>
      </c>
      <c r="AF12" s="158">
        <v>0</v>
      </c>
      <c r="AG12" s="158">
        <v>1</v>
      </c>
      <c r="AH12" s="150"/>
      <c r="AI12" s="134">
        <v>1</v>
      </c>
      <c r="AJ12" s="155"/>
      <c r="AK12" s="155"/>
      <c r="AL12" s="343"/>
      <c r="AM12" s="344"/>
      <c r="AO12" s="1" t="s">
        <v>181</v>
      </c>
    </row>
    <row r="13" spans="1:43" s="8" customFormat="1" ht="59.25" customHeight="1" x14ac:dyDescent="0.25">
      <c r="A13" s="34" t="s">
        <v>34</v>
      </c>
      <c r="B13" s="35">
        <v>590000105</v>
      </c>
      <c r="C13" s="34" t="s">
        <v>52</v>
      </c>
      <c r="D13" s="34" t="s">
        <v>55</v>
      </c>
      <c r="E13" s="35">
        <v>31001151</v>
      </c>
      <c r="F13" s="34" t="s">
        <v>56</v>
      </c>
      <c r="G13" s="35">
        <v>5</v>
      </c>
      <c r="H13" s="36">
        <v>44136</v>
      </c>
      <c r="I13" s="36">
        <v>45778</v>
      </c>
      <c r="J13" s="35"/>
      <c r="K13" s="37" t="s">
        <v>38</v>
      </c>
      <c r="L13" s="38"/>
      <c r="M13" s="39"/>
      <c r="N13" s="25"/>
      <c r="O13" s="16">
        <v>0</v>
      </c>
      <c r="P13" s="17">
        <v>0</v>
      </c>
      <c r="Q13" s="17">
        <v>0</v>
      </c>
      <c r="R13" s="17">
        <v>0</v>
      </c>
      <c r="S13" s="18"/>
      <c r="T13" s="19"/>
      <c r="U13" s="18"/>
      <c r="V13" s="20">
        <v>0</v>
      </c>
      <c r="W13" s="21">
        <v>0</v>
      </c>
      <c r="X13" s="21">
        <v>0</v>
      </c>
      <c r="Y13" s="21">
        <v>0</v>
      </c>
      <c r="Z13" s="23"/>
      <c r="AA13" s="24"/>
      <c r="AB13" s="23"/>
      <c r="AC13" s="38">
        <v>0</v>
      </c>
      <c r="AD13" s="160">
        <v>0</v>
      </c>
      <c r="AE13" s="138">
        <v>0</v>
      </c>
      <c r="AF13" s="158">
        <v>0</v>
      </c>
      <c r="AG13" s="158">
        <v>0</v>
      </c>
      <c r="AH13" s="150"/>
      <c r="AI13" s="134">
        <v>0</v>
      </c>
      <c r="AJ13" s="155"/>
      <c r="AK13" s="155"/>
      <c r="AL13" s="343"/>
      <c r="AM13" s="344"/>
    </row>
    <row r="14" spans="1:43" s="8" customFormat="1" ht="59.25" customHeight="1" x14ac:dyDescent="0.25">
      <c r="A14" s="34" t="s">
        <v>34</v>
      </c>
      <c r="B14" s="35">
        <v>590000105</v>
      </c>
      <c r="C14" s="34" t="s">
        <v>52</v>
      </c>
      <c r="D14" s="34" t="s">
        <v>57</v>
      </c>
      <c r="E14" s="35">
        <v>31000759</v>
      </c>
      <c r="F14" s="34" t="s">
        <v>58</v>
      </c>
      <c r="G14" s="35">
        <v>5</v>
      </c>
      <c r="H14" s="36">
        <v>44136</v>
      </c>
      <c r="I14" s="36">
        <v>45778</v>
      </c>
      <c r="J14" s="35" t="s">
        <v>38</v>
      </c>
      <c r="K14" s="37" t="s">
        <v>38</v>
      </c>
      <c r="L14" s="38" t="s">
        <v>38</v>
      </c>
      <c r="M14" s="40">
        <v>45962</v>
      </c>
      <c r="N14" s="25">
        <v>24</v>
      </c>
      <c r="O14" s="16">
        <v>6</v>
      </c>
      <c r="P14" s="17">
        <v>6</v>
      </c>
      <c r="Q14" s="17">
        <v>1</v>
      </c>
      <c r="R14" s="17">
        <v>3</v>
      </c>
      <c r="S14" s="18">
        <v>0</v>
      </c>
      <c r="T14" s="19"/>
      <c r="U14" s="18">
        <v>2</v>
      </c>
      <c r="V14" s="20">
        <v>5</v>
      </c>
      <c r="W14" s="21">
        <v>5</v>
      </c>
      <c r="X14" s="22">
        <v>1</v>
      </c>
      <c r="Y14" s="21">
        <v>3</v>
      </c>
      <c r="Z14" s="23">
        <v>1</v>
      </c>
      <c r="AA14" s="24"/>
      <c r="AB14" s="23"/>
      <c r="AC14" s="38">
        <v>0</v>
      </c>
      <c r="AD14" s="160">
        <v>5</v>
      </c>
      <c r="AE14" s="173">
        <v>4</v>
      </c>
      <c r="AF14" s="165">
        <v>1</v>
      </c>
      <c r="AG14" s="174">
        <v>3</v>
      </c>
      <c r="AH14" s="150"/>
      <c r="AI14" s="134">
        <v>0</v>
      </c>
      <c r="AJ14" s="155"/>
      <c r="AK14" s="155">
        <v>5</v>
      </c>
      <c r="AL14" s="343" t="s">
        <v>188</v>
      </c>
      <c r="AM14" s="344"/>
      <c r="AO14" s="8" t="s">
        <v>186</v>
      </c>
      <c r="AP14" s="8" t="s">
        <v>187</v>
      </c>
    </row>
    <row r="15" spans="1:43" s="8" customFormat="1" ht="68.25" customHeight="1" x14ac:dyDescent="0.25">
      <c r="A15" s="34" t="s">
        <v>34</v>
      </c>
      <c r="B15" s="35">
        <v>590000105</v>
      </c>
      <c r="C15" s="34" t="s">
        <v>52</v>
      </c>
      <c r="D15" s="34" t="s">
        <v>59</v>
      </c>
      <c r="E15" s="35">
        <v>31000146</v>
      </c>
      <c r="F15" s="34" t="s">
        <v>60</v>
      </c>
      <c r="G15" s="35">
        <v>5</v>
      </c>
      <c r="H15" s="36">
        <v>44136</v>
      </c>
      <c r="I15" s="36">
        <v>45778</v>
      </c>
      <c r="J15" s="35" t="s">
        <v>38</v>
      </c>
      <c r="K15" s="37" t="s">
        <v>38</v>
      </c>
      <c r="L15" s="38" t="s">
        <v>38</v>
      </c>
      <c r="M15" s="40">
        <v>45962</v>
      </c>
      <c r="N15" s="41"/>
      <c r="O15" s="16">
        <v>3</v>
      </c>
      <c r="P15" s="17">
        <v>3</v>
      </c>
      <c r="Q15" s="17">
        <v>0</v>
      </c>
      <c r="R15" s="17">
        <v>2</v>
      </c>
      <c r="S15" s="18">
        <v>1</v>
      </c>
      <c r="T15" s="19"/>
      <c r="U15" s="18"/>
      <c r="V15" s="20">
        <v>3</v>
      </c>
      <c r="W15" s="21">
        <v>3</v>
      </c>
      <c r="X15" s="21">
        <v>0</v>
      </c>
      <c r="Y15" s="21">
        <v>2</v>
      </c>
      <c r="Z15" s="23">
        <v>1</v>
      </c>
      <c r="AA15" s="24"/>
      <c r="AB15" s="23"/>
      <c r="AC15" s="38">
        <v>0</v>
      </c>
      <c r="AD15" s="160">
        <v>3</v>
      </c>
      <c r="AE15" s="138">
        <v>3</v>
      </c>
      <c r="AF15" s="158">
        <v>0</v>
      </c>
      <c r="AG15" s="158">
        <v>2</v>
      </c>
      <c r="AH15" s="150">
        <v>1</v>
      </c>
      <c r="AI15" s="134">
        <v>0</v>
      </c>
      <c r="AJ15" s="155"/>
      <c r="AK15" s="155"/>
      <c r="AL15" s="345" t="s">
        <v>173</v>
      </c>
      <c r="AM15" s="346"/>
      <c r="AP15" s="8" t="s">
        <v>189</v>
      </c>
      <c r="AQ15" s="8" t="s">
        <v>237</v>
      </c>
    </row>
    <row r="16" spans="1:43" s="8" customFormat="1" ht="59.25" customHeight="1" x14ac:dyDescent="0.25">
      <c r="A16" s="34" t="s">
        <v>34</v>
      </c>
      <c r="B16" s="35">
        <v>590000105</v>
      </c>
      <c r="C16" s="34" t="s">
        <v>52</v>
      </c>
      <c r="D16" s="34" t="s">
        <v>61</v>
      </c>
      <c r="E16" s="35">
        <v>31000097</v>
      </c>
      <c r="F16" s="34" t="s">
        <v>62</v>
      </c>
      <c r="G16" s="35">
        <v>5</v>
      </c>
      <c r="H16" s="36">
        <v>45047</v>
      </c>
      <c r="I16" s="36">
        <v>46692</v>
      </c>
      <c r="J16" s="35"/>
      <c r="K16" s="37" t="s">
        <v>38</v>
      </c>
      <c r="L16" s="38"/>
      <c r="M16" s="39"/>
      <c r="N16" s="25"/>
      <c r="O16" s="16">
        <v>1</v>
      </c>
      <c r="P16" s="17">
        <v>1</v>
      </c>
      <c r="Q16" s="17">
        <v>0</v>
      </c>
      <c r="R16" s="17">
        <v>1</v>
      </c>
      <c r="S16" s="18"/>
      <c r="T16" s="19"/>
      <c r="U16" s="18"/>
      <c r="V16" s="20">
        <v>1</v>
      </c>
      <c r="W16" s="21">
        <v>1</v>
      </c>
      <c r="X16" s="21">
        <v>0</v>
      </c>
      <c r="Y16" s="21">
        <v>1</v>
      </c>
      <c r="Z16" s="23"/>
      <c r="AA16" s="24"/>
      <c r="AB16" s="23"/>
      <c r="AC16" s="38">
        <v>0</v>
      </c>
      <c r="AD16" s="160">
        <v>1</v>
      </c>
      <c r="AE16" s="138">
        <v>1</v>
      </c>
      <c r="AF16" s="158">
        <v>0</v>
      </c>
      <c r="AG16" s="158">
        <v>1</v>
      </c>
      <c r="AH16" s="150"/>
      <c r="AI16" s="134">
        <v>0</v>
      </c>
      <c r="AJ16" s="155"/>
      <c r="AK16" s="155"/>
      <c r="AL16" s="343"/>
      <c r="AM16" s="344"/>
      <c r="AP16" s="8" t="s">
        <v>190</v>
      </c>
    </row>
    <row r="17" spans="1:43" s="8" customFormat="1" ht="64.5" customHeight="1" x14ac:dyDescent="0.25">
      <c r="A17" s="34" t="s">
        <v>34</v>
      </c>
      <c r="B17" s="35">
        <v>590000105</v>
      </c>
      <c r="C17" s="34" t="s">
        <v>52</v>
      </c>
      <c r="D17" s="34" t="s">
        <v>63</v>
      </c>
      <c r="E17" s="35">
        <v>31000142</v>
      </c>
      <c r="F17" s="34" t="s">
        <v>64</v>
      </c>
      <c r="G17" s="35">
        <v>5</v>
      </c>
      <c r="H17" s="36">
        <v>43405</v>
      </c>
      <c r="I17" s="36">
        <v>45047</v>
      </c>
      <c r="J17" s="35" t="s">
        <v>38</v>
      </c>
      <c r="K17" s="37" t="s">
        <v>38</v>
      </c>
      <c r="L17" s="38" t="s">
        <v>38</v>
      </c>
      <c r="M17" s="40">
        <v>45962</v>
      </c>
      <c r="N17" s="25">
        <v>5</v>
      </c>
      <c r="O17" s="16">
        <v>5</v>
      </c>
      <c r="P17" s="17">
        <v>6</v>
      </c>
      <c r="Q17" s="17">
        <v>0</v>
      </c>
      <c r="R17" s="17">
        <v>5</v>
      </c>
      <c r="S17" s="18">
        <v>1</v>
      </c>
      <c r="T17" s="19"/>
      <c r="U17" s="18"/>
      <c r="V17" s="20">
        <v>5</v>
      </c>
      <c r="W17" s="21">
        <v>5</v>
      </c>
      <c r="X17" s="21">
        <v>0</v>
      </c>
      <c r="Y17" s="21">
        <v>4</v>
      </c>
      <c r="Z17" s="23">
        <v>1</v>
      </c>
      <c r="AA17" s="24"/>
      <c r="AB17" s="23"/>
      <c r="AC17" s="38">
        <v>0</v>
      </c>
      <c r="AD17" s="160">
        <v>5</v>
      </c>
      <c r="AE17" s="173">
        <v>6</v>
      </c>
      <c r="AF17" s="158">
        <v>0</v>
      </c>
      <c r="AG17" s="158">
        <v>5</v>
      </c>
      <c r="AH17" s="150">
        <v>1</v>
      </c>
      <c r="AI17" s="134">
        <v>0</v>
      </c>
      <c r="AJ17" s="155"/>
      <c r="AK17" s="155"/>
      <c r="AL17" s="345" t="s">
        <v>174</v>
      </c>
      <c r="AM17" s="346"/>
      <c r="AP17" s="8" t="s">
        <v>191</v>
      </c>
      <c r="AQ17" s="8" t="s">
        <v>192</v>
      </c>
    </row>
    <row r="18" spans="1:43" s="8" customFormat="1" ht="59.25" customHeight="1" x14ac:dyDescent="0.25">
      <c r="A18" s="34" t="s">
        <v>34</v>
      </c>
      <c r="B18" s="35">
        <v>590000105</v>
      </c>
      <c r="C18" s="34" t="s">
        <v>52</v>
      </c>
      <c r="D18" s="34" t="s">
        <v>65</v>
      </c>
      <c r="E18" s="35">
        <v>31000704</v>
      </c>
      <c r="F18" s="34" t="s">
        <v>66</v>
      </c>
      <c r="G18" s="35">
        <v>5</v>
      </c>
      <c r="H18" s="36">
        <v>44501</v>
      </c>
      <c r="I18" s="36">
        <v>46143</v>
      </c>
      <c r="J18" s="35"/>
      <c r="K18" s="37" t="s">
        <v>38</v>
      </c>
      <c r="L18" s="38"/>
      <c r="M18" s="40"/>
      <c r="N18" s="25"/>
      <c r="O18" s="16">
        <v>1</v>
      </c>
      <c r="P18" s="17">
        <v>1</v>
      </c>
      <c r="Q18" s="17">
        <v>0</v>
      </c>
      <c r="R18" s="17">
        <v>1</v>
      </c>
      <c r="S18" s="18"/>
      <c r="T18" s="19"/>
      <c r="U18" s="18"/>
      <c r="V18" s="20">
        <v>1</v>
      </c>
      <c r="W18" s="21">
        <v>1</v>
      </c>
      <c r="X18" s="21">
        <v>0</v>
      </c>
      <c r="Y18" s="21">
        <v>1</v>
      </c>
      <c r="Z18" s="23"/>
      <c r="AA18" s="24"/>
      <c r="AB18" s="23"/>
      <c r="AC18" s="38">
        <v>0</v>
      </c>
      <c r="AD18" s="160">
        <v>1</v>
      </c>
      <c r="AE18" s="138">
        <v>1</v>
      </c>
      <c r="AF18" s="158">
        <v>0</v>
      </c>
      <c r="AG18" s="158">
        <v>1</v>
      </c>
      <c r="AH18" s="150"/>
      <c r="AI18" s="134">
        <v>0</v>
      </c>
      <c r="AJ18" s="155"/>
      <c r="AK18" s="155"/>
      <c r="AL18" s="343"/>
      <c r="AM18" s="344"/>
      <c r="AP18" s="8" t="s">
        <v>193</v>
      </c>
    </row>
    <row r="19" spans="1:43" s="8" customFormat="1" ht="59.25" customHeight="1" x14ac:dyDescent="0.25">
      <c r="A19" s="34" t="s">
        <v>34</v>
      </c>
      <c r="B19" s="35">
        <v>590000105</v>
      </c>
      <c r="C19" s="34" t="s">
        <v>52</v>
      </c>
      <c r="D19" s="34" t="s">
        <v>67</v>
      </c>
      <c r="E19" s="35">
        <v>31000754</v>
      </c>
      <c r="F19" s="34" t="s">
        <v>68</v>
      </c>
      <c r="G19" s="35">
        <v>5</v>
      </c>
      <c r="H19" s="36">
        <v>45047</v>
      </c>
      <c r="I19" s="36">
        <v>46692</v>
      </c>
      <c r="J19" s="35" t="s">
        <v>38</v>
      </c>
      <c r="K19" s="37" t="s">
        <v>38</v>
      </c>
      <c r="L19" s="38" t="s">
        <v>38</v>
      </c>
      <c r="M19" s="40">
        <v>46692</v>
      </c>
      <c r="N19" s="25"/>
      <c r="O19" s="16">
        <v>5</v>
      </c>
      <c r="P19" s="17">
        <v>5</v>
      </c>
      <c r="Q19" s="17">
        <v>0</v>
      </c>
      <c r="R19" s="17">
        <v>5</v>
      </c>
      <c r="S19" s="18"/>
      <c r="T19" s="19"/>
      <c r="U19" s="18"/>
      <c r="V19" s="20">
        <v>5</v>
      </c>
      <c r="W19" s="21">
        <v>5</v>
      </c>
      <c r="X19" s="21">
        <v>0</v>
      </c>
      <c r="Y19" s="21">
        <v>5</v>
      </c>
      <c r="Z19" s="23"/>
      <c r="AA19" s="24"/>
      <c r="AB19" s="23"/>
      <c r="AC19" s="38">
        <v>0</v>
      </c>
      <c r="AD19" s="160">
        <v>5</v>
      </c>
      <c r="AE19" s="138">
        <v>5</v>
      </c>
      <c r="AF19" s="158">
        <v>0</v>
      </c>
      <c r="AG19" s="158">
        <v>4</v>
      </c>
      <c r="AH19" s="150">
        <v>1</v>
      </c>
      <c r="AI19" s="134">
        <v>0</v>
      </c>
      <c r="AJ19" s="155"/>
      <c r="AK19" s="155"/>
      <c r="AL19" s="343" t="s">
        <v>238</v>
      </c>
      <c r="AM19" s="344"/>
      <c r="AP19" s="8" t="s">
        <v>199</v>
      </c>
      <c r="AQ19" s="8" t="s">
        <v>213</v>
      </c>
    </row>
    <row r="20" spans="1:43" s="8" customFormat="1" ht="59.25" customHeight="1" x14ac:dyDescent="0.25">
      <c r="A20" s="34" t="s">
        <v>34</v>
      </c>
      <c r="B20" s="35">
        <v>590000105</v>
      </c>
      <c r="C20" s="34" t="s">
        <v>52</v>
      </c>
      <c r="D20" s="34" t="s">
        <v>69</v>
      </c>
      <c r="E20" s="35" t="s">
        <v>70</v>
      </c>
      <c r="F20" s="34" t="s">
        <v>71</v>
      </c>
      <c r="G20" s="35">
        <v>5</v>
      </c>
      <c r="H20" s="36">
        <v>45047</v>
      </c>
      <c r="I20" s="36">
        <v>46692</v>
      </c>
      <c r="J20" s="35" t="s">
        <v>38</v>
      </c>
      <c r="K20" s="37" t="s">
        <v>38</v>
      </c>
      <c r="L20" s="38"/>
      <c r="M20" s="39"/>
      <c r="N20" s="25">
        <v>15</v>
      </c>
      <c r="O20" s="16">
        <v>1</v>
      </c>
      <c r="P20" s="17">
        <v>1</v>
      </c>
      <c r="Q20" s="17">
        <v>0</v>
      </c>
      <c r="R20" s="17">
        <v>1</v>
      </c>
      <c r="S20" s="18"/>
      <c r="T20" s="19"/>
      <c r="U20" s="18"/>
      <c r="V20" s="20">
        <v>1</v>
      </c>
      <c r="W20" s="21">
        <v>1</v>
      </c>
      <c r="X20" s="21">
        <v>0</v>
      </c>
      <c r="Y20" s="21">
        <v>1</v>
      </c>
      <c r="Z20" s="23"/>
      <c r="AA20" s="24"/>
      <c r="AB20" s="23"/>
      <c r="AC20" s="38">
        <v>0</v>
      </c>
      <c r="AD20" s="160">
        <v>1</v>
      </c>
      <c r="AE20" s="138">
        <v>1</v>
      </c>
      <c r="AF20" s="158">
        <v>0</v>
      </c>
      <c r="AG20" s="158">
        <v>1</v>
      </c>
      <c r="AH20" s="150"/>
      <c r="AI20" s="134">
        <v>0</v>
      </c>
      <c r="AJ20" s="155"/>
      <c r="AK20" s="155"/>
      <c r="AL20" s="343"/>
      <c r="AM20" s="344"/>
      <c r="AP20" s="8" t="s">
        <v>195</v>
      </c>
    </row>
    <row r="21" spans="1:43" s="8" customFormat="1" ht="59.25" customHeight="1" x14ac:dyDescent="0.25">
      <c r="A21" s="34" t="s">
        <v>34</v>
      </c>
      <c r="B21" s="35">
        <v>590000105</v>
      </c>
      <c r="C21" s="34" t="s">
        <v>52</v>
      </c>
      <c r="D21" s="34" t="s">
        <v>72</v>
      </c>
      <c r="E21" s="35">
        <v>31000223</v>
      </c>
      <c r="F21" s="34" t="s">
        <v>73</v>
      </c>
      <c r="G21" s="35">
        <v>1</v>
      </c>
      <c r="H21" s="36">
        <v>45047</v>
      </c>
      <c r="I21" s="36">
        <v>45231</v>
      </c>
      <c r="J21" s="35" t="s">
        <v>38</v>
      </c>
      <c r="K21" s="37" t="s">
        <v>38</v>
      </c>
      <c r="L21" s="38"/>
      <c r="M21" s="39"/>
      <c r="N21" s="25"/>
      <c r="O21" s="16">
        <v>1</v>
      </c>
      <c r="P21" s="17">
        <v>1</v>
      </c>
      <c r="Q21" s="17">
        <v>0</v>
      </c>
      <c r="R21" s="17">
        <v>1</v>
      </c>
      <c r="S21" s="18"/>
      <c r="T21" s="19"/>
      <c r="U21" s="18"/>
      <c r="V21" s="20">
        <v>1</v>
      </c>
      <c r="W21" s="21">
        <v>1</v>
      </c>
      <c r="X21" s="21">
        <v>0</v>
      </c>
      <c r="Y21" s="21">
        <v>1</v>
      </c>
      <c r="Z21" s="23"/>
      <c r="AA21" s="24"/>
      <c r="AB21" s="23"/>
      <c r="AC21" s="38">
        <v>0</v>
      </c>
      <c r="AD21" s="160">
        <v>1</v>
      </c>
      <c r="AE21" s="138">
        <v>1</v>
      </c>
      <c r="AF21" s="158">
        <v>0</v>
      </c>
      <c r="AG21" s="158">
        <v>1</v>
      </c>
      <c r="AH21" s="150"/>
      <c r="AI21" s="134">
        <v>0</v>
      </c>
      <c r="AJ21" s="155"/>
      <c r="AK21" s="155"/>
      <c r="AL21" s="343"/>
      <c r="AM21" s="344"/>
      <c r="AP21" s="8" t="s">
        <v>212</v>
      </c>
    </row>
    <row r="22" spans="1:43" s="8" customFormat="1" ht="59.25" customHeight="1" x14ac:dyDescent="0.25">
      <c r="A22" s="34" t="s">
        <v>34</v>
      </c>
      <c r="B22" s="35">
        <v>590000105</v>
      </c>
      <c r="C22" s="34" t="s">
        <v>52</v>
      </c>
      <c r="D22" s="34" t="s">
        <v>74</v>
      </c>
      <c r="E22" s="35">
        <v>31000077</v>
      </c>
      <c r="F22" s="34" t="s">
        <v>75</v>
      </c>
      <c r="G22" s="35">
        <v>5</v>
      </c>
      <c r="H22" s="36">
        <v>44866</v>
      </c>
      <c r="I22" s="36">
        <v>45047</v>
      </c>
      <c r="J22" s="35"/>
      <c r="K22" s="37" t="s">
        <v>38</v>
      </c>
      <c r="L22" s="38"/>
      <c r="M22" s="39"/>
      <c r="N22" s="25"/>
      <c r="O22" s="16">
        <v>0</v>
      </c>
      <c r="P22" s="17">
        <v>0</v>
      </c>
      <c r="Q22" s="17">
        <v>0</v>
      </c>
      <c r="R22" s="17">
        <v>0</v>
      </c>
      <c r="S22" s="18"/>
      <c r="T22" s="19"/>
      <c r="U22" s="18"/>
      <c r="V22" s="20">
        <v>0</v>
      </c>
      <c r="W22" s="21">
        <v>0</v>
      </c>
      <c r="X22" s="21">
        <v>0</v>
      </c>
      <c r="Y22" s="21">
        <v>0</v>
      </c>
      <c r="Z22" s="23"/>
      <c r="AA22" s="24"/>
      <c r="AB22" s="23"/>
      <c r="AC22" s="38">
        <v>0</v>
      </c>
      <c r="AD22" s="160">
        <v>0</v>
      </c>
      <c r="AE22" s="138">
        <v>0</v>
      </c>
      <c r="AF22" s="158">
        <v>0</v>
      </c>
      <c r="AG22" s="158">
        <v>0</v>
      </c>
      <c r="AH22" s="150"/>
      <c r="AI22" s="134">
        <v>0</v>
      </c>
      <c r="AJ22" s="155"/>
      <c r="AK22" s="155"/>
      <c r="AL22" s="343"/>
      <c r="AM22" s="344"/>
    </row>
    <row r="23" spans="1:43" s="8" customFormat="1" ht="59.25" customHeight="1" x14ac:dyDescent="0.25">
      <c r="A23" s="34" t="s">
        <v>34</v>
      </c>
      <c r="B23" s="35">
        <v>590000105</v>
      </c>
      <c r="C23" s="34" t="s">
        <v>52</v>
      </c>
      <c r="D23" s="34" t="s">
        <v>76</v>
      </c>
      <c r="E23" s="35">
        <v>31000102</v>
      </c>
      <c r="F23" s="34" t="s">
        <v>77</v>
      </c>
      <c r="G23" s="35">
        <v>5</v>
      </c>
      <c r="H23" s="36">
        <v>43405</v>
      </c>
      <c r="I23" s="36">
        <v>45047</v>
      </c>
      <c r="J23" s="35"/>
      <c r="K23" s="37" t="s">
        <v>38</v>
      </c>
      <c r="L23" s="38"/>
      <c r="M23" s="39"/>
      <c r="N23" s="25">
        <v>15</v>
      </c>
      <c r="O23" s="16">
        <v>1</v>
      </c>
      <c r="P23" s="17">
        <v>1</v>
      </c>
      <c r="Q23" s="17">
        <v>0</v>
      </c>
      <c r="R23" s="17">
        <v>1</v>
      </c>
      <c r="S23" s="18"/>
      <c r="T23" s="19"/>
      <c r="U23" s="18"/>
      <c r="V23" s="20">
        <v>1</v>
      </c>
      <c r="W23" s="21">
        <v>1</v>
      </c>
      <c r="X23" s="21">
        <v>0</v>
      </c>
      <c r="Y23" s="21">
        <v>1</v>
      </c>
      <c r="Z23" s="23"/>
      <c r="AA23" s="24"/>
      <c r="AB23" s="23"/>
      <c r="AC23" s="38">
        <v>1</v>
      </c>
      <c r="AD23" s="160">
        <v>1</v>
      </c>
      <c r="AE23" s="173">
        <v>0</v>
      </c>
      <c r="AF23" s="158">
        <v>0</v>
      </c>
      <c r="AG23" s="158">
        <v>1</v>
      </c>
      <c r="AH23" s="150"/>
      <c r="AI23" s="134">
        <v>0</v>
      </c>
      <c r="AJ23" s="155"/>
      <c r="AK23" s="155"/>
      <c r="AL23" s="343" t="s">
        <v>203</v>
      </c>
      <c r="AM23" s="344"/>
    </row>
    <row r="24" spans="1:43" s="8" customFormat="1" ht="59.25" customHeight="1" x14ac:dyDescent="0.25">
      <c r="A24" s="34" t="s">
        <v>34</v>
      </c>
      <c r="B24" s="35">
        <v>590000105</v>
      </c>
      <c r="C24" s="34" t="s">
        <v>52</v>
      </c>
      <c r="D24" s="34" t="s">
        <v>78</v>
      </c>
      <c r="E24" s="35">
        <v>32000673</v>
      </c>
      <c r="F24" s="34" t="s">
        <v>79</v>
      </c>
      <c r="G24" s="35">
        <v>5</v>
      </c>
      <c r="H24" s="36">
        <v>44866</v>
      </c>
      <c r="I24" s="36">
        <v>46508</v>
      </c>
      <c r="J24" s="35"/>
      <c r="K24" s="37" t="s">
        <v>38</v>
      </c>
      <c r="L24" s="38"/>
      <c r="M24" s="40"/>
      <c r="N24" s="25"/>
      <c r="O24" s="16"/>
      <c r="P24" s="17"/>
      <c r="Q24" s="17"/>
      <c r="R24" s="17"/>
      <c r="S24" s="18"/>
      <c r="T24" s="19"/>
      <c r="U24" s="18"/>
      <c r="V24" s="20">
        <v>1</v>
      </c>
      <c r="W24" s="21">
        <v>1</v>
      </c>
      <c r="X24" s="21">
        <v>0</v>
      </c>
      <c r="Y24" s="21">
        <v>1</v>
      </c>
      <c r="Z24" s="23"/>
      <c r="AA24" s="24"/>
      <c r="AB24" s="23"/>
      <c r="AC24" s="38">
        <v>0</v>
      </c>
      <c r="AD24" s="160">
        <v>0</v>
      </c>
      <c r="AE24" s="138">
        <v>0</v>
      </c>
      <c r="AF24" s="158">
        <v>0</v>
      </c>
      <c r="AG24" s="158">
        <v>0</v>
      </c>
      <c r="AH24" s="150"/>
      <c r="AI24" s="134">
        <v>0</v>
      </c>
      <c r="AJ24" s="155"/>
      <c r="AK24" s="155"/>
      <c r="AL24" s="351" t="s">
        <v>176</v>
      </c>
      <c r="AM24" s="352"/>
    </row>
    <row r="25" spans="1:43" s="8" customFormat="1" ht="59.25" customHeight="1" x14ac:dyDescent="0.25">
      <c r="A25" s="34" t="s">
        <v>34</v>
      </c>
      <c r="B25" s="35">
        <v>590000105</v>
      </c>
      <c r="C25" s="34" t="s">
        <v>52</v>
      </c>
      <c r="D25" s="34" t="s">
        <v>80</v>
      </c>
      <c r="E25" s="35">
        <v>31000609</v>
      </c>
      <c r="F25" s="34" t="s">
        <v>81</v>
      </c>
      <c r="G25" s="35">
        <v>5</v>
      </c>
      <c r="H25" s="36">
        <v>44501</v>
      </c>
      <c r="I25" s="36">
        <v>45962</v>
      </c>
      <c r="J25" s="35" t="s">
        <v>38</v>
      </c>
      <c r="K25" s="37" t="s">
        <v>38</v>
      </c>
      <c r="L25" s="38" t="s">
        <v>38</v>
      </c>
      <c r="M25" s="40">
        <v>45962</v>
      </c>
      <c r="N25" s="25"/>
      <c r="O25" s="16">
        <v>6</v>
      </c>
      <c r="P25" s="17">
        <v>6</v>
      </c>
      <c r="Q25" s="17">
        <v>0</v>
      </c>
      <c r="R25" s="17">
        <v>6</v>
      </c>
      <c r="S25" s="18"/>
      <c r="T25" s="19"/>
      <c r="U25" s="18"/>
      <c r="V25" s="20">
        <v>6</v>
      </c>
      <c r="W25" s="21">
        <v>6</v>
      </c>
      <c r="X25" s="21">
        <v>0</v>
      </c>
      <c r="Y25" s="21">
        <v>5</v>
      </c>
      <c r="Z25" s="23">
        <v>1</v>
      </c>
      <c r="AA25" s="24"/>
      <c r="AB25" s="23"/>
      <c r="AC25" s="38">
        <v>0</v>
      </c>
      <c r="AD25" s="160">
        <v>6</v>
      </c>
      <c r="AE25" s="138">
        <v>6</v>
      </c>
      <c r="AF25" s="158">
        <v>0</v>
      </c>
      <c r="AG25" s="158">
        <v>6</v>
      </c>
      <c r="AH25" s="150"/>
      <c r="AI25" s="134">
        <v>0</v>
      </c>
      <c r="AJ25" s="155"/>
      <c r="AK25" s="155"/>
      <c r="AL25" s="343"/>
      <c r="AM25" s="344"/>
      <c r="AP25" s="8" t="s">
        <v>204</v>
      </c>
    </row>
    <row r="26" spans="1:43" s="8" customFormat="1" ht="59.25" customHeight="1" x14ac:dyDescent="0.25">
      <c r="A26" s="34" t="s">
        <v>34</v>
      </c>
      <c r="B26" s="35">
        <v>590000105</v>
      </c>
      <c r="C26" s="34" t="s">
        <v>52</v>
      </c>
      <c r="D26" s="34" t="s">
        <v>82</v>
      </c>
      <c r="E26" s="35">
        <v>31000080</v>
      </c>
      <c r="F26" s="34" t="s">
        <v>83</v>
      </c>
      <c r="G26" s="35">
        <v>5</v>
      </c>
      <c r="H26" s="36">
        <v>44136</v>
      </c>
      <c r="I26" s="36">
        <v>45778</v>
      </c>
      <c r="J26" s="35" t="s">
        <v>38</v>
      </c>
      <c r="K26" s="37" t="s">
        <v>38</v>
      </c>
      <c r="L26" s="38" t="s">
        <v>38</v>
      </c>
      <c r="M26" s="40">
        <v>45962</v>
      </c>
      <c r="N26" s="25">
        <v>5</v>
      </c>
      <c r="O26" s="16">
        <v>8</v>
      </c>
      <c r="P26" s="17">
        <v>8</v>
      </c>
      <c r="Q26" s="17">
        <v>1</v>
      </c>
      <c r="R26" s="17">
        <v>6</v>
      </c>
      <c r="S26" s="18">
        <v>1</v>
      </c>
      <c r="T26" s="19"/>
      <c r="U26" s="18"/>
      <c r="V26" s="20">
        <v>8</v>
      </c>
      <c r="W26" s="21">
        <v>8</v>
      </c>
      <c r="X26" s="33">
        <v>1</v>
      </c>
      <c r="Y26" s="21">
        <v>6</v>
      </c>
      <c r="Z26" s="23">
        <v>1</v>
      </c>
      <c r="AA26" s="24"/>
      <c r="AB26" s="23"/>
      <c r="AC26" s="38">
        <v>0</v>
      </c>
      <c r="AD26" s="160">
        <v>8</v>
      </c>
      <c r="AE26" s="138">
        <v>8</v>
      </c>
      <c r="AF26" s="166">
        <v>1</v>
      </c>
      <c r="AG26" s="158">
        <v>5</v>
      </c>
      <c r="AH26" s="150">
        <v>2</v>
      </c>
      <c r="AI26" s="134">
        <v>1</v>
      </c>
      <c r="AJ26" s="155"/>
      <c r="AK26" s="155"/>
      <c r="AL26" s="343" t="s">
        <v>208</v>
      </c>
      <c r="AM26" s="344"/>
      <c r="AO26" s="8" t="s">
        <v>205</v>
      </c>
      <c r="AP26" s="8" t="s">
        <v>207</v>
      </c>
      <c r="AQ26" s="8" t="s">
        <v>206</v>
      </c>
    </row>
    <row r="27" spans="1:43" s="8" customFormat="1" ht="59.25" customHeight="1" x14ac:dyDescent="0.25">
      <c r="A27" s="34" t="s">
        <v>34</v>
      </c>
      <c r="B27" s="35">
        <v>590000105</v>
      </c>
      <c r="C27" s="34" t="s">
        <v>52</v>
      </c>
      <c r="D27" s="34" t="s">
        <v>84</v>
      </c>
      <c r="E27" s="35">
        <v>31000259</v>
      </c>
      <c r="F27" s="34" t="s">
        <v>177</v>
      </c>
      <c r="G27" s="35">
        <v>5</v>
      </c>
      <c r="H27" s="36">
        <v>43770</v>
      </c>
      <c r="I27" s="36">
        <v>45413</v>
      </c>
      <c r="J27" s="35" t="s">
        <v>38</v>
      </c>
      <c r="K27" s="37" t="s">
        <v>38</v>
      </c>
      <c r="L27" s="38" t="s">
        <v>38</v>
      </c>
      <c r="M27" s="40">
        <v>45962</v>
      </c>
      <c r="N27" s="25"/>
      <c r="O27" s="16">
        <v>3</v>
      </c>
      <c r="P27" s="17">
        <v>3</v>
      </c>
      <c r="Q27" s="17">
        <v>0</v>
      </c>
      <c r="R27" s="17">
        <v>3</v>
      </c>
      <c r="S27" s="18"/>
      <c r="T27" s="19"/>
      <c r="U27" s="18"/>
      <c r="V27" s="20">
        <v>3</v>
      </c>
      <c r="W27" s="21">
        <v>3</v>
      </c>
      <c r="X27" s="21">
        <v>0</v>
      </c>
      <c r="Y27" s="21">
        <v>3</v>
      </c>
      <c r="Z27" s="23"/>
      <c r="AA27" s="24"/>
      <c r="AB27" s="23"/>
      <c r="AC27" s="38">
        <v>0</v>
      </c>
      <c r="AD27" s="160">
        <v>3</v>
      </c>
      <c r="AE27" s="138">
        <v>3</v>
      </c>
      <c r="AF27" s="158">
        <v>0</v>
      </c>
      <c r="AG27" s="158">
        <v>2</v>
      </c>
      <c r="AH27" s="150">
        <v>1</v>
      </c>
      <c r="AI27" s="134">
        <v>1</v>
      </c>
      <c r="AJ27" s="155"/>
      <c r="AK27" s="155"/>
      <c r="AL27" s="343" t="s">
        <v>239</v>
      </c>
      <c r="AM27" s="344"/>
      <c r="AP27" s="8" t="s">
        <v>210</v>
      </c>
      <c r="AQ27" s="8" t="s">
        <v>209</v>
      </c>
    </row>
    <row r="28" spans="1:43" s="8" customFormat="1" ht="59.25" customHeight="1" x14ac:dyDescent="0.25">
      <c r="A28" s="34" t="s">
        <v>34</v>
      </c>
      <c r="B28" s="35">
        <v>590000105</v>
      </c>
      <c r="C28" s="34" t="s">
        <v>52</v>
      </c>
      <c r="D28" s="34" t="s">
        <v>85</v>
      </c>
      <c r="E28" s="35">
        <v>31000755</v>
      </c>
      <c r="F28" s="34" t="s">
        <v>86</v>
      </c>
      <c r="G28" s="35">
        <v>5</v>
      </c>
      <c r="H28" s="36">
        <v>45047</v>
      </c>
      <c r="I28" s="36">
        <v>46692</v>
      </c>
      <c r="J28" s="35" t="s">
        <v>38</v>
      </c>
      <c r="K28" s="37" t="s">
        <v>38</v>
      </c>
      <c r="L28" s="38" t="s">
        <v>38</v>
      </c>
      <c r="M28" s="40">
        <v>46692</v>
      </c>
      <c r="N28" s="25">
        <v>3</v>
      </c>
      <c r="O28" s="16">
        <v>4</v>
      </c>
      <c r="P28" s="17">
        <v>4</v>
      </c>
      <c r="Q28" s="17">
        <v>0</v>
      </c>
      <c r="R28" s="17">
        <v>3</v>
      </c>
      <c r="S28" s="18">
        <v>1</v>
      </c>
      <c r="T28" s="19"/>
      <c r="U28" s="18"/>
      <c r="V28" s="20">
        <v>4</v>
      </c>
      <c r="W28" s="21">
        <v>4</v>
      </c>
      <c r="X28" s="21">
        <v>0</v>
      </c>
      <c r="Y28" s="21">
        <v>4</v>
      </c>
      <c r="Z28" s="23"/>
      <c r="AA28" s="24"/>
      <c r="AB28" s="23"/>
      <c r="AC28" s="38">
        <v>0</v>
      </c>
      <c r="AD28" s="160">
        <v>4</v>
      </c>
      <c r="AE28" s="138">
        <v>4</v>
      </c>
      <c r="AF28" s="158">
        <v>0</v>
      </c>
      <c r="AG28" s="158">
        <v>3</v>
      </c>
      <c r="AH28" s="150">
        <v>1</v>
      </c>
      <c r="AI28" s="134">
        <v>0</v>
      </c>
      <c r="AJ28" s="155"/>
      <c r="AK28" s="155"/>
      <c r="AL28" s="343" t="s">
        <v>240</v>
      </c>
      <c r="AM28" s="344"/>
      <c r="AP28" s="8" t="s">
        <v>201</v>
      </c>
      <c r="AQ28" s="8" t="s">
        <v>202</v>
      </c>
    </row>
    <row r="29" spans="1:43" s="8" customFormat="1" ht="59.25" customHeight="1" x14ac:dyDescent="0.25">
      <c r="A29" s="34" t="s">
        <v>34</v>
      </c>
      <c r="B29" s="35">
        <v>590000105</v>
      </c>
      <c r="C29" s="34" t="s">
        <v>52</v>
      </c>
      <c r="D29" s="34" t="s">
        <v>87</v>
      </c>
      <c r="E29" s="35">
        <v>31000756</v>
      </c>
      <c r="F29" s="34" t="s">
        <v>88</v>
      </c>
      <c r="G29" s="35">
        <v>5</v>
      </c>
      <c r="H29" s="36">
        <v>45047</v>
      </c>
      <c r="I29" s="36">
        <v>46692</v>
      </c>
      <c r="J29" s="35" t="s">
        <v>38</v>
      </c>
      <c r="K29" s="37" t="s">
        <v>38</v>
      </c>
      <c r="L29" s="38" t="s">
        <v>38</v>
      </c>
      <c r="M29" s="40">
        <v>46692</v>
      </c>
      <c r="N29" s="25"/>
      <c r="O29" s="16">
        <v>2</v>
      </c>
      <c r="P29" s="17">
        <v>2</v>
      </c>
      <c r="Q29" s="17">
        <v>0</v>
      </c>
      <c r="R29" s="17">
        <v>2</v>
      </c>
      <c r="S29" s="18"/>
      <c r="T29" s="19"/>
      <c r="U29" s="18"/>
      <c r="V29" s="20">
        <v>3</v>
      </c>
      <c r="W29" s="21">
        <v>3</v>
      </c>
      <c r="X29" s="21">
        <v>0</v>
      </c>
      <c r="Y29" s="21">
        <v>2</v>
      </c>
      <c r="Z29" s="23">
        <v>1</v>
      </c>
      <c r="AA29" s="24"/>
      <c r="AB29" s="23"/>
      <c r="AC29" s="38">
        <v>0</v>
      </c>
      <c r="AD29" s="160">
        <v>3</v>
      </c>
      <c r="AE29" s="138">
        <v>3</v>
      </c>
      <c r="AF29" s="158">
        <v>0</v>
      </c>
      <c r="AG29" s="158">
        <v>2</v>
      </c>
      <c r="AH29" s="150">
        <v>1</v>
      </c>
      <c r="AI29" s="134">
        <v>0</v>
      </c>
      <c r="AJ29" s="155"/>
      <c r="AK29" s="155"/>
      <c r="AL29" s="343"/>
      <c r="AM29" s="344"/>
      <c r="AP29" s="8" t="s">
        <v>211</v>
      </c>
      <c r="AQ29" s="8" t="s">
        <v>196</v>
      </c>
    </row>
    <row r="30" spans="1:43" s="8" customFormat="1" ht="59.25" customHeight="1" x14ac:dyDescent="0.25">
      <c r="A30" s="34" t="s">
        <v>34</v>
      </c>
      <c r="B30" s="35">
        <v>590000105</v>
      </c>
      <c r="C30" s="34" t="s">
        <v>52</v>
      </c>
      <c r="D30" s="34" t="s">
        <v>89</v>
      </c>
      <c r="E30" s="35">
        <v>31000757</v>
      </c>
      <c r="F30" s="34" t="s">
        <v>90</v>
      </c>
      <c r="G30" s="35">
        <v>5</v>
      </c>
      <c r="H30" s="36">
        <v>45047</v>
      </c>
      <c r="I30" s="36">
        <v>46692</v>
      </c>
      <c r="J30" s="35"/>
      <c r="K30" s="37" t="s">
        <v>38</v>
      </c>
      <c r="L30" s="38"/>
      <c r="M30" s="39"/>
      <c r="N30" s="25"/>
      <c r="O30" s="16">
        <v>3</v>
      </c>
      <c r="P30" s="17">
        <v>3</v>
      </c>
      <c r="Q30" s="17">
        <v>0</v>
      </c>
      <c r="R30" s="17">
        <v>3</v>
      </c>
      <c r="S30" s="18"/>
      <c r="T30" s="19"/>
      <c r="U30" s="18"/>
      <c r="V30" s="20">
        <v>3</v>
      </c>
      <c r="W30" s="21">
        <v>3</v>
      </c>
      <c r="X30" s="21">
        <v>0</v>
      </c>
      <c r="Y30" s="21">
        <v>3</v>
      </c>
      <c r="Z30" s="23"/>
      <c r="AA30" s="24"/>
      <c r="AB30" s="23"/>
      <c r="AC30" s="38">
        <v>0</v>
      </c>
      <c r="AD30" s="160">
        <v>3</v>
      </c>
      <c r="AE30" s="173">
        <v>2</v>
      </c>
      <c r="AF30" s="158">
        <v>0</v>
      </c>
      <c r="AG30" s="158">
        <v>2</v>
      </c>
      <c r="AH30" s="150"/>
      <c r="AI30" s="134">
        <v>2</v>
      </c>
      <c r="AJ30" s="155"/>
      <c r="AK30" s="155"/>
      <c r="AL30" s="343" t="s">
        <v>197</v>
      </c>
      <c r="AM30" s="344"/>
    </row>
    <row r="31" spans="1:43" s="8" customFormat="1" ht="59.25" customHeight="1" x14ac:dyDescent="0.25">
      <c r="A31" s="34" t="s">
        <v>34</v>
      </c>
      <c r="B31" s="35">
        <v>590000105</v>
      </c>
      <c r="C31" s="34" t="s">
        <v>52</v>
      </c>
      <c r="D31" s="34" t="s">
        <v>91</v>
      </c>
      <c r="E31" s="35">
        <v>31000758</v>
      </c>
      <c r="F31" s="34" t="s">
        <v>92</v>
      </c>
      <c r="G31" s="35">
        <v>5</v>
      </c>
      <c r="H31" s="36">
        <v>45047</v>
      </c>
      <c r="I31" s="36">
        <v>46692</v>
      </c>
      <c r="J31" s="35" t="s">
        <v>38</v>
      </c>
      <c r="K31" s="37" t="s">
        <v>38</v>
      </c>
      <c r="L31" s="38" t="s">
        <v>38</v>
      </c>
      <c r="M31" s="40">
        <v>46692</v>
      </c>
      <c r="N31" s="25"/>
      <c r="O31" s="16">
        <v>5</v>
      </c>
      <c r="P31" s="17">
        <v>5</v>
      </c>
      <c r="Q31" s="17">
        <v>0</v>
      </c>
      <c r="R31" s="17">
        <v>4</v>
      </c>
      <c r="S31" s="18">
        <v>1</v>
      </c>
      <c r="T31" s="19"/>
      <c r="U31" s="18"/>
      <c r="V31" s="20">
        <v>5</v>
      </c>
      <c r="W31" s="21">
        <v>5</v>
      </c>
      <c r="X31" s="21">
        <v>0</v>
      </c>
      <c r="Y31" s="21">
        <v>4</v>
      </c>
      <c r="Z31" s="23">
        <v>1</v>
      </c>
      <c r="AA31" s="24"/>
      <c r="AB31" s="23"/>
      <c r="AC31" s="38">
        <v>0</v>
      </c>
      <c r="AD31" s="160">
        <v>5</v>
      </c>
      <c r="AE31" s="138">
        <v>5</v>
      </c>
      <c r="AF31" s="158">
        <v>0</v>
      </c>
      <c r="AG31" s="158">
        <v>4</v>
      </c>
      <c r="AH31" s="150">
        <v>1</v>
      </c>
      <c r="AI31" s="134">
        <v>0</v>
      </c>
      <c r="AJ31" s="155"/>
      <c r="AK31" s="155"/>
      <c r="AL31" s="343"/>
      <c r="AM31" s="344"/>
      <c r="AP31" s="8" t="s">
        <v>198</v>
      </c>
      <c r="AQ31" s="8" t="s">
        <v>241</v>
      </c>
    </row>
    <row r="32" spans="1:43" s="8" customFormat="1" ht="59.25" customHeight="1" x14ac:dyDescent="0.25">
      <c r="A32" s="34" t="s">
        <v>34</v>
      </c>
      <c r="B32" s="35">
        <v>590000105</v>
      </c>
      <c r="C32" s="34" t="s">
        <v>52</v>
      </c>
      <c r="D32" s="34" t="s">
        <v>93</v>
      </c>
      <c r="E32" s="35">
        <v>31000890</v>
      </c>
      <c r="F32" s="34" t="s">
        <v>94</v>
      </c>
      <c r="G32" s="35">
        <v>5</v>
      </c>
      <c r="H32" s="36">
        <v>45047</v>
      </c>
      <c r="I32" s="36">
        <v>46692</v>
      </c>
      <c r="J32" s="35"/>
      <c r="K32" s="37" t="s">
        <v>38</v>
      </c>
      <c r="L32" s="38" t="s">
        <v>38</v>
      </c>
      <c r="M32" s="40">
        <v>46692</v>
      </c>
      <c r="N32" s="25">
        <v>19</v>
      </c>
      <c r="O32" s="16">
        <v>3</v>
      </c>
      <c r="P32" s="17">
        <v>3</v>
      </c>
      <c r="Q32" s="17">
        <v>0</v>
      </c>
      <c r="R32" s="17">
        <v>3</v>
      </c>
      <c r="S32" s="18"/>
      <c r="T32" s="19"/>
      <c r="U32" s="18"/>
      <c r="V32" s="20">
        <v>3</v>
      </c>
      <c r="W32" s="21">
        <v>3</v>
      </c>
      <c r="X32" s="21">
        <v>0</v>
      </c>
      <c r="Y32" s="21">
        <v>3</v>
      </c>
      <c r="Z32" s="23"/>
      <c r="AA32" s="24"/>
      <c r="AB32" s="23"/>
      <c r="AC32" s="38">
        <v>0</v>
      </c>
      <c r="AD32" s="160">
        <v>3</v>
      </c>
      <c r="AE32" s="138">
        <v>3</v>
      </c>
      <c r="AF32" s="158">
        <v>0</v>
      </c>
      <c r="AG32" s="158">
        <v>2</v>
      </c>
      <c r="AH32" s="150">
        <v>1</v>
      </c>
      <c r="AI32" s="134">
        <v>0</v>
      </c>
      <c r="AJ32" s="155"/>
      <c r="AK32" s="155"/>
      <c r="AL32" s="343"/>
      <c r="AM32" s="344"/>
      <c r="AP32" s="8" t="s">
        <v>200</v>
      </c>
      <c r="AQ32" s="8" t="s">
        <v>194</v>
      </c>
    </row>
    <row r="33" spans="1:43" ht="60" x14ac:dyDescent="0.25">
      <c r="A33" s="28" t="s">
        <v>34</v>
      </c>
      <c r="B33" s="27">
        <v>590797353</v>
      </c>
      <c r="C33" s="28" t="s">
        <v>95</v>
      </c>
      <c r="D33" s="28" t="s">
        <v>96</v>
      </c>
      <c r="E33" s="27">
        <v>31000303</v>
      </c>
      <c r="F33" s="28" t="s">
        <v>97</v>
      </c>
      <c r="G33" s="27">
        <v>5</v>
      </c>
      <c r="H33" s="29">
        <v>44501</v>
      </c>
      <c r="I33" s="29">
        <v>45962</v>
      </c>
      <c r="J33" s="27" t="s">
        <v>38</v>
      </c>
      <c r="K33" s="12" t="s">
        <v>38</v>
      </c>
      <c r="L33" s="13" t="s">
        <v>38</v>
      </c>
      <c r="M33" s="14">
        <v>45962</v>
      </c>
      <c r="N33" s="15">
        <v>24</v>
      </c>
      <c r="O33" s="16">
        <v>2</v>
      </c>
      <c r="P33" s="17">
        <v>2</v>
      </c>
      <c r="Q33" s="17">
        <v>0</v>
      </c>
      <c r="R33" s="17">
        <v>1</v>
      </c>
      <c r="S33" s="18">
        <v>1</v>
      </c>
      <c r="T33" s="19"/>
      <c r="U33" s="18"/>
      <c r="V33" s="20">
        <v>2</v>
      </c>
      <c r="W33" s="21">
        <v>2</v>
      </c>
      <c r="X33" s="21">
        <v>0</v>
      </c>
      <c r="Y33" s="21">
        <v>1</v>
      </c>
      <c r="Z33" s="23">
        <v>1</v>
      </c>
      <c r="AA33" s="24"/>
      <c r="AB33" s="23"/>
      <c r="AC33" s="38">
        <v>0</v>
      </c>
      <c r="AD33" s="160">
        <v>2</v>
      </c>
      <c r="AE33" s="138">
        <v>2</v>
      </c>
      <c r="AF33" s="158">
        <v>0</v>
      </c>
      <c r="AG33" s="158">
        <v>1</v>
      </c>
      <c r="AH33" s="150">
        <v>1</v>
      </c>
      <c r="AI33" s="134">
        <v>0</v>
      </c>
      <c r="AJ33" s="155"/>
      <c r="AK33" s="155">
        <v>12</v>
      </c>
      <c r="AL33" s="349"/>
      <c r="AM33" s="350"/>
      <c r="AP33" s="1" t="s">
        <v>214</v>
      </c>
      <c r="AQ33" s="1" t="s">
        <v>215</v>
      </c>
    </row>
    <row r="34" spans="1:43" ht="60" x14ac:dyDescent="0.25">
      <c r="A34" s="28" t="s">
        <v>34</v>
      </c>
      <c r="B34" s="27">
        <v>590797353</v>
      </c>
      <c r="C34" s="28" t="s">
        <v>95</v>
      </c>
      <c r="D34" s="28" t="s">
        <v>47</v>
      </c>
      <c r="E34" s="27" t="s">
        <v>98</v>
      </c>
      <c r="F34" s="28" t="s">
        <v>99</v>
      </c>
      <c r="G34" s="27">
        <v>1</v>
      </c>
      <c r="H34" s="29">
        <v>44866</v>
      </c>
      <c r="I34" s="29">
        <v>45047</v>
      </c>
      <c r="J34" s="27" t="s">
        <v>38</v>
      </c>
      <c r="K34" s="30" t="s">
        <v>38</v>
      </c>
      <c r="L34" s="26"/>
      <c r="M34" s="31"/>
      <c r="N34" s="32"/>
      <c r="O34" s="16">
        <v>1</v>
      </c>
      <c r="P34" s="17">
        <v>1</v>
      </c>
      <c r="Q34" s="17">
        <v>1</v>
      </c>
      <c r="R34" s="17">
        <v>0</v>
      </c>
      <c r="S34" s="18"/>
      <c r="T34" s="19"/>
      <c r="U34" s="18"/>
      <c r="V34" s="20">
        <v>1</v>
      </c>
      <c r="W34" s="21">
        <v>1</v>
      </c>
      <c r="X34" s="33">
        <v>1</v>
      </c>
      <c r="Y34" s="21">
        <v>0</v>
      </c>
      <c r="Z34" s="23"/>
      <c r="AA34" s="24"/>
      <c r="AB34" s="23"/>
      <c r="AC34" s="38">
        <v>0</v>
      </c>
      <c r="AD34" s="160">
        <v>1</v>
      </c>
      <c r="AE34" s="138">
        <v>1</v>
      </c>
      <c r="AF34" s="166">
        <v>1</v>
      </c>
      <c r="AG34" s="158">
        <v>0</v>
      </c>
      <c r="AH34" s="150"/>
      <c r="AI34" s="134">
        <v>0</v>
      </c>
      <c r="AJ34" s="155"/>
      <c r="AK34" s="155"/>
      <c r="AL34" s="349"/>
      <c r="AM34" s="350"/>
      <c r="AO34" s="1" t="s">
        <v>216</v>
      </c>
    </row>
    <row r="35" spans="1:43" ht="60" x14ac:dyDescent="0.25">
      <c r="A35" s="28" t="s">
        <v>34</v>
      </c>
      <c r="B35" s="27">
        <v>590797353</v>
      </c>
      <c r="C35" s="28" t="s">
        <v>95</v>
      </c>
      <c r="D35" s="28" t="s">
        <v>100</v>
      </c>
      <c r="E35" s="27">
        <v>31001181</v>
      </c>
      <c r="F35" s="28" t="s">
        <v>178</v>
      </c>
      <c r="G35" s="27"/>
      <c r="H35" s="29"/>
      <c r="I35" s="29">
        <v>45047</v>
      </c>
      <c r="J35" s="27"/>
      <c r="K35" s="12" t="s">
        <v>38</v>
      </c>
      <c r="L35" s="13" t="s">
        <v>38</v>
      </c>
      <c r="M35" s="14">
        <v>45962</v>
      </c>
      <c r="N35" s="15"/>
      <c r="O35" s="16">
        <v>1</v>
      </c>
      <c r="P35" s="17">
        <v>1</v>
      </c>
      <c r="Q35" s="17">
        <v>0</v>
      </c>
      <c r="R35" s="17">
        <v>1</v>
      </c>
      <c r="S35" s="18"/>
      <c r="T35" s="19"/>
      <c r="U35" s="18"/>
      <c r="V35" s="20">
        <v>1</v>
      </c>
      <c r="W35" s="21">
        <v>1</v>
      </c>
      <c r="X35" s="21">
        <v>0</v>
      </c>
      <c r="Y35" s="21">
        <v>1</v>
      </c>
      <c r="Z35" s="23"/>
      <c r="AA35" s="24"/>
      <c r="AB35" s="23"/>
      <c r="AC35" s="38">
        <v>0</v>
      </c>
      <c r="AD35" s="160">
        <v>1</v>
      </c>
      <c r="AE35" s="138">
        <v>1</v>
      </c>
      <c r="AF35" s="158">
        <v>0</v>
      </c>
      <c r="AG35" s="158">
        <v>1</v>
      </c>
      <c r="AH35" s="150"/>
      <c r="AI35" s="134">
        <v>0</v>
      </c>
      <c r="AJ35" s="155"/>
      <c r="AK35" s="155"/>
      <c r="AL35" s="349"/>
      <c r="AM35" s="350"/>
      <c r="AP35" s="1" t="s">
        <v>217</v>
      </c>
    </row>
    <row r="36" spans="1:43" ht="45" x14ac:dyDescent="0.25">
      <c r="A36" s="28" t="s">
        <v>101</v>
      </c>
      <c r="B36" s="27">
        <v>590000535</v>
      </c>
      <c r="C36" s="28" t="s">
        <v>102</v>
      </c>
      <c r="D36" s="28" t="s">
        <v>103</v>
      </c>
      <c r="E36" s="27">
        <v>31000266</v>
      </c>
      <c r="F36" s="28" t="s">
        <v>104</v>
      </c>
      <c r="G36" s="27">
        <v>5</v>
      </c>
      <c r="H36" s="29">
        <v>44866</v>
      </c>
      <c r="I36" s="29">
        <v>46508</v>
      </c>
      <c r="J36" s="27" t="s">
        <v>38</v>
      </c>
      <c r="K36" s="30" t="s">
        <v>38</v>
      </c>
      <c r="L36" s="26"/>
      <c r="M36" s="42"/>
      <c r="N36" s="32"/>
      <c r="O36" s="16">
        <v>1</v>
      </c>
      <c r="P36" s="17">
        <v>1</v>
      </c>
      <c r="Q36" s="17">
        <v>0</v>
      </c>
      <c r="R36" s="17">
        <v>0</v>
      </c>
      <c r="S36" s="18"/>
      <c r="T36" s="19"/>
      <c r="U36" s="18">
        <v>1</v>
      </c>
      <c r="V36" s="20">
        <v>1</v>
      </c>
      <c r="W36" s="21">
        <v>1</v>
      </c>
      <c r="X36" s="22">
        <v>1</v>
      </c>
      <c r="Y36" s="21">
        <v>0</v>
      </c>
      <c r="Z36" s="23"/>
      <c r="AA36" s="24"/>
      <c r="AB36" s="23"/>
      <c r="AC36" s="38">
        <v>1</v>
      </c>
      <c r="AD36" s="160">
        <v>1</v>
      </c>
      <c r="AE36" s="138">
        <v>1</v>
      </c>
      <c r="AF36" s="165">
        <v>1</v>
      </c>
      <c r="AG36" s="158">
        <v>0</v>
      </c>
      <c r="AH36" s="150"/>
      <c r="AI36" s="134">
        <v>1</v>
      </c>
      <c r="AJ36" s="155"/>
      <c r="AK36" s="155"/>
      <c r="AL36" s="349" t="s">
        <v>218</v>
      </c>
      <c r="AM36" s="350"/>
    </row>
    <row r="37" spans="1:43" ht="63.75" customHeight="1" x14ac:dyDescent="0.25">
      <c r="A37" s="28" t="s">
        <v>34</v>
      </c>
      <c r="B37" s="27">
        <v>590801106</v>
      </c>
      <c r="C37" s="28" t="s">
        <v>105</v>
      </c>
      <c r="D37" s="28" t="s">
        <v>47</v>
      </c>
      <c r="E37" s="27">
        <v>31000135</v>
      </c>
      <c r="F37" s="28" t="s">
        <v>106</v>
      </c>
      <c r="G37" s="27">
        <v>5</v>
      </c>
      <c r="H37" s="29">
        <v>44317</v>
      </c>
      <c r="I37" s="29">
        <v>45962</v>
      </c>
      <c r="J37" s="27" t="s">
        <v>38</v>
      </c>
      <c r="K37" s="30" t="s">
        <v>38</v>
      </c>
      <c r="L37" s="26" t="s">
        <v>38</v>
      </c>
      <c r="M37" s="31">
        <v>45962</v>
      </c>
      <c r="N37" s="32"/>
      <c r="O37" s="16">
        <v>2</v>
      </c>
      <c r="P37" s="17">
        <v>1</v>
      </c>
      <c r="Q37" s="17">
        <v>1</v>
      </c>
      <c r="R37" s="17">
        <v>0</v>
      </c>
      <c r="S37" s="18"/>
      <c r="T37" s="19"/>
      <c r="U37" s="18"/>
      <c r="V37" s="20">
        <v>2</v>
      </c>
      <c r="W37" s="21">
        <v>2</v>
      </c>
      <c r="X37" s="33">
        <v>1</v>
      </c>
      <c r="Y37" s="21">
        <v>0</v>
      </c>
      <c r="Z37" s="23"/>
      <c r="AA37" s="24">
        <v>1</v>
      </c>
      <c r="AB37" s="23"/>
      <c r="AC37" s="38">
        <v>0</v>
      </c>
      <c r="AD37" s="160">
        <v>2</v>
      </c>
      <c r="AE37" s="138">
        <v>2</v>
      </c>
      <c r="AF37" s="166">
        <v>1</v>
      </c>
      <c r="AG37" s="158">
        <v>1</v>
      </c>
      <c r="AH37" s="150"/>
      <c r="AI37" s="134">
        <v>1</v>
      </c>
      <c r="AJ37" s="155">
        <v>1</v>
      </c>
      <c r="AK37" s="155"/>
      <c r="AL37" s="349" t="s">
        <v>243</v>
      </c>
      <c r="AM37" s="350"/>
      <c r="AO37" s="1" t="s">
        <v>219</v>
      </c>
    </row>
    <row r="38" spans="1:43" ht="63.75" customHeight="1" x14ac:dyDescent="0.25">
      <c r="A38" s="28" t="s">
        <v>34</v>
      </c>
      <c r="B38" s="27">
        <v>590801106</v>
      </c>
      <c r="C38" s="28" t="s">
        <v>105</v>
      </c>
      <c r="D38" s="28" t="s">
        <v>107</v>
      </c>
      <c r="E38" s="27">
        <v>31000027</v>
      </c>
      <c r="F38" s="28" t="s">
        <v>108</v>
      </c>
      <c r="G38" s="27">
        <v>5</v>
      </c>
      <c r="H38" s="29">
        <v>43952</v>
      </c>
      <c r="I38" s="29">
        <v>45597</v>
      </c>
      <c r="J38" s="27" t="s">
        <v>38</v>
      </c>
      <c r="K38" s="12" t="s">
        <v>38</v>
      </c>
      <c r="L38" s="13" t="s">
        <v>38</v>
      </c>
      <c r="M38" s="14">
        <v>45962</v>
      </c>
      <c r="N38" s="15" t="s">
        <v>109</v>
      </c>
      <c r="O38" s="16">
        <v>3</v>
      </c>
      <c r="P38" s="17">
        <v>3</v>
      </c>
      <c r="Q38" s="17">
        <v>1</v>
      </c>
      <c r="R38" s="17">
        <v>0</v>
      </c>
      <c r="S38" s="18"/>
      <c r="T38" s="19"/>
      <c r="U38" s="18">
        <v>2</v>
      </c>
      <c r="V38" s="20">
        <v>4</v>
      </c>
      <c r="W38" s="21">
        <v>4</v>
      </c>
      <c r="X38" s="22">
        <v>0</v>
      </c>
      <c r="Y38" s="21">
        <v>2</v>
      </c>
      <c r="Z38" s="23">
        <v>1</v>
      </c>
      <c r="AA38" s="24">
        <v>1</v>
      </c>
      <c r="AB38" s="23"/>
      <c r="AC38" s="38">
        <v>0</v>
      </c>
      <c r="AD38" s="160">
        <v>4</v>
      </c>
      <c r="AE38" s="138">
        <v>2</v>
      </c>
      <c r="AF38" s="174">
        <v>1</v>
      </c>
      <c r="AG38" s="158">
        <v>2</v>
      </c>
      <c r="AH38" s="150">
        <v>1</v>
      </c>
      <c r="AI38" s="134">
        <v>2</v>
      </c>
      <c r="AJ38" s="155">
        <v>2</v>
      </c>
      <c r="AK38" s="155">
        <v>6</v>
      </c>
      <c r="AL38" s="349" t="s">
        <v>242</v>
      </c>
      <c r="AM38" s="350"/>
      <c r="AO38" s="1" t="s">
        <v>220</v>
      </c>
      <c r="AQ38" s="1" t="s">
        <v>221</v>
      </c>
    </row>
    <row r="39" spans="1:43" ht="63.75" customHeight="1" x14ac:dyDescent="0.25">
      <c r="A39" s="28" t="s">
        <v>34</v>
      </c>
      <c r="B39" s="27">
        <v>590000121</v>
      </c>
      <c r="C39" s="28" t="s">
        <v>110</v>
      </c>
      <c r="D39" s="28" t="s">
        <v>111</v>
      </c>
      <c r="E39" s="27">
        <v>31000298</v>
      </c>
      <c r="F39" s="28" t="s">
        <v>112</v>
      </c>
      <c r="G39" s="27">
        <v>5</v>
      </c>
      <c r="H39" s="29">
        <v>43952</v>
      </c>
      <c r="I39" s="29">
        <v>45597</v>
      </c>
      <c r="J39" s="27" t="s">
        <v>38</v>
      </c>
      <c r="K39" s="12" t="s">
        <v>38</v>
      </c>
      <c r="L39" s="13" t="s">
        <v>38</v>
      </c>
      <c r="M39" s="14">
        <v>45962</v>
      </c>
      <c r="N39" s="15"/>
      <c r="O39" s="16">
        <v>1</v>
      </c>
      <c r="P39" s="17">
        <v>1</v>
      </c>
      <c r="Q39" s="17">
        <v>0</v>
      </c>
      <c r="R39" s="17">
        <v>0</v>
      </c>
      <c r="S39" s="18"/>
      <c r="T39" s="19"/>
      <c r="U39" s="18">
        <v>1</v>
      </c>
      <c r="V39" s="20">
        <v>1</v>
      </c>
      <c r="W39" s="21">
        <v>1</v>
      </c>
      <c r="X39" s="21">
        <v>0</v>
      </c>
      <c r="Y39" s="21">
        <v>0</v>
      </c>
      <c r="Z39" s="23"/>
      <c r="AA39" s="24">
        <v>1</v>
      </c>
      <c r="AB39" s="23"/>
      <c r="AC39" s="38">
        <v>0</v>
      </c>
      <c r="AD39" s="160">
        <v>1</v>
      </c>
      <c r="AE39" s="138">
        <v>1</v>
      </c>
      <c r="AF39" s="158">
        <v>0</v>
      </c>
      <c r="AG39" s="158">
        <v>0</v>
      </c>
      <c r="AH39" s="150">
        <v>1</v>
      </c>
      <c r="AI39" s="134">
        <v>0</v>
      </c>
      <c r="AJ39" s="155"/>
      <c r="AK39" s="155">
        <v>6</v>
      </c>
      <c r="AL39" s="349"/>
      <c r="AM39" s="350"/>
      <c r="AQ39" s="1" t="s">
        <v>222</v>
      </c>
    </row>
    <row r="40" spans="1:43" ht="63.75" customHeight="1" x14ac:dyDescent="0.25">
      <c r="A40" s="9" t="s">
        <v>34</v>
      </c>
      <c r="B40" s="10">
        <v>590804696</v>
      </c>
      <c r="C40" s="9" t="s">
        <v>113</v>
      </c>
      <c r="D40" s="9" t="s">
        <v>114</v>
      </c>
      <c r="E40" s="10">
        <v>31000188</v>
      </c>
      <c r="F40" s="9" t="s">
        <v>115</v>
      </c>
      <c r="G40" s="10">
        <v>5</v>
      </c>
      <c r="H40" s="11">
        <v>43586</v>
      </c>
      <c r="I40" s="11">
        <v>45231</v>
      </c>
      <c r="J40" s="10" t="s">
        <v>38</v>
      </c>
      <c r="K40" s="12" t="s">
        <v>38</v>
      </c>
      <c r="L40" s="13" t="s">
        <v>38</v>
      </c>
      <c r="M40" s="14">
        <v>45962</v>
      </c>
      <c r="N40" s="15"/>
      <c r="O40" s="16">
        <v>2</v>
      </c>
      <c r="P40" s="17">
        <v>2</v>
      </c>
      <c r="Q40" s="17">
        <v>1</v>
      </c>
      <c r="R40" s="17">
        <v>0</v>
      </c>
      <c r="S40" s="18">
        <v>1</v>
      </c>
      <c r="T40" s="19"/>
      <c r="U40" s="18"/>
      <c r="V40" s="20">
        <v>2</v>
      </c>
      <c r="W40" s="21">
        <v>2</v>
      </c>
      <c r="X40" s="22">
        <v>1</v>
      </c>
      <c r="Y40" s="21">
        <v>0</v>
      </c>
      <c r="Z40" s="23">
        <v>1</v>
      </c>
      <c r="AA40" s="24"/>
      <c r="AB40" s="23"/>
      <c r="AC40" s="38">
        <v>0</v>
      </c>
      <c r="AD40" s="160">
        <v>2</v>
      </c>
      <c r="AE40" s="138">
        <v>2</v>
      </c>
      <c r="AF40" s="165">
        <v>1</v>
      </c>
      <c r="AG40" s="158">
        <v>0</v>
      </c>
      <c r="AH40" s="150">
        <v>1</v>
      </c>
      <c r="AI40" s="134">
        <v>0</v>
      </c>
      <c r="AJ40" s="155"/>
      <c r="AK40" s="155">
        <v>4</v>
      </c>
      <c r="AL40" s="349"/>
      <c r="AM40" s="350"/>
      <c r="AO40" s="1" t="s">
        <v>244</v>
      </c>
      <c r="AQ40" s="1" t="s">
        <v>223</v>
      </c>
    </row>
    <row r="41" spans="1:43" ht="57" customHeight="1" x14ac:dyDescent="0.25">
      <c r="A41" s="28" t="s">
        <v>101</v>
      </c>
      <c r="B41" s="27">
        <v>590000618</v>
      </c>
      <c r="C41" s="28" t="s">
        <v>116</v>
      </c>
      <c r="D41" s="28" t="s">
        <v>47</v>
      </c>
      <c r="E41" s="27">
        <v>31000054</v>
      </c>
      <c r="F41" s="28" t="s">
        <v>117</v>
      </c>
      <c r="G41" s="27">
        <v>1</v>
      </c>
      <c r="H41" s="29">
        <v>44866</v>
      </c>
      <c r="I41" s="29">
        <v>45047</v>
      </c>
      <c r="J41" s="27" t="s">
        <v>38</v>
      </c>
      <c r="K41" s="30" t="s">
        <v>38</v>
      </c>
      <c r="L41" s="26" t="s">
        <v>38</v>
      </c>
      <c r="M41" s="31">
        <v>45047</v>
      </c>
      <c r="N41" s="32"/>
      <c r="O41" s="16">
        <v>5</v>
      </c>
      <c r="P41" s="17">
        <v>4</v>
      </c>
      <c r="Q41" s="17">
        <v>1</v>
      </c>
      <c r="R41" s="17">
        <v>2</v>
      </c>
      <c r="S41" s="18">
        <v>1</v>
      </c>
      <c r="T41" s="19"/>
      <c r="U41" s="18"/>
      <c r="V41" s="20">
        <v>5</v>
      </c>
      <c r="W41" s="21">
        <v>5</v>
      </c>
      <c r="X41" s="33">
        <v>2</v>
      </c>
      <c r="Y41" s="21">
        <v>2</v>
      </c>
      <c r="Z41" s="23"/>
      <c r="AA41" s="24"/>
      <c r="AB41" s="23">
        <v>1</v>
      </c>
      <c r="AC41" s="38">
        <v>3</v>
      </c>
      <c r="AD41" s="160">
        <v>5</v>
      </c>
      <c r="AE41" s="138">
        <v>3</v>
      </c>
      <c r="AF41" s="174">
        <v>3</v>
      </c>
      <c r="AG41" s="158">
        <v>2</v>
      </c>
      <c r="AH41" s="150"/>
      <c r="AI41" s="134">
        <v>2</v>
      </c>
      <c r="AJ41" s="155"/>
      <c r="AK41" s="155"/>
      <c r="AL41" s="349" t="s">
        <v>245</v>
      </c>
      <c r="AM41" s="350"/>
      <c r="AO41" s="1" t="s">
        <v>234</v>
      </c>
    </row>
    <row r="42" spans="1:43" ht="49.5" customHeight="1" x14ac:dyDescent="0.25">
      <c r="A42" s="9" t="s">
        <v>101</v>
      </c>
      <c r="B42" s="10">
        <v>590000618</v>
      </c>
      <c r="C42" s="9" t="s">
        <v>116</v>
      </c>
      <c r="D42" s="9" t="s">
        <v>118</v>
      </c>
      <c r="E42" s="10">
        <v>31001041</v>
      </c>
      <c r="F42" s="9" t="s">
        <v>119</v>
      </c>
      <c r="G42" s="10">
        <v>5</v>
      </c>
      <c r="H42" s="11">
        <v>43405</v>
      </c>
      <c r="I42" s="11">
        <v>45047</v>
      </c>
      <c r="J42" s="10" t="s">
        <v>38</v>
      </c>
      <c r="K42" s="12" t="s">
        <v>38</v>
      </c>
      <c r="L42" s="13" t="s">
        <v>38</v>
      </c>
      <c r="M42" s="14">
        <v>45962</v>
      </c>
      <c r="N42" s="15">
        <v>24</v>
      </c>
      <c r="O42" s="16">
        <v>5</v>
      </c>
      <c r="P42" s="17">
        <v>5</v>
      </c>
      <c r="Q42" s="17">
        <v>1</v>
      </c>
      <c r="R42" s="17">
        <v>3</v>
      </c>
      <c r="S42" s="18">
        <v>1</v>
      </c>
      <c r="T42" s="19"/>
      <c r="U42" s="18">
        <v>0</v>
      </c>
      <c r="V42" s="20">
        <v>6</v>
      </c>
      <c r="W42" s="21">
        <v>6</v>
      </c>
      <c r="X42" s="22">
        <v>1</v>
      </c>
      <c r="Y42" s="21">
        <v>4</v>
      </c>
      <c r="Z42" s="23">
        <v>1</v>
      </c>
      <c r="AA42" s="24"/>
      <c r="AB42" s="23"/>
      <c r="AC42" s="38">
        <v>0</v>
      </c>
      <c r="AD42" s="160">
        <v>6</v>
      </c>
      <c r="AE42" s="138">
        <v>4</v>
      </c>
      <c r="AF42" s="165">
        <v>1</v>
      </c>
      <c r="AG42" s="158">
        <v>4</v>
      </c>
      <c r="AH42" s="150">
        <v>1</v>
      </c>
      <c r="AI42" s="134">
        <v>1</v>
      </c>
      <c r="AJ42" s="155">
        <v>1</v>
      </c>
      <c r="AK42" s="155">
        <v>6</v>
      </c>
      <c r="AL42" s="349" t="s">
        <v>236</v>
      </c>
      <c r="AM42" s="350"/>
      <c r="AO42" s="1" t="s">
        <v>227</v>
      </c>
      <c r="AP42" s="1" t="s">
        <v>247</v>
      </c>
      <c r="AQ42" s="1" t="s">
        <v>246</v>
      </c>
    </row>
    <row r="43" spans="1:43" ht="63.75" customHeight="1" x14ac:dyDescent="0.25">
      <c r="A43" s="28" t="s">
        <v>34</v>
      </c>
      <c r="B43" s="27">
        <v>590782611</v>
      </c>
      <c r="C43" s="28" t="s">
        <v>120</v>
      </c>
      <c r="D43" s="28" t="s">
        <v>121</v>
      </c>
      <c r="E43" s="27">
        <v>31001053</v>
      </c>
      <c r="F43" s="28" t="s">
        <v>122</v>
      </c>
      <c r="G43" s="27">
        <v>5</v>
      </c>
      <c r="H43" s="29">
        <v>44501</v>
      </c>
      <c r="I43" s="29">
        <v>46143</v>
      </c>
      <c r="J43" s="27"/>
      <c r="K43" s="30" t="s">
        <v>38</v>
      </c>
      <c r="L43" s="26" t="s">
        <v>38</v>
      </c>
      <c r="M43" s="31">
        <v>46143</v>
      </c>
      <c r="N43" s="15"/>
      <c r="O43" s="16">
        <v>1</v>
      </c>
      <c r="P43" s="17">
        <v>1</v>
      </c>
      <c r="Q43" s="17">
        <v>0</v>
      </c>
      <c r="R43" s="17">
        <v>0</v>
      </c>
      <c r="S43" s="18"/>
      <c r="T43" s="19">
        <v>1</v>
      </c>
      <c r="U43" s="18"/>
      <c r="V43" s="20">
        <v>1</v>
      </c>
      <c r="W43" s="21">
        <v>1</v>
      </c>
      <c r="X43" s="21">
        <v>0</v>
      </c>
      <c r="Y43" s="21">
        <v>1</v>
      </c>
      <c r="Z43" s="23"/>
      <c r="AA43" s="24"/>
      <c r="AB43" s="23"/>
      <c r="AC43" s="38">
        <v>1</v>
      </c>
      <c r="AD43" s="160">
        <v>1</v>
      </c>
      <c r="AE43" s="138">
        <v>1</v>
      </c>
      <c r="AF43" s="158">
        <v>0</v>
      </c>
      <c r="AG43" s="158">
        <v>1</v>
      </c>
      <c r="AH43" s="150"/>
      <c r="AI43" s="134">
        <v>1</v>
      </c>
      <c r="AJ43" s="155"/>
      <c r="AK43" s="155"/>
      <c r="AL43" s="349" t="s">
        <v>208</v>
      </c>
      <c r="AM43" s="350"/>
    </row>
    <row r="44" spans="1:43" ht="81" customHeight="1" x14ac:dyDescent="0.25">
      <c r="A44" s="9" t="s">
        <v>123</v>
      </c>
      <c r="B44" s="10">
        <v>620000034</v>
      </c>
      <c r="C44" s="9" t="s">
        <v>124</v>
      </c>
      <c r="D44" s="9" t="s">
        <v>125</v>
      </c>
      <c r="E44" s="10">
        <v>31000432</v>
      </c>
      <c r="F44" s="9" t="s">
        <v>126</v>
      </c>
      <c r="G44" s="10">
        <v>5</v>
      </c>
      <c r="H44" s="11">
        <v>44501</v>
      </c>
      <c r="I44" s="11">
        <v>45962</v>
      </c>
      <c r="J44" s="10" t="s">
        <v>38</v>
      </c>
      <c r="K44" s="12" t="s">
        <v>38</v>
      </c>
      <c r="L44" s="13" t="s">
        <v>38</v>
      </c>
      <c r="M44" s="14">
        <v>45962</v>
      </c>
      <c r="N44" s="15"/>
      <c r="O44" s="16">
        <v>4</v>
      </c>
      <c r="P44" s="17">
        <v>4</v>
      </c>
      <c r="Q44" s="17">
        <v>2</v>
      </c>
      <c r="R44" s="17">
        <v>0</v>
      </c>
      <c r="S44" s="18">
        <v>0</v>
      </c>
      <c r="T44" s="19">
        <v>1</v>
      </c>
      <c r="U44" s="18">
        <v>1</v>
      </c>
      <c r="V44" s="20">
        <v>4</v>
      </c>
      <c r="W44" s="21">
        <v>4</v>
      </c>
      <c r="X44" s="22">
        <v>1</v>
      </c>
      <c r="Y44" s="21">
        <v>0</v>
      </c>
      <c r="Z44" s="23">
        <v>2</v>
      </c>
      <c r="AA44" s="24"/>
      <c r="AB44" s="23">
        <v>1</v>
      </c>
      <c r="AC44" s="38">
        <v>0</v>
      </c>
      <c r="AD44" s="160">
        <v>4</v>
      </c>
      <c r="AE44" s="173">
        <v>3</v>
      </c>
      <c r="AF44" s="165">
        <v>1</v>
      </c>
      <c r="AG44" s="174">
        <v>1</v>
      </c>
      <c r="AH44" s="150">
        <v>1</v>
      </c>
      <c r="AI44" s="134">
        <v>1</v>
      </c>
      <c r="AJ44" s="155">
        <v>2</v>
      </c>
      <c r="AK44" s="155">
        <v>8</v>
      </c>
      <c r="AL44" s="361" t="s">
        <v>249</v>
      </c>
      <c r="AM44" s="362"/>
      <c r="AO44" s="1" t="s">
        <v>228</v>
      </c>
      <c r="AQ44" s="1" t="s">
        <v>248</v>
      </c>
    </row>
    <row r="45" spans="1:43" ht="147.75" customHeight="1" x14ac:dyDescent="0.25">
      <c r="A45" s="28" t="s">
        <v>123</v>
      </c>
      <c r="B45" s="27">
        <v>620000034</v>
      </c>
      <c r="C45" s="28" t="s">
        <v>124</v>
      </c>
      <c r="D45" s="28" t="s">
        <v>127</v>
      </c>
      <c r="E45" s="27">
        <v>31000495</v>
      </c>
      <c r="F45" s="28" t="s">
        <v>128</v>
      </c>
      <c r="G45" s="27">
        <v>5</v>
      </c>
      <c r="H45" s="29">
        <v>43586</v>
      </c>
      <c r="I45" s="29">
        <v>45231</v>
      </c>
      <c r="J45" s="27" t="s">
        <v>38</v>
      </c>
      <c r="K45" s="12" t="s">
        <v>38</v>
      </c>
      <c r="L45" s="13" t="s">
        <v>38</v>
      </c>
      <c r="M45" s="14">
        <v>45962</v>
      </c>
      <c r="N45" s="15"/>
      <c r="O45" s="16">
        <v>3</v>
      </c>
      <c r="P45" s="17">
        <v>2</v>
      </c>
      <c r="Q45" s="17">
        <v>1</v>
      </c>
      <c r="R45" s="17">
        <v>0</v>
      </c>
      <c r="S45" s="18">
        <v>1</v>
      </c>
      <c r="T45" s="19"/>
      <c r="U45" s="18"/>
      <c r="V45" s="20">
        <v>3</v>
      </c>
      <c r="W45" s="21">
        <v>3</v>
      </c>
      <c r="X45" s="33">
        <v>1</v>
      </c>
      <c r="Y45" s="21">
        <v>0</v>
      </c>
      <c r="Z45" s="23">
        <v>1</v>
      </c>
      <c r="AA45" s="24"/>
      <c r="AB45" s="23">
        <v>1</v>
      </c>
      <c r="AC45" s="38">
        <v>1</v>
      </c>
      <c r="AD45" s="160">
        <v>4</v>
      </c>
      <c r="AE45" s="138">
        <v>3</v>
      </c>
      <c r="AF45" s="174">
        <v>2</v>
      </c>
      <c r="AG45" s="158">
        <v>1</v>
      </c>
      <c r="AH45" s="150">
        <v>1</v>
      </c>
      <c r="AI45" s="134">
        <v>1</v>
      </c>
      <c r="AJ45" s="155"/>
      <c r="AK45" s="155"/>
      <c r="AL45" s="363" t="s">
        <v>250</v>
      </c>
      <c r="AM45" s="364"/>
      <c r="AN45" s="1" t="s">
        <v>251</v>
      </c>
      <c r="AO45" s="1" t="s">
        <v>233</v>
      </c>
      <c r="AQ45" s="1" t="s">
        <v>252</v>
      </c>
    </row>
    <row r="46" spans="1:43" ht="64.5" customHeight="1" x14ac:dyDescent="0.25">
      <c r="A46" s="28" t="s">
        <v>129</v>
      </c>
      <c r="B46" s="27">
        <v>620000224</v>
      </c>
      <c r="C46" s="28" t="s">
        <v>130</v>
      </c>
      <c r="D46" s="28" t="s">
        <v>111</v>
      </c>
      <c r="E46" s="27">
        <v>31000066</v>
      </c>
      <c r="F46" s="28" t="s">
        <v>131</v>
      </c>
      <c r="G46" s="27">
        <v>5</v>
      </c>
      <c r="H46" s="29">
        <v>44136</v>
      </c>
      <c r="I46" s="29">
        <v>45778</v>
      </c>
      <c r="J46" s="27" t="s">
        <v>38</v>
      </c>
      <c r="K46" s="12" t="s">
        <v>38</v>
      </c>
      <c r="L46" s="13" t="s">
        <v>38</v>
      </c>
      <c r="M46" s="14">
        <v>45962</v>
      </c>
      <c r="N46" s="15"/>
      <c r="O46" s="16">
        <v>1</v>
      </c>
      <c r="P46" s="17">
        <v>1</v>
      </c>
      <c r="Q46" s="17">
        <v>0</v>
      </c>
      <c r="R46" s="17">
        <v>0</v>
      </c>
      <c r="S46" s="18"/>
      <c r="T46" s="19"/>
      <c r="U46" s="18">
        <v>1</v>
      </c>
      <c r="V46" s="20">
        <v>1</v>
      </c>
      <c r="W46" s="21">
        <v>1</v>
      </c>
      <c r="X46" s="21">
        <v>0</v>
      </c>
      <c r="Y46" s="21">
        <v>0</v>
      </c>
      <c r="Z46" s="23"/>
      <c r="AA46" s="24"/>
      <c r="AB46" s="23">
        <v>1</v>
      </c>
      <c r="AC46" s="38">
        <v>1</v>
      </c>
      <c r="AD46" s="160">
        <v>1</v>
      </c>
      <c r="AE46" s="158">
        <v>1</v>
      </c>
      <c r="AF46" s="158">
        <v>0</v>
      </c>
      <c r="AG46" s="158">
        <v>1</v>
      </c>
      <c r="AH46" s="150"/>
      <c r="AI46" s="135">
        <v>1</v>
      </c>
      <c r="AJ46" s="156"/>
      <c r="AK46" s="156">
        <v>4</v>
      </c>
      <c r="AL46" s="349"/>
      <c r="AM46" s="350"/>
    </row>
    <row r="47" spans="1:43" ht="51.75" customHeight="1" x14ac:dyDescent="0.25">
      <c r="A47" s="28" t="s">
        <v>132</v>
      </c>
      <c r="B47" s="27">
        <v>620000653</v>
      </c>
      <c r="C47" s="28" t="s">
        <v>133</v>
      </c>
      <c r="D47" s="28" t="s">
        <v>134</v>
      </c>
      <c r="E47" s="27">
        <v>31000398</v>
      </c>
      <c r="F47" s="28" t="s">
        <v>135</v>
      </c>
      <c r="G47" s="27">
        <v>5</v>
      </c>
      <c r="H47" s="29">
        <v>44136</v>
      </c>
      <c r="I47" s="29">
        <v>45778</v>
      </c>
      <c r="J47" s="27" t="s">
        <v>38</v>
      </c>
      <c r="K47" s="30" t="s">
        <v>38</v>
      </c>
      <c r="L47" s="26"/>
      <c r="M47" s="31"/>
      <c r="N47" s="32"/>
      <c r="O47" s="16">
        <v>4</v>
      </c>
      <c r="P47" s="17">
        <v>4</v>
      </c>
      <c r="Q47" s="17">
        <v>2</v>
      </c>
      <c r="R47" s="17">
        <v>0</v>
      </c>
      <c r="S47" s="18"/>
      <c r="T47" s="19">
        <v>2</v>
      </c>
      <c r="U47" s="18"/>
      <c r="V47" s="20">
        <v>4</v>
      </c>
      <c r="W47" s="21">
        <v>4</v>
      </c>
      <c r="X47" s="22">
        <v>2</v>
      </c>
      <c r="Y47" s="21">
        <v>0</v>
      </c>
      <c r="Z47" s="23"/>
      <c r="AA47" s="24"/>
      <c r="AB47" s="23">
        <v>2</v>
      </c>
      <c r="AC47" s="38">
        <v>0</v>
      </c>
      <c r="AD47" s="160">
        <v>4</v>
      </c>
      <c r="AE47" s="138">
        <v>3</v>
      </c>
      <c r="AF47" s="165">
        <v>2</v>
      </c>
      <c r="AG47" s="158">
        <v>2</v>
      </c>
      <c r="AH47" s="150"/>
      <c r="AI47" s="134">
        <v>4</v>
      </c>
      <c r="AJ47" s="155">
        <v>4</v>
      </c>
      <c r="AK47" s="155">
        <v>6</v>
      </c>
      <c r="AL47" s="349" t="s">
        <v>253</v>
      </c>
      <c r="AM47" s="350"/>
    </row>
    <row r="48" spans="1:43" ht="51.75" customHeight="1" x14ac:dyDescent="0.25">
      <c r="A48" s="28" t="s">
        <v>132</v>
      </c>
      <c r="B48" s="43">
        <v>620000323</v>
      </c>
      <c r="C48" s="28" t="s">
        <v>136</v>
      </c>
      <c r="D48" s="28" t="s">
        <v>111</v>
      </c>
      <c r="E48" s="27">
        <v>31000415</v>
      </c>
      <c r="F48" s="28" t="s">
        <v>137</v>
      </c>
      <c r="G48" s="27">
        <v>5</v>
      </c>
      <c r="H48" s="29">
        <v>44136</v>
      </c>
      <c r="I48" s="29">
        <v>45778</v>
      </c>
      <c r="J48" s="27" t="s">
        <v>38</v>
      </c>
      <c r="K48" s="12" t="s">
        <v>38</v>
      </c>
      <c r="L48" s="13" t="s">
        <v>38</v>
      </c>
      <c r="M48" s="14">
        <v>45962</v>
      </c>
      <c r="N48" s="15"/>
      <c r="O48" s="16">
        <v>4</v>
      </c>
      <c r="P48" s="17">
        <v>4</v>
      </c>
      <c r="Q48" s="17">
        <v>2</v>
      </c>
      <c r="R48" s="17">
        <v>0</v>
      </c>
      <c r="S48" s="18">
        <v>1</v>
      </c>
      <c r="T48" s="19">
        <v>1</v>
      </c>
      <c r="U48" s="18"/>
      <c r="V48" s="20">
        <v>4</v>
      </c>
      <c r="W48" s="21">
        <v>4</v>
      </c>
      <c r="X48" s="22">
        <v>2</v>
      </c>
      <c r="Y48" s="21">
        <v>1</v>
      </c>
      <c r="Z48" s="23">
        <v>1</v>
      </c>
      <c r="AA48" s="24"/>
      <c r="AB48" s="23"/>
      <c r="AC48" s="38">
        <v>0</v>
      </c>
      <c r="AD48" s="160">
        <v>4</v>
      </c>
      <c r="AE48" s="138">
        <v>3</v>
      </c>
      <c r="AF48" s="165">
        <v>2</v>
      </c>
      <c r="AG48" s="158">
        <v>2</v>
      </c>
      <c r="AH48" s="150"/>
      <c r="AI48" s="134">
        <v>2</v>
      </c>
      <c r="AJ48" s="155">
        <v>2</v>
      </c>
      <c r="AK48" s="155">
        <v>6</v>
      </c>
      <c r="AL48" s="349"/>
      <c r="AM48" s="350"/>
      <c r="AO48" s="1" t="s">
        <v>230</v>
      </c>
    </row>
    <row r="49" spans="1:43" ht="51.75" customHeight="1" x14ac:dyDescent="0.25">
      <c r="A49" s="9" t="s">
        <v>132</v>
      </c>
      <c r="B49" s="44">
        <v>620000323</v>
      </c>
      <c r="C49" s="9" t="s">
        <v>136</v>
      </c>
      <c r="D49" s="9" t="s">
        <v>138</v>
      </c>
      <c r="E49" s="10">
        <v>31000414</v>
      </c>
      <c r="F49" s="9" t="s">
        <v>139</v>
      </c>
      <c r="G49" s="10">
        <v>5</v>
      </c>
      <c r="H49" s="11">
        <v>43586</v>
      </c>
      <c r="I49" s="11">
        <v>45231</v>
      </c>
      <c r="J49" s="10" t="s">
        <v>38</v>
      </c>
      <c r="K49" s="12" t="s">
        <v>38</v>
      </c>
      <c r="L49" s="13" t="s">
        <v>38</v>
      </c>
      <c r="M49" s="14">
        <v>45962</v>
      </c>
      <c r="N49" s="15"/>
      <c r="O49" s="16">
        <v>3</v>
      </c>
      <c r="P49" s="17">
        <v>3</v>
      </c>
      <c r="Q49" s="17">
        <v>0</v>
      </c>
      <c r="R49" s="17">
        <v>2</v>
      </c>
      <c r="S49" s="18">
        <v>1</v>
      </c>
      <c r="T49" s="19"/>
      <c r="U49" s="18"/>
      <c r="V49" s="20">
        <v>3</v>
      </c>
      <c r="W49" s="21">
        <v>3</v>
      </c>
      <c r="X49" s="33">
        <v>2</v>
      </c>
      <c r="Y49" s="21">
        <v>0</v>
      </c>
      <c r="Z49" s="23">
        <v>1</v>
      </c>
      <c r="AA49" s="24"/>
      <c r="AB49" s="23"/>
      <c r="AC49" s="38">
        <v>0</v>
      </c>
      <c r="AD49" s="160">
        <v>4</v>
      </c>
      <c r="AE49" s="138">
        <v>3</v>
      </c>
      <c r="AF49" s="166">
        <v>2</v>
      </c>
      <c r="AG49" s="158">
        <v>1</v>
      </c>
      <c r="AH49" s="150">
        <v>1</v>
      </c>
      <c r="AI49" s="134">
        <v>0</v>
      </c>
      <c r="AJ49" s="155"/>
      <c r="AK49" s="155"/>
      <c r="AL49" s="353" t="s">
        <v>172</v>
      </c>
      <c r="AM49" s="350"/>
      <c r="AO49" s="1" t="s">
        <v>229</v>
      </c>
      <c r="AP49" s="1" t="s">
        <v>254</v>
      </c>
      <c r="AQ49" s="1" t="s">
        <v>255</v>
      </c>
    </row>
    <row r="50" spans="1:43" ht="64.5" customHeight="1" x14ac:dyDescent="0.25">
      <c r="A50" s="28" t="s">
        <v>129</v>
      </c>
      <c r="B50" s="43">
        <v>620000257</v>
      </c>
      <c r="C50" s="28" t="s">
        <v>140</v>
      </c>
      <c r="D50" s="28" t="s">
        <v>141</v>
      </c>
      <c r="E50" s="27">
        <v>31000462</v>
      </c>
      <c r="F50" s="28" t="s">
        <v>142</v>
      </c>
      <c r="G50" s="27">
        <v>5</v>
      </c>
      <c r="H50" s="29">
        <v>43405</v>
      </c>
      <c r="I50" s="29">
        <v>45047</v>
      </c>
      <c r="J50" s="27" t="s">
        <v>38</v>
      </c>
      <c r="K50" s="30" t="s">
        <v>38</v>
      </c>
      <c r="L50" s="13" t="s">
        <v>38</v>
      </c>
      <c r="M50" s="14">
        <v>45962</v>
      </c>
      <c r="N50" s="32"/>
      <c r="O50" s="16">
        <v>3</v>
      </c>
      <c r="P50" s="17">
        <v>2</v>
      </c>
      <c r="Q50" s="17">
        <v>1</v>
      </c>
      <c r="R50" s="17">
        <v>1</v>
      </c>
      <c r="S50" s="18"/>
      <c r="T50" s="19"/>
      <c r="U50" s="18"/>
      <c r="V50" s="20">
        <v>3</v>
      </c>
      <c r="W50" s="21">
        <v>3</v>
      </c>
      <c r="X50" s="33">
        <v>1</v>
      </c>
      <c r="Y50" s="21">
        <v>0</v>
      </c>
      <c r="Z50" s="23"/>
      <c r="AA50" s="24"/>
      <c r="AB50" s="23">
        <v>2</v>
      </c>
      <c r="AC50" s="38">
        <v>0</v>
      </c>
      <c r="AD50" s="160">
        <v>3</v>
      </c>
      <c r="AE50" s="158">
        <v>3</v>
      </c>
      <c r="AF50" s="166">
        <v>1</v>
      </c>
      <c r="AG50" s="158">
        <v>2</v>
      </c>
      <c r="AH50" s="150"/>
      <c r="AI50" s="135">
        <v>2</v>
      </c>
      <c r="AJ50" s="156">
        <v>2</v>
      </c>
      <c r="AK50" s="156"/>
      <c r="AL50" s="349" t="s">
        <v>235</v>
      </c>
      <c r="AM50" s="350"/>
      <c r="AO50" s="1" t="s">
        <v>231</v>
      </c>
    </row>
    <row r="51" spans="1:43" ht="81" customHeight="1" x14ac:dyDescent="0.25">
      <c r="A51" s="28" t="s">
        <v>129</v>
      </c>
      <c r="B51" s="43">
        <v>620000257</v>
      </c>
      <c r="C51" s="28" t="s">
        <v>140</v>
      </c>
      <c r="D51" s="28" t="s">
        <v>143</v>
      </c>
      <c r="E51" s="27">
        <v>31000348</v>
      </c>
      <c r="F51" s="28" t="s">
        <v>144</v>
      </c>
      <c r="G51" s="27">
        <v>5</v>
      </c>
      <c r="H51" s="29">
        <v>43952</v>
      </c>
      <c r="I51" s="29">
        <v>45597</v>
      </c>
      <c r="J51" s="27" t="s">
        <v>38</v>
      </c>
      <c r="K51" s="30" t="s">
        <v>38</v>
      </c>
      <c r="L51" s="13" t="s">
        <v>38</v>
      </c>
      <c r="M51" s="14">
        <v>45962</v>
      </c>
      <c r="N51" s="32"/>
      <c r="O51" s="16">
        <v>2</v>
      </c>
      <c r="P51" s="17">
        <v>2</v>
      </c>
      <c r="Q51" s="17">
        <v>1</v>
      </c>
      <c r="R51" s="17">
        <v>0</v>
      </c>
      <c r="S51" s="18"/>
      <c r="T51" s="19"/>
      <c r="U51" s="18">
        <v>1</v>
      </c>
      <c r="V51" s="20">
        <v>2</v>
      </c>
      <c r="W51" s="21">
        <v>2</v>
      </c>
      <c r="X51" s="22">
        <v>1</v>
      </c>
      <c r="Y51" s="21">
        <v>0</v>
      </c>
      <c r="Z51" s="23"/>
      <c r="AA51" s="24"/>
      <c r="AB51" s="23">
        <v>1</v>
      </c>
      <c r="AC51" s="38">
        <v>0</v>
      </c>
      <c r="AD51" s="160">
        <v>2</v>
      </c>
      <c r="AE51" s="158">
        <v>2</v>
      </c>
      <c r="AF51" s="165">
        <v>1</v>
      </c>
      <c r="AG51" s="158">
        <v>0</v>
      </c>
      <c r="AH51" s="150">
        <v>1</v>
      </c>
      <c r="AI51" s="135">
        <v>0</v>
      </c>
      <c r="AJ51" s="156"/>
      <c r="AK51" s="156">
        <v>6</v>
      </c>
      <c r="AL51" s="349"/>
      <c r="AM51" s="350"/>
      <c r="AO51" s="1" t="s">
        <v>232</v>
      </c>
      <c r="AQ51" s="1" t="s">
        <v>256</v>
      </c>
    </row>
    <row r="52" spans="1:43" s="8" customFormat="1" ht="71.25" customHeight="1" x14ac:dyDescent="0.25">
      <c r="A52" s="9" t="s">
        <v>129</v>
      </c>
      <c r="B52" s="44">
        <v>620000257</v>
      </c>
      <c r="C52" s="9" t="s">
        <v>140</v>
      </c>
      <c r="D52" s="9" t="s">
        <v>145</v>
      </c>
      <c r="E52" s="10">
        <v>32000080</v>
      </c>
      <c r="F52" s="28" t="s">
        <v>144</v>
      </c>
      <c r="G52" s="10">
        <v>5</v>
      </c>
      <c r="H52" s="29">
        <v>43952</v>
      </c>
      <c r="I52" s="29">
        <v>45597</v>
      </c>
      <c r="J52" s="10" t="s">
        <v>38</v>
      </c>
      <c r="K52" s="30" t="s">
        <v>38</v>
      </c>
      <c r="L52" s="26"/>
      <c r="M52" s="42"/>
      <c r="N52" s="32">
        <v>24</v>
      </c>
      <c r="O52" s="16">
        <v>1</v>
      </c>
      <c r="P52" s="17">
        <v>1</v>
      </c>
      <c r="Q52" s="17">
        <v>0</v>
      </c>
      <c r="R52" s="17">
        <v>0</v>
      </c>
      <c r="S52" s="18"/>
      <c r="T52" s="19"/>
      <c r="U52" s="18">
        <v>1</v>
      </c>
      <c r="V52" s="20">
        <v>1</v>
      </c>
      <c r="W52" s="21">
        <v>1</v>
      </c>
      <c r="X52" s="21">
        <v>0</v>
      </c>
      <c r="Y52" s="21">
        <v>0</v>
      </c>
      <c r="Z52" s="23"/>
      <c r="AA52" s="24"/>
      <c r="AB52" s="23">
        <v>1</v>
      </c>
      <c r="AC52" s="38">
        <v>0</v>
      </c>
      <c r="AD52" s="160">
        <v>1</v>
      </c>
      <c r="AE52" s="158">
        <v>1</v>
      </c>
      <c r="AF52" s="158">
        <v>0</v>
      </c>
      <c r="AG52" s="158">
        <v>1</v>
      </c>
      <c r="AH52" s="151"/>
      <c r="AI52" s="135">
        <v>1</v>
      </c>
      <c r="AJ52" s="156">
        <v>1</v>
      </c>
      <c r="AK52" s="156"/>
      <c r="AL52" s="343"/>
      <c r="AM52" s="344"/>
    </row>
    <row r="53" spans="1:43" ht="62.25" customHeight="1" thickBot="1" x14ac:dyDescent="0.3">
      <c r="A53" s="45" t="s">
        <v>146</v>
      </c>
      <c r="B53" s="46">
        <v>620000349</v>
      </c>
      <c r="C53" s="45" t="s">
        <v>147</v>
      </c>
      <c r="D53" s="45" t="s">
        <v>148</v>
      </c>
      <c r="E53" s="47">
        <v>31000198</v>
      </c>
      <c r="F53" s="45" t="s">
        <v>149</v>
      </c>
      <c r="G53" s="47">
        <v>5</v>
      </c>
      <c r="H53" s="48">
        <v>44136</v>
      </c>
      <c r="I53" s="48">
        <v>45778</v>
      </c>
      <c r="J53" s="47" t="s">
        <v>38</v>
      </c>
      <c r="K53" s="49" t="s">
        <v>38</v>
      </c>
      <c r="L53" s="50"/>
      <c r="M53" s="51"/>
      <c r="N53" s="52"/>
      <c r="O53" s="53">
        <v>1</v>
      </c>
      <c r="P53" s="54">
        <v>1</v>
      </c>
      <c r="Q53" s="54">
        <v>0</v>
      </c>
      <c r="R53" s="54">
        <v>0</v>
      </c>
      <c r="S53" s="55"/>
      <c r="T53" s="56"/>
      <c r="U53" s="55">
        <v>1</v>
      </c>
      <c r="V53" s="57">
        <v>1</v>
      </c>
      <c r="W53" s="58">
        <v>1</v>
      </c>
      <c r="X53" s="59">
        <v>0</v>
      </c>
      <c r="Y53" s="58">
        <v>0</v>
      </c>
      <c r="Z53" s="60"/>
      <c r="AA53" s="61"/>
      <c r="AB53" s="62">
        <v>1</v>
      </c>
      <c r="AC53" s="136">
        <v>1</v>
      </c>
      <c r="AD53" s="161">
        <v>1</v>
      </c>
      <c r="AE53" s="139">
        <v>1</v>
      </c>
      <c r="AF53" s="167">
        <v>0</v>
      </c>
      <c r="AG53" s="159">
        <v>1</v>
      </c>
      <c r="AH53" s="152"/>
      <c r="AI53" s="153">
        <v>1</v>
      </c>
      <c r="AJ53" s="157"/>
      <c r="AK53" s="157">
        <v>3</v>
      </c>
      <c r="AL53" s="354" t="s">
        <v>257</v>
      </c>
      <c r="AM53" s="355"/>
    </row>
    <row r="54" spans="1:43" ht="28.5" customHeight="1" thickBot="1" x14ac:dyDescent="0.3">
      <c r="A54" s="356" t="s">
        <v>150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8"/>
      <c r="O54" s="63">
        <f t="shared" ref="O54:AC54" si="0">SUM(O7:O53)</f>
        <v>118</v>
      </c>
      <c r="P54" s="64">
        <f t="shared" si="0"/>
        <v>115</v>
      </c>
      <c r="Q54" s="64">
        <f t="shared" si="0"/>
        <v>20</v>
      </c>
      <c r="R54" s="64">
        <f t="shared" si="0"/>
        <v>64</v>
      </c>
      <c r="S54" s="65">
        <f t="shared" si="0"/>
        <v>14</v>
      </c>
      <c r="T54" s="66">
        <f t="shared" si="0"/>
        <v>6</v>
      </c>
      <c r="U54" s="67">
        <f t="shared" si="0"/>
        <v>11</v>
      </c>
      <c r="V54" s="66">
        <f t="shared" si="0"/>
        <v>122</v>
      </c>
      <c r="W54" s="64">
        <f t="shared" si="0"/>
        <v>122</v>
      </c>
      <c r="X54" s="64">
        <f t="shared" si="0"/>
        <v>22</v>
      </c>
      <c r="Y54" s="64">
        <f t="shared" si="0"/>
        <v>66</v>
      </c>
      <c r="Z54" s="67">
        <f t="shared" si="0"/>
        <v>16</v>
      </c>
      <c r="AA54" s="66">
        <f t="shared" si="0"/>
        <v>7</v>
      </c>
      <c r="AB54" s="65">
        <f t="shared" si="0"/>
        <v>11</v>
      </c>
      <c r="AC54" s="68">
        <f t="shared" si="0"/>
        <v>12</v>
      </c>
      <c r="AD54" s="117">
        <f>SUM(AD7:AD53)</f>
        <v>124</v>
      </c>
      <c r="AE54" s="118">
        <f t="shared" ref="AE54:AG54" si="1">SUM(AE7:AE53)</f>
        <v>110</v>
      </c>
      <c r="AF54" s="118">
        <f t="shared" si="1"/>
        <v>25</v>
      </c>
      <c r="AG54" s="118">
        <f t="shared" si="1"/>
        <v>73</v>
      </c>
      <c r="AH54" s="119">
        <f>SUM(AH7:AH53)</f>
        <v>23</v>
      </c>
      <c r="AI54" s="117">
        <f t="shared" ref="AI54:AK54" si="2">SUM(AI7:AI53)</f>
        <v>32</v>
      </c>
      <c r="AJ54" s="119">
        <f t="shared" si="2"/>
        <v>19</v>
      </c>
      <c r="AK54" s="119">
        <f t="shared" si="2"/>
        <v>90</v>
      </c>
      <c r="AL54" s="359"/>
      <c r="AM54" s="360"/>
    </row>
    <row r="55" spans="1:43" ht="62.25" customHeight="1" thickBot="1" x14ac:dyDescent="0.3">
      <c r="A55" s="258" t="s">
        <v>151</v>
      </c>
      <c r="B55" s="259"/>
      <c r="C55" s="259"/>
      <c r="D55" s="259"/>
      <c r="E55" s="259"/>
      <c r="F55" s="259"/>
      <c r="G55" s="259"/>
      <c r="H55" s="259"/>
      <c r="I55" s="259"/>
      <c r="J55" s="259"/>
      <c r="K55" s="259"/>
      <c r="L55" s="259"/>
      <c r="M55" s="259"/>
      <c r="N55" s="259"/>
      <c r="O55" s="259"/>
      <c r="P55" s="259"/>
      <c r="Q55" s="259"/>
      <c r="R55" s="259"/>
      <c r="S55" s="259"/>
      <c r="T55" s="259"/>
      <c r="U55" s="259"/>
      <c r="V55" s="259"/>
      <c r="W55" s="259"/>
      <c r="X55" s="259"/>
      <c r="Y55" s="259"/>
      <c r="Z55" s="259"/>
      <c r="AA55" s="259"/>
      <c r="AB55" s="259"/>
      <c r="AC55" s="259"/>
      <c r="AD55" s="259"/>
      <c r="AE55" s="259"/>
      <c r="AF55" s="259"/>
      <c r="AG55" s="259"/>
      <c r="AH55" s="259"/>
      <c r="AI55" s="259"/>
      <c r="AJ55" s="259"/>
      <c r="AK55" s="259"/>
      <c r="AL55" s="259"/>
      <c r="AM55" s="365"/>
    </row>
    <row r="56" spans="1:43" ht="48.75" customHeight="1" x14ac:dyDescent="0.25">
      <c r="A56" s="299" t="s">
        <v>152</v>
      </c>
      <c r="B56" s="69">
        <v>10002279536</v>
      </c>
      <c r="C56" s="70" t="s">
        <v>153</v>
      </c>
      <c r="D56" s="70" t="s">
        <v>154</v>
      </c>
      <c r="E56" s="302">
        <v>31001575</v>
      </c>
      <c r="F56" s="70" t="s">
        <v>155</v>
      </c>
      <c r="G56" s="71">
        <v>1</v>
      </c>
      <c r="H56" s="72">
        <v>44501</v>
      </c>
      <c r="I56" s="72">
        <v>46143</v>
      </c>
      <c r="J56" s="71" t="s">
        <v>38</v>
      </c>
      <c r="K56" s="73" t="s">
        <v>38</v>
      </c>
      <c r="L56" s="74"/>
      <c r="M56" s="75"/>
      <c r="N56" s="76"/>
      <c r="O56" s="366">
        <v>1</v>
      </c>
      <c r="P56" s="368">
        <v>1</v>
      </c>
      <c r="Q56" s="368"/>
      <c r="R56" s="370">
        <v>1</v>
      </c>
      <c r="S56" s="372"/>
      <c r="T56" s="374"/>
      <c r="U56" s="372"/>
      <c r="V56" s="389">
        <v>1</v>
      </c>
      <c r="W56" s="391">
        <v>1</v>
      </c>
      <c r="X56" s="391">
        <v>0</v>
      </c>
      <c r="Y56" s="391">
        <v>1</v>
      </c>
      <c r="Z56" s="385"/>
      <c r="AA56" s="389"/>
      <c r="AB56" s="385"/>
      <c r="AC56" s="387">
        <v>0</v>
      </c>
      <c r="AD56" s="295">
        <v>1</v>
      </c>
      <c r="AE56" s="233">
        <v>1</v>
      </c>
      <c r="AF56" s="233">
        <v>0</v>
      </c>
      <c r="AG56" s="233">
        <v>1</v>
      </c>
      <c r="AH56" s="376"/>
      <c r="AI56" s="379"/>
      <c r="AJ56" s="379"/>
      <c r="AK56" s="379"/>
      <c r="AL56" s="254" t="s">
        <v>156</v>
      </c>
      <c r="AM56" s="255"/>
    </row>
    <row r="57" spans="1:43" ht="48.75" customHeight="1" x14ac:dyDescent="0.25">
      <c r="A57" s="299"/>
      <c r="B57" s="77">
        <v>10100026987</v>
      </c>
      <c r="C57" s="78" t="s">
        <v>153</v>
      </c>
      <c r="D57" s="78" t="s">
        <v>157</v>
      </c>
      <c r="E57" s="302"/>
      <c r="F57" s="78" t="s">
        <v>158</v>
      </c>
      <c r="G57" s="79">
        <v>5</v>
      </c>
      <c r="H57" s="80">
        <v>44501</v>
      </c>
      <c r="I57" s="80">
        <v>46143</v>
      </c>
      <c r="J57" s="79" t="s">
        <v>38</v>
      </c>
      <c r="K57" s="81" t="s">
        <v>38</v>
      </c>
      <c r="L57" s="82"/>
      <c r="M57" s="83"/>
      <c r="N57" s="84"/>
      <c r="O57" s="366"/>
      <c r="P57" s="368"/>
      <c r="Q57" s="368"/>
      <c r="R57" s="370"/>
      <c r="S57" s="372"/>
      <c r="T57" s="374"/>
      <c r="U57" s="372"/>
      <c r="V57" s="389"/>
      <c r="W57" s="391"/>
      <c r="X57" s="391"/>
      <c r="Y57" s="391"/>
      <c r="Z57" s="385"/>
      <c r="AA57" s="389"/>
      <c r="AB57" s="385"/>
      <c r="AC57" s="387"/>
      <c r="AD57" s="296"/>
      <c r="AE57" s="234"/>
      <c r="AF57" s="234"/>
      <c r="AG57" s="234"/>
      <c r="AH57" s="377"/>
      <c r="AI57" s="380"/>
      <c r="AJ57" s="380"/>
      <c r="AK57" s="380"/>
      <c r="AL57" s="254"/>
      <c r="AM57" s="255"/>
    </row>
    <row r="58" spans="1:43" ht="48.75" customHeight="1" thickBot="1" x14ac:dyDescent="0.3">
      <c r="A58" s="305"/>
      <c r="B58" s="85">
        <v>10002115599</v>
      </c>
      <c r="C58" s="86" t="s">
        <v>153</v>
      </c>
      <c r="D58" s="86" t="s">
        <v>159</v>
      </c>
      <c r="E58" s="303"/>
      <c r="F58" s="86" t="s">
        <v>160</v>
      </c>
      <c r="G58" s="87">
        <v>5</v>
      </c>
      <c r="H58" s="88">
        <v>44501</v>
      </c>
      <c r="I58" s="88">
        <v>46143</v>
      </c>
      <c r="J58" s="87" t="s">
        <v>38</v>
      </c>
      <c r="K58" s="89" t="s">
        <v>38</v>
      </c>
      <c r="L58" s="90"/>
      <c r="M58" s="91"/>
      <c r="N58" s="92"/>
      <c r="O58" s="367"/>
      <c r="P58" s="369"/>
      <c r="Q58" s="369"/>
      <c r="R58" s="371"/>
      <c r="S58" s="373"/>
      <c r="T58" s="375"/>
      <c r="U58" s="373"/>
      <c r="V58" s="390"/>
      <c r="W58" s="392"/>
      <c r="X58" s="392"/>
      <c r="Y58" s="392"/>
      <c r="Z58" s="386"/>
      <c r="AA58" s="390"/>
      <c r="AB58" s="386"/>
      <c r="AC58" s="388"/>
      <c r="AD58" s="297"/>
      <c r="AE58" s="235"/>
      <c r="AF58" s="235"/>
      <c r="AG58" s="235"/>
      <c r="AH58" s="378"/>
      <c r="AI58" s="381"/>
      <c r="AJ58" s="381"/>
      <c r="AK58" s="381"/>
      <c r="AL58" s="254"/>
      <c r="AM58" s="255"/>
    </row>
    <row r="59" spans="1:43" ht="45.75" customHeight="1" x14ac:dyDescent="0.25">
      <c r="A59" s="298" t="s">
        <v>161</v>
      </c>
      <c r="B59" s="93">
        <v>10100099992</v>
      </c>
      <c r="C59" s="94" t="s">
        <v>153</v>
      </c>
      <c r="D59" s="94" t="s">
        <v>157</v>
      </c>
      <c r="E59" s="300">
        <v>32000382</v>
      </c>
      <c r="F59" s="94" t="s">
        <v>162</v>
      </c>
      <c r="G59" s="95">
        <v>5</v>
      </c>
      <c r="H59" s="96">
        <v>44501</v>
      </c>
      <c r="I59" s="96">
        <v>46143</v>
      </c>
      <c r="J59" s="95" t="s">
        <v>38</v>
      </c>
      <c r="K59" s="97" t="s">
        <v>38</v>
      </c>
      <c r="L59" s="98"/>
      <c r="M59" s="99"/>
      <c r="N59" s="100"/>
      <c r="O59" s="383">
        <v>1</v>
      </c>
      <c r="P59" s="384">
        <v>1</v>
      </c>
      <c r="Q59" s="384"/>
      <c r="R59" s="399">
        <v>1</v>
      </c>
      <c r="S59" s="172"/>
      <c r="T59" s="400"/>
      <c r="U59" s="401"/>
      <c r="V59" s="397">
        <v>1</v>
      </c>
      <c r="W59" s="395">
        <v>1</v>
      </c>
      <c r="X59" s="395">
        <v>0</v>
      </c>
      <c r="Y59" s="395">
        <v>1</v>
      </c>
      <c r="Z59" s="396"/>
      <c r="AA59" s="397"/>
      <c r="AB59" s="396"/>
      <c r="AC59" s="398">
        <v>0</v>
      </c>
      <c r="AD59" s="295">
        <v>1</v>
      </c>
      <c r="AE59" s="233">
        <v>1</v>
      </c>
      <c r="AF59" s="233">
        <v>0</v>
      </c>
      <c r="AG59" s="233">
        <v>1</v>
      </c>
      <c r="AH59" s="376"/>
      <c r="AI59" s="379"/>
      <c r="AJ59" s="379"/>
      <c r="AK59" s="379"/>
      <c r="AL59" s="252" t="s">
        <v>163</v>
      </c>
      <c r="AM59" s="253"/>
    </row>
    <row r="60" spans="1:43" ht="45.75" customHeight="1" x14ac:dyDescent="0.25">
      <c r="A60" s="299"/>
      <c r="B60" s="101">
        <v>10005193825</v>
      </c>
      <c r="C60" s="102" t="s">
        <v>153</v>
      </c>
      <c r="D60" s="102" t="s">
        <v>164</v>
      </c>
      <c r="E60" s="301"/>
      <c r="F60" s="102" t="s">
        <v>165</v>
      </c>
      <c r="G60" s="103">
        <v>5</v>
      </c>
      <c r="H60" s="104">
        <v>44501</v>
      </c>
      <c r="I60" s="104">
        <v>46143</v>
      </c>
      <c r="J60" s="103" t="s">
        <v>38</v>
      </c>
      <c r="K60" s="105" t="s">
        <v>38</v>
      </c>
      <c r="L60" s="106"/>
      <c r="M60" s="107"/>
      <c r="N60" s="108"/>
      <c r="O60" s="366"/>
      <c r="P60" s="368"/>
      <c r="Q60" s="368"/>
      <c r="R60" s="370"/>
      <c r="S60" s="170"/>
      <c r="T60" s="374"/>
      <c r="U60" s="372"/>
      <c r="V60" s="389"/>
      <c r="W60" s="391"/>
      <c r="X60" s="391"/>
      <c r="Y60" s="391"/>
      <c r="Z60" s="385"/>
      <c r="AA60" s="389"/>
      <c r="AB60" s="385"/>
      <c r="AC60" s="387"/>
      <c r="AD60" s="296"/>
      <c r="AE60" s="234"/>
      <c r="AF60" s="234"/>
      <c r="AG60" s="234"/>
      <c r="AH60" s="377"/>
      <c r="AI60" s="380"/>
      <c r="AJ60" s="380"/>
      <c r="AK60" s="380"/>
      <c r="AL60" s="254"/>
      <c r="AM60" s="255"/>
    </row>
    <row r="61" spans="1:43" ht="45.75" customHeight="1" thickBot="1" x14ac:dyDescent="0.3">
      <c r="A61" s="305"/>
      <c r="B61" s="109">
        <v>10004039631</v>
      </c>
      <c r="C61" s="110" t="s">
        <v>153</v>
      </c>
      <c r="D61" s="110" t="s">
        <v>166</v>
      </c>
      <c r="E61" s="382"/>
      <c r="F61" s="110" t="s">
        <v>167</v>
      </c>
      <c r="G61" s="111">
        <v>5</v>
      </c>
      <c r="H61" s="112">
        <v>44501</v>
      </c>
      <c r="I61" s="112">
        <v>46143</v>
      </c>
      <c r="J61" s="111" t="s">
        <v>38</v>
      </c>
      <c r="K61" s="113" t="s">
        <v>38</v>
      </c>
      <c r="L61" s="114"/>
      <c r="M61" s="115"/>
      <c r="N61" s="116"/>
      <c r="O61" s="367"/>
      <c r="P61" s="369"/>
      <c r="Q61" s="369"/>
      <c r="R61" s="371"/>
      <c r="S61" s="171"/>
      <c r="T61" s="375"/>
      <c r="U61" s="373"/>
      <c r="V61" s="390"/>
      <c r="W61" s="392"/>
      <c r="X61" s="392"/>
      <c r="Y61" s="392"/>
      <c r="Z61" s="386"/>
      <c r="AA61" s="390"/>
      <c r="AB61" s="386"/>
      <c r="AC61" s="388"/>
      <c r="AD61" s="297"/>
      <c r="AE61" s="235"/>
      <c r="AF61" s="235"/>
      <c r="AG61" s="235"/>
      <c r="AH61" s="378"/>
      <c r="AI61" s="381"/>
      <c r="AJ61" s="381"/>
      <c r="AK61" s="381"/>
      <c r="AL61" s="256"/>
      <c r="AM61" s="257"/>
    </row>
    <row r="62" spans="1:43" ht="24.75" customHeight="1" thickBot="1" x14ac:dyDescent="0.3">
      <c r="A62" s="248" t="s">
        <v>168</v>
      </c>
      <c r="B62" s="249"/>
      <c r="C62" s="249"/>
      <c r="D62" s="249"/>
      <c r="E62" s="249"/>
      <c r="F62" s="249"/>
      <c r="G62" s="249"/>
      <c r="H62" s="249"/>
      <c r="I62" s="249"/>
      <c r="J62" s="249"/>
      <c r="K62" s="249"/>
      <c r="L62" s="249"/>
      <c r="M62" s="249"/>
      <c r="N62" s="249"/>
      <c r="O62" s="117">
        <f>SUM(O56:O61)</f>
        <v>2</v>
      </c>
      <c r="P62" s="118">
        <f t="shared" ref="P62:AB62" si="3">SUM(P56:P61)</f>
        <v>2</v>
      </c>
      <c r="Q62" s="118">
        <f t="shared" si="3"/>
        <v>0</v>
      </c>
      <c r="R62" s="118">
        <f t="shared" si="3"/>
        <v>2</v>
      </c>
      <c r="S62" s="119">
        <f t="shared" si="3"/>
        <v>0</v>
      </c>
      <c r="T62" s="117">
        <f t="shared" si="3"/>
        <v>0</v>
      </c>
      <c r="U62" s="119">
        <f t="shared" si="3"/>
        <v>0</v>
      </c>
      <c r="V62" s="117">
        <f t="shared" si="3"/>
        <v>2</v>
      </c>
      <c r="W62" s="118">
        <f t="shared" si="3"/>
        <v>2</v>
      </c>
      <c r="X62" s="118">
        <f t="shared" si="3"/>
        <v>0</v>
      </c>
      <c r="Y62" s="118">
        <f t="shared" si="3"/>
        <v>2</v>
      </c>
      <c r="Z62" s="119">
        <f t="shared" si="3"/>
        <v>0</v>
      </c>
      <c r="AA62" s="117">
        <f t="shared" si="3"/>
        <v>0</v>
      </c>
      <c r="AB62" s="120">
        <f t="shared" si="3"/>
        <v>0</v>
      </c>
      <c r="AC62" s="121">
        <f>SUM(AC56:AC61)</f>
        <v>0</v>
      </c>
      <c r="AD62" s="117">
        <f>SUM(AD56:AD61)</f>
        <v>2</v>
      </c>
      <c r="AE62" s="118">
        <f t="shared" ref="AE62:AK62" si="4">SUM(AE56:AE61)</f>
        <v>2</v>
      </c>
      <c r="AF62" s="118">
        <f t="shared" si="4"/>
        <v>0</v>
      </c>
      <c r="AG62" s="118">
        <f t="shared" si="4"/>
        <v>2</v>
      </c>
      <c r="AH62" s="119">
        <f t="shared" si="4"/>
        <v>0</v>
      </c>
      <c r="AI62" s="143">
        <f t="shared" si="4"/>
        <v>0</v>
      </c>
      <c r="AJ62" s="121">
        <f t="shared" si="4"/>
        <v>0</v>
      </c>
      <c r="AK62" s="121">
        <f t="shared" si="4"/>
        <v>0</v>
      </c>
    </row>
    <row r="63" spans="1:43" ht="38.25" customHeight="1" x14ac:dyDescent="0.25">
      <c r="K63" s="236" t="s">
        <v>169</v>
      </c>
      <c r="L63" s="237"/>
      <c r="M63" s="237"/>
      <c r="N63" s="393"/>
      <c r="O63" s="122">
        <f>SUM(O54+O62)</f>
        <v>120</v>
      </c>
      <c r="P63" s="123">
        <f t="shared" ref="P63:AB63" si="5">SUM(P54+P62)</f>
        <v>117</v>
      </c>
      <c r="Q63" s="123">
        <f t="shared" si="5"/>
        <v>20</v>
      </c>
      <c r="R63" s="123">
        <f t="shared" si="5"/>
        <v>66</v>
      </c>
      <c r="S63" s="124">
        <f t="shared" si="5"/>
        <v>14</v>
      </c>
      <c r="T63" s="125">
        <f t="shared" si="5"/>
        <v>6</v>
      </c>
      <c r="U63" s="126">
        <f t="shared" si="5"/>
        <v>11</v>
      </c>
      <c r="V63" s="122">
        <f t="shared" si="5"/>
        <v>124</v>
      </c>
      <c r="W63" s="123">
        <f t="shared" si="5"/>
        <v>124</v>
      </c>
      <c r="X63" s="123">
        <f t="shared" si="5"/>
        <v>22</v>
      </c>
      <c r="Y63" s="123">
        <f t="shared" si="5"/>
        <v>68</v>
      </c>
      <c r="Z63" s="124">
        <f t="shared" si="5"/>
        <v>16</v>
      </c>
      <c r="AA63" s="122">
        <f t="shared" si="5"/>
        <v>7</v>
      </c>
      <c r="AB63" s="126">
        <f t="shared" si="5"/>
        <v>11</v>
      </c>
      <c r="AC63" s="163">
        <f>SUM(AC54+AC62)</f>
        <v>12</v>
      </c>
      <c r="AD63" s="146">
        <f>SUM(AD54+AD62)</f>
        <v>126</v>
      </c>
      <c r="AE63" s="147">
        <f t="shared" ref="AE63:AK63" si="6">SUM(AE54+AE62)</f>
        <v>112</v>
      </c>
      <c r="AF63" s="147">
        <f t="shared" si="6"/>
        <v>25</v>
      </c>
      <c r="AG63" s="147">
        <f t="shared" si="6"/>
        <v>75</v>
      </c>
      <c r="AH63" s="148">
        <f t="shared" si="6"/>
        <v>23</v>
      </c>
      <c r="AI63" s="144">
        <f t="shared" si="6"/>
        <v>32</v>
      </c>
      <c r="AJ63" s="127">
        <f t="shared" si="6"/>
        <v>19</v>
      </c>
      <c r="AK63" s="127">
        <f t="shared" si="6"/>
        <v>90</v>
      </c>
    </row>
    <row r="64" spans="1:43" ht="38.25" customHeight="1" thickBot="1" x14ac:dyDescent="0.3">
      <c r="K64" s="238" t="s">
        <v>170</v>
      </c>
      <c r="L64" s="239"/>
      <c r="M64" s="239"/>
      <c r="N64" s="394"/>
      <c r="O64" s="128">
        <f>SUM(O12:O32)</f>
        <v>59</v>
      </c>
      <c r="P64" s="129">
        <f t="shared" ref="P64:AB64" si="7">SUM(P12:P32)</f>
        <v>60</v>
      </c>
      <c r="Q64" s="129">
        <f t="shared" si="7"/>
        <v>2</v>
      </c>
      <c r="R64" s="129">
        <f t="shared" si="7"/>
        <v>51</v>
      </c>
      <c r="S64" s="130">
        <f t="shared" si="7"/>
        <v>5</v>
      </c>
      <c r="T64" s="128">
        <f t="shared" si="7"/>
        <v>0</v>
      </c>
      <c r="U64" s="130">
        <f t="shared" si="7"/>
        <v>2</v>
      </c>
      <c r="V64" s="128">
        <f t="shared" si="7"/>
        <v>60</v>
      </c>
      <c r="W64" s="129">
        <f t="shared" si="7"/>
        <v>60</v>
      </c>
      <c r="X64" s="129">
        <f t="shared" si="7"/>
        <v>2</v>
      </c>
      <c r="Y64" s="129">
        <f t="shared" si="7"/>
        <v>51</v>
      </c>
      <c r="Z64" s="130">
        <f t="shared" si="7"/>
        <v>7</v>
      </c>
      <c r="AA64" s="128">
        <f t="shared" si="7"/>
        <v>0</v>
      </c>
      <c r="AB64" s="131">
        <f t="shared" si="7"/>
        <v>0</v>
      </c>
      <c r="AC64" s="164">
        <f>SUM(AC12:AC32)</f>
        <v>1</v>
      </c>
      <c r="AD64" s="140">
        <f>SUM(AD12:AD32)</f>
        <v>59</v>
      </c>
      <c r="AE64" s="141">
        <f t="shared" ref="AE64:AK64" si="8">SUM(AE12:AE32)</f>
        <v>57</v>
      </c>
      <c r="AF64" s="141">
        <f t="shared" si="8"/>
        <v>2</v>
      </c>
      <c r="AG64" s="141">
        <f t="shared" si="8"/>
        <v>46</v>
      </c>
      <c r="AH64" s="142">
        <f t="shared" si="8"/>
        <v>10</v>
      </c>
      <c r="AI64" s="145">
        <f t="shared" si="8"/>
        <v>5</v>
      </c>
      <c r="AJ64" s="132">
        <f t="shared" si="8"/>
        <v>0</v>
      </c>
      <c r="AK64" s="132">
        <f t="shared" si="8"/>
        <v>5</v>
      </c>
    </row>
  </sheetData>
  <mergeCells count="136">
    <mergeCell ref="AK59:AK61"/>
    <mergeCell ref="AL59:AM61"/>
    <mergeCell ref="A62:N62"/>
    <mergeCell ref="K63:N63"/>
    <mergeCell ref="K64:N64"/>
    <mergeCell ref="AE59:AE61"/>
    <mergeCell ref="AF59:AF61"/>
    <mergeCell ref="AG59:AG61"/>
    <mergeCell ref="AH59:AH61"/>
    <mergeCell ref="AI59:AI61"/>
    <mergeCell ref="AJ59:AJ61"/>
    <mergeCell ref="Y59:Y61"/>
    <mergeCell ref="Z59:Z61"/>
    <mergeCell ref="AA59:AA61"/>
    <mergeCell ref="AB59:AB61"/>
    <mergeCell ref="AC59:AC61"/>
    <mergeCell ref="AD59:AD61"/>
    <mergeCell ref="R59:R61"/>
    <mergeCell ref="T59:T61"/>
    <mergeCell ref="U59:U61"/>
    <mergeCell ref="V59:V61"/>
    <mergeCell ref="W59:W61"/>
    <mergeCell ref="X59:X61"/>
    <mergeCell ref="A59:A61"/>
    <mergeCell ref="E59:E61"/>
    <mergeCell ref="O59:O61"/>
    <mergeCell ref="P59:P61"/>
    <mergeCell ref="Q59:Q61"/>
    <mergeCell ref="AB56:AB58"/>
    <mergeCell ref="AC56:AC58"/>
    <mergeCell ref="AD56:AD58"/>
    <mergeCell ref="AE56:AE58"/>
    <mergeCell ref="V56:V58"/>
    <mergeCell ref="W56:W58"/>
    <mergeCell ref="X56:X58"/>
    <mergeCell ref="Y56:Y58"/>
    <mergeCell ref="Z56:Z58"/>
    <mergeCell ref="AA56:AA58"/>
    <mergeCell ref="A55:AM55"/>
    <mergeCell ref="A56:A58"/>
    <mergeCell ref="E56:E58"/>
    <mergeCell ref="O56:O58"/>
    <mergeCell ref="P56:P58"/>
    <mergeCell ref="Q56:Q58"/>
    <mergeCell ref="R56:R58"/>
    <mergeCell ref="S56:S58"/>
    <mergeCell ref="T56:T58"/>
    <mergeCell ref="U56:U58"/>
    <mergeCell ref="AH56:AH58"/>
    <mergeCell ref="AI56:AI58"/>
    <mergeCell ref="AJ56:AJ58"/>
    <mergeCell ref="AK56:AK58"/>
    <mergeCell ref="AL56:AM58"/>
    <mergeCell ref="AF56:AF58"/>
    <mergeCell ref="AG56:AG58"/>
    <mergeCell ref="AL49:AM49"/>
    <mergeCell ref="AL50:AM50"/>
    <mergeCell ref="AL51:AM51"/>
    <mergeCell ref="AL52:AM52"/>
    <mergeCell ref="AL53:AM53"/>
    <mergeCell ref="A54:N54"/>
    <mergeCell ref="AL54:AM54"/>
    <mergeCell ref="AL43:AM43"/>
    <mergeCell ref="AL44:AM44"/>
    <mergeCell ref="AL45:AM45"/>
    <mergeCell ref="AL46:AM46"/>
    <mergeCell ref="AL47:AM47"/>
    <mergeCell ref="AL48:AM48"/>
    <mergeCell ref="AL37:AM37"/>
    <mergeCell ref="AL38:AM38"/>
    <mergeCell ref="AL39:AM39"/>
    <mergeCell ref="AL40:AM40"/>
    <mergeCell ref="AL41:AM41"/>
    <mergeCell ref="AL42:AM42"/>
    <mergeCell ref="AL31:AM31"/>
    <mergeCell ref="AL32:AM32"/>
    <mergeCell ref="AL33:AM33"/>
    <mergeCell ref="AL34:AM34"/>
    <mergeCell ref="AL35:AM35"/>
    <mergeCell ref="AL36:AM36"/>
    <mergeCell ref="AL25:AM25"/>
    <mergeCell ref="AL26:AM26"/>
    <mergeCell ref="AL27:AM27"/>
    <mergeCell ref="AL28:AM28"/>
    <mergeCell ref="AL29:AM29"/>
    <mergeCell ref="AL30:AM30"/>
    <mergeCell ref="AL19:AM19"/>
    <mergeCell ref="AL20:AM20"/>
    <mergeCell ref="AL21:AM21"/>
    <mergeCell ref="AL22:AM22"/>
    <mergeCell ref="AL23:AM23"/>
    <mergeCell ref="AL24:AM24"/>
    <mergeCell ref="AL14:AM14"/>
    <mergeCell ref="AL15:AM15"/>
    <mergeCell ref="AL16:AM16"/>
    <mergeCell ref="AL17:AM17"/>
    <mergeCell ref="AL18:AM18"/>
    <mergeCell ref="AL7:AM7"/>
    <mergeCell ref="AL8:AM8"/>
    <mergeCell ref="AL9:AM9"/>
    <mergeCell ref="AL10:AM10"/>
    <mergeCell ref="AL11:AM11"/>
    <mergeCell ref="AL12:AM12"/>
    <mergeCell ref="O5:O6"/>
    <mergeCell ref="P5:S5"/>
    <mergeCell ref="T5:T6"/>
    <mergeCell ref="U5:U6"/>
    <mergeCell ref="V5:V6"/>
    <mergeCell ref="W5:Z5"/>
    <mergeCell ref="AA5:AA6"/>
    <mergeCell ref="AB5:AB6"/>
    <mergeCell ref="AL13:AM13"/>
    <mergeCell ref="J4:J6"/>
    <mergeCell ref="K4:K6"/>
    <mergeCell ref="L4:M5"/>
    <mergeCell ref="N4:N6"/>
    <mergeCell ref="O4:U4"/>
    <mergeCell ref="V4:AB4"/>
    <mergeCell ref="A1:AM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AC5:AC6"/>
    <mergeCell ref="AD5:AD6"/>
    <mergeCell ref="AE5:AH5"/>
    <mergeCell ref="AI5:AI6"/>
    <mergeCell ref="AJ5:AJ6"/>
    <mergeCell ref="AK5:AK6"/>
    <mergeCell ref="AD4:AJ4"/>
    <mergeCell ref="AL4:AM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POSTES PROPOSES MAI 2020 </vt:lpstr>
      <vt:lpstr>simu inadequation</vt:lpstr>
      <vt:lpstr>'POSTES PROPOSES MAI 2020 '!Impression_des_titres</vt:lpstr>
      <vt:lpstr>'POSTES PROPOSES MAI 2020 '!Print_Titles</vt:lpstr>
      <vt:lpstr>'POSTES PROPOSES MAI 2020 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HABOUSSI, Mohamed</dc:creator>
  <cp:lastModifiedBy>*</cp:lastModifiedBy>
  <cp:revision>21</cp:revision>
  <cp:lastPrinted>2023-06-08T09:20:01Z</cp:lastPrinted>
  <dcterms:created xsi:type="dcterms:W3CDTF">2017-07-12T11:02:32Z</dcterms:created>
  <dcterms:modified xsi:type="dcterms:W3CDTF">2023-06-22T15:00:09Z</dcterms:modified>
</cp:coreProperties>
</file>