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ietr\Documents\"/>
    </mc:Choice>
  </mc:AlternateContent>
  <xr:revisionPtr revIDLastSave="0" documentId="13_ncr:1_{5348B0BB-F6B7-43F0-885B-49BECA91DD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2" i="1" l="1"/>
  <c r="H32" i="1"/>
  <c r="G32" i="1"/>
  <c r="F32" i="1"/>
  <c r="E32" i="1"/>
  <c r="D32" i="1"/>
  <c r="C32" i="1"/>
  <c r="I29" i="1"/>
  <c r="H29" i="1"/>
  <c r="G29" i="1"/>
  <c r="F29" i="1"/>
  <c r="E29" i="1"/>
  <c r="D29" i="1"/>
  <c r="C29" i="1"/>
  <c r="F14" i="1"/>
  <c r="D14" i="1"/>
  <c r="E14" i="1"/>
  <c r="G14" i="1"/>
  <c r="H14" i="1"/>
  <c r="I14" i="1"/>
  <c r="C14" i="1"/>
  <c r="D11" i="1"/>
  <c r="E11" i="1"/>
  <c r="F11" i="1"/>
  <c r="G11" i="1"/>
  <c r="H11" i="1"/>
  <c r="I11" i="1"/>
  <c r="C11" i="1"/>
</calcChain>
</file>

<file path=xl/sharedStrings.xml><?xml version="1.0" encoding="utf-8"?>
<sst xmlns="http://schemas.openxmlformats.org/spreadsheetml/2006/main" count="86" uniqueCount="41">
  <si>
    <t>-</t>
  </si>
  <si>
    <t>BR - Saldo Anual - Novo Caged - maio/2024</t>
  </si>
  <si>
    <t>BR - Desocupação PNADC T - 4 tri. 1 tri 2024</t>
  </si>
  <si>
    <t>BR - Taxa de crescimento PIB - IBGE</t>
  </si>
  <si>
    <t>BR - Cesta Básica - DIEESE - média dez - jun/24</t>
  </si>
  <si>
    <t>BR - IPCA (até jun/2024</t>
  </si>
  <si>
    <t>BR - % Produção Industrial em 12 meses - Industria Geral - PIMPF (até 05/2024)</t>
  </si>
  <si>
    <t>BR - % Produção Industrial em 12 meses - Transformação - PIMPF (até 05/2024)</t>
  </si>
  <si>
    <t>BR - Exportações (US$) - até 06/2024</t>
  </si>
  <si>
    <t>BR - Importações (US$) - até 06/2024</t>
  </si>
  <si>
    <t>BR - Balança Comercial</t>
  </si>
  <si>
    <t>BR - Área Plantada Cereais</t>
  </si>
  <si>
    <t>BR - Produção Cereais</t>
  </si>
  <si>
    <t>BR - Produção por hectare</t>
  </si>
  <si>
    <t>BR - Renda Média Mensal (1º tri/2024)</t>
  </si>
  <si>
    <t>BR - Índice de Comércio Varejista base 2022 - Receita (05/2024)</t>
  </si>
  <si>
    <t>BR - Índice de Comércio Varejista base 2022 - Volume (05/2024)</t>
  </si>
  <si>
    <t>BR - Índice de Serviços base 2022 - Receita (05/2024)</t>
  </si>
  <si>
    <t>BR - Índice de Serviços base 2022 - Volume (05/2024)</t>
  </si>
  <si>
    <t>RS - Saldo Anual - Novo Caged - maio/2024</t>
  </si>
  <si>
    <t>RS - Desocupação PNADC T - 4 tri. 1 tri 2024</t>
  </si>
  <si>
    <t>RS - Taxa de crescimento PIB - IBGE</t>
  </si>
  <si>
    <t>RS - Cesta Básica - DIEESE - média dez - jun/24</t>
  </si>
  <si>
    <t>RS - IPCA (até jun/2024</t>
  </si>
  <si>
    <t>RS - % Produção Industrial em 12 meses - Industria Geral - PIMPF (até 05/2024)</t>
  </si>
  <si>
    <t>RS - % Produção Industrial em 12 meses - Transformação - PIMPF (até 05/2024)</t>
  </si>
  <si>
    <t>RS - Exportações (US$) - até 06/2024</t>
  </si>
  <si>
    <t>RS - Importações (US$) - até 06/2024</t>
  </si>
  <si>
    <t>RS - Balança Comercial</t>
  </si>
  <si>
    <t>RS - Área Plantada Cereais (jun/2024)</t>
  </si>
  <si>
    <t>RS - Produção Cereais (jun/2024)</t>
  </si>
  <si>
    <t>RS - Produção por hectare (jun/2024)</t>
  </si>
  <si>
    <t>RS - Renda Média Mensal (1º tri/2024)</t>
  </si>
  <si>
    <t>RS - Índice de Comércio Varejista base 2022 - Receita (05/2024)</t>
  </si>
  <si>
    <t>RS - Índice de Comércio Varejista base 2022 - Volume (05/2024)</t>
  </si>
  <si>
    <t>RS - Índice de Serviços base 2022 - Receita (05/2024)</t>
  </si>
  <si>
    <t>RS - Índice de Serviços base 2022 - Volume (05/2024)</t>
  </si>
  <si>
    <t>Ente</t>
  </si>
  <si>
    <t>Variável</t>
  </si>
  <si>
    <t>Brasil</t>
  </si>
  <si>
    <t>Rio Grande do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</si>
</sst>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33333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0" fontId="2" fillId="0" borderId="0" xfId="0" applyNumberFormat="1" applyFont="1"/>
    <xf numFmtId="9" fontId="2" fillId="0" borderId="0" xfId="0" applyNumberFormat="1" applyFont="1"/>
    <xf numFmtId="3" fontId="3" fillId="0" borderId="0" xfId="0" applyNumberFormat="1" applyFont="1"/>
    <xf numFmtId="2" fontId="2" fillId="0" borderId="0" xfId="0" applyNumberFormat="1" applyFont="1"/>
    <xf numFmtId="164" fontId="3" fillId="0" borderId="0" xfId="1" applyNumberFormat="1" applyFont="1"/>
    <xf numFmtId="164" fontId="2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selection activeCell="E21" sqref="E21"/>
    </sheetView>
  </sheetViews>
  <sheetFormatPr defaultRowHeight="14.4" x14ac:dyDescent="0.3"/>
  <cols>
    <col min="2" max="2" width="65.33203125" bestFit="1" customWidth="1"/>
    <col min="3" max="3" width="18.77734375" style="1" bestFit="1" customWidth="1"/>
    <col min="4" max="8" width="18.109375" style="1" bestFit="1" customWidth="1"/>
    <col min="9" max="9" width="14" style="1" customWidth="1"/>
    <col min="11" max="11" width="10.109375" bestFit="1" customWidth="1"/>
    <col min="13" max="13" width="15.21875" bestFit="1" customWidth="1"/>
    <col min="14" max="14" width="15.109375" bestFit="1" customWidth="1"/>
    <col min="15" max="15" width="9.44140625" bestFit="1" customWidth="1"/>
  </cols>
  <sheetData>
    <row r="1" spans="1:9" x14ac:dyDescent="0.3">
      <c r="A1" t="s">
        <v>37</v>
      </c>
      <c r="B1" t="s">
        <v>38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 x14ac:dyDescent="0.3">
      <c r="A2" t="s">
        <v>39</v>
      </c>
      <c r="B2" t="s">
        <v>1</v>
      </c>
      <c r="C2" s="1" t="s">
        <v>0</v>
      </c>
      <c r="D2" s="1" t="s">
        <v>0</v>
      </c>
      <c r="E2" s="1">
        <v>-190626</v>
      </c>
      <c r="F2" s="1">
        <v>2781059</v>
      </c>
      <c r="G2" s="1">
        <v>2013875</v>
      </c>
      <c r="H2" s="1">
        <v>1460109</v>
      </c>
      <c r="I2" s="1">
        <v>1088955</v>
      </c>
    </row>
    <row r="3" spans="1:9" x14ac:dyDescent="0.3">
      <c r="A3" t="s">
        <v>39</v>
      </c>
      <c r="B3" t="s">
        <v>2</v>
      </c>
      <c r="C3" s="2">
        <v>0.11700000000000001</v>
      </c>
      <c r="D3" s="2">
        <v>0.111</v>
      </c>
      <c r="E3" s="2">
        <v>0.14199999999999999</v>
      </c>
      <c r="F3" s="2">
        <v>0.111</v>
      </c>
      <c r="G3" s="2">
        <v>7.9000000000000001E-2</v>
      </c>
      <c r="H3" s="2">
        <v>7.3999999999999996E-2</v>
      </c>
      <c r="I3" s="2">
        <v>7.9000000000000001E-2</v>
      </c>
    </row>
    <row r="4" spans="1:9" x14ac:dyDescent="0.3">
      <c r="A4" t="s">
        <v>39</v>
      </c>
      <c r="B4" t="s">
        <v>3</v>
      </c>
      <c r="C4" s="2">
        <v>1.78E-2</v>
      </c>
      <c r="D4" s="2">
        <v>1.2200000000000001E-2</v>
      </c>
      <c r="E4" s="2">
        <v>-3.2800000000000003E-2</v>
      </c>
      <c r="F4" s="2">
        <v>4.7600000000000003E-2</v>
      </c>
      <c r="G4" s="2">
        <v>3.0200000000000001E-2</v>
      </c>
      <c r="H4" s="2">
        <v>2.9100000000000001E-2</v>
      </c>
      <c r="I4" s="1" t="s">
        <v>0</v>
      </c>
    </row>
    <row r="5" spans="1:9" x14ac:dyDescent="0.3">
      <c r="A5" t="s">
        <v>39</v>
      </c>
      <c r="B5" t="s">
        <v>4</v>
      </c>
      <c r="C5" s="1">
        <v>386.29</v>
      </c>
      <c r="D5" s="1">
        <v>424.42</v>
      </c>
      <c r="E5" s="1">
        <v>486.22</v>
      </c>
      <c r="F5" s="1">
        <v>566.49</v>
      </c>
      <c r="G5" s="1">
        <v>658.03</v>
      </c>
      <c r="H5" s="1">
        <v>665.39</v>
      </c>
      <c r="I5" s="1">
        <v>698.39</v>
      </c>
    </row>
    <row r="6" spans="1:9" x14ac:dyDescent="0.3">
      <c r="A6" t="s">
        <v>39</v>
      </c>
      <c r="B6" t="s">
        <v>5</v>
      </c>
      <c r="C6" s="2">
        <v>3.7499999999999999E-2</v>
      </c>
      <c r="D6" s="2">
        <v>4.3099999999999999E-2</v>
      </c>
      <c r="E6" s="2">
        <v>4.5199999999999997E-2</v>
      </c>
      <c r="F6" s="2">
        <v>0.10059999999999999</v>
      </c>
      <c r="G6" s="2">
        <v>5.79E-2</v>
      </c>
      <c r="H6" s="2">
        <v>4.6199999999999998E-2</v>
      </c>
      <c r="I6" s="2">
        <v>2.4799999999999999E-2</v>
      </c>
    </row>
    <row r="7" spans="1:9" x14ac:dyDescent="0.3">
      <c r="A7" t="s">
        <v>39</v>
      </c>
      <c r="B7" t="s">
        <v>6</v>
      </c>
      <c r="C7" s="3">
        <v>0.01</v>
      </c>
      <c r="D7" s="2">
        <v>-1.0999999999999999E-2</v>
      </c>
      <c r="E7" s="2">
        <v>-4.4999999999999998E-2</v>
      </c>
      <c r="F7" s="2">
        <v>3.9E-2</v>
      </c>
      <c r="G7" s="2">
        <v>-7.0000000000000001E-3</v>
      </c>
      <c r="H7" s="2">
        <v>1E-3</v>
      </c>
      <c r="I7" s="2">
        <v>2.5000000000000001E-2</v>
      </c>
    </row>
    <row r="8" spans="1:9" x14ac:dyDescent="0.3">
      <c r="A8" t="s">
        <v>39</v>
      </c>
      <c r="B8" t="s">
        <v>7</v>
      </c>
      <c r="C8" s="2">
        <v>1.0999999999999999E-2</v>
      </c>
      <c r="D8" s="2">
        <v>2E-3</v>
      </c>
      <c r="E8" s="2">
        <v>-4.5999999999999999E-2</v>
      </c>
      <c r="F8" s="2">
        <v>4.2999999999999997E-2</v>
      </c>
      <c r="G8" s="2">
        <v>-4.0000000000000001E-3</v>
      </c>
      <c r="H8" s="3">
        <v>-0.01</v>
      </c>
      <c r="I8" s="2">
        <v>2.5999999999999999E-2</v>
      </c>
    </row>
    <row r="9" spans="1:9" x14ac:dyDescent="0.3">
      <c r="A9" t="s">
        <v>39</v>
      </c>
      <c r="B9" t="s">
        <v>8</v>
      </c>
      <c r="C9" s="4">
        <v>231889523399</v>
      </c>
      <c r="D9" s="4">
        <v>221126807647</v>
      </c>
      <c r="E9" s="4">
        <v>209180241655</v>
      </c>
      <c r="F9" s="4">
        <v>280814577460</v>
      </c>
      <c r="G9" s="4">
        <v>334136038220</v>
      </c>
      <c r="H9" s="4">
        <v>339695766008</v>
      </c>
      <c r="I9" s="4">
        <v>167608555822</v>
      </c>
    </row>
    <row r="10" spans="1:9" x14ac:dyDescent="0.3">
      <c r="A10" t="s">
        <v>39</v>
      </c>
      <c r="B10" t="s">
        <v>9</v>
      </c>
      <c r="C10" s="4">
        <v>185321983502</v>
      </c>
      <c r="D10" s="4">
        <v>185927967580</v>
      </c>
      <c r="E10" s="4">
        <v>158786824879</v>
      </c>
      <c r="F10" s="4">
        <v>219408049180</v>
      </c>
      <c r="G10" s="4">
        <v>272610686946</v>
      </c>
      <c r="H10" s="4">
        <v>240792839224</v>
      </c>
      <c r="I10" s="4">
        <v>125298676674</v>
      </c>
    </row>
    <row r="11" spans="1:9" x14ac:dyDescent="0.3">
      <c r="A11" t="s">
        <v>39</v>
      </c>
      <c r="B11" t="s">
        <v>10</v>
      </c>
      <c r="C11" s="1">
        <f>C9-C10</f>
        <v>46567539897</v>
      </c>
      <c r="D11" s="1">
        <f t="shared" ref="D11:I11" si="0">D9-D10</f>
        <v>35198840067</v>
      </c>
      <c r="E11" s="1">
        <f t="shared" si="0"/>
        <v>50393416776</v>
      </c>
      <c r="F11" s="1">
        <f t="shared" si="0"/>
        <v>61406528280</v>
      </c>
      <c r="G11" s="1">
        <f t="shared" si="0"/>
        <v>61525351274</v>
      </c>
      <c r="H11" s="1">
        <f t="shared" si="0"/>
        <v>98902926784</v>
      </c>
      <c r="I11" s="1">
        <f t="shared" si="0"/>
        <v>42309879148</v>
      </c>
    </row>
    <row r="12" spans="1:9" x14ac:dyDescent="0.3">
      <c r="A12" t="s">
        <v>39</v>
      </c>
      <c r="B12" t="s">
        <v>11</v>
      </c>
      <c r="C12" s="1">
        <v>61346596</v>
      </c>
      <c r="D12" s="1">
        <v>63559436</v>
      </c>
      <c r="E12" s="1">
        <v>65615067</v>
      </c>
      <c r="F12" s="4">
        <v>69130271</v>
      </c>
      <c r="G12" s="1">
        <v>73719752</v>
      </c>
      <c r="H12" s="1">
        <v>78177376</v>
      </c>
      <c r="I12" s="1">
        <v>78578482</v>
      </c>
    </row>
    <row r="13" spans="1:9" x14ac:dyDescent="0.3">
      <c r="A13" t="s">
        <v>39</v>
      </c>
      <c r="B13" t="s">
        <v>12</v>
      </c>
      <c r="C13" s="1">
        <v>226453182</v>
      </c>
      <c r="D13" s="1">
        <v>241462754</v>
      </c>
      <c r="E13" s="1">
        <v>254084470</v>
      </c>
      <c r="F13" s="4">
        <v>253205838</v>
      </c>
      <c r="G13" s="1">
        <v>263154606</v>
      </c>
      <c r="H13" s="1">
        <v>315386300</v>
      </c>
      <c r="I13" s="1">
        <v>295850315</v>
      </c>
    </row>
    <row r="14" spans="1:9" x14ac:dyDescent="0.3">
      <c r="A14" t="s">
        <v>39</v>
      </c>
      <c r="B14" t="s">
        <v>13</v>
      </c>
      <c r="C14" s="5">
        <f>C13/C12</f>
        <v>3.6913732263156054</v>
      </c>
      <c r="D14" s="5">
        <f t="shared" ref="D14:I14" si="1">D13/D12</f>
        <v>3.7990071843935178</v>
      </c>
      <c r="E14" s="5">
        <f t="shared" si="1"/>
        <v>3.8723494711969129</v>
      </c>
      <c r="F14" s="5">
        <f>F13/F12</f>
        <v>3.6627346361769653</v>
      </c>
      <c r="G14" s="5">
        <f t="shared" si="1"/>
        <v>3.5696621171487393</v>
      </c>
      <c r="H14" s="5">
        <f t="shared" si="1"/>
        <v>4.0342400338430391</v>
      </c>
      <c r="I14" s="5">
        <f t="shared" si="1"/>
        <v>3.765029655319633</v>
      </c>
    </row>
    <row r="15" spans="1:9" x14ac:dyDescent="0.3">
      <c r="A15" t="s">
        <v>39</v>
      </c>
      <c r="B15" t="s">
        <v>14</v>
      </c>
      <c r="C15" s="1">
        <v>2905</v>
      </c>
      <c r="D15" s="1">
        <v>2912</v>
      </c>
      <c r="E15" s="1" t="s">
        <v>0</v>
      </c>
      <c r="F15" s="1" t="s">
        <v>0</v>
      </c>
      <c r="G15" s="1">
        <v>2897</v>
      </c>
      <c r="H15" s="1">
        <v>2991</v>
      </c>
      <c r="I15" s="1">
        <v>3033</v>
      </c>
    </row>
    <row r="16" spans="1:9" x14ac:dyDescent="0.3">
      <c r="A16" t="s">
        <v>39</v>
      </c>
      <c r="B16" t="s">
        <v>15</v>
      </c>
      <c r="C16" s="5">
        <v>89.067830000000001</v>
      </c>
      <c r="D16" s="5">
        <v>94.939890000000005</v>
      </c>
      <c r="E16" s="5">
        <v>103.73159</v>
      </c>
      <c r="F16" s="5">
        <v>112.9383</v>
      </c>
      <c r="G16" s="5">
        <v>124.48386000000001</v>
      </c>
      <c r="H16" s="5">
        <v>129.35159999999999</v>
      </c>
      <c r="I16" s="5">
        <v>114.57492000000001</v>
      </c>
    </row>
    <row r="17" spans="1:9" x14ac:dyDescent="0.3">
      <c r="A17" t="s">
        <v>39</v>
      </c>
      <c r="B17" t="s">
        <v>16</v>
      </c>
      <c r="C17" s="5">
        <v>121.74368</v>
      </c>
      <c r="D17" s="5">
        <v>124.92782</v>
      </c>
      <c r="E17" s="5">
        <v>126.51201</v>
      </c>
      <c r="F17" s="5">
        <v>122.78603</v>
      </c>
      <c r="G17" s="5">
        <v>123.31739</v>
      </c>
      <c r="H17" s="5">
        <v>124.93641</v>
      </c>
      <c r="I17" s="5">
        <v>107.59325</v>
      </c>
    </row>
    <row r="18" spans="1:9" x14ac:dyDescent="0.3">
      <c r="A18" t="s">
        <v>39</v>
      </c>
      <c r="B18" t="s">
        <v>17</v>
      </c>
      <c r="C18" s="5">
        <v>87.245850000000004</v>
      </c>
      <c r="D18" s="5">
        <v>91.061449999999994</v>
      </c>
      <c r="E18" s="5">
        <v>89.122200000000007</v>
      </c>
      <c r="F18" s="5">
        <v>103.63202</v>
      </c>
      <c r="G18" s="5">
        <v>115.79456</v>
      </c>
      <c r="H18" s="5">
        <v>119.22725</v>
      </c>
      <c r="I18" s="5">
        <v>110.95448</v>
      </c>
    </row>
    <row r="19" spans="1:9" x14ac:dyDescent="0.3">
      <c r="A19" t="s">
        <v>39</v>
      </c>
      <c r="B19" t="s">
        <v>18</v>
      </c>
      <c r="C19" s="5">
        <v>97.757779999999997</v>
      </c>
      <c r="D19" s="5">
        <v>99.249650000000003</v>
      </c>
      <c r="E19" s="5">
        <v>96.178340000000006</v>
      </c>
      <c r="F19" s="5">
        <v>106.68322000000001</v>
      </c>
      <c r="G19" s="5">
        <v>113.05252</v>
      </c>
      <c r="H19" s="5">
        <v>110.97292</v>
      </c>
      <c r="I19" s="5">
        <v>104.05218000000001</v>
      </c>
    </row>
    <row r="20" spans="1:9" x14ac:dyDescent="0.3">
      <c r="A20" t="s">
        <v>40</v>
      </c>
      <c r="B20" t="s">
        <v>19</v>
      </c>
      <c r="C20" s="1" t="s">
        <v>0</v>
      </c>
      <c r="D20" s="1" t="s">
        <v>0</v>
      </c>
      <c r="E20" s="1">
        <v>-41445</v>
      </c>
      <c r="F20" s="1">
        <v>144486</v>
      </c>
      <c r="G20" s="1">
        <v>99986</v>
      </c>
      <c r="H20" s="1">
        <v>46694</v>
      </c>
      <c r="I20" s="1">
        <v>47125</v>
      </c>
    </row>
    <row r="21" spans="1:9" x14ac:dyDescent="0.3">
      <c r="A21" t="s">
        <v>40</v>
      </c>
      <c r="B21" t="s">
        <v>20</v>
      </c>
      <c r="C21" s="2">
        <v>7.4999999999999997E-2</v>
      </c>
      <c r="D21" s="2">
        <v>7.2999999999999995E-2</v>
      </c>
      <c r="E21" s="2">
        <v>8.5999999999999993E-2</v>
      </c>
      <c r="F21" s="2">
        <v>8.1000000000000003E-2</v>
      </c>
      <c r="G21" s="2">
        <v>4.5999999999999999E-2</v>
      </c>
      <c r="H21" s="2">
        <v>5.1999999999999998E-2</v>
      </c>
      <c r="I21" s="2">
        <v>5.8000000000000003E-2</v>
      </c>
    </row>
    <row r="22" spans="1:9" x14ac:dyDescent="0.3">
      <c r="A22" t="s">
        <v>40</v>
      </c>
      <c r="B22" t="s">
        <v>21</v>
      </c>
      <c r="C22" s="2">
        <v>1.9599999999999999E-2</v>
      </c>
      <c r="D22" s="2">
        <v>1.0562662009267599E-2</v>
      </c>
      <c r="E22" s="2">
        <v>-7.2123026835592796E-2</v>
      </c>
      <c r="F22" s="2">
        <v>9.2999999999999999E-2</v>
      </c>
      <c r="G22" s="2">
        <v>-5.0999999999999997E-2</v>
      </c>
      <c r="H22" s="2">
        <v>1.7000000000000001E-2</v>
      </c>
      <c r="I22" s="1" t="s">
        <v>0</v>
      </c>
    </row>
    <row r="23" spans="1:9" x14ac:dyDescent="0.3">
      <c r="A23" t="s">
        <v>40</v>
      </c>
      <c r="B23" t="s">
        <v>22</v>
      </c>
      <c r="C23" s="5">
        <v>441.0216666666667</v>
      </c>
      <c r="D23" s="5">
        <v>475.75749999999994</v>
      </c>
      <c r="E23" s="5">
        <v>538.20833333333337</v>
      </c>
      <c r="F23" s="5">
        <v>653.41250000000002</v>
      </c>
      <c r="G23" s="5">
        <v>747.3175</v>
      </c>
      <c r="H23" s="5">
        <v>758.98333333333346</v>
      </c>
      <c r="I23" s="5">
        <v>791.22333333333324</v>
      </c>
    </row>
    <row r="24" spans="1:9" x14ac:dyDescent="0.3">
      <c r="A24" t="s">
        <v>40</v>
      </c>
      <c r="B24" t="s">
        <v>23</v>
      </c>
      <c r="C24" s="1" t="s">
        <v>0</v>
      </c>
      <c r="D24" s="1" t="s">
        <v>0</v>
      </c>
      <c r="E24" s="2">
        <v>4.2200000000000001E-2</v>
      </c>
      <c r="F24" s="2">
        <v>0.1099</v>
      </c>
      <c r="G24" s="2">
        <v>3.61E-2</v>
      </c>
      <c r="H24" s="2">
        <v>4.6300000000000001E-2</v>
      </c>
      <c r="I24" s="2">
        <v>1.9099999999999999E-2</v>
      </c>
    </row>
    <row r="25" spans="1:9" x14ac:dyDescent="0.3">
      <c r="A25" t="s">
        <v>40</v>
      </c>
      <c r="B25" t="s">
        <v>24</v>
      </c>
      <c r="C25" s="3">
        <v>5.8999999999999997E-2</v>
      </c>
      <c r="D25" s="2">
        <v>2.5000000000000001E-2</v>
      </c>
      <c r="E25" s="2">
        <v>-5.5E-2</v>
      </c>
      <c r="F25" s="2">
        <v>0.09</v>
      </c>
      <c r="G25" s="2">
        <v>1.0999999999999999E-2</v>
      </c>
      <c r="H25" s="2">
        <v>-4.8000000000000001E-2</v>
      </c>
      <c r="I25" s="2">
        <v>-1.0999999999999999E-2</v>
      </c>
    </row>
    <row r="26" spans="1:9" x14ac:dyDescent="0.3">
      <c r="A26" t="s">
        <v>40</v>
      </c>
      <c r="B26" t="s">
        <v>25</v>
      </c>
      <c r="C26" s="2">
        <v>5.8999999999999997E-2</v>
      </c>
      <c r="D26" s="2">
        <v>2.5000000000000001E-2</v>
      </c>
      <c r="E26" s="2">
        <v>-5.5E-2</v>
      </c>
      <c r="F26" s="2">
        <v>0.09</v>
      </c>
      <c r="G26" s="2">
        <v>1.0999999999999999E-2</v>
      </c>
      <c r="H26" s="3">
        <v>-4.8000000000000001E-2</v>
      </c>
      <c r="I26" s="2">
        <v>-1.0999999999999999E-2</v>
      </c>
    </row>
    <row r="27" spans="1:9" x14ac:dyDescent="0.3">
      <c r="A27" t="s">
        <v>40</v>
      </c>
      <c r="B27" t="s">
        <v>26</v>
      </c>
      <c r="C27" s="6">
        <v>18205376860</v>
      </c>
      <c r="D27" s="6">
        <v>17256957530</v>
      </c>
      <c r="E27" s="6">
        <v>14059629221</v>
      </c>
      <c r="F27" s="6">
        <v>21133421744</v>
      </c>
      <c r="G27" s="6">
        <v>22564741435</v>
      </c>
      <c r="H27" s="6">
        <v>22307900359</v>
      </c>
      <c r="I27" s="6">
        <v>9112279500</v>
      </c>
    </row>
    <row r="28" spans="1:9" x14ac:dyDescent="0.3">
      <c r="A28" t="s">
        <v>40</v>
      </c>
      <c r="B28" t="s">
        <v>27</v>
      </c>
      <c r="C28" s="6">
        <v>11306164925</v>
      </c>
      <c r="D28" s="6">
        <v>10335859627</v>
      </c>
      <c r="E28" s="6">
        <v>7604563341</v>
      </c>
      <c r="F28" s="6">
        <v>11743581531</v>
      </c>
      <c r="G28" s="6">
        <v>15978686868</v>
      </c>
      <c r="H28" s="6">
        <v>13762247118</v>
      </c>
      <c r="I28" s="6">
        <v>5871137907</v>
      </c>
    </row>
    <row r="29" spans="1:9" x14ac:dyDescent="0.3">
      <c r="A29" t="s">
        <v>40</v>
      </c>
      <c r="B29" t="s">
        <v>28</v>
      </c>
      <c r="C29" s="7">
        <f>C27-C28</f>
        <v>6899211935</v>
      </c>
      <c r="D29" s="7">
        <f t="shared" ref="D29" si="2">D27-D28</f>
        <v>6921097903</v>
      </c>
      <c r="E29" s="7">
        <f t="shared" ref="E29" si="3">E27-E28</f>
        <v>6455065880</v>
      </c>
      <c r="F29" s="7">
        <f t="shared" ref="F29" si="4">F27-F28</f>
        <v>9389840213</v>
      </c>
      <c r="G29" s="7">
        <f t="shared" ref="G29" si="5">G27-G28</f>
        <v>6586054567</v>
      </c>
      <c r="H29" s="7">
        <f t="shared" ref="H29" si="6">H27-H28</f>
        <v>8545653241</v>
      </c>
      <c r="I29" s="7">
        <f t="shared" ref="I29" si="7">I27-I28</f>
        <v>3241141593</v>
      </c>
    </row>
    <row r="30" spans="1:9" x14ac:dyDescent="0.3">
      <c r="A30" t="s">
        <v>40</v>
      </c>
      <c r="B30" t="s">
        <v>29</v>
      </c>
      <c r="C30" s="7">
        <v>8594526</v>
      </c>
      <c r="D30" s="7">
        <v>8764237</v>
      </c>
      <c r="E30" s="7">
        <v>9071422</v>
      </c>
      <c r="F30" s="6">
        <v>9519855</v>
      </c>
      <c r="G30" s="7">
        <v>10140146</v>
      </c>
      <c r="H30" s="7">
        <v>10286281</v>
      </c>
      <c r="I30" s="7">
        <v>10229101</v>
      </c>
    </row>
    <row r="31" spans="1:9" x14ac:dyDescent="0.3">
      <c r="A31" t="s">
        <v>40</v>
      </c>
      <c r="B31" t="s">
        <v>30</v>
      </c>
      <c r="C31" s="7">
        <v>33104904</v>
      </c>
      <c r="D31" s="7">
        <v>34608560</v>
      </c>
      <c r="E31" s="7">
        <v>26181319</v>
      </c>
      <c r="F31" s="6">
        <v>37693675</v>
      </c>
      <c r="G31" s="7">
        <v>26291171</v>
      </c>
      <c r="H31" s="7">
        <v>27143505</v>
      </c>
      <c r="I31" s="7">
        <v>37585629</v>
      </c>
    </row>
    <row r="32" spans="1:9" x14ac:dyDescent="0.3">
      <c r="A32" t="s">
        <v>40</v>
      </c>
      <c r="B32" t="s">
        <v>31</v>
      </c>
      <c r="C32" s="5">
        <f>C31/C30</f>
        <v>3.8518591950271603</v>
      </c>
      <c r="D32" s="5">
        <f t="shared" ref="D32" si="8">D31/D30</f>
        <v>3.9488389006367584</v>
      </c>
      <c r="E32" s="5">
        <f t="shared" ref="E32" si="9">E31/E30</f>
        <v>2.886131744284413</v>
      </c>
      <c r="F32" s="5">
        <f>F31/F30</f>
        <v>3.9594799500622644</v>
      </c>
      <c r="G32" s="5">
        <f t="shared" ref="G32" si="10">G31/G30</f>
        <v>2.5927803209145113</v>
      </c>
      <c r="H32" s="5">
        <f t="shared" ref="H32" si="11">H31/H30</f>
        <v>2.6388064840927443</v>
      </c>
      <c r="I32" s="5">
        <f t="shared" ref="I32" si="12">I31/I30</f>
        <v>3.674382431066034</v>
      </c>
    </row>
    <row r="33" spans="1:9" x14ac:dyDescent="0.3">
      <c r="A33" t="s">
        <v>40</v>
      </c>
      <c r="B33" t="s">
        <v>32</v>
      </c>
      <c r="C33" s="1">
        <v>3109</v>
      </c>
      <c r="D33" s="1">
        <v>3155</v>
      </c>
      <c r="E33" s="1" t="s">
        <v>0</v>
      </c>
      <c r="F33" s="1" t="s">
        <v>0</v>
      </c>
      <c r="G33" s="1">
        <v>3267</v>
      </c>
      <c r="H33" s="1">
        <v>3236</v>
      </c>
      <c r="I33" s="1">
        <v>3262</v>
      </c>
    </row>
    <row r="34" spans="1:9" x14ac:dyDescent="0.3">
      <c r="A34" t="s">
        <v>40</v>
      </c>
      <c r="B34" t="s">
        <v>33</v>
      </c>
      <c r="C34" s="5">
        <v>88.653480000000002</v>
      </c>
      <c r="D34" s="5">
        <v>94.526780000000002</v>
      </c>
      <c r="E34" s="5">
        <v>94.649029999999996</v>
      </c>
      <c r="F34" s="5">
        <v>109.68282000000001</v>
      </c>
      <c r="G34" s="5">
        <v>122.60028</v>
      </c>
      <c r="H34" s="5">
        <v>129.53935000000001</v>
      </c>
      <c r="I34" s="5">
        <v>115.93969</v>
      </c>
    </row>
    <row r="35" spans="1:9" x14ac:dyDescent="0.3">
      <c r="A35" t="s">
        <v>40</v>
      </c>
      <c r="B35" t="s">
        <v>34</v>
      </c>
      <c r="C35" s="5">
        <v>118.64395</v>
      </c>
      <c r="D35" s="5">
        <v>122.17074</v>
      </c>
      <c r="E35" s="5">
        <v>114.80421</v>
      </c>
      <c r="F35" s="5">
        <v>119.15902</v>
      </c>
      <c r="G35" s="5">
        <v>123.51522</v>
      </c>
      <c r="H35" s="5">
        <v>126.51038</v>
      </c>
      <c r="I35" s="5">
        <v>109.72957</v>
      </c>
    </row>
    <row r="36" spans="1:9" x14ac:dyDescent="0.3">
      <c r="A36" t="s">
        <v>40</v>
      </c>
      <c r="B36" t="s">
        <v>35</v>
      </c>
      <c r="C36" s="5">
        <v>87.880229999999997</v>
      </c>
      <c r="D36" s="5">
        <v>89.974459999999993</v>
      </c>
      <c r="E36" s="5">
        <v>82.961659999999995</v>
      </c>
      <c r="F36" s="5">
        <v>99.537130000000005</v>
      </c>
      <c r="G36" s="5">
        <v>111.83199</v>
      </c>
      <c r="H36" s="5">
        <v>114.83528</v>
      </c>
      <c r="I36" s="5">
        <v>92.443740000000005</v>
      </c>
    </row>
    <row r="37" spans="1:9" x14ac:dyDescent="0.3">
      <c r="A37" t="s">
        <v>40</v>
      </c>
      <c r="B37" t="s">
        <v>36</v>
      </c>
      <c r="C37" s="5">
        <v>97.636380000000003</v>
      </c>
      <c r="D37" s="5">
        <v>96.622320000000002</v>
      </c>
      <c r="E37" s="5">
        <v>89.373080000000002</v>
      </c>
      <c r="F37" s="5">
        <v>101.2405</v>
      </c>
      <c r="G37" s="5">
        <v>109.52771</v>
      </c>
      <c r="H37" s="5">
        <v>107.87933</v>
      </c>
      <c r="I37" s="5">
        <v>102.10563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Vicari de Oliveira</dc:creator>
  <cp:lastModifiedBy>Pietro Vicari de Oliveira</cp:lastModifiedBy>
  <dcterms:created xsi:type="dcterms:W3CDTF">2024-07-09T17:59:23Z</dcterms:created>
  <dcterms:modified xsi:type="dcterms:W3CDTF">2024-10-30T20:57:00Z</dcterms:modified>
</cp:coreProperties>
</file>