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n-class-activities\"/>
    </mc:Choice>
  </mc:AlternateContent>
  <xr:revisionPtr revIDLastSave="0" documentId="8_{3DD70AAF-E343-46C9-830F-0BEB4D8B111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FinalE">Sheet1!$D$2:$D$25</definedName>
    <definedName name="FinalG">Sheet1!$F$2:$F$25</definedName>
    <definedName name="FinalP">Sheet1!$E$2:$E$25</definedName>
    <definedName name="Mid">Sheet1!$B$2:$B$25</definedName>
    <definedName name="Midterm">Sheet1!$B$2:$B$25</definedName>
    <definedName name="MidtermE">Sheet1!$B$2:$B$25</definedName>
    <definedName name="MidtermExam">Sheet1!$B$2:$B$25</definedName>
    <definedName name="MidtermP">Sheet1!$C$2:$C$25</definedName>
    <definedName name="Modterm">Sheet1!$B$2:$B$25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F2" i="1"/>
  <c r="J9" i="1"/>
  <c r="J8" i="1"/>
  <c r="H2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17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G2" i="1"/>
  <c r="H30" i="1"/>
  <c r="F28" i="1"/>
  <c r="F29" i="1"/>
  <c r="F30" i="1"/>
  <c r="B28" i="1"/>
  <c r="B29" i="1"/>
  <c r="B31" i="1"/>
  <c r="B30" i="1"/>
</calcChain>
</file>

<file path=xl/sharedStrings.xml><?xml version="1.0" encoding="utf-8"?>
<sst xmlns="http://schemas.openxmlformats.org/spreadsheetml/2006/main" count="35" uniqueCount="35">
  <si>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</si>
  <si>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</si>
  <si>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</si>
  <si>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</si>
  <si>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</si>
  <si>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</si>
  <si>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</si>
  <si>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</si>
  <si>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</si>
  <si>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</si>
  <si>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</si>
  <si>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</si>
  <si>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</si>
  <si>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</si>
  <si>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</si>
  <si>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</si>
  <si>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</si>
  <si>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</si>
  <si>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</si>
  <si>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</si>
  <si>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</si>
  <si>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</si>
  <si>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</si>
  <si>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</si>
  <si>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</si>
  <si>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</si>
  <si>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</si>
  <si>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</si>
  <si>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</si>
  <si>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</si>
  <si>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</si>
  <si>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</si>
  <si>
    <t>Median (center)</t>
  </si>
  <si>
    <t>Mode (appears the most)</t>
  </si>
  <si>
    <t>Mean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</si>
</sst>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K17" sqref="K17"/>
    </sheetView>
  </sheetViews>
  <sheetFormatPr defaultColWidth="8.85546875" defaultRowHeight="15" x14ac:dyDescent="0.25"/>
  <cols>
    <col min="1" max="1" width="20.7109375" customWidth="1"/>
    <col min="2" max="5" width="15.7109375" customWidth="1"/>
    <col min="6" max="8" width="20.7109375" customWidth="1"/>
    <col min="9" max="9" width="23.7109375" bestFit="1" customWidth="1"/>
    <col min="10" max="10" width="20.7109375" customWidth="1"/>
  </cols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10" x14ac:dyDescent="0.25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ROUND(AVERAGE(B2:E2),0)</f>
        <v>74</v>
      </c>
      <c r="G2" t="str">
        <f>IF(F2&gt;=60,"PASS","FAIL")</f>
        <v>PASS</v>
      </c>
      <c r="H2" t="str">
        <f>IF(F2&gt;=90,"A",IF(F2&gt;=80,"B",IF(F2&gt;=70,"C",IF(F2&gt;=60,"D","F"))))</f>
        <v>C</v>
      </c>
    </row>
    <row r="3" spans="1:10" x14ac:dyDescent="0.25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ROUND(AVERAGE(B3:E3),0)</f>
        <v>81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IF(F3&gt;=90,"A",IF(F3&gt;=80,"B",IF(F3&gt;=70,"C",IF(F3&gt;=60,"D","F"))))</f>
        <v>B</v>
      </c>
    </row>
    <row r="4" spans="1:10" x14ac:dyDescent="0.25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78</v>
      </c>
      <c r="G4" t="str">
        <f t="shared" si="1"/>
        <v>PASS</v>
      </c>
      <c r="H4" t="str">
        <f t="shared" si="2"/>
        <v>C</v>
      </c>
    </row>
    <row r="5" spans="1:10" x14ac:dyDescent="0.25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PASS</v>
      </c>
      <c r="H5" t="str">
        <f t="shared" si="2"/>
        <v>D</v>
      </c>
    </row>
    <row r="6" spans="1:10" x14ac:dyDescent="0.25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68</v>
      </c>
      <c r="G6" t="str">
        <f t="shared" si="1"/>
        <v>PASS</v>
      </c>
      <c r="H6" t="str">
        <f t="shared" si="2"/>
        <v>D</v>
      </c>
    </row>
    <row r="7" spans="1:10" x14ac:dyDescent="0.25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58</v>
      </c>
      <c r="G7" t="str">
        <f t="shared" si="1"/>
        <v>FAIL</v>
      </c>
      <c r="H7" t="str">
        <f t="shared" si="2"/>
        <v>F</v>
      </c>
      <c r="I7" t="s">
        <v>34</v>
      </c>
      <c r="J7">
        <f>AVERAGE(FinalG)</f>
        <v>73.416666666666671</v>
      </c>
    </row>
    <row r="8" spans="1:10" x14ac:dyDescent="0.25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72</v>
      </c>
      <c r="G8" t="str">
        <f t="shared" si="1"/>
        <v>PASS</v>
      </c>
      <c r="H8" t="str">
        <f t="shared" si="2"/>
        <v>C</v>
      </c>
      <c r="I8" t="s">
        <v>32</v>
      </c>
      <c r="J8">
        <f>MEDIAN(FinalG)</f>
        <v>71.5</v>
      </c>
    </row>
    <row r="9" spans="1:10" x14ac:dyDescent="0.25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95</v>
      </c>
      <c r="G9" t="str">
        <f t="shared" si="1"/>
        <v>PASS</v>
      </c>
      <c r="H9" t="str">
        <f t="shared" si="2"/>
        <v>A</v>
      </c>
      <c r="I9" t="s">
        <v>33</v>
      </c>
      <c r="J9">
        <f>_xlfn.MODE.SNGL(FinalG)</f>
        <v>68</v>
      </c>
    </row>
    <row r="10" spans="1:10" x14ac:dyDescent="0.25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</v>
      </c>
      <c r="G10" t="str">
        <f t="shared" si="1"/>
        <v>PASS</v>
      </c>
      <c r="H10" t="str">
        <f t="shared" si="2"/>
        <v>B</v>
      </c>
    </row>
    <row r="11" spans="1:10" x14ac:dyDescent="0.25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66</v>
      </c>
      <c r="G11" t="str">
        <f t="shared" si="1"/>
        <v>PASS</v>
      </c>
      <c r="H11" t="str">
        <f t="shared" si="2"/>
        <v>D</v>
      </c>
    </row>
    <row r="12" spans="1:10" x14ac:dyDescent="0.25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76</v>
      </c>
      <c r="G12" t="str">
        <f t="shared" si="1"/>
        <v>PASS</v>
      </c>
      <c r="H12" t="str">
        <f t="shared" si="2"/>
        <v>C</v>
      </c>
    </row>
    <row r="13" spans="1:10" x14ac:dyDescent="0.25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71</v>
      </c>
      <c r="G13" t="str">
        <f t="shared" si="1"/>
        <v>PASS</v>
      </c>
      <c r="H13" t="str">
        <f t="shared" si="2"/>
        <v>C</v>
      </c>
    </row>
    <row r="14" spans="1:10" x14ac:dyDescent="0.25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>PASS</v>
      </c>
      <c r="H14" t="str">
        <f t="shared" si="2"/>
        <v>B</v>
      </c>
    </row>
    <row r="15" spans="1:10" x14ac:dyDescent="0.25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70</v>
      </c>
      <c r="G15" t="str">
        <f t="shared" si="1"/>
        <v>PASS</v>
      </c>
      <c r="H15" t="str">
        <f t="shared" si="2"/>
        <v>C</v>
      </c>
    </row>
    <row r="16" spans="1:10" x14ac:dyDescent="0.25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81</v>
      </c>
      <c r="G16" t="str">
        <f t="shared" si="1"/>
        <v>PASS</v>
      </c>
      <c r="H16" t="str">
        <f t="shared" si="2"/>
        <v>B</v>
      </c>
    </row>
    <row r="17" spans="1:8" x14ac:dyDescent="0.25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>ROUND(AVERAGE(B17:E17),0)</f>
        <v>93</v>
      </c>
      <c r="G17" t="str">
        <f t="shared" si="1"/>
        <v>PASS</v>
      </c>
      <c r="H17" t="str">
        <f t="shared" si="2"/>
        <v>A</v>
      </c>
    </row>
    <row r="18" spans="1:8" x14ac:dyDescent="0.25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25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78</v>
      </c>
      <c r="G19" t="str">
        <f t="shared" si="1"/>
        <v>PASS</v>
      </c>
      <c r="H19" t="str">
        <f t="shared" si="2"/>
        <v>C</v>
      </c>
    </row>
    <row r="20" spans="1:8" x14ac:dyDescent="0.25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25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66</v>
      </c>
      <c r="G21" t="str">
        <f t="shared" si="1"/>
        <v>PASS</v>
      </c>
      <c r="H21" t="str">
        <f t="shared" si="2"/>
        <v>D</v>
      </c>
    </row>
    <row r="22" spans="1:8" x14ac:dyDescent="0.25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25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25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25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t="str">
        <f t="shared" si="1"/>
        <v>PASS</v>
      </c>
      <c r="H25" t="str">
        <f t="shared" si="2"/>
        <v>D</v>
      </c>
    </row>
    <row r="28" spans="1:8" x14ac:dyDescent="0.25">
      <c r="B28">
        <f>MIN(F2:F25)</f>
        <v>53</v>
      </c>
      <c r="F28">
        <f>SUM(MidtermE)</f>
        <v>1584</v>
      </c>
      <c r="H28" t="str">
        <f ca="1">CHOOSE(RANDBETWEEN(1,4),"OP1","OP2","OP3","OP4")</f>
        <v>OP2</v>
      </c>
    </row>
    <row r="29" spans="1:8" x14ac:dyDescent="0.25">
      <c r="B29">
        <f>MEDIAN(F2:F25)</f>
        <v>71.5</v>
      </c>
      <c r="F29">
        <f>SUM(MidtermP)</f>
        <v>1817</v>
      </c>
    </row>
    <row r="30" spans="1:8" x14ac:dyDescent="0.25">
      <c r="B30">
        <f>MAX(F2:F25)</f>
        <v>95</v>
      </c>
      <c r="F30" t="b">
        <f>IF(AND(F28&gt;F29,D28&gt;D29),TRUE,FALSE)</f>
        <v>0</v>
      </c>
      <c r="H30">
        <f>COUNTIF(MidtermP,MidtermP&gt;80)</f>
        <v>0</v>
      </c>
    </row>
    <row r="31" spans="1:8" x14ac:dyDescent="0.25">
      <c r="B31">
        <f>_xlfn.STDEV.P(F2:F25)</f>
        <v>11.037499213539672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FinalE</vt:lpstr>
      <vt:lpstr>FinalG</vt:lpstr>
      <vt:lpstr>FinalP</vt:lpstr>
      <vt:lpstr>Mid</vt:lpstr>
      <vt:lpstr>Midterm</vt:lpstr>
      <vt:lpstr>MidtermE</vt:lpstr>
      <vt:lpstr>MidtermExam</vt:lpstr>
      <vt:lpstr>MidtermP</vt:lpstr>
      <vt:lpstr>Modterm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</dc:creator>
  <cp:keywords/>
  <dc:description/>
  <cp:lastModifiedBy>Victor</cp:lastModifiedBy>
  <dcterms:created xsi:type="dcterms:W3CDTF">2017-05-10T17:29:27Z</dcterms:created>
  <dcterms:modified xsi:type="dcterms:W3CDTF">2023-02-16T22:02:31Z</dcterms:modified>
  <cp:category/>
</cp:coreProperties>
</file>