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pigeongeng/Documents/"/>
    </mc:Choice>
  </mc:AlternateContent>
  <bookViews>
    <workbookView xWindow="0" yWindow="460" windowWidth="28800" windowHeight="16460" tabRatio="500"/>
  </bookViews>
  <sheets>
    <sheet name="ods_cms_news数据摸底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I40" i="1"/>
  <c r="I3" i="1"/>
  <c r="I4" i="1"/>
  <c r="I2" i="1"/>
  <c r="I11" i="1"/>
  <c r="I8" i="1"/>
  <c r="I51" i="1"/>
  <c r="I52" i="1"/>
  <c r="I50" i="1"/>
  <c r="I43" i="1"/>
  <c r="I44" i="1"/>
  <c r="I45" i="1"/>
  <c r="I46" i="1"/>
  <c r="I47" i="1"/>
  <c r="I48" i="1"/>
  <c r="I42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7" i="1"/>
</calcChain>
</file>

<file path=xl/sharedStrings.xml><?xml version="1.0" encoding="utf-8"?>
<sst xmlns="http://schemas.openxmlformats.org/spreadsheetml/2006/main" count="181" uniqueCount="82">
  <si>
    <t>字段名</t>
    <phoneticPr fontId="1" type="noConversion"/>
  </si>
  <si>
    <t>字段类型</t>
    <phoneticPr fontId="1" type="noConversion"/>
  </si>
  <si>
    <t>注释</t>
    <phoneticPr fontId="1" type="noConversion"/>
  </si>
  <si>
    <t>ods表中值是否可用</t>
    <rPh sb="3" eb="4">
      <t>biao</t>
    </rPh>
    <rPh sb="4" eb="5">
      <t>zhong</t>
    </rPh>
    <rPh sb="5" eb="6">
      <t>zhi</t>
    </rPh>
    <rPh sb="6" eb="7">
      <t>shi'f</t>
    </rPh>
    <rPh sb="8" eb="9">
      <t>ke'yong'x</t>
    </rPh>
    <phoneticPr fontId="1" type="noConversion"/>
  </si>
  <si>
    <t>备注</t>
    <rPh sb="0" eb="1">
      <t>bei'z</t>
    </rPh>
    <phoneticPr fontId="1" type="noConversion"/>
  </si>
  <si>
    <t>id</t>
  </si>
  <si>
    <t>BIGINT</t>
  </si>
  <si>
    <t>T</t>
    <phoneticPr fontId="1" type="noConversion"/>
  </si>
  <si>
    <t>id</t>
    <phoneticPr fontId="1" type="noConversion"/>
  </si>
  <si>
    <t>T</t>
  </si>
  <si>
    <t>先采用ods表中的id，以后在生成系统唯一ID</t>
    <rPh sb="0" eb="1">
      <t>xian</t>
    </rPh>
    <rPh sb="1" eb="2">
      <t>cai'y</t>
    </rPh>
    <rPh sb="6" eb="7">
      <t>biao</t>
    </rPh>
    <rPh sb="7" eb="8">
      <t>zho</t>
    </rPh>
    <rPh sb="8" eb="9">
      <t>d</t>
    </rPh>
    <rPh sb="12" eb="13">
      <t>yi'h</t>
    </rPh>
    <rPh sb="14" eb="15">
      <t>zai</t>
    </rPh>
    <rPh sb="15" eb="16">
      <t>sheng'c</t>
    </rPh>
    <rPh sb="17" eb="18">
      <t>xi't</t>
    </rPh>
    <rPh sb="19" eb="20">
      <t>wei'y</t>
    </rPh>
    <phoneticPr fontId="1" type="noConversion"/>
  </si>
  <si>
    <t>topic</t>
  </si>
  <si>
    <t>STRING</t>
  </si>
  <si>
    <t>type</t>
    <phoneticPr fontId="1" type="noConversion"/>
  </si>
  <si>
    <t>分类ID,利用我们自有的新闻分类配置表</t>
    <phoneticPr fontId="1" type="noConversion"/>
  </si>
  <si>
    <t>F</t>
  </si>
  <si>
    <t>type_name</t>
    <phoneticPr fontId="1" type="noConversion"/>
  </si>
  <si>
    <t>分类名称</t>
    <phoneticPr fontId="1" type="noConversion"/>
  </si>
  <si>
    <t>authors</t>
  </si>
  <si>
    <t>发布作者</t>
  </si>
  <si>
    <t>summary</t>
  </si>
  <si>
    <t>新闻摘要</t>
    <phoneticPr fontId="1" type="noConversion"/>
  </si>
  <si>
    <t>content</t>
  </si>
  <si>
    <t>新闻主体内容</t>
    <phoneticPr fontId="1" type="noConversion"/>
  </si>
  <si>
    <t>hasvod</t>
    <phoneticPr fontId="1" type="noConversion"/>
  </si>
  <si>
    <t>是否有视频</t>
  </si>
  <si>
    <t>F</t>
    <phoneticPr fontId="1" type="noConversion"/>
  </si>
  <si>
    <t>vod_href</t>
    <phoneticPr fontId="1" type="noConversion"/>
  </si>
  <si>
    <t>视频链接地址，如果多个视频链接，使用","分隔</t>
    <phoneticPr fontId="1" type="noConversion"/>
  </si>
  <si>
    <t>videourl</t>
  </si>
  <si>
    <t>hasimg</t>
  </si>
  <si>
    <t>是否有图片</t>
  </si>
  <si>
    <t>值为0时，smallimagehref有值的文章是有图片的，值为1时，文章也是有图片的，可将两个字段结合使用</t>
    <rPh sb="0" eb="1">
      <t>zhi</t>
    </rPh>
    <rPh sb="1" eb="2">
      <t>wei</t>
    </rPh>
    <rPh sb="3" eb="4">
      <t>shi</t>
    </rPh>
    <rPh sb="19" eb="20">
      <t>you</t>
    </rPh>
    <rPh sb="20" eb="21">
      <t>zhi</t>
    </rPh>
    <rPh sb="21" eb="22">
      <t>d</t>
    </rPh>
    <rPh sb="22" eb="23">
      <t>wen'z</t>
    </rPh>
    <rPh sb="24" eb="25">
      <t>s</t>
    </rPh>
    <rPh sb="25" eb="26">
      <t>you</t>
    </rPh>
    <rPh sb="26" eb="27">
      <t>tu'p</t>
    </rPh>
    <rPh sb="28" eb="29">
      <t>d</t>
    </rPh>
    <rPh sb="30" eb="31">
      <t>zhi</t>
    </rPh>
    <rPh sb="31" eb="32">
      <t>wei</t>
    </rPh>
    <rPh sb="33" eb="34">
      <t>shi</t>
    </rPh>
    <rPh sb="35" eb="36">
      <t>wen'z</t>
    </rPh>
    <rPh sb="37" eb="38">
      <t>ye's</t>
    </rPh>
    <rPh sb="39" eb="40">
      <t>you</t>
    </rPh>
    <rPh sb="40" eb="41">
      <t>tu'p</t>
    </rPh>
    <rPh sb="42" eb="43">
      <t>d</t>
    </rPh>
    <rPh sb="44" eb="45">
      <t>ke</t>
    </rPh>
    <rPh sb="45" eb="46">
      <t>jiang</t>
    </rPh>
    <rPh sb="46" eb="47">
      <t>liang'g</t>
    </rPh>
    <rPh sb="48" eb="49">
      <t>zi'd</t>
    </rPh>
    <rPh sb="50" eb="51">
      <t>jie'he</t>
    </rPh>
    <rPh sb="52" eb="53">
      <t>shi'y</t>
    </rPh>
    <phoneticPr fontId="1" type="noConversion"/>
  </si>
  <si>
    <t>homethumb</t>
  </si>
  <si>
    <t>缩略图地址，如果多个缩略图，使用","分隔</t>
    <phoneticPr fontId="1" type="noConversion"/>
  </si>
  <si>
    <t>small_image_href</t>
    <phoneticPr fontId="1" type="noConversion"/>
  </si>
  <si>
    <t>小图地址，如果多个小图，使用","分隔</t>
    <phoneticPr fontId="1" type="noConversion"/>
  </si>
  <si>
    <t>smallimagehref</t>
  </si>
  <si>
    <t>large_image_href</t>
    <phoneticPr fontId="1" type="noConversion"/>
  </si>
  <si>
    <t>大图地址，如果多个大图，使用","分隔</t>
    <phoneticPr fontId="1" type="noConversion"/>
  </si>
  <si>
    <t>largeimagehref</t>
  </si>
  <si>
    <t>verify_state</t>
    <phoneticPr fontId="1" type="noConversion"/>
  </si>
  <si>
    <t>verifystate</t>
  </si>
  <si>
    <t>rel_state</t>
    <phoneticPr fontId="1" type="noConversion"/>
  </si>
  <si>
    <t>state</t>
  </si>
  <si>
    <t>create_date</t>
    <phoneticPr fontId="1" type="noConversion"/>
  </si>
  <si>
    <t>DATETIME</t>
  </si>
  <si>
    <t>创建时间</t>
  </si>
  <si>
    <t>createdate</t>
  </si>
  <si>
    <t>release_date</t>
    <phoneticPr fontId="1" type="noConversion"/>
  </si>
  <si>
    <t>发布时间</t>
  </si>
  <si>
    <t>releasedate</t>
  </si>
  <si>
    <t>link_url</t>
    <phoneticPr fontId="1" type="noConversion"/>
  </si>
  <si>
    <t>链接地址</t>
  </si>
  <si>
    <t>linkurl</t>
  </si>
  <si>
    <t>m_html_url</t>
    <phoneticPr fontId="1" type="noConversion"/>
  </si>
  <si>
    <t>移动端链接地址</t>
    <phoneticPr fontId="1" type="noConversion"/>
  </si>
  <si>
    <t>mobilehtmlurl</t>
  </si>
  <si>
    <t>ori_news_type</t>
    <phoneticPr fontId="1" type="noConversion"/>
  </si>
  <si>
    <t>新闻原始分类</t>
    <phoneticPr fontId="1" type="noConversion"/>
  </si>
  <si>
    <t>department_name</t>
    <phoneticPr fontId="1" type="noConversion"/>
  </si>
  <si>
    <t>新闻机构</t>
  </si>
  <si>
    <t>departmentname</t>
  </si>
  <si>
    <r>
      <t>ods表</t>
    </r>
    <r>
      <rPr>
        <sz val="14"/>
        <color rgb="FF000000"/>
        <rFont val="Songti TC"/>
        <charset val="136"/>
      </rPr>
      <t>是否有对应字段</t>
    </r>
    <rPh sb="3" eb="4">
      <t>biao</t>
    </rPh>
    <phoneticPr fontId="1" type="noConversion"/>
  </si>
  <si>
    <r>
      <t>ods表</t>
    </r>
    <r>
      <rPr>
        <sz val="14"/>
        <color rgb="FF000000"/>
        <rFont val="Songti TC"/>
        <charset val="136"/>
      </rPr>
      <t>对应字段</t>
    </r>
    <rPh sb="3" eb="4">
      <t>biao</t>
    </rPh>
    <phoneticPr fontId="1" type="noConversion"/>
  </si>
  <si>
    <r>
      <t>新闻</t>
    </r>
    <r>
      <rPr>
        <sz val="14"/>
        <color rgb="FF666666"/>
        <rFont val="Helvetica Neue"/>
        <family val="2"/>
      </rPr>
      <t>id</t>
    </r>
  </si>
  <si>
    <r>
      <t>新闻话题，或新闻</t>
    </r>
    <r>
      <rPr>
        <sz val="14"/>
        <color rgb="FF666666"/>
        <rFont val="Helvetica Neue"/>
        <family val="2"/>
      </rPr>
      <t>title</t>
    </r>
  </si>
  <si>
    <r>
      <t>确认状态：</t>
    </r>
    <r>
      <rPr>
        <sz val="14"/>
        <color rgb="FF666666"/>
        <rFont val="Helvetica Neue"/>
        <family val="2"/>
      </rPr>
      <t>0</t>
    </r>
    <r>
      <rPr>
        <sz val="14"/>
        <color rgb="FF666666"/>
        <rFont val="宋体"/>
        <family val="2"/>
        <charset val="134"/>
      </rPr>
      <t>个人，</t>
    </r>
    <r>
      <rPr>
        <sz val="14"/>
        <color rgb="FF666666"/>
        <rFont val="Helvetica Neue"/>
        <family val="2"/>
      </rPr>
      <t>2</t>
    </r>
    <r>
      <rPr>
        <sz val="14"/>
        <color rgb="FF666666"/>
        <rFont val="宋体"/>
        <family val="2"/>
        <charset val="134"/>
      </rPr>
      <t>待签，</t>
    </r>
    <r>
      <rPr>
        <sz val="14"/>
        <color rgb="FF666666"/>
        <rFont val="Helvetica Neue"/>
        <family val="2"/>
      </rPr>
      <t>4</t>
    </r>
    <r>
      <rPr>
        <sz val="14"/>
        <color rgb="FF666666"/>
        <rFont val="宋体"/>
        <family val="2"/>
        <charset val="134"/>
      </rPr>
      <t>成品</t>
    </r>
    <phoneticPr fontId="1" type="noConversion"/>
  </si>
  <si>
    <r>
      <t>发布状态：0 未发布，</t>
    </r>
    <r>
      <rPr>
        <sz val="14"/>
        <color rgb="FF666666"/>
        <rFont val="Helvetica Neue"/>
        <family val="2"/>
      </rPr>
      <t>1</t>
    </r>
    <r>
      <rPr>
        <sz val="14"/>
        <color rgb="FF666666"/>
        <rFont val="宋体"/>
        <family val="2"/>
        <charset val="134"/>
      </rPr>
      <t>发布，</t>
    </r>
    <r>
      <rPr>
        <sz val="14"/>
        <color rgb="FF666666"/>
        <rFont val="Helvetica Neue"/>
        <family val="2"/>
      </rPr>
      <t>2</t>
    </r>
    <r>
      <rPr>
        <sz val="14"/>
        <color rgb="FF666666"/>
        <rFont val="宋体"/>
        <family val="2"/>
        <charset val="134"/>
      </rPr>
      <t>删除</t>
    </r>
    <phoneticPr fontId="1" type="noConversion"/>
  </si>
  <si>
    <t>空</t>
  </si>
  <si>
    <t>NULL</t>
  </si>
  <si>
    <t>有值</t>
  </si>
  <si>
    <t>http://</t>
  </si>
  <si>
    <t>其他</t>
    <rPh sb="0" eb="1">
      <t>qi't</t>
    </rPh>
    <phoneticPr fontId="1" type="noConversion"/>
  </si>
  <si>
    <t>ods表中有值数据占比</t>
    <rPh sb="3" eb="4">
      <t>biao</t>
    </rPh>
    <rPh sb="4" eb="5">
      <t>zhong</t>
    </rPh>
    <rPh sb="5" eb="6">
      <t>you'xiao</t>
    </rPh>
    <rPh sb="6" eb="7">
      <t>zhi</t>
    </rPh>
    <rPh sb="7" eb="8">
      <t>shu'j</t>
    </rPh>
    <rPh sb="9" eb="10">
      <t>zhan'b</t>
    </rPh>
    <phoneticPr fontId="1" type="noConversion"/>
  </si>
  <si>
    <t>数据分布</t>
    <rPh sb="0" eb="1">
      <t>shu'j</t>
    </rPh>
    <rPh sb="2" eb="3">
      <t>fen'bu</t>
    </rPh>
    <phoneticPr fontId="1" type="noConversion"/>
  </si>
  <si>
    <t>几乎都是0，经验证，videourl有值的文章含有视频，故ods表中该字段不可用，可用videourl作为主要判断依据</t>
    <rPh sb="0" eb="1">
      <t>ji'hu</t>
    </rPh>
    <rPh sb="32" eb="33">
      <t>biao</t>
    </rPh>
    <rPh sb="33" eb="34">
      <t>zhong</t>
    </rPh>
    <rPh sb="37" eb="38">
      <t>bu'ke'y</t>
    </rPh>
    <phoneticPr fontId="1" type="noConversion"/>
  </si>
  <si>
    <t>NULL值与空值统一为空</t>
  </si>
  <si>
    <t>NULL值与空值统一为空</t>
    <rPh sb="4" eb="5">
      <t>zhi</t>
    </rPh>
    <rPh sb="5" eb="6">
      <t>yu</t>
    </rPh>
    <rPh sb="6" eb="7">
      <t>kong'zhi</t>
    </rPh>
    <rPh sb="8" eb="9">
      <t>tong'y</t>
    </rPh>
    <rPh sb="10" eb="11">
      <t>wei</t>
    </rPh>
    <rPh sb="11" eb="12">
      <t>kong</t>
    </rPh>
    <phoneticPr fontId="1" type="noConversion"/>
  </si>
  <si>
    <t>NULL，空，http://的均可以赋为空</t>
    <rPh sb="5" eb="6">
      <t>kong</t>
    </rPh>
    <rPh sb="14" eb="15">
      <t>d</t>
    </rPh>
    <rPh sb="15" eb="16">
      <t>jun</t>
    </rPh>
    <rPh sb="16" eb="17">
      <t>ke'y</t>
    </rPh>
    <rPh sb="17" eb="18">
      <t>yi</t>
    </rPh>
    <rPh sb="18" eb="19">
      <t>fu'zhi</t>
    </rPh>
    <rPh sb="19" eb="20">
      <t>wei</t>
    </rPh>
    <rPh sb="20" eb="21">
      <t>kong</t>
    </rPh>
    <phoneticPr fontId="1" type="noConversion"/>
  </si>
  <si>
    <t>有未定义的值，是给默认值，还是保留原值</t>
    <rPh sb="0" eb="1">
      <t>you</t>
    </rPh>
    <rPh sb="1" eb="2">
      <t>wei</t>
    </rPh>
    <rPh sb="2" eb="3">
      <t>ding'y</t>
    </rPh>
    <rPh sb="4" eb="5">
      <t>d</t>
    </rPh>
    <rPh sb="5" eb="6">
      <t>zhi</t>
    </rPh>
    <rPh sb="7" eb="8">
      <t>shi</t>
    </rPh>
    <rPh sb="8" eb="9">
      <t>gei</t>
    </rPh>
    <rPh sb="9" eb="10">
      <t>mo'ren</t>
    </rPh>
    <rPh sb="11" eb="12">
      <t>zhi</t>
    </rPh>
    <rPh sb="13" eb="14">
      <t>hai's</t>
    </rPh>
    <rPh sb="15" eb="16">
      <t>bao'l</t>
    </rPh>
    <rPh sb="17" eb="18">
      <t>yuan'zhi</t>
    </rPh>
    <phoneticPr fontId="1" type="noConversion"/>
  </si>
  <si>
    <t>有未定义的值，是给默认值，还是保留原值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</si>
</sst>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Times"/>
      <family val="1"/>
    </font>
    <font>
      <sz val="12"/>
      <color rgb="FF000000"/>
      <name val="Songti TC"/>
      <charset val="136"/>
    </font>
    <font>
      <sz val="12"/>
      <color theme="1"/>
      <name val="Helvetica"/>
      <family val="2"/>
    </font>
    <font>
      <sz val="14"/>
      <color theme="1"/>
      <name val="DengXian"/>
      <family val="2"/>
      <charset val="134"/>
      <scheme val="minor"/>
    </font>
    <font>
      <sz val="14"/>
      <color rgb="FF000000"/>
      <name val="Times"/>
      <family val="1"/>
    </font>
    <font>
      <sz val="14"/>
      <color rgb="FF000000"/>
      <name val="Songti TC"/>
      <charset val="136"/>
    </font>
    <font>
      <sz val="14"/>
      <color rgb="FF666666"/>
      <name val="Helvetica Neue"/>
      <family val="2"/>
    </font>
    <font>
      <sz val="14"/>
      <color rgb="FF666666"/>
      <name val="宋体"/>
      <family val="2"/>
      <charset val="134"/>
    </font>
    <font>
      <sz val="14"/>
      <color theme="1"/>
      <name val="Helvetica"/>
      <family val="2"/>
    </font>
    <font>
      <sz val="12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8" fillId="0" borderId="0" xfId="0" applyFont="1" applyAlignment="1">
      <alignment horizontal="left"/>
    </xf>
    <xf numFmtId="10" fontId="0" fillId="0" borderId="0" xfId="0" applyNumberForma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9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ill="1" applyAlignment="1">
      <alignment horizontal="left"/>
    </xf>
    <xf numFmtId="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9" fontId="6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10" fontId="0" fillId="3" borderId="0" xfId="0" applyNumberFormat="1" applyFill="1" applyAlignment="1">
      <alignment horizontal="left"/>
    </xf>
    <xf numFmtId="9" fontId="2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9" fontId="2" fillId="0" borderId="0" xfId="0" applyNumberFormat="1" applyFont="1" applyAlignment="1">
      <alignment horizontal="left"/>
    </xf>
    <xf numFmtId="0" fontId="0" fillId="2" borderId="0" xfId="0" applyFill="1" applyAlignment="1">
      <alignment horizontal="left" wrapText="1"/>
    </xf>
    <xf numFmtId="9" fontId="2" fillId="2" borderId="0" xfId="0" applyNumberFormat="1" applyFont="1" applyFill="1" applyAlignment="1">
      <alignment horizontal="left"/>
    </xf>
    <xf numFmtId="0" fontId="11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1" workbookViewId="0">
      <selection activeCell="G36" sqref="G36"/>
    </sheetView>
  </sheetViews>
  <sheetFormatPr baseColWidth="10" defaultRowHeight="16" x14ac:dyDescent="0.2"/>
  <cols>
    <col min="1" max="1" width="21" customWidth="1"/>
    <col min="3" max="3" width="16.5" customWidth="1"/>
    <col min="5" max="5" width="17.5" customWidth="1"/>
    <col min="6" max="6" width="32.33203125" style="9" customWidth="1"/>
    <col min="7" max="7" width="10.83203125" style="9"/>
    <col min="8" max="8" width="19.83203125" customWidth="1"/>
    <col min="9" max="9" width="15.5" style="2" customWidth="1"/>
    <col min="11" max="11" width="48" customWidth="1"/>
  </cols>
  <sheetData>
    <row r="1" spans="1:11" ht="22" x14ac:dyDescent="0.35">
      <c r="A1" s="21" t="s">
        <v>0</v>
      </c>
      <c r="B1" s="21" t="s">
        <v>1</v>
      </c>
      <c r="C1" s="21" t="s">
        <v>2</v>
      </c>
      <c r="D1" s="22" t="s">
        <v>63</v>
      </c>
      <c r="E1" s="22" t="s">
        <v>64</v>
      </c>
      <c r="F1" s="23" t="s">
        <v>74</v>
      </c>
      <c r="G1" s="24" t="s">
        <v>75</v>
      </c>
      <c r="H1" s="24"/>
      <c r="I1" s="24"/>
      <c r="J1" s="25" t="s">
        <v>3</v>
      </c>
      <c r="K1" s="26" t="s">
        <v>4</v>
      </c>
    </row>
    <row r="2" spans="1:11" ht="17" customHeight="1" x14ac:dyDescent="0.25">
      <c r="A2" s="5" t="s">
        <v>5</v>
      </c>
      <c r="B2" s="5" t="s">
        <v>6</v>
      </c>
      <c r="C2" s="6" t="s">
        <v>65</v>
      </c>
      <c r="D2" s="7" t="s">
        <v>7</v>
      </c>
      <c r="E2" s="8" t="s">
        <v>8</v>
      </c>
      <c r="F2" s="7">
        <v>1</v>
      </c>
      <c r="G2" s="15" t="s">
        <v>71</v>
      </c>
      <c r="H2" s="15">
        <v>2004554</v>
      </c>
      <c r="I2" s="10">
        <f>H2/2004554</f>
        <v>1</v>
      </c>
      <c r="J2" s="11" t="s">
        <v>9</v>
      </c>
      <c r="K2" s="4" t="s">
        <v>10</v>
      </c>
    </row>
    <row r="3" spans="1:11" ht="19" x14ac:dyDescent="0.25">
      <c r="A3" s="5" t="s">
        <v>11</v>
      </c>
      <c r="B3" s="5" t="s">
        <v>12</v>
      </c>
      <c r="C3" s="6" t="s">
        <v>66</v>
      </c>
      <c r="D3" s="7" t="s">
        <v>7</v>
      </c>
      <c r="E3" s="3" t="s">
        <v>11</v>
      </c>
      <c r="F3" s="14">
        <v>1</v>
      </c>
      <c r="G3" s="15" t="s">
        <v>71</v>
      </c>
      <c r="H3" s="15">
        <v>2004520</v>
      </c>
      <c r="I3" s="10">
        <f t="shared" ref="I3:I4" si="0">H3/2004554</f>
        <v>0.99998303862105986</v>
      </c>
      <c r="J3" s="27" t="s">
        <v>9</v>
      </c>
      <c r="K3" s="4"/>
    </row>
    <row r="4" spans="1:11" ht="19" x14ac:dyDescent="0.25">
      <c r="A4" s="5"/>
      <c r="B4" s="5"/>
      <c r="C4" s="6"/>
      <c r="D4" s="7"/>
      <c r="E4" s="3"/>
      <c r="F4" s="14"/>
      <c r="G4" s="15" t="s">
        <v>69</v>
      </c>
      <c r="H4" s="15">
        <v>34</v>
      </c>
      <c r="I4" s="10">
        <f t="shared" si="0"/>
        <v>1.6961378940153272E-5</v>
      </c>
      <c r="J4" s="27"/>
      <c r="K4" s="4"/>
    </row>
    <row r="5" spans="1:11" ht="19" x14ac:dyDescent="0.25">
      <c r="A5" s="5" t="s">
        <v>13</v>
      </c>
      <c r="B5" s="5" t="s">
        <v>6</v>
      </c>
      <c r="C5" s="6" t="s">
        <v>14</v>
      </c>
      <c r="D5" s="12" t="s">
        <v>15</v>
      </c>
      <c r="E5" s="8"/>
      <c r="F5" s="8"/>
      <c r="H5" s="8"/>
      <c r="I5" s="10"/>
      <c r="J5" s="13"/>
      <c r="K5" s="4"/>
    </row>
    <row r="6" spans="1:11" ht="19" x14ac:dyDescent="0.25">
      <c r="A6" s="5" t="s">
        <v>16</v>
      </c>
      <c r="B6" s="5" t="s">
        <v>12</v>
      </c>
      <c r="C6" s="6" t="s">
        <v>17</v>
      </c>
      <c r="D6" s="12" t="s">
        <v>15</v>
      </c>
      <c r="E6" s="8"/>
      <c r="F6" s="8"/>
      <c r="H6" s="8"/>
      <c r="I6" s="10"/>
      <c r="J6" s="13"/>
      <c r="K6" s="4"/>
    </row>
    <row r="7" spans="1:11" ht="19" x14ac:dyDescent="0.25">
      <c r="A7" s="1" t="s">
        <v>18</v>
      </c>
      <c r="B7" s="5" t="s">
        <v>12</v>
      </c>
      <c r="C7" s="6" t="s">
        <v>19</v>
      </c>
      <c r="D7" s="7" t="s">
        <v>7</v>
      </c>
      <c r="E7" s="3" t="s">
        <v>18</v>
      </c>
      <c r="F7" s="14">
        <v>0.23</v>
      </c>
      <c r="G7" s="15" t="s">
        <v>70</v>
      </c>
      <c r="H7" s="15">
        <v>496213</v>
      </c>
      <c r="I7" s="10">
        <f>H7/2004554</f>
        <v>0.24754284494206691</v>
      </c>
      <c r="J7" s="27" t="s">
        <v>9</v>
      </c>
      <c r="K7" s="20" t="s">
        <v>78</v>
      </c>
    </row>
    <row r="8" spans="1:11" ht="19" x14ac:dyDescent="0.25">
      <c r="A8" s="1"/>
      <c r="B8" s="5"/>
      <c r="C8" s="6"/>
      <c r="D8" s="7"/>
      <c r="E8" s="3"/>
      <c r="F8" s="14"/>
      <c r="G8" s="15" t="s">
        <v>69</v>
      </c>
      <c r="H8" s="15">
        <v>1055474</v>
      </c>
      <c r="I8" s="10">
        <f t="shared" ref="I8:I39" si="1">H8/2004554</f>
        <v>0.52653807280821574</v>
      </c>
      <c r="J8" s="27"/>
      <c r="K8" s="20"/>
    </row>
    <row r="9" spans="1:11" ht="19" x14ac:dyDescent="0.25">
      <c r="A9" s="1"/>
      <c r="B9" s="5"/>
      <c r="C9" s="6"/>
      <c r="D9" s="7"/>
      <c r="E9" s="3"/>
      <c r="F9" s="14"/>
      <c r="G9" s="16" t="s">
        <v>71</v>
      </c>
      <c r="H9" s="16">
        <v>452867</v>
      </c>
      <c r="I9" s="17">
        <f t="shared" si="1"/>
        <v>0.22591908224971741</v>
      </c>
      <c r="J9" s="27"/>
      <c r="K9" s="20"/>
    </row>
    <row r="10" spans="1:11" ht="19" x14ac:dyDescent="0.25">
      <c r="A10" s="5" t="s">
        <v>20</v>
      </c>
      <c r="B10" s="5" t="s">
        <v>12</v>
      </c>
      <c r="C10" s="6" t="s">
        <v>21</v>
      </c>
      <c r="D10" s="7" t="s">
        <v>7</v>
      </c>
      <c r="E10" s="3" t="s">
        <v>20</v>
      </c>
      <c r="F10" s="14">
        <v>0.09</v>
      </c>
      <c r="G10" s="15" t="s">
        <v>70</v>
      </c>
      <c r="H10" s="15">
        <v>158361</v>
      </c>
      <c r="I10" s="10">
        <f t="shared" si="1"/>
        <v>7.9000615598282711E-2</v>
      </c>
      <c r="J10" s="27" t="s">
        <v>9</v>
      </c>
      <c r="K10" s="20" t="s">
        <v>78</v>
      </c>
    </row>
    <row r="11" spans="1:11" ht="19" x14ac:dyDescent="0.25">
      <c r="A11" s="5"/>
      <c r="B11" s="5"/>
      <c r="C11" s="6"/>
      <c r="D11" s="7"/>
      <c r="E11" s="3"/>
      <c r="F11" s="14"/>
      <c r="G11" s="15" t="s">
        <v>69</v>
      </c>
      <c r="H11" s="15">
        <v>1669339</v>
      </c>
      <c r="I11" s="10">
        <f t="shared" si="1"/>
        <v>0.83277327525225064</v>
      </c>
      <c r="J11" s="27"/>
      <c r="K11" s="20"/>
    </row>
    <row r="12" spans="1:11" ht="19" x14ac:dyDescent="0.25">
      <c r="A12" s="5"/>
      <c r="B12" s="5"/>
      <c r="C12" s="6"/>
      <c r="D12" s="7"/>
      <c r="E12" s="3"/>
      <c r="F12" s="14"/>
      <c r="G12" s="16" t="s">
        <v>71</v>
      </c>
      <c r="H12" s="16">
        <v>176854</v>
      </c>
      <c r="I12" s="17">
        <f t="shared" si="1"/>
        <v>8.8226109149466658E-2</v>
      </c>
      <c r="J12" s="27"/>
      <c r="K12" s="20"/>
    </row>
    <row r="13" spans="1:11" ht="19" x14ac:dyDescent="0.25">
      <c r="A13" s="5" t="s">
        <v>22</v>
      </c>
      <c r="B13" s="5" t="s">
        <v>12</v>
      </c>
      <c r="C13" s="6" t="s">
        <v>23</v>
      </c>
      <c r="D13" s="7" t="s">
        <v>7</v>
      </c>
      <c r="E13" s="3" t="s">
        <v>22</v>
      </c>
      <c r="F13" s="14">
        <v>1</v>
      </c>
      <c r="G13" s="15" t="s">
        <v>70</v>
      </c>
      <c r="H13" s="15">
        <v>3258</v>
      </c>
      <c r="I13" s="10">
        <f t="shared" si="1"/>
        <v>1.6252991937358635E-3</v>
      </c>
      <c r="J13" s="27" t="s">
        <v>9</v>
      </c>
      <c r="K13" s="20" t="s">
        <v>78</v>
      </c>
    </row>
    <row r="14" spans="1:11" ht="19" x14ac:dyDescent="0.25">
      <c r="A14" s="5"/>
      <c r="B14" s="5"/>
      <c r="C14" s="6"/>
      <c r="D14" s="7"/>
      <c r="E14" s="3"/>
      <c r="F14" s="14"/>
      <c r="G14" s="15" t="s">
        <v>69</v>
      </c>
      <c r="H14" s="15">
        <v>3036</v>
      </c>
      <c r="I14" s="10">
        <f t="shared" si="1"/>
        <v>1.5145513665383921E-3</v>
      </c>
      <c r="J14" s="27"/>
      <c r="K14" s="20"/>
    </row>
    <row r="15" spans="1:11" ht="19" x14ac:dyDescent="0.25">
      <c r="A15" s="5"/>
      <c r="B15" s="5"/>
      <c r="C15" s="6"/>
      <c r="D15" s="7"/>
      <c r="E15" s="3"/>
      <c r="F15" s="14"/>
      <c r="G15" s="16" t="s">
        <v>71</v>
      </c>
      <c r="H15" s="16">
        <v>1998260</v>
      </c>
      <c r="I15" s="17">
        <f t="shared" si="1"/>
        <v>0.99686014943972578</v>
      </c>
      <c r="J15" s="27"/>
      <c r="K15" s="20"/>
    </row>
    <row r="16" spans="1:11" ht="24" customHeight="1" x14ac:dyDescent="0.25">
      <c r="A16" s="5" t="s">
        <v>24</v>
      </c>
      <c r="B16" s="5" t="s">
        <v>6</v>
      </c>
      <c r="C16" s="6" t="s">
        <v>25</v>
      </c>
      <c r="D16" s="7" t="s">
        <v>7</v>
      </c>
      <c r="E16" s="3" t="s">
        <v>24</v>
      </c>
      <c r="F16" s="14">
        <v>1</v>
      </c>
      <c r="G16" s="15">
        <v>0</v>
      </c>
      <c r="H16" s="15">
        <v>1980830</v>
      </c>
      <c r="I16" s="10">
        <f t="shared" si="1"/>
        <v>0.98816494841246483</v>
      </c>
      <c r="J16" s="18" t="s">
        <v>26</v>
      </c>
      <c r="K16" s="20" t="s">
        <v>76</v>
      </c>
    </row>
    <row r="17" spans="1:11" ht="24" customHeight="1" x14ac:dyDescent="0.25">
      <c r="A17" s="5"/>
      <c r="B17" s="5"/>
      <c r="C17" s="6"/>
      <c r="D17" s="7"/>
      <c r="E17" s="3"/>
      <c r="F17" s="14"/>
      <c r="G17" s="15">
        <v>1</v>
      </c>
      <c r="H17" s="15">
        <v>23724</v>
      </c>
      <c r="I17" s="10">
        <f t="shared" si="1"/>
        <v>1.1835051587535183E-2</v>
      </c>
      <c r="J17" s="18"/>
      <c r="K17" s="20"/>
    </row>
    <row r="18" spans="1:11" ht="19" x14ac:dyDescent="0.25">
      <c r="A18" s="5" t="s">
        <v>27</v>
      </c>
      <c r="B18" s="5" t="s">
        <v>12</v>
      </c>
      <c r="C18" s="6" t="s">
        <v>28</v>
      </c>
      <c r="D18" s="7" t="s">
        <v>7</v>
      </c>
      <c r="E18" s="3" t="s">
        <v>29</v>
      </c>
      <c r="F18" s="14">
        <v>0.03</v>
      </c>
      <c r="G18" s="15" t="s">
        <v>70</v>
      </c>
      <c r="H18" s="15">
        <v>776767</v>
      </c>
      <c r="I18" s="10">
        <f t="shared" si="1"/>
        <v>0.38750115985900108</v>
      </c>
      <c r="J18" s="27" t="s">
        <v>9</v>
      </c>
      <c r="K18" s="20" t="s">
        <v>78</v>
      </c>
    </row>
    <row r="19" spans="1:11" ht="19" x14ac:dyDescent="0.25">
      <c r="A19" s="5"/>
      <c r="B19" s="5"/>
      <c r="C19" s="6"/>
      <c r="D19" s="7"/>
      <c r="E19" s="3"/>
      <c r="F19" s="14"/>
      <c r="G19" s="15" t="s">
        <v>69</v>
      </c>
      <c r="H19" s="15">
        <v>1168602</v>
      </c>
      <c r="I19" s="10">
        <f t="shared" si="1"/>
        <v>0.58297356918297039</v>
      </c>
      <c r="J19" s="27"/>
      <c r="K19" s="20"/>
    </row>
    <row r="20" spans="1:11" ht="19" x14ac:dyDescent="0.25">
      <c r="A20" s="5"/>
      <c r="B20" s="5"/>
      <c r="C20" s="6"/>
      <c r="D20" s="7"/>
      <c r="E20" s="3"/>
      <c r="F20" s="14"/>
      <c r="G20" s="16" t="s">
        <v>71</v>
      </c>
      <c r="H20" s="16">
        <v>59185</v>
      </c>
      <c r="I20" s="17">
        <f t="shared" si="1"/>
        <v>2.9525270958028569E-2</v>
      </c>
      <c r="J20" s="27"/>
      <c r="K20" s="20"/>
    </row>
    <row r="21" spans="1:11" ht="20" customHeight="1" x14ac:dyDescent="0.25">
      <c r="A21" s="5" t="s">
        <v>30</v>
      </c>
      <c r="B21" s="5" t="s">
        <v>6</v>
      </c>
      <c r="C21" s="6" t="s">
        <v>31</v>
      </c>
      <c r="D21" s="7" t="s">
        <v>7</v>
      </c>
      <c r="E21" s="3" t="s">
        <v>30</v>
      </c>
      <c r="F21" s="14">
        <v>1</v>
      </c>
      <c r="G21" s="15">
        <v>0</v>
      </c>
      <c r="H21" s="15">
        <v>376921</v>
      </c>
      <c r="I21" s="10">
        <f t="shared" si="1"/>
        <v>0.18803235033827972</v>
      </c>
      <c r="J21" s="18" t="s">
        <v>26</v>
      </c>
      <c r="K21" s="20" t="s">
        <v>32</v>
      </c>
    </row>
    <row r="22" spans="1:11" ht="19" customHeight="1" x14ac:dyDescent="0.25">
      <c r="A22" s="5"/>
      <c r="B22" s="5"/>
      <c r="C22" s="6"/>
      <c r="D22" s="7"/>
      <c r="E22" s="3"/>
      <c r="F22" s="14"/>
      <c r="G22" s="15">
        <v>1</v>
      </c>
      <c r="H22" s="15">
        <v>1627633</v>
      </c>
      <c r="I22" s="10">
        <f t="shared" si="1"/>
        <v>0.8119676496617203</v>
      </c>
      <c r="J22" s="18"/>
      <c r="K22" s="20"/>
    </row>
    <row r="23" spans="1:11" ht="19" x14ac:dyDescent="0.25">
      <c r="A23" s="5" t="s">
        <v>33</v>
      </c>
      <c r="B23" s="5" t="s">
        <v>12</v>
      </c>
      <c r="C23" s="6" t="s">
        <v>34</v>
      </c>
      <c r="D23" s="7" t="s">
        <v>7</v>
      </c>
      <c r="E23" s="3" t="s">
        <v>33</v>
      </c>
      <c r="F23" s="14">
        <v>0.1</v>
      </c>
      <c r="G23" s="15" t="s">
        <v>70</v>
      </c>
      <c r="H23" s="15">
        <v>760905</v>
      </c>
      <c r="I23" s="10">
        <f t="shared" si="1"/>
        <v>0.37958817771933306</v>
      </c>
      <c r="J23" s="27" t="s">
        <v>7</v>
      </c>
      <c r="K23" s="20" t="s">
        <v>78</v>
      </c>
    </row>
    <row r="24" spans="1:11" ht="19" x14ac:dyDescent="0.25">
      <c r="A24" s="5"/>
      <c r="B24" s="5"/>
      <c r="C24" s="6"/>
      <c r="D24" s="7"/>
      <c r="E24" s="3"/>
      <c r="F24" s="14"/>
      <c r="G24" s="15" t="s">
        <v>69</v>
      </c>
      <c r="H24" s="15">
        <v>1038579</v>
      </c>
      <c r="I24" s="10">
        <f t="shared" si="1"/>
        <v>0.51810976406721898</v>
      </c>
      <c r="J24" s="27"/>
      <c r="K24" s="20"/>
    </row>
    <row r="25" spans="1:11" ht="19" x14ac:dyDescent="0.25">
      <c r="A25" s="5"/>
      <c r="B25" s="5"/>
      <c r="C25" s="6"/>
      <c r="D25" s="7"/>
      <c r="E25" s="3"/>
      <c r="F25" s="14"/>
      <c r="G25" s="16" t="s">
        <v>71</v>
      </c>
      <c r="H25" s="16">
        <v>205070</v>
      </c>
      <c r="I25" s="17">
        <f t="shared" si="1"/>
        <v>0.10230205821344798</v>
      </c>
      <c r="J25" s="27"/>
      <c r="K25" s="20"/>
    </row>
    <row r="26" spans="1:11" ht="19" x14ac:dyDescent="0.25">
      <c r="A26" s="5" t="s">
        <v>35</v>
      </c>
      <c r="B26" s="5" t="s">
        <v>12</v>
      </c>
      <c r="C26" s="6" t="s">
        <v>36</v>
      </c>
      <c r="D26" s="7" t="s">
        <v>7</v>
      </c>
      <c r="E26" s="3" t="s">
        <v>37</v>
      </c>
      <c r="F26" s="14">
        <v>0.89</v>
      </c>
      <c r="G26" s="15" t="s">
        <v>70</v>
      </c>
      <c r="H26" s="15">
        <v>38947</v>
      </c>
      <c r="I26" s="10">
        <f t="shared" si="1"/>
        <v>1.9429259575945573E-2</v>
      </c>
      <c r="J26" s="27" t="s">
        <v>7</v>
      </c>
      <c r="K26" s="20" t="s">
        <v>78</v>
      </c>
    </row>
    <row r="27" spans="1:11" ht="19" x14ac:dyDescent="0.25">
      <c r="A27" s="5"/>
      <c r="B27" s="5"/>
      <c r="C27" s="6"/>
      <c r="D27" s="7"/>
      <c r="E27" s="3"/>
      <c r="F27" s="14"/>
      <c r="G27" s="15" t="s">
        <v>69</v>
      </c>
      <c r="H27" s="15">
        <v>174942</v>
      </c>
      <c r="I27" s="10">
        <f t="shared" si="1"/>
        <v>8.7272281016126274E-2</v>
      </c>
      <c r="J27" s="27"/>
      <c r="K27" s="20"/>
    </row>
    <row r="28" spans="1:11" ht="19" x14ac:dyDescent="0.25">
      <c r="A28" s="5"/>
      <c r="B28" s="5"/>
      <c r="C28" s="6"/>
      <c r="D28" s="7"/>
      <c r="E28" s="3"/>
      <c r="F28" s="14"/>
      <c r="G28" s="16" t="s">
        <v>71</v>
      </c>
      <c r="H28" s="16">
        <v>1790665</v>
      </c>
      <c r="I28" s="17">
        <f t="shared" si="1"/>
        <v>0.89329845940792818</v>
      </c>
      <c r="J28" s="27"/>
      <c r="K28" s="20"/>
    </row>
    <row r="29" spans="1:11" ht="19" x14ac:dyDescent="0.25">
      <c r="A29" s="19" t="s">
        <v>38</v>
      </c>
      <c r="B29" s="5" t="s">
        <v>12</v>
      </c>
      <c r="C29" s="6" t="s">
        <v>39</v>
      </c>
      <c r="D29" s="7" t="s">
        <v>7</v>
      </c>
      <c r="E29" s="3" t="s">
        <v>40</v>
      </c>
      <c r="F29" s="14">
        <v>0.02</v>
      </c>
      <c r="G29" s="15" t="s">
        <v>70</v>
      </c>
      <c r="H29" s="15">
        <v>1370147</v>
      </c>
      <c r="I29" s="10">
        <f t="shared" si="1"/>
        <v>0.68351713149159365</v>
      </c>
      <c r="J29" s="27" t="s">
        <v>9</v>
      </c>
      <c r="K29" s="20" t="s">
        <v>78</v>
      </c>
    </row>
    <row r="30" spans="1:11" ht="19" x14ac:dyDescent="0.25">
      <c r="A30" s="19"/>
      <c r="B30" s="5"/>
      <c r="C30" s="6"/>
      <c r="D30" s="7"/>
      <c r="E30" s="3"/>
      <c r="F30" s="14"/>
      <c r="G30" s="15" t="s">
        <v>69</v>
      </c>
      <c r="H30" s="15">
        <v>598235</v>
      </c>
      <c r="I30" s="10">
        <f t="shared" si="1"/>
        <v>0.29843795677242918</v>
      </c>
      <c r="J30" s="27"/>
      <c r="K30" s="20"/>
    </row>
    <row r="31" spans="1:11" ht="19" x14ac:dyDescent="0.25">
      <c r="A31" s="19"/>
      <c r="B31" s="5"/>
      <c r="C31" s="6"/>
      <c r="D31" s="7"/>
      <c r="E31" s="3"/>
      <c r="F31" s="14"/>
      <c r="G31" s="16" t="s">
        <v>71</v>
      </c>
      <c r="H31" s="16">
        <v>36172</v>
      </c>
      <c r="I31" s="17">
        <f t="shared" si="1"/>
        <v>1.8044911735977179E-2</v>
      </c>
      <c r="J31" s="27"/>
      <c r="K31" s="20"/>
    </row>
    <row r="32" spans="1:11" ht="19" x14ac:dyDescent="0.25">
      <c r="A32" s="5" t="s">
        <v>41</v>
      </c>
      <c r="B32" s="5" t="s">
        <v>6</v>
      </c>
      <c r="C32" s="6" t="s">
        <v>67</v>
      </c>
      <c r="D32" s="7" t="s">
        <v>7</v>
      </c>
      <c r="E32" s="3" t="s">
        <v>42</v>
      </c>
      <c r="F32" s="14">
        <v>1</v>
      </c>
      <c r="G32" s="15">
        <v>0</v>
      </c>
      <c r="H32" s="15">
        <v>42569</v>
      </c>
      <c r="I32" s="10">
        <f t="shared" si="1"/>
        <v>2.1236145297158369E-2</v>
      </c>
      <c r="J32" s="27" t="s">
        <v>7</v>
      </c>
      <c r="K32" s="28" t="s">
        <v>80</v>
      </c>
    </row>
    <row r="33" spans="1:11" ht="19" x14ac:dyDescent="0.25">
      <c r="A33" s="5"/>
      <c r="B33" s="5"/>
      <c r="C33" s="6"/>
      <c r="D33" s="7"/>
      <c r="E33" s="3"/>
      <c r="F33" s="14"/>
      <c r="G33" s="15">
        <v>2</v>
      </c>
      <c r="H33" s="15">
        <v>225366</v>
      </c>
      <c r="I33" s="10">
        <f t="shared" si="1"/>
        <v>0.11242700371254653</v>
      </c>
      <c r="J33" s="27"/>
      <c r="K33" s="28"/>
    </row>
    <row r="34" spans="1:11" ht="19" x14ac:dyDescent="0.25">
      <c r="A34" s="5"/>
      <c r="B34" s="5"/>
      <c r="C34" s="6"/>
      <c r="D34" s="7"/>
      <c r="E34" s="3"/>
      <c r="F34" s="14"/>
      <c r="G34" s="15">
        <v>4</v>
      </c>
      <c r="H34" s="15">
        <v>1736614</v>
      </c>
      <c r="I34" s="10">
        <f t="shared" si="1"/>
        <v>0.86633435666986269</v>
      </c>
      <c r="J34" s="27"/>
      <c r="K34" s="28"/>
    </row>
    <row r="35" spans="1:11" ht="19" x14ac:dyDescent="0.25">
      <c r="A35" s="5"/>
      <c r="B35" s="5"/>
      <c r="C35" s="6"/>
      <c r="D35" s="7"/>
      <c r="E35" s="3"/>
      <c r="F35" s="14"/>
      <c r="G35" s="9" t="s">
        <v>73</v>
      </c>
      <c r="H35" s="15">
        <v>5</v>
      </c>
      <c r="I35" s="10">
        <f t="shared" si="1"/>
        <v>2.4943204323754812E-6</v>
      </c>
      <c r="J35" s="27"/>
      <c r="K35" s="28"/>
    </row>
    <row r="36" spans="1:11" ht="19" x14ac:dyDescent="0.25">
      <c r="A36" s="5" t="s">
        <v>43</v>
      </c>
      <c r="B36" s="5" t="s">
        <v>6</v>
      </c>
      <c r="C36" s="6" t="s">
        <v>68</v>
      </c>
      <c r="D36" s="7" t="s">
        <v>7</v>
      </c>
      <c r="E36" s="3" t="s">
        <v>44</v>
      </c>
      <c r="F36" s="14">
        <v>1</v>
      </c>
      <c r="G36" s="15">
        <v>0</v>
      </c>
      <c r="H36" s="15">
        <v>889</v>
      </c>
      <c r="I36" s="10">
        <f t="shared" si="1"/>
        <v>4.4349017287636052E-4</v>
      </c>
      <c r="J36" s="27" t="s">
        <v>7</v>
      </c>
      <c r="K36" s="29" t="s">
        <v>81</v>
      </c>
    </row>
    <row r="37" spans="1:11" ht="19" x14ac:dyDescent="0.25">
      <c r="A37" s="5"/>
      <c r="B37" s="5"/>
      <c r="C37" s="6"/>
      <c r="D37" s="7"/>
      <c r="E37" s="3"/>
      <c r="F37" s="14"/>
      <c r="G37" s="15">
        <v>1</v>
      </c>
      <c r="H37" s="15">
        <v>1965291</v>
      </c>
      <c r="I37" s="10">
        <f t="shared" si="1"/>
        <v>0.98041309937272825</v>
      </c>
      <c r="J37" s="27"/>
      <c r="K37" s="29"/>
    </row>
    <row r="38" spans="1:11" ht="19" x14ac:dyDescent="0.25">
      <c r="A38" s="5"/>
      <c r="B38" s="5"/>
      <c r="C38" s="6"/>
      <c r="D38" s="7"/>
      <c r="E38" s="3"/>
      <c r="F38" s="14"/>
      <c r="G38" s="15">
        <v>2</v>
      </c>
      <c r="H38" s="15">
        <v>22388</v>
      </c>
      <c r="I38" s="10">
        <f t="shared" si="1"/>
        <v>1.1168569168004454E-2</v>
      </c>
      <c r="J38" s="27"/>
      <c r="K38" s="29"/>
    </row>
    <row r="39" spans="1:11" ht="19" x14ac:dyDescent="0.25">
      <c r="A39" s="5"/>
      <c r="B39" s="5"/>
      <c r="C39" s="6"/>
      <c r="D39" s="7"/>
      <c r="E39" s="3"/>
      <c r="F39" s="14"/>
      <c r="G39" s="15">
        <v>3</v>
      </c>
      <c r="H39" s="15">
        <v>15986</v>
      </c>
      <c r="I39" s="10">
        <f t="shared" si="1"/>
        <v>7.9748412863908883E-3</v>
      </c>
      <c r="J39" s="27"/>
      <c r="K39" s="29"/>
    </row>
    <row r="40" spans="1:11" ht="19" x14ac:dyDescent="0.25">
      <c r="A40" s="5" t="s">
        <v>45</v>
      </c>
      <c r="B40" s="5" t="s">
        <v>46</v>
      </c>
      <c r="C40" s="6" t="s">
        <v>47</v>
      </c>
      <c r="D40" s="7" t="s">
        <v>7</v>
      </c>
      <c r="E40" s="3" t="s">
        <v>48</v>
      </c>
      <c r="F40" s="7">
        <v>1</v>
      </c>
      <c r="G40" s="15" t="s">
        <v>71</v>
      </c>
      <c r="H40" s="15">
        <v>2004554</v>
      </c>
      <c r="I40" s="10">
        <f>H40/2004554</f>
        <v>1</v>
      </c>
      <c r="J40" s="11" t="s">
        <v>7</v>
      </c>
      <c r="K40" s="4"/>
    </row>
    <row r="41" spans="1:11" ht="19" x14ac:dyDescent="0.25">
      <c r="A41" s="5" t="s">
        <v>49</v>
      </c>
      <c r="B41" s="5" t="s">
        <v>46</v>
      </c>
      <c r="C41" s="6" t="s">
        <v>50</v>
      </c>
      <c r="D41" s="7" t="s">
        <v>7</v>
      </c>
      <c r="E41" s="3" t="s">
        <v>51</v>
      </c>
      <c r="F41" s="7">
        <v>1</v>
      </c>
      <c r="G41" s="15" t="s">
        <v>71</v>
      </c>
      <c r="H41" s="15">
        <v>2004554</v>
      </c>
      <c r="I41" s="10">
        <f>H41/2004554</f>
        <v>1</v>
      </c>
      <c r="J41" s="11" t="s">
        <v>7</v>
      </c>
      <c r="K41" s="4"/>
    </row>
    <row r="42" spans="1:11" ht="19" x14ac:dyDescent="0.25">
      <c r="A42" s="5" t="s">
        <v>52</v>
      </c>
      <c r="B42" s="5" t="s">
        <v>12</v>
      </c>
      <c r="C42" s="6" t="s">
        <v>53</v>
      </c>
      <c r="D42" s="7" t="s">
        <v>7</v>
      </c>
      <c r="E42" s="3" t="s">
        <v>54</v>
      </c>
      <c r="F42" s="14">
        <v>0.08</v>
      </c>
      <c r="G42" s="15" t="s">
        <v>72</v>
      </c>
      <c r="H42" s="15">
        <v>234640</v>
      </c>
      <c r="I42" s="10">
        <f t="shared" ref="I42:I52" si="2">H42/2004554</f>
        <v>0.11705346925051657</v>
      </c>
      <c r="J42" s="27" t="s">
        <v>7</v>
      </c>
      <c r="K42" s="20" t="s">
        <v>79</v>
      </c>
    </row>
    <row r="43" spans="1:11" ht="19" x14ac:dyDescent="0.25">
      <c r="A43" s="5"/>
      <c r="B43" s="5"/>
      <c r="C43" s="6"/>
      <c r="D43" s="7"/>
      <c r="E43" s="3"/>
      <c r="F43" s="14"/>
      <c r="G43" s="15" t="s">
        <v>70</v>
      </c>
      <c r="H43" s="15">
        <v>641468</v>
      </c>
      <c r="I43" s="10">
        <f t="shared" si="2"/>
        <v>0.32000534782300699</v>
      </c>
      <c r="J43" s="27"/>
      <c r="K43" s="20"/>
    </row>
    <row r="44" spans="1:11" ht="19" x14ac:dyDescent="0.25">
      <c r="A44" s="5"/>
      <c r="B44" s="5"/>
      <c r="C44" s="6"/>
      <c r="D44" s="7"/>
      <c r="E44" s="3"/>
      <c r="F44" s="14"/>
      <c r="G44" s="15" t="s">
        <v>69</v>
      </c>
      <c r="H44" s="15">
        <v>959595</v>
      </c>
      <c r="I44" s="10">
        <f t="shared" si="2"/>
        <v>0.47870748306106992</v>
      </c>
      <c r="J44" s="27"/>
      <c r="K44" s="20"/>
    </row>
    <row r="45" spans="1:11" ht="19" x14ac:dyDescent="0.25">
      <c r="A45" s="5"/>
      <c r="B45" s="5"/>
      <c r="C45" s="6"/>
      <c r="D45" s="7"/>
      <c r="E45" s="3"/>
      <c r="F45" s="14"/>
      <c r="G45" s="16" t="s">
        <v>71</v>
      </c>
      <c r="H45" s="16">
        <v>168851</v>
      </c>
      <c r="I45" s="17">
        <f t="shared" si="2"/>
        <v>8.4233699865406464E-2</v>
      </c>
      <c r="J45" s="27"/>
      <c r="K45" s="20"/>
    </row>
    <row r="46" spans="1:11" ht="19" x14ac:dyDescent="0.25">
      <c r="A46" s="5" t="s">
        <v>55</v>
      </c>
      <c r="B46" s="5" t="s">
        <v>12</v>
      </c>
      <c r="C46" s="6" t="s">
        <v>56</v>
      </c>
      <c r="D46" s="7" t="s">
        <v>7</v>
      </c>
      <c r="E46" s="3" t="s">
        <v>57</v>
      </c>
      <c r="F46" s="14">
        <v>0.96</v>
      </c>
      <c r="G46" s="30" t="s">
        <v>70</v>
      </c>
      <c r="H46" s="30">
        <v>48410</v>
      </c>
      <c r="I46" s="10">
        <f t="shared" si="2"/>
        <v>2.4150010426259406E-2</v>
      </c>
      <c r="J46" s="27" t="s">
        <v>7</v>
      </c>
      <c r="K46" s="32" t="s">
        <v>77</v>
      </c>
    </row>
    <row r="47" spans="1:11" ht="19" x14ac:dyDescent="0.25">
      <c r="A47" s="5"/>
      <c r="B47" s="5"/>
      <c r="C47" s="6"/>
      <c r="D47" s="7"/>
      <c r="E47" s="3"/>
      <c r="F47" s="14"/>
      <c r="G47" s="30" t="s">
        <v>69</v>
      </c>
      <c r="H47" s="30">
        <v>33067</v>
      </c>
      <c r="I47" s="10">
        <f t="shared" si="2"/>
        <v>1.6495938747472006E-2</v>
      </c>
      <c r="J47" s="27"/>
      <c r="K47" s="32"/>
    </row>
    <row r="48" spans="1:11" ht="19" x14ac:dyDescent="0.25">
      <c r="A48" s="5"/>
      <c r="B48" s="5"/>
      <c r="C48" s="6"/>
      <c r="D48" s="7"/>
      <c r="E48" s="3"/>
      <c r="F48" s="14"/>
      <c r="G48" s="31" t="s">
        <v>71</v>
      </c>
      <c r="H48" s="31">
        <v>1923077</v>
      </c>
      <c r="I48" s="17">
        <f t="shared" si="2"/>
        <v>0.95935405082626857</v>
      </c>
      <c r="J48" s="27"/>
      <c r="K48" s="32"/>
    </row>
    <row r="49" spans="1:11" ht="19" x14ac:dyDescent="0.25">
      <c r="A49" s="5" t="s">
        <v>58</v>
      </c>
      <c r="B49" s="5" t="s">
        <v>12</v>
      </c>
      <c r="C49" s="6" t="s">
        <v>59</v>
      </c>
      <c r="D49" s="7" t="s">
        <v>7</v>
      </c>
      <c r="E49" s="8"/>
      <c r="F49" s="7"/>
      <c r="H49" s="7"/>
      <c r="I49" s="10"/>
      <c r="J49" s="11"/>
      <c r="K49" s="4"/>
    </row>
    <row r="50" spans="1:11" ht="19" x14ac:dyDescent="0.25">
      <c r="A50" s="5" t="s">
        <v>60</v>
      </c>
      <c r="B50" s="5" t="s">
        <v>12</v>
      </c>
      <c r="C50" s="6" t="s">
        <v>61</v>
      </c>
      <c r="D50" s="7" t="s">
        <v>7</v>
      </c>
      <c r="E50" s="3" t="s">
        <v>62</v>
      </c>
      <c r="F50" s="14">
        <v>0.79</v>
      </c>
      <c r="G50" s="15" t="s">
        <v>70</v>
      </c>
      <c r="H50" s="15">
        <v>405594</v>
      </c>
      <c r="I50" s="10">
        <f t="shared" si="2"/>
        <v>0.20233628028978018</v>
      </c>
      <c r="J50" s="27" t="s">
        <v>7</v>
      </c>
      <c r="K50" s="32" t="s">
        <v>77</v>
      </c>
    </row>
    <row r="51" spans="1:11" x14ac:dyDescent="0.2">
      <c r="A51" s="9"/>
      <c r="B51" s="9"/>
      <c r="C51" s="9"/>
      <c r="D51" s="9"/>
      <c r="E51" s="9"/>
      <c r="F51" s="14"/>
      <c r="G51" s="15" t="s">
        <v>69</v>
      </c>
      <c r="H51" s="15">
        <v>8883</v>
      </c>
      <c r="I51" s="10">
        <f t="shared" si="2"/>
        <v>4.4314096801582794E-3</v>
      </c>
      <c r="J51" s="27"/>
      <c r="K51" s="32"/>
    </row>
    <row r="52" spans="1:11" x14ac:dyDescent="0.2">
      <c r="A52" s="9"/>
      <c r="B52" s="9"/>
      <c r="C52" s="9"/>
      <c r="D52" s="9"/>
      <c r="E52" s="9"/>
      <c r="F52" s="14"/>
      <c r="G52" s="16" t="s">
        <v>71</v>
      </c>
      <c r="H52" s="16">
        <v>1590077</v>
      </c>
      <c r="I52" s="17">
        <f t="shared" si="2"/>
        <v>0.79323231003006156</v>
      </c>
      <c r="J52" s="27"/>
      <c r="K52" s="32"/>
    </row>
  </sheetData>
  <mergeCells count="44">
    <mergeCell ref="J50:J52"/>
    <mergeCell ref="K50:K52"/>
    <mergeCell ref="J36:J39"/>
    <mergeCell ref="K36:K39"/>
    <mergeCell ref="J42:J45"/>
    <mergeCell ref="K42:K45"/>
    <mergeCell ref="K46:K48"/>
    <mergeCell ref="J46:J48"/>
    <mergeCell ref="J26:J28"/>
    <mergeCell ref="K23:K25"/>
    <mergeCell ref="K26:K28"/>
    <mergeCell ref="J29:J31"/>
    <mergeCell ref="J32:J35"/>
    <mergeCell ref="K29:K31"/>
    <mergeCell ref="K32:K35"/>
    <mergeCell ref="J18:J20"/>
    <mergeCell ref="K7:K9"/>
    <mergeCell ref="K10:K12"/>
    <mergeCell ref="K13:K15"/>
    <mergeCell ref="K18:K20"/>
    <mergeCell ref="J23:J25"/>
    <mergeCell ref="F36:F39"/>
    <mergeCell ref="F42:F45"/>
    <mergeCell ref="F46:F48"/>
    <mergeCell ref="F50:F52"/>
    <mergeCell ref="K21:K22"/>
    <mergeCell ref="F3:F4"/>
    <mergeCell ref="J3:J4"/>
    <mergeCell ref="J7:J9"/>
    <mergeCell ref="J10:J12"/>
    <mergeCell ref="F18:F20"/>
    <mergeCell ref="F21:F22"/>
    <mergeCell ref="F23:F25"/>
    <mergeCell ref="F26:F28"/>
    <mergeCell ref="F29:F31"/>
    <mergeCell ref="F32:F35"/>
    <mergeCell ref="A7:A9"/>
    <mergeCell ref="G1:I1"/>
    <mergeCell ref="F7:F9"/>
    <mergeCell ref="F10:F12"/>
    <mergeCell ref="F13:F15"/>
    <mergeCell ref="K16:K17"/>
    <mergeCell ref="F16:F17"/>
    <mergeCell ref="J13:J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ods_cms_news数据摸底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2017-07-12T03:07:14Z</dcterms:created>
  <dcterms:modified xsi:type="dcterms:W3CDTF">2017-07-12T06:33:27Z</dcterms:modified>
</cp:coreProperties>
</file>