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ya\Documents\GitHub\sessions\documents\Сводные ведомости\"/>
    </mc:Choice>
  </mc:AlternateContent>
  <xr:revisionPtr revIDLastSave="0" documentId="8_{9839A9AD-C4CD-4968-A566-83E925588B86}" xr6:coauthVersionLast="37" xr6:coauthVersionMax="37" xr10:uidLastSave="{00000000-0000-0000-0000-000000000000}"/>
  <bookViews>
    <workbookView xWindow="0" yWindow="0" windowWidth="16380" windowHeight="8196" tabRatio="500" activeTab="9" xr2:uid="{00000000-000D-0000-FFFF-FFFF00000000}"/>
  </bookViews>
  <sheets>
    <sheet name="2531" sheetId="1" r:id="rId1"/>
    <sheet name="2532" sheetId="2" r:id="rId2"/>
    <sheet name="2533" sheetId="3" r:id="rId3"/>
    <sheet name="2534" sheetId="4" r:id="rId4"/>
    <sheet name="2535Д" sheetId="5" r:id="rId5"/>
    <sheet name="2541" sheetId="6" r:id="rId6"/>
    <sheet name="2542" sheetId="7" r:id="rId7"/>
    <sheet name="2543" sheetId="8" r:id="rId8"/>
    <sheet name="2551" sheetId="9" r:id="rId9"/>
    <sheet name="2592Д" sheetId="10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V15" i="10" l="1"/>
  <c r="BU15" i="10"/>
  <c r="BT15" i="10"/>
  <c r="BS15" i="10"/>
  <c r="BV14" i="10"/>
  <c r="BU14" i="10"/>
  <c r="BT14" i="10"/>
  <c r="BS14" i="10"/>
  <c r="BV13" i="10"/>
  <c r="BU13" i="10"/>
  <c r="BT13" i="10"/>
  <c r="BS13" i="10"/>
  <c r="BV12" i="10"/>
  <c r="BU12" i="10"/>
  <c r="BT12" i="10"/>
  <c r="BS12" i="10"/>
  <c r="BV11" i="10"/>
  <c r="BU11" i="10"/>
  <c r="BT11" i="10"/>
  <c r="BS11" i="10"/>
  <c r="BV10" i="10"/>
  <c r="BU10" i="10"/>
  <c r="BT10" i="10"/>
  <c r="BS10" i="10"/>
  <c r="BV9" i="10"/>
  <c r="BU9" i="10"/>
  <c r="BT9" i="10"/>
  <c r="BS9" i="10"/>
  <c r="BV8" i="10"/>
  <c r="BU8" i="10"/>
  <c r="BT8" i="10"/>
  <c r="BS8" i="10"/>
  <c r="BV7" i="10"/>
  <c r="BU7" i="10"/>
  <c r="BT7" i="10"/>
  <c r="BS7" i="10"/>
  <c r="BV6" i="10"/>
  <c r="BU6" i="10"/>
  <c r="BT6" i="10"/>
  <c r="BS6" i="10"/>
  <c r="BX30" i="9"/>
  <c r="BW30" i="9"/>
  <c r="BV30" i="9"/>
  <c r="BU30" i="9"/>
  <c r="BX29" i="9"/>
  <c r="BW29" i="9"/>
  <c r="BV29" i="9"/>
  <c r="BU29" i="9"/>
  <c r="BX28" i="9"/>
  <c r="BW28" i="9"/>
  <c r="BV28" i="9"/>
  <c r="BU28" i="9"/>
  <c r="BX27" i="9"/>
  <c r="BW27" i="9"/>
  <c r="BV27" i="9"/>
  <c r="BU27" i="9"/>
  <c r="BX26" i="9"/>
  <c r="BW26" i="9"/>
  <c r="BV26" i="9"/>
  <c r="BU26" i="9"/>
  <c r="BX25" i="9"/>
  <c r="BW25" i="9"/>
  <c r="BV25" i="9"/>
  <c r="BU25" i="9"/>
  <c r="BX24" i="9"/>
  <c r="BW24" i="9"/>
  <c r="BV24" i="9"/>
  <c r="BU24" i="9"/>
  <c r="BX23" i="9"/>
  <c r="BW23" i="9"/>
  <c r="BV23" i="9"/>
  <c r="BU23" i="9"/>
  <c r="BX22" i="9"/>
  <c r="BW22" i="9"/>
  <c r="BV22" i="9"/>
  <c r="BU22" i="9"/>
  <c r="BX21" i="9"/>
  <c r="BW21" i="9"/>
  <c r="BV21" i="9"/>
  <c r="BU21" i="9"/>
  <c r="BX20" i="9"/>
  <c r="BW20" i="9"/>
  <c r="BV20" i="9"/>
  <c r="BU20" i="9"/>
  <c r="BX19" i="9"/>
  <c r="BW19" i="9"/>
  <c r="BV19" i="9"/>
  <c r="BU19" i="9"/>
  <c r="BX18" i="9"/>
  <c r="BW18" i="9"/>
  <c r="BV18" i="9"/>
  <c r="BU18" i="9"/>
  <c r="BX17" i="9"/>
  <c r="BW17" i="9"/>
  <c r="BV17" i="9"/>
  <c r="BU17" i="9"/>
  <c r="BX16" i="9"/>
  <c r="BW16" i="9"/>
  <c r="BV16" i="9"/>
  <c r="BU16" i="9"/>
  <c r="BX15" i="9"/>
  <c r="BW15" i="9"/>
  <c r="BV15" i="9"/>
  <c r="BU15" i="9"/>
  <c r="BX14" i="9"/>
  <c r="BW14" i="9"/>
  <c r="BV14" i="9"/>
  <c r="BU14" i="9"/>
  <c r="BX13" i="9"/>
  <c r="BW13" i="9"/>
  <c r="BV13" i="9"/>
  <c r="BU13" i="9"/>
  <c r="BX12" i="9"/>
  <c r="BW12" i="9"/>
  <c r="BV12" i="9"/>
  <c r="BU12" i="9"/>
  <c r="BX11" i="9"/>
  <c r="BW11" i="9"/>
  <c r="BV11" i="9"/>
  <c r="BU11" i="9"/>
  <c r="BX10" i="9"/>
  <c r="BW10" i="9"/>
  <c r="BV10" i="9"/>
  <c r="BU10" i="9"/>
  <c r="BX9" i="9"/>
  <c r="BW9" i="9"/>
  <c r="BV9" i="9"/>
  <c r="BU9" i="9"/>
  <c r="BX8" i="9"/>
  <c r="BW8" i="9"/>
  <c r="BV8" i="9"/>
  <c r="BU8" i="9"/>
  <c r="BX7" i="9"/>
  <c r="BW7" i="9"/>
  <c r="BV7" i="9"/>
  <c r="BU7" i="9"/>
  <c r="BX6" i="9"/>
  <c r="BW6" i="9"/>
  <c r="BV6" i="9"/>
  <c r="BU6" i="9"/>
  <c r="BY24" i="8"/>
  <c r="BX24" i="8"/>
  <c r="BW24" i="8"/>
  <c r="BV24" i="8"/>
  <c r="BY23" i="8"/>
  <c r="BX23" i="8"/>
  <c r="BW23" i="8"/>
  <c r="BV23" i="8"/>
  <c r="BY22" i="8"/>
  <c r="BX22" i="8"/>
  <c r="BW22" i="8"/>
  <c r="BV22" i="8"/>
  <c r="BY21" i="8"/>
  <c r="BX21" i="8"/>
  <c r="BW21" i="8"/>
  <c r="BV21" i="8"/>
  <c r="BY20" i="8"/>
  <c r="BX20" i="8"/>
  <c r="BW20" i="8"/>
  <c r="BV20" i="8"/>
  <c r="BY19" i="8"/>
  <c r="BX19" i="8"/>
  <c r="BW19" i="8"/>
  <c r="BV19" i="8"/>
  <c r="BY18" i="8"/>
  <c r="BX18" i="8"/>
  <c r="BW18" i="8"/>
  <c r="BV18" i="8"/>
  <c r="BY17" i="8"/>
  <c r="BX17" i="8"/>
  <c r="BW17" i="8"/>
  <c r="BV17" i="8"/>
  <c r="BY16" i="8"/>
  <c r="BX16" i="8"/>
  <c r="BW16" i="8"/>
  <c r="BV16" i="8"/>
  <c r="BY15" i="8"/>
  <c r="BX15" i="8"/>
  <c r="BW15" i="8"/>
  <c r="BV15" i="8"/>
  <c r="BY14" i="8"/>
  <c r="BX14" i="8"/>
  <c r="BW14" i="8"/>
  <c r="BV14" i="8"/>
  <c r="BY13" i="8"/>
  <c r="BX13" i="8"/>
  <c r="BW13" i="8"/>
  <c r="BV13" i="8"/>
  <c r="BY12" i="8"/>
  <c r="BX12" i="8"/>
  <c r="BW12" i="8"/>
  <c r="BV12" i="8"/>
  <c r="BY11" i="8"/>
  <c r="BX11" i="8"/>
  <c r="BW11" i="8"/>
  <c r="BV11" i="8"/>
  <c r="BY10" i="8"/>
  <c r="BX10" i="8"/>
  <c r="BW10" i="8"/>
  <c r="BV10" i="8"/>
  <c r="BY9" i="8"/>
  <c r="BX9" i="8"/>
  <c r="BW9" i="8"/>
  <c r="BV9" i="8"/>
  <c r="BY8" i="8"/>
  <c r="BX8" i="8"/>
  <c r="BW8" i="8"/>
  <c r="BV8" i="8"/>
  <c r="BY7" i="8"/>
  <c r="BX7" i="8"/>
  <c r="BW7" i="8"/>
  <c r="BV7" i="8"/>
  <c r="BY6" i="8"/>
  <c r="BX6" i="8"/>
  <c r="BW6" i="8"/>
  <c r="BV6" i="8"/>
  <c r="BY27" i="7"/>
  <c r="BX27" i="7"/>
  <c r="BW27" i="7"/>
  <c r="BV27" i="7"/>
  <c r="BY26" i="7"/>
  <c r="BX26" i="7"/>
  <c r="BW26" i="7"/>
  <c r="BV26" i="7"/>
  <c r="BY25" i="7"/>
  <c r="BX25" i="7"/>
  <c r="BW25" i="7"/>
  <c r="BV25" i="7"/>
  <c r="BY24" i="7"/>
  <c r="BX24" i="7"/>
  <c r="BW24" i="7"/>
  <c r="BV24" i="7"/>
  <c r="BY23" i="7"/>
  <c r="BX23" i="7"/>
  <c r="BW23" i="7"/>
  <c r="BV23" i="7"/>
  <c r="BY22" i="7"/>
  <c r="BX22" i="7"/>
  <c r="BW22" i="7"/>
  <c r="BV22" i="7"/>
  <c r="BY21" i="7"/>
  <c r="BX21" i="7"/>
  <c r="BW21" i="7"/>
  <c r="BV21" i="7"/>
  <c r="BY20" i="7"/>
  <c r="BX20" i="7"/>
  <c r="BW20" i="7"/>
  <c r="BV20" i="7"/>
  <c r="BY19" i="7"/>
  <c r="BX19" i="7"/>
  <c r="BW19" i="7"/>
  <c r="BV19" i="7"/>
  <c r="BY18" i="7"/>
  <c r="BX18" i="7"/>
  <c r="BW18" i="7"/>
  <c r="BV18" i="7"/>
  <c r="BY17" i="7"/>
  <c r="BX17" i="7"/>
  <c r="BW17" i="7"/>
  <c r="BV17" i="7"/>
  <c r="BY16" i="7"/>
  <c r="BX16" i="7"/>
  <c r="BW16" i="7"/>
  <c r="BV16" i="7"/>
  <c r="BY15" i="7"/>
  <c r="BX15" i="7"/>
  <c r="BW15" i="7"/>
  <c r="BV15" i="7"/>
  <c r="BY14" i="7"/>
  <c r="BX14" i="7"/>
  <c r="BW14" i="7"/>
  <c r="BV14" i="7"/>
  <c r="BY13" i="7"/>
  <c r="BX13" i="7"/>
  <c r="BW13" i="7"/>
  <c r="BV13" i="7"/>
  <c r="BY12" i="7"/>
  <c r="BX12" i="7"/>
  <c r="BW12" i="7"/>
  <c r="BV12" i="7"/>
  <c r="BY11" i="7"/>
  <c r="BX11" i="7"/>
  <c r="BW11" i="7"/>
  <c r="BV11" i="7"/>
  <c r="BY10" i="7"/>
  <c r="BX10" i="7"/>
  <c r="BW10" i="7"/>
  <c r="BV10" i="7"/>
  <c r="BY9" i="7"/>
  <c r="BX9" i="7"/>
  <c r="BW9" i="7"/>
  <c r="BV9" i="7"/>
  <c r="BY8" i="7"/>
  <c r="BX8" i="7"/>
  <c r="BW8" i="7"/>
  <c r="BV8" i="7"/>
  <c r="BY7" i="7"/>
  <c r="BX7" i="7"/>
  <c r="BW7" i="7"/>
  <c r="BV7" i="7"/>
  <c r="BY6" i="7"/>
  <c r="BX6" i="7"/>
  <c r="BW6" i="7"/>
  <c r="BV6" i="7"/>
  <c r="BY24" i="6"/>
  <c r="BX24" i="6"/>
  <c r="BW24" i="6"/>
  <c r="BV24" i="6"/>
  <c r="BY23" i="6"/>
  <c r="BX23" i="6"/>
  <c r="BW23" i="6"/>
  <c r="BV23" i="6"/>
  <c r="BY22" i="6"/>
  <c r="BX22" i="6"/>
  <c r="BW22" i="6"/>
  <c r="BV22" i="6"/>
  <c r="BY21" i="6"/>
  <c r="BX21" i="6"/>
  <c r="BW21" i="6"/>
  <c r="BV21" i="6"/>
  <c r="BY20" i="6"/>
  <c r="BX20" i="6"/>
  <c r="BW20" i="6"/>
  <c r="BV20" i="6"/>
  <c r="BY19" i="6"/>
  <c r="BX19" i="6"/>
  <c r="BW19" i="6"/>
  <c r="BV19" i="6"/>
  <c r="BY18" i="6"/>
  <c r="BX18" i="6"/>
  <c r="BW18" i="6"/>
  <c r="BV18" i="6"/>
  <c r="BY17" i="6"/>
  <c r="BX17" i="6"/>
  <c r="BW17" i="6"/>
  <c r="BV17" i="6"/>
  <c r="BY16" i="6"/>
  <c r="BX16" i="6"/>
  <c r="BW16" i="6"/>
  <c r="BV16" i="6"/>
  <c r="BY15" i="6"/>
  <c r="BX15" i="6"/>
  <c r="BW15" i="6"/>
  <c r="BV15" i="6"/>
  <c r="BY14" i="6"/>
  <c r="BX14" i="6"/>
  <c r="BW14" i="6"/>
  <c r="BV14" i="6"/>
  <c r="BY13" i="6"/>
  <c r="BX13" i="6"/>
  <c r="BW13" i="6"/>
  <c r="BV13" i="6"/>
  <c r="BY12" i="6"/>
  <c r="BX12" i="6"/>
  <c r="BW12" i="6"/>
  <c r="BV12" i="6"/>
  <c r="BY11" i="6"/>
  <c r="BX11" i="6"/>
  <c r="BW11" i="6"/>
  <c r="BV11" i="6"/>
  <c r="BY10" i="6"/>
  <c r="BX10" i="6"/>
  <c r="BW10" i="6"/>
  <c r="BV10" i="6"/>
  <c r="BY9" i="6"/>
  <c r="BX9" i="6"/>
  <c r="BW9" i="6"/>
  <c r="BV9" i="6"/>
  <c r="BY8" i="6"/>
  <c r="BX8" i="6"/>
  <c r="BW8" i="6"/>
  <c r="BV8" i="6"/>
  <c r="BY7" i="6"/>
  <c r="BX7" i="6"/>
  <c r="BW7" i="6"/>
  <c r="BV7" i="6"/>
  <c r="BY6" i="6"/>
  <c r="BX6" i="6"/>
  <c r="BW6" i="6"/>
  <c r="BV6" i="6"/>
  <c r="BV30" i="5"/>
  <c r="BU30" i="5"/>
  <c r="BT30" i="5"/>
  <c r="BS30" i="5"/>
  <c r="BV29" i="5"/>
  <c r="BU29" i="5"/>
  <c r="BT29" i="5"/>
  <c r="BS29" i="5"/>
  <c r="BV28" i="5"/>
  <c r="BU28" i="5"/>
  <c r="BT28" i="5"/>
  <c r="BS28" i="5"/>
  <c r="BV27" i="5"/>
  <c r="BU27" i="5"/>
  <c r="BT27" i="5"/>
  <c r="BS27" i="5"/>
  <c r="BV26" i="5"/>
  <c r="BU26" i="5"/>
  <c r="BT26" i="5"/>
  <c r="BS26" i="5"/>
  <c r="BV25" i="5"/>
  <c r="BU25" i="5"/>
  <c r="BT25" i="5"/>
  <c r="BS25" i="5"/>
  <c r="BV24" i="5"/>
  <c r="BU24" i="5"/>
  <c r="BT24" i="5"/>
  <c r="BS24" i="5"/>
  <c r="BV23" i="5"/>
  <c r="BU23" i="5"/>
  <c r="BT23" i="5"/>
  <c r="BS23" i="5"/>
  <c r="BV22" i="5"/>
  <c r="BU22" i="5"/>
  <c r="BT22" i="5"/>
  <c r="BS22" i="5"/>
  <c r="BV21" i="5"/>
  <c r="BU21" i="5"/>
  <c r="BT21" i="5"/>
  <c r="BS21" i="5"/>
  <c r="BV20" i="5"/>
  <c r="BU20" i="5"/>
  <c r="BT20" i="5"/>
  <c r="BS20" i="5"/>
  <c r="BV19" i="5"/>
  <c r="BU19" i="5"/>
  <c r="BT19" i="5"/>
  <c r="BS19" i="5"/>
  <c r="BV18" i="5"/>
  <c r="BU18" i="5"/>
  <c r="BT18" i="5"/>
  <c r="BS18" i="5"/>
  <c r="BV17" i="5"/>
  <c r="BU17" i="5"/>
  <c r="BT17" i="5"/>
  <c r="BS17" i="5"/>
  <c r="BV16" i="5"/>
  <c r="BU16" i="5"/>
  <c r="BT16" i="5"/>
  <c r="BS16" i="5"/>
  <c r="BV15" i="5"/>
  <c r="BU15" i="5"/>
  <c r="BT15" i="5"/>
  <c r="BS15" i="5"/>
  <c r="BV14" i="5"/>
  <c r="BU14" i="5"/>
  <c r="BT14" i="5"/>
  <c r="BS14" i="5"/>
  <c r="BV13" i="5"/>
  <c r="BU13" i="5"/>
  <c r="BT13" i="5"/>
  <c r="BS13" i="5"/>
  <c r="BV12" i="5"/>
  <c r="BU12" i="5"/>
  <c r="BT12" i="5"/>
  <c r="BS12" i="5"/>
  <c r="BV11" i="5"/>
  <c r="BU11" i="5"/>
  <c r="BT11" i="5"/>
  <c r="BS11" i="5"/>
  <c r="BV10" i="5"/>
  <c r="BU10" i="5"/>
  <c r="BT10" i="5"/>
  <c r="BS10" i="5"/>
  <c r="BV9" i="5"/>
  <c r="BU9" i="5"/>
  <c r="BT9" i="5"/>
  <c r="BS9" i="5"/>
  <c r="BV8" i="5"/>
  <c r="BU8" i="5"/>
  <c r="BT8" i="5"/>
  <c r="BS8" i="5"/>
  <c r="BV7" i="5"/>
  <c r="BU7" i="5"/>
  <c r="BT7" i="5"/>
  <c r="BS7" i="5"/>
  <c r="BV6" i="5"/>
  <c r="BU6" i="5"/>
  <c r="BT6" i="5"/>
  <c r="BS6" i="5"/>
  <c r="BV36" i="4"/>
  <c r="BU36" i="4"/>
  <c r="BT36" i="4"/>
  <c r="BS36" i="4"/>
  <c r="BV35" i="4"/>
  <c r="BU35" i="4"/>
  <c r="BT35" i="4"/>
  <c r="BS35" i="4"/>
  <c r="BV34" i="4"/>
  <c r="BU34" i="4"/>
  <c r="BT34" i="4"/>
  <c r="BS34" i="4"/>
  <c r="BV33" i="4"/>
  <c r="BU33" i="4"/>
  <c r="BT33" i="4"/>
  <c r="BS33" i="4"/>
  <c r="BV32" i="4"/>
  <c r="BU32" i="4"/>
  <c r="BT32" i="4"/>
  <c r="BS32" i="4"/>
  <c r="BV31" i="4"/>
  <c r="BU31" i="4"/>
  <c r="BT31" i="4"/>
  <c r="BS31" i="4"/>
  <c r="BV30" i="4"/>
  <c r="BU30" i="4"/>
  <c r="BT30" i="4"/>
  <c r="BS30" i="4"/>
  <c r="BV29" i="4"/>
  <c r="BU29" i="4"/>
  <c r="BT29" i="4"/>
  <c r="BS29" i="4"/>
  <c r="BV28" i="4"/>
  <c r="BU28" i="4"/>
  <c r="BT28" i="4"/>
  <c r="BS28" i="4"/>
  <c r="BV27" i="4"/>
  <c r="BU27" i="4"/>
  <c r="BT27" i="4"/>
  <c r="BS27" i="4"/>
  <c r="BV26" i="4"/>
  <c r="BU26" i="4"/>
  <c r="BT26" i="4"/>
  <c r="BS26" i="4"/>
  <c r="BV25" i="4"/>
  <c r="BU25" i="4"/>
  <c r="BT25" i="4"/>
  <c r="BS25" i="4"/>
  <c r="BV24" i="4"/>
  <c r="BU24" i="4"/>
  <c r="BT24" i="4"/>
  <c r="BS24" i="4"/>
  <c r="BV23" i="4"/>
  <c r="BU23" i="4"/>
  <c r="BT23" i="4"/>
  <c r="BS23" i="4"/>
  <c r="BV22" i="4"/>
  <c r="BU22" i="4"/>
  <c r="BT22" i="4"/>
  <c r="BS22" i="4"/>
  <c r="BV21" i="4"/>
  <c r="BU21" i="4"/>
  <c r="BT21" i="4"/>
  <c r="BS21" i="4"/>
  <c r="BV20" i="4"/>
  <c r="BU20" i="4"/>
  <c r="BT20" i="4"/>
  <c r="BS20" i="4"/>
  <c r="BV19" i="4"/>
  <c r="BU19" i="4"/>
  <c r="BT19" i="4"/>
  <c r="BS19" i="4"/>
  <c r="BV18" i="4"/>
  <c r="BU18" i="4"/>
  <c r="BT18" i="4"/>
  <c r="BS18" i="4"/>
  <c r="BV17" i="4"/>
  <c r="BU17" i="4"/>
  <c r="BT17" i="4"/>
  <c r="BS17" i="4"/>
  <c r="BV16" i="4"/>
  <c r="BU16" i="4"/>
  <c r="BT16" i="4"/>
  <c r="BS16" i="4"/>
  <c r="BV15" i="4"/>
  <c r="BU15" i="4"/>
  <c r="BT15" i="4"/>
  <c r="BS15" i="4"/>
  <c r="BV14" i="4"/>
  <c r="BU14" i="4"/>
  <c r="BT14" i="4"/>
  <c r="BS14" i="4"/>
  <c r="BV13" i="4"/>
  <c r="BU13" i="4"/>
  <c r="BT13" i="4"/>
  <c r="BS13" i="4"/>
  <c r="BV12" i="4"/>
  <c r="BU12" i="4"/>
  <c r="BT12" i="4"/>
  <c r="BS12" i="4"/>
  <c r="BV11" i="4"/>
  <c r="BU11" i="4"/>
  <c r="BT11" i="4"/>
  <c r="BS11" i="4"/>
  <c r="BV10" i="4"/>
  <c r="BU10" i="4"/>
  <c r="BT10" i="4"/>
  <c r="BS10" i="4"/>
  <c r="BV9" i="4"/>
  <c r="BU9" i="4"/>
  <c r="BT9" i="4"/>
  <c r="BS9" i="4"/>
  <c r="BV8" i="4"/>
  <c r="BU8" i="4"/>
  <c r="BT8" i="4"/>
  <c r="BS8" i="4"/>
  <c r="BV7" i="4"/>
  <c r="BU7" i="4"/>
  <c r="BT7" i="4"/>
  <c r="BS7" i="4"/>
  <c r="BV6" i="4"/>
  <c r="BU6" i="4"/>
  <c r="BT6" i="4"/>
  <c r="BS6" i="4"/>
  <c r="BV36" i="3"/>
  <c r="BU36" i="3"/>
  <c r="BT36" i="3"/>
  <c r="BS36" i="3"/>
  <c r="BV35" i="3"/>
  <c r="BU35" i="3"/>
  <c r="BT35" i="3"/>
  <c r="BS35" i="3"/>
  <c r="BV34" i="3"/>
  <c r="BU34" i="3"/>
  <c r="BT34" i="3"/>
  <c r="BS34" i="3"/>
  <c r="BV33" i="3"/>
  <c r="BU33" i="3"/>
  <c r="BT33" i="3"/>
  <c r="BS33" i="3"/>
  <c r="BV32" i="3"/>
  <c r="BU32" i="3"/>
  <c r="BT32" i="3"/>
  <c r="BS32" i="3"/>
  <c r="BV31" i="3"/>
  <c r="BU31" i="3"/>
  <c r="BT31" i="3"/>
  <c r="BS31" i="3"/>
  <c r="BV30" i="3"/>
  <c r="BU30" i="3"/>
  <c r="BT30" i="3"/>
  <c r="BS30" i="3"/>
  <c r="BV29" i="3"/>
  <c r="BU29" i="3"/>
  <c r="BT29" i="3"/>
  <c r="BS29" i="3"/>
  <c r="BV28" i="3"/>
  <c r="BU28" i="3"/>
  <c r="BT28" i="3"/>
  <c r="BS28" i="3"/>
  <c r="BV27" i="3"/>
  <c r="BU27" i="3"/>
  <c r="BT27" i="3"/>
  <c r="BS27" i="3"/>
  <c r="BV26" i="3"/>
  <c r="BU26" i="3"/>
  <c r="BT26" i="3"/>
  <c r="BS26" i="3"/>
  <c r="BV25" i="3"/>
  <c r="BU25" i="3"/>
  <c r="BT25" i="3"/>
  <c r="BS25" i="3"/>
  <c r="BV24" i="3"/>
  <c r="BU24" i="3"/>
  <c r="BT24" i="3"/>
  <c r="BS24" i="3"/>
  <c r="BV23" i="3"/>
  <c r="BU23" i="3"/>
  <c r="BT23" i="3"/>
  <c r="BS23" i="3"/>
  <c r="BV22" i="3"/>
  <c r="BU22" i="3"/>
  <c r="BT22" i="3"/>
  <c r="BS22" i="3"/>
  <c r="BV21" i="3"/>
  <c r="BU21" i="3"/>
  <c r="BT21" i="3"/>
  <c r="BS21" i="3"/>
  <c r="BV20" i="3"/>
  <c r="BU20" i="3"/>
  <c r="BT20" i="3"/>
  <c r="BS20" i="3"/>
  <c r="BV19" i="3"/>
  <c r="BU19" i="3"/>
  <c r="BT19" i="3"/>
  <c r="BS19" i="3"/>
  <c r="BV18" i="3"/>
  <c r="BU18" i="3"/>
  <c r="BT18" i="3"/>
  <c r="BS18" i="3"/>
  <c r="BV17" i="3"/>
  <c r="BU17" i="3"/>
  <c r="BT17" i="3"/>
  <c r="BS17" i="3"/>
  <c r="BV16" i="3"/>
  <c r="BU16" i="3"/>
  <c r="BT16" i="3"/>
  <c r="BS16" i="3"/>
  <c r="BV15" i="3"/>
  <c r="BU15" i="3"/>
  <c r="BT15" i="3"/>
  <c r="BS15" i="3"/>
  <c r="BV14" i="3"/>
  <c r="BU14" i="3"/>
  <c r="BT14" i="3"/>
  <c r="BS14" i="3"/>
  <c r="BV13" i="3"/>
  <c r="BU13" i="3"/>
  <c r="BT13" i="3"/>
  <c r="BS13" i="3"/>
  <c r="BV12" i="3"/>
  <c r="BU12" i="3"/>
  <c r="BT12" i="3"/>
  <c r="BS12" i="3"/>
  <c r="BV11" i="3"/>
  <c r="BU11" i="3"/>
  <c r="BT11" i="3"/>
  <c r="BS11" i="3"/>
  <c r="BV10" i="3"/>
  <c r="BU10" i="3"/>
  <c r="BT10" i="3"/>
  <c r="BS10" i="3"/>
  <c r="BV9" i="3"/>
  <c r="BU9" i="3"/>
  <c r="BT9" i="3"/>
  <c r="BS9" i="3"/>
  <c r="BV8" i="3"/>
  <c r="BU8" i="3"/>
  <c r="BT8" i="3"/>
  <c r="BS8" i="3"/>
  <c r="BV7" i="3"/>
  <c r="BU7" i="3"/>
  <c r="BT7" i="3"/>
  <c r="BS7" i="3"/>
  <c r="BV6" i="3"/>
  <c r="BU6" i="3"/>
  <c r="BT6" i="3"/>
  <c r="BS6" i="3"/>
  <c r="BV35" i="2"/>
  <c r="BU35" i="2"/>
  <c r="BT35" i="2"/>
  <c r="BS35" i="2"/>
  <c r="BV34" i="2"/>
  <c r="BU34" i="2"/>
  <c r="BT34" i="2"/>
  <c r="BS34" i="2"/>
  <c r="BV33" i="2"/>
  <c r="BU33" i="2"/>
  <c r="BT33" i="2"/>
  <c r="BS33" i="2"/>
  <c r="BV32" i="2"/>
  <c r="BU32" i="2"/>
  <c r="BT32" i="2"/>
  <c r="BS32" i="2"/>
  <c r="BV31" i="2"/>
  <c r="BU31" i="2"/>
  <c r="BT31" i="2"/>
  <c r="BS31" i="2"/>
  <c r="BV30" i="2"/>
  <c r="BU30" i="2"/>
  <c r="BT30" i="2"/>
  <c r="BS30" i="2"/>
  <c r="BV29" i="2"/>
  <c r="BU29" i="2"/>
  <c r="BT29" i="2"/>
  <c r="BS29" i="2"/>
  <c r="BV28" i="2"/>
  <c r="BU28" i="2"/>
  <c r="BT28" i="2"/>
  <c r="BS28" i="2"/>
  <c r="BV27" i="2"/>
  <c r="BU27" i="2"/>
  <c r="BT27" i="2"/>
  <c r="BS27" i="2"/>
  <c r="BV26" i="2"/>
  <c r="BU26" i="2"/>
  <c r="BT26" i="2"/>
  <c r="BS26" i="2"/>
  <c r="BV25" i="2"/>
  <c r="BU25" i="2"/>
  <c r="BT25" i="2"/>
  <c r="BS25" i="2"/>
  <c r="BV24" i="2"/>
  <c r="BU24" i="2"/>
  <c r="BT24" i="2"/>
  <c r="BS24" i="2"/>
  <c r="BV23" i="2"/>
  <c r="BU23" i="2"/>
  <c r="BT23" i="2"/>
  <c r="BS23" i="2"/>
  <c r="BV22" i="2"/>
  <c r="BU22" i="2"/>
  <c r="BT22" i="2"/>
  <c r="BS22" i="2"/>
  <c r="BV21" i="2"/>
  <c r="BU21" i="2"/>
  <c r="BT21" i="2"/>
  <c r="BS21" i="2"/>
  <c r="BV20" i="2"/>
  <c r="BU20" i="2"/>
  <c r="BT20" i="2"/>
  <c r="BS20" i="2"/>
  <c r="BV19" i="2"/>
  <c r="BU19" i="2"/>
  <c r="BT19" i="2"/>
  <c r="BS19" i="2"/>
  <c r="BV18" i="2"/>
  <c r="BU18" i="2"/>
  <c r="BT18" i="2"/>
  <c r="BS18" i="2"/>
  <c r="BV17" i="2"/>
  <c r="BU17" i="2"/>
  <c r="BT17" i="2"/>
  <c r="BS17" i="2"/>
  <c r="BV16" i="2"/>
  <c r="BU16" i="2"/>
  <c r="BT16" i="2"/>
  <c r="BS16" i="2"/>
  <c r="BV15" i="2"/>
  <c r="BU15" i="2"/>
  <c r="BT15" i="2"/>
  <c r="BS15" i="2"/>
  <c r="BV14" i="2"/>
  <c r="BU14" i="2"/>
  <c r="BT14" i="2"/>
  <c r="BS14" i="2"/>
  <c r="BV13" i="2"/>
  <c r="BU13" i="2"/>
  <c r="BT13" i="2"/>
  <c r="BS13" i="2"/>
  <c r="BV12" i="2"/>
  <c r="BU12" i="2"/>
  <c r="BT12" i="2"/>
  <c r="BS12" i="2"/>
  <c r="BV11" i="2"/>
  <c r="BU11" i="2"/>
  <c r="BT11" i="2"/>
  <c r="BS11" i="2"/>
  <c r="BV10" i="2"/>
  <c r="BU10" i="2"/>
  <c r="BT10" i="2"/>
  <c r="BS10" i="2"/>
  <c r="BV9" i="2"/>
  <c r="BU9" i="2"/>
  <c r="BT9" i="2"/>
  <c r="BS9" i="2"/>
  <c r="BV8" i="2"/>
  <c r="BU8" i="2"/>
  <c r="BT8" i="2"/>
  <c r="BS8" i="2"/>
  <c r="BV7" i="2"/>
  <c r="BU7" i="2"/>
  <c r="BT7" i="2"/>
  <c r="BS7" i="2"/>
  <c r="BV6" i="2"/>
  <c r="BU6" i="2"/>
  <c r="BT6" i="2"/>
  <c r="BS6" i="2"/>
  <c r="BV36" i="1"/>
  <c r="BU36" i="1"/>
  <c r="BT36" i="1"/>
  <c r="BS36" i="1"/>
  <c r="BV35" i="1"/>
  <c r="BU35" i="1"/>
  <c r="BT35" i="1"/>
  <c r="BS35" i="1"/>
  <c r="BV34" i="1"/>
  <c r="BU34" i="1"/>
  <c r="BT34" i="1"/>
  <c r="BS34" i="1"/>
  <c r="BV33" i="1"/>
  <c r="BU33" i="1"/>
  <c r="BT33" i="1"/>
  <c r="BS33" i="1"/>
  <c r="BV32" i="1"/>
  <c r="BU32" i="1"/>
  <c r="BT32" i="1"/>
  <c r="BS32" i="1"/>
  <c r="BV31" i="1"/>
  <c r="BU31" i="1"/>
  <c r="BT31" i="1"/>
  <c r="BS31" i="1"/>
  <c r="BV30" i="1"/>
  <c r="BU30" i="1"/>
  <c r="BT30" i="1"/>
  <c r="BS30" i="1"/>
  <c r="BV29" i="1"/>
  <c r="BU29" i="1"/>
  <c r="BT29" i="1"/>
  <c r="BS29" i="1"/>
  <c r="BV28" i="1"/>
  <c r="BU28" i="1"/>
  <c r="BT28" i="1"/>
  <c r="BS28" i="1"/>
  <c r="BV27" i="1"/>
  <c r="BU27" i="1"/>
  <c r="BT27" i="1"/>
  <c r="BS27" i="1"/>
  <c r="BV26" i="1"/>
  <c r="BU26" i="1"/>
  <c r="BT26" i="1"/>
  <c r="BS26" i="1"/>
  <c r="BV25" i="1"/>
  <c r="BU25" i="1"/>
  <c r="BT25" i="1"/>
  <c r="BS25" i="1"/>
  <c r="BV24" i="1"/>
  <c r="BU24" i="1"/>
  <c r="BT24" i="1"/>
  <c r="BS24" i="1"/>
  <c r="BV23" i="1"/>
  <c r="BU23" i="1"/>
  <c r="BT23" i="1"/>
  <c r="BS23" i="1"/>
  <c r="BV22" i="1"/>
  <c r="BU22" i="1"/>
  <c r="BT22" i="1"/>
  <c r="BS22" i="1"/>
  <c r="BV21" i="1"/>
  <c r="BU21" i="1"/>
  <c r="BT21" i="1"/>
  <c r="BS21" i="1"/>
  <c r="BV20" i="1"/>
  <c r="BU20" i="1"/>
  <c r="BT20" i="1"/>
  <c r="BS20" i="1"/>
  <c r="BV19" i="1"/>
  <c r="BU19" i="1"/>
  <c r="BT19" i="1"/>
  <c r="BS19" i="1"/>
  <c r="BV18" i="1"/>
  <c r="BU18" i="1"/>
  <c r="BT18" i="1"/>
  <c r="BS18" i="1"/>
  <c r="BV17" i="1"/>
  <c r="BU17" i="1"/>
  <c r="BT17" i="1"/>
  <c r="BS17" i="1"/>
  <c r="BV16" i="1"/>
  <c r="BU16" i="1"/>
  <c r="BT16" i="1"/>
  <c r="BS16" i="1"/>
  <c r="BV15" i="1"/>
  <c r="BU15" i="1"/>
  <c r="BT15" i="1"/>
  <c r="BS15" i="1"/>
  <c r="BV14" i="1"/>
  <c r="BU14" i="1"/>
  <c r="BT14" i="1"/>
  <c r="BS14" i="1"/>
  <c r="BV13" i="1"/>
  <c r="BU13" i="1"/>
  <c r="BT13" i="1"/>
  <c r="BS13" i="1"/>
  <c r="BV12" i="1"/>
  <c r="BU12" i="1"/>
  <c r="BT12" i="1"/>
  <c r="BS12" i="1"/>
  <c r="BV11" i="1"/>
  <c r="BU11" i="1"/>
  <c r="BT11" i="1"/>
  <c r="BS11" i="1"/>
  <c r="BV10" i="1"/>
  <c r="BU10" i="1"/>
  <c r="BT10" i="1"/>
  <c r="BS10" i="1"/>
  <c r="BV9" i="1"/>
  <c r="BU9" i="1"/>
  <c r="BT9" i="1"/>
  <c r="BS9" i="1"/>
  <c r="BV8" i="1"/>
  <c r="BU8" i="1"/>
  <c r="BT8" i="1"/>
  <c r="BS8" i="1"/>
  <c r="BV7" i="1"/>
  <c r="BU7" i="1"/>
  <c r="BT7" i="1"/>
  <c r="BS7" i="1"/>
  <c r="BV6" i="1"/>
  <c r="BU6" i="1"/>
  <c r="BT6" i="1"/>
  <c r="BS6" i="1"/>
</calcChain>
</file>

<file path=xl/sharedStrings.xml><?xml version="1.0" encoding="utf-8"?>
<sst xmlns="http://schemas.openxmlformats.org/spreadsheetml/2006/main" count="1275" uniqueCount="586">
  <si>
    <t>2531 уч.группа</t>
  </si>
  <si>
    <t xml:space="preserve">№  </t>
  </si>
  <si>
    <t>Фамилия И.О.</t>
  </si>
  <si>
    <t>зачеты, зачеты с оценкой, экзамены</t>
  </si>
  <si>
    <t>Курсовые работы</t>
  </si>
  <si>
    <t>Средний балл</t>
  </si>
  <si>
    <t>Наименование документа об образовании (год)</t>
  </si>
  <si>
    <t>Тема диплома</t>
  </si>
  <si>
    <t>Дата рождения</t>
  </si>
  <si>
    <t>Подпись</t>
  </si>
  <si>
    <t>Регистрационный № диплома</t>
  </si>
  <si>
    <t>№ диплома</t>
  </si>
  <si>
    <t>Место жительства</t>
  </si>
  <si>
    <t>Семейное положение</t>
  </si>
  <si>
    <t>История Отечества</t>
  </si>
  <si>
    <t>Философия</t>
  </si>
  <si>
    <t>Иностранный язык</t>
  </si>
  <si>
    <t>Правоведение</t>
  </si>
  <si>
    <t>Экономика</t>
  </si>
  <si>
    <t>Военная история</t>
  </si>
  <si>
    <t>Основы информационного обеспечения военной деятельности и связей с общественностью</t>
  </si>
  <si>
    <t>Организация работы с личным составом ВС РФ и МПО деятельности войск (сил)</t>
  </si>
  <si>
    <t>Основы военно-педагогической деятельности офицера</t>
  </si>
  <si>
    <t>Математика</t>
  </si>
  <si>
    <t>Физика</t>
  </si>
  <si>
    <t>Информатика</t>
  </si>
  <si>
    <t>Экология</t>
  </si>
  <si>
    <t>Инженерная и компьютерная графика</t>
  </si>
  <si>
    <t>Основы теории цепей</t>
  </si>
  <si>
    <t>Электроника</t>
  </si>
  <si>
    <t>Схемотехника телекоммуникационных устройств</t>
  </si>
  <si>
    <t>Теория электрической связи</t>
  </si>
  <si>
    <t>Вычислительная техника и информационные технологии</t>
  </si>
  <si>
    <t>Цифровая обработка сигналов</t>
  </si>
  <si>
    <t>Основы построения инфокоммуникационных систем и сетей</t>
  </si>
  <si>
    <t>Электропитание устройств и систем телекоммуникаций</t>
  </si>
  <si>
    <t>Безопасность жизнедеятельности</t>
  </si>
  <si>
    <t>Техническое обеспечение связи и автоматизации</t>
  </si>
  <si>
    <t>Метрология, стандартизация и сертификация в инфокоммуникациях</t>
  </si>
  <si>
    <t>Основы надежности средств связи</t>
  </si>
  <si>
    <t>Защита инфокоммуникационных систем специального назначения</t>
  </si>
  <si>
    <t>Основы криптографической защиты информации</t>
  </si>
  <si>
    <t>Сети связи и системы коммутации</t>
  </si>
  <si>
    <t>Системы многоканальной связи специального назначения</t>
  </si>
  <si>
    <t>Системы радиосвязи специального назначения</t>
  </si>
  <si>
    <t>Радиорелейные и спутниковые системы передачи специального назначения</t>
  </si>
  <si>
    <t>Направляющие среды в телекоммуникациях</t>
  </si>
  <si>
    <t>Инфокоммуникационные системы специального назначения</t>
  </si>
  <si>
    <t>Защита государственной тайны</t>
  </si>
  <si>
    <t>Антенно-фидерные устройства военных средств и комплексов радиосвязи</t>
  </si>
  <si>
    <t>Эксплуатация инфокоммуникационных систем специального назачения</t>
  </si>
  <si>
    <t>Системы цифровой коммутации и шифрования</t>
  </si>
  <si>
    <t xml:space="preserve">Современные технологии сетей военной связи </t>
  </si>
  <si>
    <t>Работа на средствах связи</t>
  </si>
  <si>
    <t>Тактико-специальная подготовка</t>
  </si>
  <si>
    <t>Автоматизированные системы управления войсками</t>
  </si>
  <si>
    <t>Военные интегрированные системы навигации, связи и управления</t>
  </si>
  <si>
    <t>Средства  и комплексы связи военного назначения</t>
  </si>
  <si>
    <t>Тактика</t>
  </si>
  <si>
    <t>Военная топография</t>
  </si>
  <si>
    <t>Военно- инженерная подготовка</t>
  </si>
  <si>
    <t>Радиационная, химическая и биологическая защита</t>
  </si>
  <si>
    <t>Медицинское обеспечение</t>
  </si>
  <si>
    <t>Общевоинские уставы Вооруженных Сил Российской Федерации</t>
  </si>
  <si>
    <t>Строевая подготовка</t>
  </si>
  <si>
    <t>Огневая подготовка из стрелкового оружия</t>
  </si>
  <si>
    <t>Управление подразделениями в мирное время</t>
  </si>
  <si>
    <t>Автомобильная подготовка</t>
  </si>
  <si>
    <t>Физическая подготовка</t>
  </si>
  <si>
    <t>Войсковая стажировка</t>
  </si>
  <si>
    <t>Учебная практика</t>
  </si>
  <si>
    <t>Производственная практика (эксплуатационная практика)</t>
  </si>
  <si>
    <t>Производственная практика (практика в несении гарнизонной, караульной и внутренней служб)</t>
  </si>
  <si>
    <t>Производственная практика (научно-исследовательская работа)</t>
  </si>
  <si>
    <t>Вычислительная техника и инфомационные технологии</t>
  </si>
  <si>
    <t>Радиореллейные и спутниковые системы передачи специального назначения</t>
  </si>
  <si>
    <t>Бойко Данил Вадимович</t>
  </si>
  <si>
    <t>Предложения по защите информации на УС соединения от утечки по ТКУИ, образованным электрическими каналами</t>
  </si>
  <si>
    <t>Волгушев Владислав Олегович</t>
  </si>
  <si>
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</si>
  <si>
    <t>Горлов Валерий Александрович</t>
  </si>
  <si>
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</si>
  <si>
    <t>Данилов Александр Вячеславович</t>
  </si>
  <si>
    <t>Предложения по формированию  группового комплекта ЗИП для радиостанции Р-178</t>
  </si>
  <si>
    <t>Евлоев Хизир Борисович</t>
  </si>
  <si>
    <t>Разработка методики обучения
специалистов подразделений связи в ходе индивидуальной подготовки</t>
  </si>
  <si>
    <t>Елизаров Владислав Анатольевич</t>
  </si>
  <si>
    <t>Разработка предложений по повышению устойчивости программно-конфигурируемой сети специального назначения</t>
  </si>
  <si>
    <t>Жуков (Демедюк) Игорь Владимирович</t>
  </si>
  <si>
    <t>Разработка предложений по конфигурированию и настройке телекоммуникационного оборудования полевого компонента ОАЦСС ВС РФ</t>
  </si>
  <si>
    <t>Искаков Мирлан Русланович</t>
  </si>
  <si>
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</si>
  <si>
    <t>Кириченко Виктор Витальевич</t>
  </si>
  <si>
    <t>Совершенствование методики  организации караульной службы в воинских частях с применением технических средств охраны</t>
  </si>
  <si>
    <t>Ковалев Кирилл Александрович</t>
  </si>
  <si>
    <t>Разработка структуры ОУС транспортной сети объединения при использовании современных комплексов связи</t>
  </si>
  <si>
    <t>Кураков Иван Алексеевич</t>
  </si>
  <si>
    <t>Предложения по повышению защищенности информации в технологической системе от криптоаналитических атак</t>
  </si>
  <si>
    <t>Леонтьев Максим Ильич</t>
  </si>
  <si>
    <t>Совершенствование автономных систем электропитания полевого узла связи оперативного объединения</t>
  </si>
  <si>
    <t>Львов Артем Вячеславович</t>
  </si>
  <si>
    <t>Разработка моделей алгоритмов маршрутизации данных на сетях связи военного назначения</t>
  </si>
  <si>
    <t>Мельников Никита Андреевич</t>
  </si>
  <si>
    <t>Разработка предложений по совершенствованию оконечных устройств мультисервисной сети связи специального назначения</t>
  </si>
  <si>
    <t>Милюк Никита Романович</t>
  </si>
  <si>
    <t>Предложение по организации физической защиты точек привязки к транспортной сети</t>
  </si>
  <si>
    <t>Москаленко Даниил Денисович</t>
  </si>
  <si>
    <t>Совершенствование подготовки 
специалистов связи на основе использования современных технологий обучения</t>
  </si>
  <si>
    <t>Наказной Виталий Сергеевич</t>
  </si>
  <si>
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</si>
  <si>
    <t>Орлов Кирилл Сергеевич</t>
  </si>
  <si>
    <t>Разработка программного тренажера конфигурирования автоматической телефонной станции DX-500</t>
  </si>
  <si>
    <t xml:space="preserve">Поташов Данила Сергеевич </t>
  </si>
  <si>
    <t>Разработка специального программного обеспечения для совершенствования практических навыков специалистов связи по работе на ЦАТС</t>
  </si>
  <si>
    <t>Сальников Александр Андреевич</t>
  </si>
  <si>
    <t>Применение перспективных химических источников тока в военной технике связи оперативного объединения</t>
  </si>
  <si>
    <t>Селянин Максим Николаевич</t>
  </si>
  <si>
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</si>
  <si>
    <t>Силлер Антон Констанинович</t>
  </si>
  <si>
    <t>Разработка предложений по конфигурированию и настройке телекоммуникационного оборудования стационарного компонента ОАЦСС ВС РФ</t>
  </si>
  <si>
    <t>Сысуев Денис Михайлович</t>
  </si>
  <si>
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</si>
  <si>
    <t>Толстых Максим Александрович</t>
  </si>
  <si>
    <r>
      <rPr>
        <sz val="16"/>
        <color rgb="FF000000"/>
        <rFont val="Times New Roman"/>
        <family val="1"/>
        <charset val="204"/>
      </rPr>
      <t xml:space="preserve">Разработка вариантов организационно-технического построения MESH-сети </t>
    </r>
    <r>
      <rPr>
        <i/>
        <sz val="16"/>
        <color rgb="FF000000"/>
        <rFont val="Times New Roman"/>
        <family val="1"/>
        <charset val="204"/>
      </rPr>
      <t xml:space="preserve">мсб </t>
    </r>
    <r>
      <rPr>
        <sz val="16"/>
        <color rgb="FF000000"/>
        <rFont val="Times New Roman"/>
        <family val="1"/>
        <charset val="204"/>
      </rPr>
      <t>при ведении оборонительного боя</t>
    </r>
  </si>
  <si>
    <t>Фабричнов Ярослав Сергеевич</t>
  </si>
  <si>
    <t>Разработка предложений по автоматизации процесса дистанционного восстановления засекреченной связи</t>
  </si>
  <si>
    <t>Хадзиев Геланий Лом-Алиевич</t>
  </si>
  <si>
    <t>Разработка предложений, по оценке состояния боевой подготовки подразделений связи воинских частей постоянной готовности</t>
  </si>
  <si>
    <t>Черняев Артем Романович</t>
  </si>
  <si>
    <t>Обоснование рекомендаций по повышению качества подготовки специалистов ШАС на основе разработки образовательных технологий</t>
  </si>
  <si>
    <t>Шимкин Олег Владимирович</t>
  </si>
  <si>
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</si>
  <si>
    <t>Шингарев Василий Федорович</t>
  </si>
  <si>
    <t>Разработка программного тренажера основного оборудования МКС-П</t>
  </si>
  <si>
    <t>Шихатаров Виталий Витальевич</t>
  </si>
  <si>
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</si>
  <si>
    <t>Шляев Илья Валерьевич</t>
  </si>
  <si>
    <t>Разработка предложений по обеспечению услугой ЗВКС должностных лиц пункта управления соединения</t>
  </si>
  <si>
    <t>2532 уч.группа</t>
  </si>
  <si>
    <t>Абукаев Анвар Муратович</t>
  </si>
  <si>
    <t>Разработка предложений по совершенствованию системы контроля состояния связи на узлах связи пунктов управления соединений</t>
  </si>
  <si>
    <t>Агабубаев Дамир Исмаилович</t>
  </si>
  <si>
    <t>Оценка качества обслуживания информационных потоков в мультисервисной сети специального назначения</t>
  </si>
  <si>
    <t>Васильев Антон Владимирович</t>
  </si>
  <si>
    <t>Предложения по формированию учебных задач и нормативов по специальной подготовке для специалистов П-230Т</t>
  </si>
  <si>
    <t>Гамзатов Марат Алиевич</t>
  </si>
  <si>
    <t>Применение инновационных технологий обучения на технике связи специалистов телефонных станций</t>
  </si>
  <si>
    <t>Глазов Александр Евгеньевич</t>
  </si>
  <si>
    <t>Предложения по повышению устойчивости защищенного соединения между элементами ИТКС СН</t>
  </si>
  <si>
    <t>Гончаров Владислав Сергеевич</t>
  </si>
  <si>
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</si>
  <si>
    <t>Горшков Владислав Алексеевич</t>
  </si>
  <si>
    <t>Разработка предложений по совершенствованию учебной модели сети режимной телефонной связи</t>
  </si>
  <si>
    <t>Гурбанов Тимур Керимович</t>
  </si>
  <si>
    <t>Разработка методики прогнозирования трафика в мультисервисных сетях связи специального назначения, использующих технологию MPLS</t>
  </si>
  <si>
    <t>ЗАйцев Владислав Давидович</t>
  </si>
  <si>
    <t>Разработка предложений по защите информации в сети  SDN/NFV на основе модели угроз</t>
  </si>
  <si>
    <t>Исмаилов Магомедали Русланович</t>
  </si>
  <si>
    <t>Разработка предложений по перспективам использования системы коммутации каналов</t>
  </si>
  <si>
    <t>Калюжный Виктор Владимирович</t>
  </si>
  <si>
    <t>Разработка компьютерного тренажера по конфигурированию станции пакетной передачи голоса (СППГ)</t>
  </si>
  <si>
    <t>Кудлай Алексей Андреевич</t>
  </si>
  <si>
    <t>Разработка предложений по применению сетевой модели при планирование боевого применения подразделения (части) связи</t>
  </si>
  <si>
    <t>Летунов Михаил Сергеевич</t>
  </si>
  <si>
    <t>Разработка предложений по подготовке специалистов МКС (П) с сокращенным сроком обучения, для выполнения специальных задач</t>
  </si>
  <si>
    <t>Лычаков Павел Александрович</t>
  </si>
  <si>
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</si>
  <si>
    <t>Маковкин Эдуард Андреевич</t>
  </si>
  <si>
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</si>
  <si>
    <t>Михальчик Сергей Андреевич</t>
  </si>
  <si>
    <t>Совершенствование тренажерного комплекса "Командно-штабная машина Р-149АКШ"</t>
  </si>
  <si>
    <t>Нетужилов Дмитрий Алексеевич</t>
  </si>
  <si>
    <t>Разработка предложений по построению самоорганизующихся сетей специального назначения</t>
  </si>
  <si>
    <t>Панков Андрей Евгеньевич</t>
  </si>
  <si>
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</si>
  <si>
    <t>Пеняков Олег Александрович</t>
  </si>
  <si>
    <t>Разработка предложений по 
подготовке подразделения связи к проведению контрольного тактико-специального занятия</t>
  </si>
  <si>
    <t>Пшеничный Евгений Андреевич</t>
  </si>
  <si>
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</si>
  <si>
    <t>Середа Денис Александрович</t>
  </si>
  <si>
    <t>Повышение мобильности УС КП отдельной мотострелковой бригады</t>
  </si>
  <si>
    <t>Середа Михаил Геннадьевич</t>
  </si>
  <si>
    <t>Разработка и анализ эффективности средств отражения распределенных атак в ИТКС</t>
  </si>
  <si>
    <t>Сидоров Егор Сергеевич</t>
  </si>
  <si>
    <t>Разработка предложений по оценке качества услуг телефонной связи в мультисервисных сетях военного назначения</t>
  </si>
  <si>
    <t>Тарасенко Станислав Евгеньевич</t>
  </si>
  <si>
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</si>
  <si>
    <t>Техтелёв  Алексей Александрович</t>
  </si>
  <si>
    <t>Обоснование технических требований к коммутационному оборудованию сетей военной связи</t>
  </si>
  <si>
    <t>Филинков Дмитрий Игоревич</t>
  </si>
  <si>
    <t>Разработка программы расчета и формирования карты объекта МК ЗВКС</t>
  </si>
  <si>
    <t>Хаюмов Максим Олегович</t>
  </si>
  <si>
    <t>Разработка предложений по совершенствованию структуры мультисервисной сети специального назначения</t>
  </si>
  <si>
    <t>Царегородцев Александр Сергеевич</t>
  </si>
  <si>
    <t>Разработка предложений по повышению эффективности подготовки курсантов 5 факультета по дисциплине «Сети связи и системы коммутации»</t>
  </si>
  <si>
    <t>Шахурин Степан Сергеевич</t>
  </si>
  <si>
    <t>Планирование боевого применения подразделений связи методом сетевого планирования</t>
  </si>
  <si>
    <t>Юферов Григорий Михайлович</t>
  </si>
  <si>
    <t>Предложения по организации боевого применения взвода управления передового пункта управления отдельного батальона связи дивизии в бою</t>
  </si>
  <si>
    <t>2533 уч.группа</t>
  </si>
  <si>
    <t>Алёшкин Александр Владимирович</t>
  </si>
  <si>
    <t>Разработка предложений по применению графических симуляторов сетей на основе клиент-серверной архитектуры</t>
  </si>
  <si>
    <t>Белоног Владислав Игоревич</t>
  </si>
  <si>
    <t>Разработка структуры центра каналообразования узла связи командного пункта армии</t>
  </si>
  <si>
    <t>Блажиевский Вячеслав Валерьевич</t>
  </si>
  <si>
    <t>Разработка лабораторного стенда по изучению и работе на основном оборудовании МКС (П)</t>
  </si>
  <si>
    <t xml:space="preserve">Борисов Леонид Ильич </t>
  </si>
  <si>
    <t>Предложения по улучшению эксплутационных свойств автомобильной техники соединения (части) управления (связи)</t>
  </si>
  <si>
    <t>Бузукашвили Анзор Семенович</t>
  </si>
  <si>
    <t>Разработка систем визуализации тренажерных комплексов оборудования МКС (П)</t>
  </si>
  <si>
    <t>Гатауллин Динар Ринатович</t>
  </si>
  <si>
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</si>
  <si>
    <t xml:space="preserve">Гусейнов Самир Эльханович </t>
  </si>
  <si>
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</si>
  <si>
    <t>Дисков Алексей Николаевич</t>
  </si>
  <si>
    <t>Разработка предложений по повышению эффективности подготовки специалистов автоматических телефонных станций</t>
  </si>
  <si>
    <t>Еременко Владислав Сергеевич</t>
  </si>
  <si>
    <t xml:space="preserve">Разработка предложений по совершенствованию управления телекоммуникационными сетями специального назначения </t>
  </si>
  <si>
    <t>Заглубоцкий Андрей Александрович</t>
  </si>
  <si>
    <t>Разработка предложений по построению систем командно-оперативной связи</t>
  </si>
  <si>
    <t>Захаренко Петр Владимирович</t>
  </si>
  <si>
    <t xml:space="preserve">Разработка предложений по совершенствованию существующего закрытого сегмента сети передачи данных (общего назначения) МО РФ </t>
  </si>
  <si>
    <t>Золотарёв Артут Оганесович</t>
  </si>
  <si>
    <t>Разработка предложений по повышению качества обслуживания пользователей в сетях доступа специального назначения</t>
  </si>
  <si>
    <t>Мальцев Александр Александрович</t>
  </si>
  <si>
    <t>Разработка предложений по повышению надежности элементов сети военной связи</t>
  </si>
  <si>
    <t>Марков Сергей Дмитриевич</t>
  </si>
  <si>
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</si>
  <si>
    <t>Минин Вадим Александрович</t>
  </si>
  <si>
    <t>Разработка алгоритма восстановления полевой транспортной сети связи.</t>
  </si>
  <si>
    <t>Мирошниченко Виталий Алексеевич</t>
  </si>
  <si>
    <t>Совершенствование организационно-технического построения ОС СПД оперативного объединения в операции</t>
  </si>
  <si>
    <t>Набойченко Илья Сергеевич</t>
  </si>
  <si>
    <t>Разработка программы расчета и формирования карты объекта МКС (П)</t>
  </si>
  <si>
    <t>Нежданов Вячеслав Иванович</t>
  </si>
  <si>
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</si>
  <si>
    <t>Овчинников Павел павлович</t>
  </si>
  <si>
    <t>Разработка методики выбора мест размещения контролеров программно-конфигурируемых сетей специального назначения</t>
  </si>
  <si>
    <t>Панченко Артем Юрьевич</t>
  </si>
  <si>
    <t>Разработка механизма управления пропускной способностью каналов доступа узлов связи комплексного оснащения к транспортной сети</t>
  </si>
  <si>
    <t>Попыванов Максим Владимирович</t>
  </si>
  <si>
    <t>Разработка методики распределения сетевых ресурсов программно-конфигурируемых сетей специального назначения</t>
  </si>
  <si>
    <t>Пятенко Артем Юрьевич</t>
  </si>
  <si>
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</si>
  <si>
    <t>Романов Игорь Павлович</t>
  </si>
  <si>
    <t>Разработка предложений по организации тактико-специального занятия с экипажами подразделений  связи по тактико-специальной подготовке</t>
  </si>
  <si>
    <t>Сахаутдинов Нияз Науфатович</t>
  </si>
  <si>
    <t>Организация работы командира 
подразделения при планировании приведения подразделения связи в боевую готовность</t>
  </si>
  <si>
    <t>Скоробогатов Константин Иванович</t>
  </si>
  <si>
    <t>Разработка модели сети режимной телефонной связи</t>
  </si>
  <si>
    <t>Фирсов Павел Олегович</t>
  </si>
  <si>
    <t>Разработка предложений по проверке технического состояния в ходе приема техники на пункте приема техники</t>
  </si>
  <si>
    <t>Чочаев Зейтун Хызырович</t>
  </si>
  <si>
    <t>Предложения по оптимизации технического обслуживания автомобильной техники соединения (части) управления (связи)</t>
  </si>
  <si>
    <t>Шатохин Павел Юрьевич</t>
  </si>
  <si>
    <t>Разработка предложений по 
внедрению информационно-компьютерных технологий в процесс боевой подготовки специалистов связи</t>
  </si>
  <si>
    <t>Швецов Иван Дмитриевич</t>
  </si>
  <si>
    <t>Разработка методики оценки качества обслуживания потоков данных в узлах коммутации мультисервисных сетей связи специального назначения</t>
  </si>
  <si>
    <t>Ядов Николай Алексеевич</t>
  </si>
  <si>
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</si>
  <si>
    <t>Ян Александр Евгеньевич</t>
  </si>
  <si>
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</si>
  <si>
    <t>2534 уч.группа</t>
  </si>
  <si>
    <t>Аверьянов Павел Владимирович</t>
  </si>
  <si>
    <t>Разработка предложений по созданию системы учета обмена трафика в учебной инфокоммуникационной сети кафедры сетей связи и систем коммутации</t>
  </si>
  <si>
    <t>Александров Дмитрий Владимирович</t>
  </si>
  <si>
    <t>Методика определения плановых затрат на обеспечение боевой подготовки подразделения связи</t>
  </si>
  <si>
    <t>Бакланов Алексей Анатольевич</t>
  </si>
  <si>
    <t>Разработка предложений по конфигурированию дополнительных сервисных функций перспективных автоматических телефонных станций режимной связи</t>
  </si>
  <si>
    <t>Бекетов Артем Валериевич</t>
  </si>
  <si>
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</si>
  <si>
    <t>Валетов Никита Алексеевич</t>
  </si>
  <si>
    <t>Разработка предложений по составу и структуре центра мониторинга учебной инфокоммуникационной сети</t>
  </si>
  <si>
    <t>Васильев Денис Витальевич</t>
  </si>
  <si>
    <t>Разработка имитационной модели и анализ характеристик трафика в мультисервисных сетях связи специального назначения</t>
  </si>
  <si>
    <t>Галицкий Владислав Леонидович</t>
  </si>
  <si>
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</si>
  <si>
    <t>Жуков Семен Евгеньевич</t>
  </si>
  <si>
    <t>Обоснование структуры системы связи мотострелкового полка при применении перспективных средств и комплексов связи</t>
  </si>
  <si>
    <t>Жура Дмитрий Игоревич</t>
  </si>
  <si>
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</si>
  <si>
    <t>Заборский Николай Алексеевич</t>
  </si>
  <si>
    <t>Разработка методики управления трафиком в мультисервисных сетях связи специального назначения, использующих технологию MPLS</t>
  </si>
  <si>
    <t>Зубаиров Гаджимурад Рустамович</t>
  </si>
  <si>
    <t>Разработка  методик отработки нормативов и учебных задач на аппататуре индивидуального шифрования</t>
  </si>
  <si>
    <t>Игнатьев Никита Олегович</t>
  </si>
  <si>
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</si>
  <si>
    <t>Карабанов Дмитрий Иванович</t>
  </si>
  <si>
    <t>Предложения по защите информации в абонентской сети телефонной станции засекреченной связи</t>
  </si>
  <si>
    <t>Клименко Кирилл Владимирович</t>
  </si>
  <si>
    <t>Разработка предложений по защите выделенных помещений от акустической разведки</t>
  </si>
  <si>
    <t>Куринной Дмитрий Сергеевич</t>
  </si>
  <si>
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</si>
  <si>
    <t>Лебедев Сергей Эдуардович</t>
  </si>
  <si>
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</si>
  <si>
    <t>Макаренко Иван Иванович</t>
  </si>
  <si>
    <t>Алгоритмы распределения потоков данных в мультисервисной сети специального назначения</t>
  </si>
  <si>
    <t>Мальцев Виталий Алексеевич</t>
  </si>
  <si>
    <t>Формирование системы мониторинга учебной инфокоммуникационной сети кафедры сетей связи и систем коммутации на основе Zabbix</t>
  </si>
  <si>
    <t>Москаленко Виталий Викторович</t>
  </si>
  <si>
    <t>Разработка модема многопозиционных сигналов ФМ-М и КАМ-М на основе ЦОС для каналов ТЧ</t>
  </si>
  <si>
    <t>Мустафин Ильдар Ильясович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</si>
  <si>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</si>
  <si>
    <t>Невядомский Алексей Евгеньевич</t>
  </si>
  <si>
    <t>Разработка предложений по контролю информационной безопасности криптотуннелей</t>
  </si>
  <si>
    <t>Павлов Артем Дмитриевич</t>
  </si>
  <si>
    <t>Разработка предложений по контролю информационной безопасности сетевых соединений</t>
  </si>
  <si>
    <t>Панчишкин Роман Сергеевич</t>
  </si>
  <si>
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</si>
  <si>
    <t>Попов Кирилл Витальевич</t>
  </si>
  <si>
    <t>Разработка предложений по повышению безопасности протокола инициирования сеансов связи в открытом сегменте сети специального назначения</t>
  </si>
  <si>
    <t>Путинцев Владимир Владимирович</t>
  </si>
  <si>
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</si>
  <si>
    <t>Сардак Артем Васильевич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</si>
  <si>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</si>
  <si>
    <t>Сибгатуллин Дмитрий Айратович</t>
  </si>
  <si>
    <t>Совершенствование работы командира подразделения связи по организации повседневной деятельности</t>
  </si>
  <si>
    <t>Стрельников Николай Витальевич</t>
  </si>
  <si>
    <t>Разработка предложений по подготовке специалистов МК ЗВКС с сокращенным сроком обучения, для выполнения специальных задач</t>
  </si>
  <si>
    <t>Теценко Михаил Витальевич</t>
  </si>
  <si>
    <t>Разработка методики оценки эффективности коммутационных станций сетей связи специального назначения</t>
  </si>
  <si>
    <t>Усолкин Денис Николаевич</t>
  </si>
  <si>
    <r>
      <rPr>
        <sz val="16"/>
        <rFont val="Times New Roman"/>
        <family val="1"/>
        <charset val="204"/>
      </rPr>
      <t xml:space="preserve">Разработка предложений по организации эксплуатации УС КП </t>
    </r>
    <r>
      <rPr>
        <i/>
        <sz val="16"/>
        <rFont val="Times New Roman"/>
        <family val="1"/>
        <charset val="204"/>
      </rPr>
      <t xml:space="preserve">мсд </t>
    </r>
    <r>
      <rPr>
        <sz val="16"/>
        <rFont val="Times New Roman"/>
        <family val="1"/>
        <charset val="204"/>
      </rPr>
      <t>при ведении боя в городских условиях</t>
    </r>
  </si>
  <si>
    <t>Шевченко Богдан Петрович</t>
  </si>
  <si>
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</si>
  <si>
    <t>2535 уч.группа</t>
  </si>
  <si>
    <t>Алексеенко Нарина Сергеевна</t>
  </si>
  <si>
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</si>
  <si>
    <t>Бабак Валерия Вячеславовна</t>
  </si>
  <si>
    <t>Разработка предложений по совершенствованию управления системой связи мсб</t>
  </si>
  <si>
    <t>Басараб Мария Павловна (Коровина)</t>
  </si>
  <si>
    <t>Разработка модели транспортной сети связи специального назначения с управляемым канальным ресурсом</t>
  </si>
  <si>
    <t>Буланова Ксения Алексеевна (Касаткина)</t>
  </si>
  <si>
    <t>Синтез векторного квантователя речевого кодека для приложений IP-телефонии по критерию минимума битовых ошибок</t>
  </si>
  <si>
    <t>Вольская Алена Юрьевна</t>
  </si>
  <si>
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</si>
  <si>
    <t>Долгова Ксения Сергеевна (Баловнева)</t>
  </si>
  <si>
    <t>Предложения по совершенствованию организации связи мотострелкового батальона при ведении позиционной обороны</t>
  </si>
  <si>
    <t>Жданова  Инна Михайловна</t>
  </si>
  <si>
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</si>
  <si>
    <t>Жируева Альфия Ильдаровна (Шакирзянова)</t>
  </si>
  <si>
    <t>Разработка компьютерного тренажера по конфигурированию АТС П-215</t>
  </si>
  <si>
    <t>Канцерова Севилья Маратовна</t>
  </si>
  <si>
    <t>Предложения по совершенствованию коммутационного оборудования командно-штабных машин</t>
  </si>
  <si>
    <t>Климова Екатерина Андреевна (Андриенко)</t>
  </si>
  <si>
    <t>Разработка электронной справочной системы для изучения средств и комплексов связи полевых узлов связи пунктов управления армии</t>
  </si>
  <si>
    <t>Коструба Аделия Шавкатжановна (Сатимова)</t>
  </si>
  <si>
    <t>Разработка предложений по реализации дополнительных сервисных функций телефонных станций военного назначения</t>
  </si>
  <si>
    <t>Кремлева Александра Игоревна</t>
  </si>
  <si>
    <t>Кузнецова Юлия Викоровна (Баранова)</t>
  </si>
  <si>
    <t>Разработка предложений к техническим требованиям РМТ АТС</t>
  </si>
  <si>
    <t>Лебедева Екатерина Дмитриевна</t>
  </si>
  <si>
    <t>Разработка учебно-тренировочного комплекса по конфигурированию и настройке оборудования МКС(П)</t>
  </si>
  <si>
    <t>Мазикина Анастасия Владимировна</t>
  </si>
  <si>
    <t>Разработка компьютерной модели блока МК-8 мультиплексора первичного МП</t>
  </si>
  <si>
    <t>Милюк Екатерина Александровна (Федяева)</t>
  </si>
  <si>
    <t>Разработка предложений по повышению качества подготовки специалистов связи с использованием средств виртуализации</t>
  </si>
  <si>
    <t>Пеганова Анастасия Константиновна</t>
  </si>
  <si>
    <t>Разработка предложений по предоставлению услуг связи должностным лицам ПУ с помощью МПУ (МТК)</t>
  </si>
  <si>
    <t>Рахимова Ксения  Александровна</t>
  </si>
  <si>
    <t xml:space="preserve">Разработка предложения по совершенствованию аппаратуры служебной связи мобильного пункта управления МПУ (МТК) </t>
  </si>
  <si>
    <t>Ромашкина Екатерина Александровна</t>
  </si>
  <si>
    <t>Разработка алгоритма обеспечения ключами объектов (пользователей) сенсорных сетей</t>
  </si>
  <si>
    <t>Симонова Карина Олеговна (Целуйко)</t>
  </si>
  <si>
    <t>Разработка предложений по использованию современных телекоммуникационных технологий на узлах связи тактического звена управления</t>
  </si>
  <si>
    <t>Филинкова Анастасия Павловна (Широбокова)</t>
  </si>
  <si>
    <t xml:space="preserve">Разработка учебно-тренировочного комплекса по настройке вспомогательного оборудования МПУ (МТК) </t>
  </si>
  <si>
    <t>Хохлачева Екатерина Александровна</t>
  </si>
  <si>
    <t>Разработка предложений по подготовке специалистов путем использования голограмм</t>
  </si>
  <si>
    <t>Цветкова Снежана Олеговна (Фоменко)</t>
  </si>
  <si>
    <t>Разработка комплекта учебно-тренировочных карт по конфигурированию программной АТС открытого сегмента (СППГ)</t>
  </si>
  <si>
    <t>Цуркина Светлана Владимировна</t>
  </si>
  <si>
    <t>Совершенствование методики развертывания полевой волоконно-оптической линии связи</t>
  </si>
  <si>
    <t>Щекутьева Олеся Викторовна (Мартос)</t>
  </si>
  <si>
    <t>Разработка способа восстановления структуры транспортной сети связи специального назначения</t>
  </si>
  <si>
    <t>2541 уч.группа</t>
  </si>
  <si>
    <t>Специальность:Многоканальные телекоммуникационные системы</t>
  </si>
  <si>
    <t>Цифровые системы передачи</t>
  </si>
  <si>
    <t>Аналоговые системы передачи</t>
  </si>
  <si>
    <t>Аннин Павел Николаевич</t>
  </si>
  <si>
    <t>Предложения по формированию подразделения технического обеспечения части связи</t>
  </si>
  <si>
    <t>Бабий Роман Юрьевич</t>
  </si>
  <si>
    <t>Разработка способа защиты информации на основе статистически необратимого преобразования информативных излучений</t>
  </si>
  <si>
    <t>Буланов Игорь Сергеевич</t>
  </si>
  <si>
    <t>Оптимизация системы резервирования сети связи специального назначения на основе самовосстанавливающихся колец</t>
  </si>
  <si>
    <t>Водянов Андрей Андреевич</t>
  </si>
  <si>
    <t>Разработка предложений по организации беспроводного взаимодействия между рабочими станциями в сетях связи военного назначения</t>
  </si>
  <si>
    <t>Гончарук Алексей Игоревич</t>
  </si>
  <si>
    <t>Расчет отказоустойчивости сложных сетей связи специального назначения, базирующихся на тривиальных кольцевых структурах</t>
  </si>
  <si>
    <t>Жежеря Денис Витальевич</t>
  </si>
  <si>
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</si>
  <si>
    <t>Желнин Роман Дмитриевич</t>
  </si>
  <si>
    <t>Расчет длины регенерационного участка полевой кабельной линии связи с применением различных линейных кодов</t>
  </si>
  <si>
    <t>Логинов Семен Андреевич</t>
  </si>
  <si>
    <t>Разработка методики и схем измерения параметров групповых трактов системы передачи оптической транспортной иерархии OTN/OTH</t>
  </si>
  <si>
    <t>Машляев Николай Игоревич</t>
  </si>
  <si>
    <t>Разработка имитационной модели транспортной сети связи специального назначения на основе GERT-процессов</t>
  </si>
  <si>
    <t>Миндовский Александр Константинович</t>
  </si>
  <si>
    <t>Разработка предложений по применению квантовых технологий в оптических системах связи специального назначения</t>
  </si>
  <si>
    <t>Несмачный Александр Андреевич</t>
  </si>
  <si>
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</si>
  <si>
    <t>Петроченко Александр Михайлович</t>
  </si>
  <si>
    <t>Разработка предложений по подготовке и проведению занятий по предметам боевой подготовки с подразделением связи</t>
  </si>
  <si>
    <t>Печенкин Алексей Евгеньевич</t>
  </si>
  <si>
    <t>Разработка конструкции концентратора солнечного излучения для автономного источника питания военной техники связи</t>
  </si>
  <si>
    <t>Пометун Дмитрий Константинович</t>
  </si>
  <si>
    <t xml:space="preserve">Разработка предложений по эксплуатации вычислительной техники в тяжелых природно-климатических условиях </t>
  </si>
  <si>
    <t>Рысаев Илья Евгеньевич</t>
  </si>
  <si>
    <t>Экспресс-оценка параметров полевых кабелей перед развертыванием линий связи</t>
  </si>
  <si>
    <t>Сизов Дмитрий Андреевич</t>
  </si>
  <si>
    <t>Совершенствование методики учета и изучения личного состава подразделения связи</t>
  </si>
  <si>
    <t>Сусло Александр Андреевич</t>
  </si>
  <si>
    <t>Разработка программы тестирования знаний по дисциплине «Цифровая схемотехника и обработка сигналов»</t>
  </si>
  <si>
    <t>Чернов Алексей Вячеславович</t>
  </si>
  <si>
    <t>Разработка активной системы наведения антенны цифровой станции спутниковой связи</t>
  </si>
  <si>
    <t>Яндыганов Андрей Владимирович</t>
  </si>
  <si>
    <t xml:space="preserve">Разработка предложений по эксплуатации техники связи ТЗУ в тяжелых природно-климатических условиях </t>
  </si>
  <si>
    <t>2542 уч.группа</t>
  </si>
  <si>
    <t>Абашин Андрей Александрович</t>
  </si>
  <si>
    <t>Оценка дальности передачи сигналов электросвязи по полевым кабельным линиям.</t>
  </si>
  <si>
    <t>Акользин Иван Александрович</t>
  </si>
  <si>
    <t>Формирование структуры системы технологического управления транспортной сетью связи специального назначения</t>
  </si>
  <si>
    <t>Афанасьев Илья Андреевич</t>
  </si>
  <si>
    <t>Разработка электронного тренажера «Измерение параметров групповых трактов цифровых систем передачи синхронной цифровой иерархии»</t>
  </si>
  <si>
    <t>Байрамов Расим Гусейбалаевич</t>
  </si>
  <si>
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</si>
  <si>
    <t>Бароев Станислав Викторович</t>
  </si>
  <si>
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</si>
  <si>
    <t>Бауков Евгений Олегович</t>
  </si>
  <si>
    <t>Защита информации в информационно-телекоммуникационной сети специального назначения от несанкционированного доступа</t>
  </si>
  <si>
    <t>Виниченко Даниил Георгиевич</t>
  </si>
  <si>
    <t>Разработка методики рационального размещения на местности сил и средств технического обеспечения связи и автоматизации</t>
  </si>
  <si>
    <t>Горелов Максим Сергеевич</t>
  </si>
  <si>
    <t>Совершенствование абонентской сети узла связи повседневного пункта управления военного округа</t>
  </si>
  <si>
    <t>Гречко Николай Михайлович</t>
  </si>
  <si>
    <t>Разработка методики распределения канального ресурса транспортной сети связи специального назначения</t>
  </si>
  <si>
    <t>Григорьев Дмитрий Анатольевич</t>
  </si>
  <si>
    <t>Разработка адаптивного компенсатора отраженных сигналов для каналов военной телефонной связи</t>
  </si>
  <si>
    <t>Кобяков Георгий Андреевич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</si>
  <si>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</si>
  <si>
    <t>Корнийчук Григорий Владимирович</t>
  </si>
  <si>
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</si>
  <si>
    <t>Кузьмин Владислав Евгеньевич</t>
  </si>
  <si>
    <t>Разработка предложений по организации работы пункта приема личного состава</t>
  </si>
  <si>
    <t>Левин Алексей Валерьевич</t>
  </si>
  <si>
    <t xml:space="preserve">Совершенствование системы пространственной стабилизации атмосферных оптических систем передачи </t>
  </si>
  <si>
    <t xml:space="preserve">Павлов Иван Сергеевич </t>
  </si>
  <si>
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</si>
  <si>
    <t>Приходченко Иван Романович</t>
  </si>
  <si>
    <t>Оптимизация схем резервирования полевой транспортной сети связи специального назначения</t>
  </si>
  <si>
    <t>Саламов Рустам Русланович</t>
  </si>
  <si>
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</si>
  <si>
    <t>Самсонов Дмитрий Игоревич</t>
  </si>
  <si>
    <t>Предложения по совершенствованию системы электроснабжения боевой экипировки военнослужащего</t>
  </si>
  <si>
    <t>Сергеев Максим Альбертович</t>
  </si>
  <si>
    <t>Разработка предложений по расчету потребностей в материальных ценностях для обеспечения процесса боевой подготовки подразделения связи</t>
  </si>
  <si>
    <t>Сильчев Артем Алксеевич</t>
  </si>
  <si>
    <t>Предложения по применению солнечных электростанций на стационарных объектах МО РФ</t>
  </si>
  <si>
    <t>Сташко Максим Александрович</t>
  </si>
  <si>
    <t>Формирование зон мониторинга линий оптической транспортной сети связи специального назначения.</t>
  </si>
  <si>
    <t>Терземан Владислав Иванович</t>
  </si>
  <si>
    <t>Разработка методики и схем измерения параметров групповых трактов Ethernet, образованных системой передачи синхронной цифровой иерархии</t>
  </si>
  <si>
    <t>2543 уч.группа</t>
  </si>
  <si>
    <t>Ахмедов Рамазан Жамалович</t>
  </si>
  <si>
    <t>Разработка предложений по организации тактико-специальной подготовки с личным составом подразделения связи</t>
  </si>
  <si>
    <t>Бакин Алексей Сергеевич</t>
  </si>
  <si>
    <t>Разработка компьютерной модели блока ОЦК мультиплексора первичного МП</t>
  </si>
  <si>
    <t>Боровиков Антон Владимирович</t>
  </si>
  <si>
    <t>Разработка комплекта документов для организации полевого выхода с подразделением связи</t>
  </si>
  <si>
    <t>Вершинин Игорь Дмитриевич</t>
  </si>
  <si>
    <t>Разработка приемного устройства СВЧ диапазона для станции спутниковой связи</t>
  </si>
  <si>
    <t>Воробьев Павел Алексеевич</t>
  </si>
  <si>
    <t>Оптимизация сетевого графика выполнения учебного норматива № 51 «Развертывание и свертывание комплексной аппаратной связи  П-260-Т».</t>
  </si>
  <si>
    <t>Галандин Матвей Витальевич</t>
  </si>
  <si>
    <t>Разработка вариантов резервирования оптических линейных трактов транспортной сети связи специального назначения</t>
  </si>
  <si>
    <t>Зайдуллин Азамат Рушанович</t>
  </si>
  <si>
    <t>Разработка модели сети технологического управления полевой транспортной сетью связи объединения.</t>
  </si>
  <si>
    <t>Король Евгений Васильевич</t>
  </si>
  <si>
    <t>Разработка имитационной модели транспортной сети связи специального назначения с учетом угроз информационной безопасности</t>
  </si>
  <si>
    <t>Кравченко Сергей Александрович</t>
  </si>
  <si>
    <t>Разработка компьютерной модели регенератора цифровых сигналов</t>
  </si>
  <si>
    <t>Криволапов Андрей Андреевич</t>
  </si>
  <si>
    <t>Организация службы войск и безопасности военной службы при размещении подразделений связи в полевых условиях</t>
  </si>
  <si>
    <t>Маликов Дмитрий Васильевич</t>
  </si>
  <si>
    <t>Разработка предложений по организации эксплуатации УС КП отдельной мотострелковой бригады при ведении маневренной обороны</t>
  </si>
  <si>
    <t>Минин Андрей Алексеевич</t>
  </si>
  <si>
    <t>Разработка имитационной модели оценки живучести транспортной сети связи специального назначения</t>
  </si>
  <si>
    <t>Мокин Антон Леонидович</t>
  </si>
  <si>
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</si>
  <si>
    <t>Пьянков Иван Игоревич</t>
  </si>
  <si>
    <t>Разработка предложений по созданию роботизированного комплекса для прокладки полевого оптического кабеля</t>
  </si>
  <si>
    <t>Саттаров Ренат Рашидович</t>
  </si>
  <si>
    <t>Совершенствование методики работы командира подразделения по планированию боевой подготовки</t>
  </si>
  <si>
    <t>Старинцев Иван Владимирович</t>
  </si>
  <si>
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</si>
  <si>
    <t>Шапиро Александр Борисович</t>
  </si>
  <si>
    <t>Разработка предложений по конфигурированию оборудования комплексной аппаратной связи П-260-О</t>
  </si>
  <si>
    <t>Шаульский Макисм Владимирович</t>
  </si>
  <si>
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</si>
  <si>
    <t>Юричев Алексей Иванович</t>
  </si>
  <si>
    <t>Разработка компьютерной модели блока С1-И мультиплексора первичного МП</t>
  </si>
  <si>
    <t>2551 уч.группа</t>
  </si>
  <si>
    <t>Специальность:Оптические системы связи</t>
  </si>
  <si>
    <t>Оптические системы передачи</t>
  </si>
  <si>
    <t>Андреев Андрей Анатольевич</t>
  </si>
  <si>
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</si>
  <si>
    <t>Базаров Николай Николаевич</t>
  </si>
  <si>
    <t>Разработка методики оценки производственных возможностей ремонтного подразделения соединения (части) управления (связи)</t>
  </si>
  <si>
    <t>Варламов Александр Вадимович</t>
  </si>
  <si>
    <t>Разработка алгоритма построения сети многоканальной радиосвязи в условиях воздействия противника</t>
  </si>
  <si>
    <t>Васильев Алексей Игоревич</t>
  </si>
  <si>
    <t xml:space="preserve"> Разработка алгоритма ввода техники связи в эксплуатацию для должностных лиц воинской части</t>
  </si>
  <si>
    <t>Говоруха Андрей Валерьевич</t>
  </si>
  <si>
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</si>
  <si>
    <t>Гулин Дмитрий Витальевич</t>
  </si>
  <si>
    <t>Разработка методики размещения главного задающего генератора на транспортной сети связи специального назначения.</t>
  </si>
  <si>
    <t>Еремеев Максим Олегович</t>
  </si>
  <si>
    <t>Разработка предложений по применению полярных кодов с целью повышения помехоустойчивости системы военной связи</t>
  </si>
  <si>
    <t>Жданов Павел Тимофеевич</t>
  </si>
  <si>
    <t>Разработка методики формирования матрицы цифровых каналов и трактов транспортной сети связи специального назначения</t>
  </si>
  <si>
    <t>Кикенин Василий Алексеевич</t>
  </si>
  <si>
    <t>Формирование структуры полевого волоконно-оптического линейного тракта</t>
  </si>
  <si>
    <t>Козулин Антон Викторович</t>
  </si>
  <si>
    <t>Предложения по формированию учебных пособий, наглядных материалов и компьютерных программ по подготовке специалистов П-230Т</t>
  </si>
  <si>
    <t>Крестьянкин Илья Дмитриевич</t>
  </si>
  <si>
    <t>Разработка электронного тренажера «Работа на аппаратуре волоконно-оптической системы передачи»</t>
  </si>
  <si>
    <t>Куликов Сергей Романович</t>
  </si>
  <si>
    <t>Разработка методики проектирования волоконно-оптической линии связи военного назначения</t>
  </si>
  <si>
    <t>Лим Александр Павлович</t>
  </si>
  <si>
    <t>Разработка предложений по применению разреженных кодов с целью повышения помехоустойчивости системы военной связи</t>
  </si>
  <si>
    <t>Лим Владимир Павлович</t>
  </si>
  <si>
    <t>Разработка методики и схем измерения параметров эрбиевого усилителя ЕА-23-24V из состава аппаратуры «Волга»</t>
  </si>
  <si>
    <t>Масалов Владимир Александрович</t>
  </si>
  <si>
    <t>Дискретно-событийная модель полевой транспортной сети связи с учетом воздействия дестабилизирующих факторов.</t>
  </si>
  <si>
    <t>Мещеряков Богдан Сергеевич</t>
  </si>
  <si>
    <t>Разработка электронного тренажера «Оптический тестер-рефлектометр»</t>
  </si>
  <si>
    <t>Назаренко Дмитрий Олегович</t>
  </si>
  <si>
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</si>
  <si>
    <t>Настаев Расул Назирович</t>
  </si>
  <si>
    <t>Разработка предложений по совершенствованию абонентской сети телефонной открытой связи командного пункта отдельной мотострелковой бригады</t>
  </si>
  <si>
    <t>Новоселов Дмитрий Александрович</t>
  </si>
  <si>
    <t>Разработка методики учета и изучения личного состава подразделений связи</t>
  </si>
  <si>
    <t>Пономаренко Денис Андреевич</t>
  </si>
  <si>
    <t>Рябко Даниил Игоревич</t>
  </si>
  <si>
    <t>Таранов Макисм Андреевич</t>
  </si>
  <si>
    <t>Разработка методики и схемы измерения основных параметров оптического мультиплексора ОМ-40-AV-PM из состава аппаратуры «Волга»</t>
  </si>
  <si>
    <t>Цветков Александр Вадимович</t>
  </si>
  <si>
    <t>Разработка модели устройства сопряжения интерфейсов телекоммуникационного оборудования военного назначения</t>
  </si>
  <si>
    <t>Шиляев Роман Станиславович</t>
  </si>
  <si>
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</si>
  <si>
    <t>Щекутьев Леонид Михайлович</t>
  </si>
  <si>
    <t>Разработка электронного тренажера «Измерение параметров передающих оптических модулей»</t>
  </si>
  <si>
    <t>2592 уч.группа</t>
  </si>
  <si>
    <t>Иностр.язык</t>
  </si>
  <si>
    <t>Основы теории  цепей</t>
  </si>
  <si>
    <t xml:space="preserve">Основы построения инфокоммуникационных систем и сетей </t>
  </si>
  <si>
    <t>Техническое обеспечение связи и информации</t>
  </si>
  <si>
    <t>Направляющие среды в теленкоммуникациях</t>
  </si>
  <si>
    <t>Эксплуатация инфокоммуникационных систем специального назначения</t>
  </si>
  <si>
    <t>Организация и обеспечение фельдъегерско-почтовой связи в Вооруженных Силах Российской Федерации</t>
  </si>
  <si>
    <t>Современные технологии сетей военной связи</t>
  </si>
  <si>
    <t xml:space="preserve">Тактика </t>
  </si>
  <si>
    <t>Военно-инженерная подготовка</t>
  </si>
  <si>
    <t>РХБЗ</t>
  </si>
  <si>
    <t>Общевоинские уставы ВС РФ</t>
  </si>
  <si>
    <t>Управление подразделениями связи в мирное время</t>
  </si>
  <si>
    <t>Говорова Виктория Владимировна</t>
  </si>
  <si>
    <t>Разработка способа оценки живучести транспортной сети связи специального назначения</t>
  </si>
  <si>
    <t>Дюкарева Анастасия Валерьевна</t>
  </si>
  <si>
    <t>Разработка предложений по обработке речевого трафика различного приоритета в сетях связи военного назначения</t>
  </si>
  <si>
    <t>Иванова Надежда Александровна</t>
  </si>
  <si>
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</si>
  <si>
    <t>Ким Елизавета  Сергеевна (Пикчур)</t>
  </si>
  <si>
    <t>Разработка метода балансировки трафика на основе наложенной сети</t>
  </si>
  <si>
    <t>Мехдиева Ирина Александровна (Горбач)</t>
  </si>
  <si>
    <t>Разработка предложений по организации эксплуатации УС КП мотострелкового полка при ведении маневренной обороны</t>
  </si>
  <si>
    <t>Перегеря Елена Сергеевна (Шлыкова)</t>
  </si>
  <si>
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</si>
  <si>
    <t>Попова Анастасия  Николаевна (Гаврилова)</t>
  </si>
  <si>
    <t>Разработка предложений по организации фельдъегерско-почтовой связи при ведении боевых действий мотострелковой бригадой</t>
  </si>
  <si>
    <t>Суходолова Диана Александровна</t>
  </si>
  <si>
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</si>
  <si>
    <t>Черницкая  Юлия  Витальевна</t>
  </si>
  <si>
    <t>Разработка предложений по формированию базы данных учета шифровальной аппаратуры связи на основе технологии WEB-интерфейса</t>
  </si>
  <si>
    <t>Ядова Елена Сергеевна (Кийко)</t>
  </si>
  <si>
    <t xml:space="preserve">Разработка учебно-тренировочного комплекса по настройке средств каналообразования МПУ (МТК)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</si>
</sst>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charset val="1"/>
    </font>
    <font>
      <sz val="10"/>
      <color rgb="FFFF0000"/>
      <name val="Arial"/>
      <family val="2"/>
      <charset val="204"/>
    </font>
    <font>
      <sz val="16"/>
      <name val="Times New Roman"/>
      <family val="1"/>
      <charset val="204"/>
    </font>
    <font>
      <b/>
      <i/>
      <sz val="24"/>
      <name val="Arial"/>
      <family val="2"/>
      <charset val="204"/>
    </font>
    <font>
      <i/>
      <sz val="16"/>
      <name val="Times New Roman"/>
      <family val="1"/>
      <charset val="204"/>
    </font>
    <font>
      <b/>
      <sz val="18"/>
      <name val="Arial"/>
      <family val="2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0"/>
      <name val="Times New Roman"/>
      <family val="1"/>
      <charset val="1"/>
    </font>
    <font>
      <sz val="20"/>
      <name val="Times New Roman"/>
      <family val="1"/>
      <charset val="204"/>
    </font>
    <font>
      <b/>
      <i/>
      <sz val="26"/>
      <name val="Arial"/>
      <family val="2"/>
      <charset val="204"/>
    </font>
    <font>
      <b/>
      <i/>
      <sz val="26"/>
      <color rgb="FF000000"/>
      <name val="Arial"/>
      <family val="2"/>
      <charset val="204"/>
    </font>
    <font>
      <sz val="26"/>
      <name val="Arial"/>
      <family val="2"/>
      <charset val="204"/>
    </font>
    <font>
      <sz val="18"/>
      <color rgb="FF000000"/>
      <name val="Times New Roman"/>
      <family val="1"/>
      <charset val="204"/>
    </font>
    <font>
      <sz val="18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i/>
      <sz val="16"/>
      <color rgb="FF000000"/>
      <name val="Times New Roman"/>
      <family val="1"/>
      <charset val="204"/>
    </font>
    <font>
      <sz val="18"/>
      <name val="Arial"/>
      <charset val="1"/>
    </font>
    <font>
      <sz val="16"/>
      <color rgb="FF111111"/>
      <name val="Times New Roman"/>
      <family val="1"/>
      <charset val="204"/>
    </font>
    <font>
      <b/>
      <sz val="10"/>
      <name val="Times New Roman"/>
      <family val="1"/>
      <charset val="204"/>
    </font>
    <font>
      <sz val="20"/>
      <name val="Arial"/>
      <family val="2"/>
      <charset val="204"/>
    </font>
    <font>
      <u/>
      <sz val="22"/>
      <name val="Arial"/>
      <family val="2"/>
      <charset val="204"/>
    </font>
    <font>
      <b/>
      <i/>
      <sz val="16"/>
      <name val="Times New Roman"/>
      <family val="1"/>
      <charset val="204"/>
    </font>
    <font>
      <b/>
      <sz val="18"/>
      <name val="Arial Cyr"/>
      <family val="2"/>
      <charset val="204"/>
    </font>
    <font>
      <b/>
      <i/>
      <sz val="24"/>
      <color rgb="FFFF0000"/>
      <name val="Arial"/>
      <family val="2"/>
      <charset val="204"/>
    </font>
    <font>
      <b/>
      <sz val="18"/>
      <name val="Arial Cyr"/>
      <charset val="204"/>
    </font>
    <font>
      <b/>
      <sz val="26"/>
      <name val="Times New Roman"/>
      <family val="1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Border="0" applyProtection="0"/>
  </cellStyleXfs>
  <cellXfs count="2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0" xfId="0" applyFont="1"/>
    <xf numFmtId="0" fontId="7" fillId="0" borderId="7" xfId="0" applyFont="1" applyBorder="1" applyAlignment="1">
      <alignment horizontal="center" textRotation="90" wrapText="1"/>
    </xf>
    <xf numFmtId="0" fontId="13" fillId="0" borderId="7" xfId="0" applyFont="1" applyBorder="1" applyAlignment="1">
      <alignment horizontal="center" textRotation="90" wrapText="1"/>
    </xf>
    <xf numFmtId="9" fontId="7" fillId="0" borderId="7" xfId="1" applyFont="1" applyBorder="1" applyAlignment="1" applyProtection="1">
      <alignment horizontal="center" textRotation="90" wrapText="1"/>
    </xf>
    <xf numFmtId="9" fontId="7" fillId="3" borderId="7" xfId="1" applyFont="1" applyFill="1" applyBorder="1" applyAlignment="1" applyProtection="1">
      <alignment horizontal="center" textRotation="90" wrapText="1"/>
    </xf>
    <xf numFmtId="0" fontId="7" fillId="0" borderId="2" xfId="0" applyFont="1" applyBorder="1" applyAlignment="1">
      <alignment horizontal="center" textRotation="90" wrapText="1"/>
    </xf>
    <xf numFmtId="0" fontId="13" fillId="3" borderId="7" xfId="0" applyFont="1" applyFill="1" applyBorder="1" applyAlignment="1">
      <alignment horizontal="center" textRotation="90" wrapText="1"/>
    </xf>
    <xf numFmtId="0" fontId="7" fillId="3" borderId="7" xfId="0" applyFont="1" applyFill="1" applyBorder="1" applyAlignment="1">
      <alignment horizontal="center" textRotation="90" wrapText="1"/>
    </xf>
    <xf numFmtId="0" fontId="13" fillId="0" borderId="12" xfId="0" applyFont="1" applyBorder="1" applyAlignment="1">
      <alignment horizontal="center" textRotation="90" wrapText="1"/>
    </xf>
    <xf numFmtId="0" fontId="7" fillId="0" borderId="12" xfId="0" applyFont="1" applyBorder="1" applyAlignment="1">
      <alignment horizontal="center" textRotation="90" wrapText="1"/>
    </xf>
    <xf numFmtId="0" fontId="7" fillId="3" borderId="12" xfId="0" applyFont="1" applyFill="1" applyBorder="1" applyAlignment="1">
      <alignment horizontal="center" textRotation="90" wrapText="1"/>
    </xf>
    <xf numFmtId="0" fontId="7" fillId="0" borderId="13" xfId="0" applyFont="1" applyBorder="1" applyAlignment="1">
      <alignment horizontal="center" textRotation="90" wrapText="1"/>
    </xf>
    <xf numFmtId="0" fontId="7" fillId="0" borderId="14" xfId="0" applyFont="1" applyBorder="1" applyAlignment="1">
      <alignment horizontal="center" textRotation="90" wrapText="1"/>
    </xf>
    <xf numFmtId="0" fontId="7" fillId="0" borderId="12" xfId="0" applyFont="1" applyBorder="1" applyAlignment="1" applyProtection="1">
      <alignment horizontal="center" textRotation="90" wrapText="1"/>
      <protection locked="0" hidden="1"/>
    </xf>
    <xf numFmtId="0" fontId="7" fillId="0" borderId="15" xfId="0" applyFont="1" applyBorder="1" applyAlignment="1" applyProtection="1">
      <alignment horizontal="center" textRotation="90" wrapText="1"/>
      <protection locked="0" hidden="1"/>
    </xf>
    <xf numFmtId="0" fontId="6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2" fontId="14" fillId="0" borderId="17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5" fillId="2" borderId="2" xfId="0" applyFont="1" applyFill="1" applyBorder="1" applyAlignment="1">
      <alignment horizontal="justify" vertical="center" wrapText="1"/>
    </xf>
    <xf numFmtId="14" fontId="16" fillId="0" borderId="2" xfId="0" applyNumberFormat="1" applyFont="1" applyBorder="1" applyAlignment="1">
      <alignment horizont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/>
    <xf numFmtId="0" fontId="14" fillId="0" borderId="2" xfId="0" applyFont="1" applyBorder="1"/>
    <xf numFmtId="0" fontId="7" fillId="0" borderId="2" xfId="0" applyFont="1" applyBorder="1" applyAlignment="1">
      <alignment horizontal="left" vertical="center"/>
    </xf>
    <xf numFmtId="0" fontId="0" fillId="0" borderId="2" xfId="0" applyBorder="1"/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15" fillId="2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6" fillId="0" borderId="2" xfId="0" applyFont="1" applyBorder="1" applyAlignment="1" applyProtection="1">
      <alignment horizontal="center"/>
      <protection locked="0"/>
    </xf>
    <xf numFmtId="0" fontId="7" fillId="0" borderId="2" xfId="0" applyFont="1" applyBorder="1"/>
    <xf numFmtId="0" fontId="7" fillId="0" borderId="16" xfId="0" applyFont="1" applyBorder="1"/>
    <xf numFmtId="0" fontId="7" fillId="0" borderId="6" xfId="0" applyFont="1" applyBorder="1"/>
    <xf numFmtId="0" fontId="7" fillId="0" borderId="0" xfId="0" applyFont="1"/>
    <xf numFmtId="0" fontId="6" fillId="2" borderId="2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15" xfId="0" applyFont="1" applyBorder="1"/>
    <xf numFmtId="0" fontId="15" fillId="2" borderId="2" xfId="0" applyFont="1" applyFill="1" applyBorder="1" applyAlignment="1">
      <alignment horizontal="left" vertical="top" wrapText="1"/>
    </xf>
    <xf numFmtId="0" fontId="7" fillId="0" borderId="14" xfId="0" applyFont="1" applyBorder="1"/>
    <xf numFmtId="0" fontId="15" fillId="2" borderId="2" xfId="0" applyFont="1" applyFill="1" applyBorder="1" applyAlignment="1">
      <alignment vertical="top" wrapText="1"/>
    </xf>
    <xf numFmtId="0" fontId="0" fillId="0" borderId="16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14" xfId="0" applyBorder="1"/>
    <xf numFmtId="0" fontId="7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2" fillId="2" borderId="0" xfId="0" applyFont="1" applyFill="1" applyAlignment="1">
      <alignment horizontal="left"/>
    </xf>
    <xf numFmtId="0" fontId="18" fillId="0" borderId="0" xfId="0" applyFont="1"/>
    <xf numFmtId="0" fontId="13" fillId="2" borderId="2" xfId="0" applyFont="1" applyFill="1" applyBorder="1" applyAlignment="1">
      <alignment vertical="center"/>
    </xf>
    <xf numFmtId="2" fontId="7" fillId="0" borderId="17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14" fillId="0" borderId="0" xfId="0" applyFont="1"/>
    <xf numFmtId="0" fontId="19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vertical="top" wrapText="1"/>
    </xf>
    <xf numFmtId="0" fontId="13" fillId="3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0" borderId="7" xfId="0" applyFont="1" applyBorder="1"/>
    <xf numFmtId="0" fontId="14" fillId="0" borderId="14" xfId="0" applyFont="1" applyBorder="1"/>
    <xf numFmtId="0" fontId="7" fillId="0" borderId="7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2" borderId="0" xfId="0" applyFill="1"/>
    <xf numFmtId="0" fontId="20" fillId="0" borderId="2" xfId="0" applyFont="1" applyBorder="1" applyAlignment="1" applyProtection="1">
      <alignment horizontal="center" vertical="center"/>
      <protection locked="0"/>
    </xf>
    <xf numFmtId="2" fontId="20" fillId="2" borderId="2" xfId="0" applyNumberFormat="1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16" xfId="0" applyFont="1" applyFill="1" applyBorder="1"/>
    <xf numFmtId="0" fontId="7" fillId="2" borderId="6" xfId="0" applyFont="1" applyFill="1" applyBorder="1"/>
    <xf numFmtId="0" fontId="7" fillId="2" borderId="0" xfId="0" applyFont="1" applyFill="1"/>
    <xf numFmtId="0" fontId="13" fillId="3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 shrinkToFit="1"/>
    </xf>
    <xf numFmtId="0" fontId="21" fillId="0" borderId="2" xfId="0" applyFont="1" applyBorder="1"/>
    <xf numFmtId="0" fontId="7" fillId="2" borderId="7" xfId="0" applyFont="1" applyFill="1" applyBorder="1"/>
    <xf numFmtId="0" fontId="7" fillId="2" borderId="15" xfId="0" applyFont="1" applyFill="1" applyBorder="1"/>
    <xf numFmtId="0" fontId="7" fillId="2" borderId="14" xfId="0" applyFont="1" applyFill="1" applyBorder="1"/>
    <xf numFmtId="0" fontId="7" fillId="3" borderId="2" xfId="0" applyFont="1" applyFill="1" applyBorder="1" applyAlignment="1">
      <alignment horizontal="center" textRotation="90" wrapText="1"/>
    </xf>
    <xf numFmtId="0" fontId="13" fillId="3" borderId="2" xfId="0" applyFont="1" applyFill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top" wrapText="1"/>
    </xf>
    <xf numFmtId="0" fontId="22" fillId="0" borderId="1" xfId="0" applyFont="1" applyBorder="1" applyAlignment="1">
      <alignment vertical="center"/>
    </xf>
    <xf numFmtId="0" fontId="24" fillId="2" borderId="2" xfId="0" applyFont="1" applyFill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>
      <alignment horizontal="left"/>
    </xf>
    <xf numFmtId="0" fontId="13" fillId="0" borderId="2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textRotation="90" wrapText="1"/>
    </xf>
    <xf numFmtId="0" fontId="7" fillId="0" borderId="23" xfId="0" applyFont="1" applyBorder="1" applyAlignment="1">
      <alignment horizontal="center" textRotation="90" wrapText="1"/>
    </xf>
    <xf numFmtId="0" fontId="7" fillId="0" borderId="24" xfId="0" applyFont="1" applyBorder="1" applyAlignment="1" applyProtection="1">
      <alignment horizontal="center" textRotation="90" wrapText="1"/>
      <protection locked="0" hidden="1"/>
    </xf>
    <xf numFmtId="0" fontId="7" fillId="0" borderId="2" xfId="0" applyFont="1" applyBorder="1" applyAlignment="1" applyProtection="1">
      <alignment horizontal="center" textRotation="90" wrapText="1"/>
      <protection locked="0" hidden="1"/>
    </xf>
    <xf numFmtId="0" fontId="7" fillId="0" borderId="16" xfId="0" applyFont="1" applyBorder="1" applyAlignment="1" applyProtection="1">
      <alignment horizontal="center" textRotation="90" wrapText="1"/>
      <protection locked="0" hidden="1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vertical="center" wrapText="1" shrinkToFit="1"/>
    </xf>
    <xf numFmtId="0" fontId="7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 vertical="center" wrapText="1" shrinkToFit="1"/>
    </xf>
    <xf numFmtId="0" fontId="7" fillId="0" borderId="3" xfId="0" applyFont="1" applyBorder="1"/>
    <xf numFmtId="0" fontId="2" fillId="0" borderId="2" xfId="0" applyFont="1" applyBorder="1" applyAlignment="1">
      <alignment horizontal="left" wrapText="1"/>
    </xf>
    <xf numFmtId="0" fontId="7" fillId="0" borderId="12" xfId="0" applyFont="1" applyBorder="1"/>
    <xf numFmtId="0" fontId="15" fillId="2" borderId="2" xfId="0" applyFont="1" applyFill="1" applyBorder="1" applyAlignment="1">
      <alignment horizontal="left" vertical="top" wrapText="1" shrinkToFi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justify" vertical="center" wrapText="1" shrinkToFit="1"/>
    </xf>
    <xf numFmtId="0" fontId="15" fillId="0" borderId="2" xfId="0" applyFont="1" applyBorder="1" applyAlignment="1">
      <alignment horizontal="justify" vertical="center" wrapText="1" shrinkToFit="1"/>
    </xf>
    <xf numFmtId="0" fontId="15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wrapText="1"/>
    </xf>
    <xf numFmtId="0" fontId="15" fillId="0" borderId="2" xfId="0" applyFont="1" applyBorder="1" applyAlignment="1">
      <alignment horizontal="justify" vertical="center" wrapText="1"/>
    </xf>
    <xf numFmtId="0" fontId="15" fillId="0" borderId="2" xfId="0" applyFont="1" applyBorder="1" applyAlignment="1">
      <alignment wrapText="1"/>
    </xf>
    <xf numFmtId="0" fontId="2" fillId="0" borderId="2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5" fillId="0" borderId="7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 applyBorder="1" applyAlignment="1">
      <alignment horizontal="left" vertical="center"/>
    </xf>
    <xf numFmtId="2" fontId="7" fillId="0" borderId="26" xfId="0" applyNumberFormat="1" applyFont="1" applyBorder="1" applyAlignment="1">
      <alignment horizontal="center" vertical="center"/>
    </xf>
    <xf numFmtId="0" fontId="13" fillId="2" borderId="27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top" wrapText="1" shrinkToFit="1"/>
    </xf>
    <xf numFmtId="0" fontId="26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/>
    </xf>
    <xf numFmtId="0" fontId="27" fillId="0" borderId="0" xfId="0" applyFont="1"/>
    <xf numFmtId="0" fontId="7" fillId="0" borderId="28" xfId="0" applyFont="1" applyBorder="1" applyAlignment="1">
      <alignment horizontal="center" textRotation="90" wrapText="1"/>
    </xf>
    <xf numFmtId="0" fontId="7" fillId="0" borderId="24" xfId="0" applyFont="1" applyBorder="1" applyAlignment="1">
      <alignment horizontal="center" textRotation="90" wrapText="1"/>
    </xf>
    <xf numFmtId="0" fontId="13" fillId="0" borderId="24" xfId="0" applyFont="1" applyBorder="1" applyAlignment="1">
      <alignment horizontal="center" textRotation="90" wrapText="1"/>
    </xf>
    <xf numFmtId="0" fontId="7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top" wrapText="1" shrinkToFit="1"/>
    </xf>
    <xf numFmtId="14" fontId="9" fillId="0" borderId="27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3" fillId="0" borderId="2" xfId="0" applyFont="1" applyBorder="1"/>
    <xf numFmtId="0" fontId="18" fillId="2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2" fontId="14" fillId="2" borderId="2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7" fillId="2" borderId="0" xfId="0" applyFont="1" applyFill="1" applyBorder="1"/>
    <xf numFmtId="0" fontId="2" fillId="0" borderId="0" xfId="0" applyFont="1" applyBorder="1"/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5" xfId="0" applyFont="1" applyBorder="1" applyAlignment="1">
      <alignment vertical="center" textRotation="90" wrapText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2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7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Процентный" xfId="1" builtinId="5"/>
  </cellStyles>
  <dxfs count="1131"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name val="Arial"/>
        <charset val="1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/>
        <i val="0"/>
        <color rgb="FF0000FF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6"/>
  <sheetViews>
    <sheetView view="pageBreakPreview" zoomScale="32" zoomScaleNormal="60" zoomScalePageLayoutView="32" workbookViewId="0">
      <pane xSplit="2" ySplit="1" topLeftCell="X11" activePane="bottomRight" state="frozen"/>
      <selection pane="topRight" activeCell="AJ1" sqref="AJ1"/>
      <selection pane="bottomLeft" activeCell="A5" sqref="A5"/>
      <selection pane="bottomRight" activeCell="C6" sqref="C6:BO36"/>
    </sheetView>
  </sheetViews>
  <sheetFormatPr defaultRowHeight="21" x14ac:dyDescent="0.4"/>
  <cols>
    <col min="1" max="1" width="9.109375" customWidth="1"/>
    <col min="2" max="2" width="55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11.5546875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7" width="6.21875" customWidth="1"/>
    <col min="38" max="38" width="11.5546875"/>
    <col min="39" max="39" width="9.44140625" customWidth="1"/>
    <col min="40" max="41" width="8" customWidth="1"/>
    <col min="42" max="42" width="8.33203125" customWidth="1"/>
    <col min="43" max="43" width="7.44140625" customWidth="1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44140625" customWidth="1"/>
    <col min="59" max="60" width="8" customWidth="1"/>
    <col min="61" max="62" width="11.5546875"/>
    <col min="63" max="63" width="6.33203125" customWidth="1"/>
    <col min="64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119.88671875" style="2" customWidth="1"/>
    <col min="77" max="77" width="23.109375" customWidth="1"/>
    <col min="78" max="78" width="23.44140625" customWidth="1"/>
    <col min="79" max="79" width="26.5546875" hidden="1" customWidth="1"/>
    <col min="80" max="80" width="35.5546875" hidden="1" customWidth="1"/>
    <col min="81" max="81" width="105.33203125" hidden="1" customWidth="1"/>
    <col min="82" max="82" width="24.5546875" hidden="1" customWidth="1"/>
    <col min="83" max="83" width="27" hidden="1" customWidth="1"/>
    <col min="84" max="1025" width="8.6640625" customWidth="1"/>
  </cols>
  <sheetData>
    <row r="1" spans="1:83" ht="30" x14ac:dyDescent="0.25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12" t="s">
        <v>5</v>
      </c>
      <c r="BT3" s="213">
        <v>3</v>
      </c>
      <c r="BU3" s="214">
        <v>4</v>
      </c>
      <c r="BV3" s="214">
        <v>5</v>
      </c>
      <c r="BW3" s="215" t="s">
        <v>6</v>
      </c>
      <c r="BX3" s="216" t="s">
        <v>7</v>
      </c>
      <c r="BY3" s="218" t="s">
        <v>8</v>
      </c>
      <c r="BZ3" s="215" t="s">
        <v>9</v>
      </c>
      <c r="CA3" s="215" t="s">
        <v>10</v>
      </c>
      <c r="CB3" s="215" t="s">
        <v>11</v>
      </c>
      <c r="CC3" s="219" t="s">
        <v>12</v>
      </c>
      <c r="CD3" s="217" t="s">
        <v>13</v>
      </c>
      <c r="CE3" s="215" t="s">
        <v>9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8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2"/>
      <c r="BT4" s="213"/>
      <c r="BU4" s="214"/>
      <c r="BV4" s="214"/>
      <c r="BW4" s="215"/>
      <c r="BX4" s="216"/>
      <c r="BY4" s="218"/>
      <c r="BZ4" s="218"/>
      <c r="CA4" s="218"/>
      <c r="CB4" s="218"/>
      <c r="CC4" s="219"/>
      <c r="CD4" s="217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2"/>
      <c r="BT5" s="213"/>
      <c r="BU5" s="214"/>
      <c r="BV5" s="214"/>
      <c r="BW5" s="215"/>
      <c r="BX5" s="216"/>
      <c r="BY5" s="218"/>
      <c r="BZ5" s="215"/>
      <c r="CA5" s="215"/>
      <c r="CB5" s="215"/>
      <c r="CC5" s="219"/>
      <c r="CD5" s="217"/>
      <c r="CE5" s="215"/>
    </row>
    <row r="6" spans="1:83" ht="42" x14ac:dyDescent="0.45">
      <c r="A6" s="28">
        <v>1</v>
      </c>
      <c r="B6" s="29" t="s">
        <v>76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1"/>
      <c r="BS6" s="32" t="e">
        <f t="shared" ref="BS6:BS36" si="0">AVERAGE(C6:BO6)</f>
        <v>#DIV/0!</v>
      </c>
      <c r="BT6" s="33">
        <f t="shared" ref="BT6:BT36" si="1">COUNTIF(C6:BR6,BT$3)</f>
        <v>0</v>
      </c>
      <c r="BU6" s="34">
        <f t="shared" ref="BU6:BU36" si="2">COUNTIF(C6:BR6,BU$3)</f>
        <v>0</v>
      </c>
      <c r="BV6" s="34">
        <f t="shared" ref="BV6:BV36" si="3">COUNTIF(C6:BR6,BV$3)</f>
        <v>0</v>
      </c>
      <c r="BW6" s="35"/>
      <c r="BX6" s="36" t="s">
        <v>77</v>
      </c>
      <c r="BY6" s="37">
        <v>35839</v>
      </c>
      <c r="BZ6" s="38"/>
      <c r="CA6" s="39"/>
      <c r="CB6" s="40"/>
      <c r="CC6" s="41"/>
      <c r="CD6" s="5"/>
      <c r="CE6" s="42"/>
    </row>
    <row r="7" spans="1:83" ht="63.6" x14ac:dyDescent="0.45">
      <c r="A7" s="28">
        <v>2</v>
      </c>
      <c r="B7" s="29" t="s">
        <v>78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1"/>
      <c r="BS7" s="32" t="e">
        <f t="shared" si="0"/>
        <v>#DIV/0!</v>
      </c>
      <c r="BT7" s="33">
        <f t="shared" si="1"/>
        <v>0</v>
      </c>
      <c r="BU7" s="34">
        <f t="shared" si="2"/>
        <v>0</v>
      </c>
      <c r="BV7" s="34">
        <f t="shared" si="3"/>
        <v>0</v>
      </c>
      <c r="BW7" s="35"/>
      <c r="BX7" s="43" t="s">
        <v>79</v>
      </c>
      <c r="BY7" s="37">
        <v>35573</v>
      </c>
      <c r="BZ7" s="38"/>
      <c r="CA7" s="39"/>
      <c r="CB7" s="40"/>
      <c r="CC7" s="41"/>
      <c r="CD7" s="5"/>
      <c r="CE7" s="42"/>
    </row>
    <row r="8" spans="1:83" ht="63.6" x14ac:dyDescent="0.45">
      <c r="A8" s="28">
        <v>3</v>
      </c>
      <c r="B8" s="29" t="s">
        <v>80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1"/>
      <c r="BS8" s="32" t="e">
        <f t="shared" si="0"/>
        <v>#DIV/0!</v>
      </c>
      <c r="BT8" s="33">
        <f t="shared" si="1"/>
        <v>0</v>
      </c>
      <c r="BU8" s="34">
        <f t="shared" si="2"/>
        <v>0</v>
      </c>
      <c r="BV8" s="34">
        <f t="shared" si="3"/>
        <v>0</v>
      </c>
      <c r="BW8" s="35"/>
      <c r="BX8" s="43" t="s">
        <v>81</v>
      </c>
      <c r="BY8" s="37">
        <v>35564</v>
      </c>
      <c r="BZ8" s="38"/>
      <c r="CA8" s="39"/>
      <c r="CB8" s="40"/>
      <c r="CC8" s="41"/>
      <c r="CD8" s="5"/>
      <c r="CE8" s="42"/>
    </row>
    <row r="9" spans="1:83" ht="42" x14ac:dyDescent="0.45">
      <c r="A9" s="28">
        <v>4</v>
      </c>
      <c r="B9" s="29" t="s">
        <v>82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1"/>
      <c r="BS9" s="32" t="e">
        <f t="shared" si="0"/>
        <v>#DIV/0!</v>
      </c>
      <c r="BT9" s="33">
        <f t="shared" si="1"/>
        <v>0</v>
      </c>
      <c r="BU9" s="34">
        <f t="shared" si="2"/>
        <v>0</v>
      </c>
      <c r="BV9" s="34">
        <f t="shared" si="3"/>
        <v>0</v>
      </c>
      <c r="BW9" s="44"/>
      <c r="BX9" s="45" t="s">
        <v>83</v>
      </c>
      <c r="BY9" s="37">
        <v>36085</v>
      </c>
      <c r="BZ9" s="38"/>
      <c r="CA9" s="39"/>
      <c r="CB9" s="40"/>
      <c r="CC9" s="41"/>
      <c r="CD9" s="5"/>
      <c r="CE9" s="42"/>
    </row>
    <row r="10" spans="1:83" ht="42.6" x14ac:dyDescent="0.45">
      <c r="A10" s="28">
        <v>6</v>
      </c>
      <c r="B10" s="29" t="s">
        <v>84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1"/>
      <c r="BS10" s="32" t="e">
        <f t="shared" si="0"/>
        <v>#DIV/0!</v>
      </c>
      <c r="BT10" s="33">
        <f t="shared" si="1"/>
        <v>0</v>
      </c>
      <c r="BU10" s="34">
        <f t="shared" si="2"/>
        <v>0</v>
      </c>
      <c r="BV10" s="34">
        <f t="shared" si="3"/>
        <v>0</v>
      </c>
      <c r="BW10" s="35"/>
      <c r="BX10" s="43" t="s">
        <v>85</v>
      </c>
      <c r="BY10" s="37">
        <v>36263</v>
      </c>
      <c r="BZ10" s="38"/>
      <c r="CA10" s="39"/>
      <c r="CB10" s="40"/>
      <c r="CC10" s="41"/>
      <c r="CD10" s="5"/>
      <c r="CE10" s="42"/>
    </row>
    <row r="11" spans="1:83" ht="42" x14ac:dyDescent="0.45">
      <c r="A11" s="28">
        <v>7</v>
      </c>
      <c r="B11" s="46" t="s">
        <v>86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1"/>
      <c r="BS11" s="32" t="e">
        <f t="shared" si="0"/>
        <v>#DIV/0!</v>
      </c>
      <c r="BT11" s="33">
        <f t="shared" si="1"/>
        <v>0</v>
      </c>
      <c r="BU11" s="34">
        <f t="shared" si="2"/>
        <v>0</v>
      </c>
      <c r="BV11" s="34">
        <f t="shared" si="3"/>
        <v>0</v>
      </c>
      <c r="BW11" s="35"/>
      <c r="BX11" s="45" t="s">
        <v>87</v>
      </c>
      <c r="BY11" s="37">
        <v>35866</v>
      </c>
      <c r="BZ11" s="38"/>
      <c r="CA11" s="39"/>
      <c r="CB11" s="40"/>
      <c r="CC11" s="41"/>
      <c r="CD11" s="5"/>
      <c r="CE11" s="42"/>
    </row>
    <row r="12" spans="1:83" ht="45.6" x14ac:dyDescent="0.45">
      <c r="A12" s="28">
        <v>5</v>
      </c>
      <c r="B12" s="29" t="s">
        <v>88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1"/>
      <c r="BS12" s="32" t="e">
        <f t="shared" si="0"/>
        <v>#DIV/0!</v>
      </c>
      <c r="BT12" s="33">
        <f t="shared" si="1"/>
        <v>0</v>
      </c>
      <c r="BU12" s="34">
        <f t="shared" si="2"/>
        <v>0</v>
      </c>
      <c r="BV12" s="34">
        <f t="shared" si="3"/>
        <v>0</v>
      </c>
      <c r="BW12" s="35"/>
      <c r="BX12" s="45" t="s">
        <v>89</v>
      </c>
      <c r="BY12" s="37">
        <v>35267</v>
      </c>
      <c r="BZ12" s="38"/>
      <c r="CA12" s="39"/>
      <c r="CB12" s="40"/>
      <c r="CC12" s="41"/>
      <c r="CD12" s="5"/>
      <c r="CE12" s="42"/>
    </row>
    <row r="13" spans="1:83" ht="63" x14ac:dyDescent="0.45">
      <c r="A13" s="28">
        <v>8</v>
      </c>
      <c r="B13" s="29" t="s">
        <v>90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47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1"/>
      <c r="BS13" s="32" t="e">
        <f t="shared" si="0"/>
        <v>#DIV/0!</v>
      </c>
      <c r="BT13" s="33">
        <f t="shared" si="1"/>
        <v>0</v>
      </c>
      <c r="BU13" s="34">
        <f t="shared" si="2"/>
        <v>0</v>
      </c>
      <c r="BV13" s="34">
        <f t="shared" si="3"/>
        <v>0</v>
      </c>
      <c r="BW13" s="35"/>
      <c r="BX13" s="45" t="s">
        <v>91</v>
      </c>
      <c r="BY13" s="37">
        <v>35571</v>
      </c>
      <c r="BZ13" s="38"/>
      <c r="CA13" s="39"/>
      <c r="CB13" s="40"/>
      <c r="CC13" s="41"/>
      <c r="CD13" s="5"/>
      <c r="CE13" s="42"/>
    </row>
    <row r="14" spans="1:83" ht="42.6" x14ac:dyDescent="0.45">
      <c r="A14" s="28">
        <v>9</v>
      </c>
      <c r="B14" s="29" t="s">
        <v>92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47"/>
      <c r="O14" s="30"/>
      <c r="P14" s="47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47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47"/>
      <c r="BP14" s="30"/>
      <c r="BQ14" s="30"/>
      <c r="BR14" s="31"/>
      <c r="BS14" s="32" t="e">
        <f t="shared" si="0"/>
        <v>#DIV/0!</v>
      </c>
      <c r="BT14" s="33">
        <f t="shared" si="1"/>
        <v>0</v>
      </c>
      <c r="BU14" s="34">
        <f t="shared" si="2"/>
        <v>0</v>
      </c>
      <c r="BV14" s="34">
        <f t="shared" si="3"/>
        <v>0</v>
      </c>
      <c r="BW14" s="35"/>
      <c r="BX14" s="43" t="s">
        <v>93</v>
      </c>
      <c r="BY14" s="37">
        <v>35592</v>
      </c>
      <c r="BZ14" s="38"/>
      <c r="CA14" s="39"/>
      <c r="CB14" s="40"/>
      <c r="CC14" s="41"/>
      <c r="CD14" s="5"/>
      <c r="CE14" s="42"/>
    </row>
    <row r="15" spans="1:83" ht="42.6" x14ac:dyDescent="0.45">
      <c r="A15" s="28">
        <v>10</v>
      </c>
      <c r="B15" s="29" t="s">
        <v>94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47"/>
      <c r="O15" s="30"/>
      <c r="P15" s="47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47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47"/>
      <c r="BP15" s="30"/>
      <c r="BQ15" s="30"/>
      <c r="BR15" s="31"/>
      <c r="BS15" s="32" t="e">
        <f t="shared" si="0"/>
        <v>#DIV/0!</v>
      </c>
      <c r="BT15" s="33">
        <f t="shared" si="1"/>
        <v>0</v>
      </c>
      <c r="BU15" s="34">
        <f t="shared" si="2"/>
        <v>0</v>
      </c>
      <c r="BV15" s="34">
        <f t="shared" si="3"/>
        <v>0</v>
      </c>
      <c r="BW15" s="35"/>
      <c r="BX15" s="43" t="s">
        <v>95</v>
      </c>
      <c r="BY15" s="37">
        <v>35477</v>
      </c>
      <c r="BZ15" s="38"/>
      <c r="CA15" s="39"/>
      <c r="CB15" s="40"/>
      <c r="CC15" s="41"/>
      <c r="CD15" s="5"/>
      <c r="CE15" s="42"/>
    </row>
    <row r="16" spans="1:83" s="51" customFormat="1" ht="42" x14ac:dyDescent="0.45">
      <c r="A16" s="28">
        <v>11</v>
      </c>
      <c r="B16" s="29" t="s">
        <v>96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47"/>
      <c r="O16" s="30"/>
      <c r="P16" s="4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47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47"/>
      <c r="BP16" s="48"/>
      <c r="BQ16" s="48"/>
      <c r="BR16" s="49"/>
      <c r="BS16" s="32" t="e">
        <f t="shared" si="0"/>
        <v>#DIV/0!</v>
      </c>
      <c r="BT16" s="33">
        <f t="shared" si="1"/>
        <v>0</v>
      </c>
      <c r="BU16" s="34">
        <f t="shared" si="2"/>
        <v>0</v>
      </c>
      <c r="BV16" s="34">
        <f t="shared" si="3"/>
        <v>0</v>
      </c>
      <c r="BW16" s="48"/>
      <c r="BX16" s="36" t="s">
        <v>97</v>
      </c>
      <c r="BY16" s="37">
        <v>35215</v>
      </c>
      <c r="BZ16" s="50"/>
      <c r="CA16" s="48"/>
      <c r="CB16" s="48"/>
      <c r="CC16" s="48"/>
      <c r="CD16" s="48"/>
      <c r="CE16" s="48"/>
    </row>
    <row r="17" spans="1:83" s="51" customFormat="1" ht="42" x14ac:dyDescent="0.45">
      <c r="A17" s="28">
        <v>12</v>
      </c>
      <c r="B17" s="29" t="s">
        <v>98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47"/>
      <c r="O17" s="30"/>
      <c r="P17" s="47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47"/>
      <c r="AG17" s="30"/>
      <c r="AH17" s="30"/>
      <c r="AI17" s="30"/>
      <c r="AJ17" s="30"/>
      <c r="AK17" s="30"/>
      <c r="AL17" s="30"/>
      <c r="AM17" s="30"/>
      <c r="AN17" s="30"/>
      <c r="AO17" s="52"/>
      <c r="AP17" s="30"/>
      <c r="AQ17" s="52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47"/>
      <c r="BP17" s="48"/>
      <c r="BQ17" s="48"/>
      <c r="BR17" s="49"/>
      <c r="BS17" s="32" t="e">
        <f t="shared" si="0"/>
        <v>#DIV/0!</v>
      </c>
      <c r="BT17" s="33">
        <f t="shared" si="1"/>
        <v>0</v>
      </c>
      <c r="BU17" s="34">
        <f t="shared" si="2"/>
        <v>0</v>
      </c>
      <c r="BV17" s="34">
        <f t="shared" si="3"/>
        <v>0</v>
      </c>
      <c r="BW17" s="48"/>
      <c r="BX17" s="45" t="s">
        <v>99</v>
      </c>
      <c r="BY17" s="37">
        <v>35636</v>
      </c>
      <c r="BZ17" s="50"/>
      <c r="CA17" s="48"/>
      <c r="CB17" s="48"/>
      <c r="CC17" s="48"/>
      <c r="CD17" s="48"/>
      <c r="CE17" s="48"/>
    </row>
    <row r="18" spans="1:83" s="51" customFormat="1" ht="42" x14ac:dyDescent="0.45">
      <c r="A18" s="28">
        <v>13</v>
      </c>
      <c r="B18" s="29" t="s">
        <v>100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7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7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47"/>
      <c r="BP18" s="48"/>
      <c r="BQ18" s="48"/>
      <c r="BR18" s="49"/>
      <c r="BS18" s="32" t="e">
        <f t="shared" si="0"/>
        <v>#DIV/0!</v>
      </c>
      <c r="BT18" s="33">
        <f t="shared" si="1"/>
        <v>0</v>
      </c>
      <c r="BU18" s="34">
        <f t="shared" si="2"/>
        <v>0</v>
      </c>
      <c r="BV18" s="34">
        <f t="shared" si="3"/>
        <v>0</v>
      </c>
      <c r="BW18" s="48"/>
      <c r="BX18" s="45" t="s">
        <v>101</v>
      </c>
      <c r="BY18" s="37">
        <v>35646</v>
      </c>
      <c r="BZ18" s="50"/>
      <c r="CA18" s="48"/>
      <c r="CB18" s="48"/>
      <c r="CC18" s="48"/>
      <c r="CD18" s="48"/>
      <c r="CE18" s="48"/>
    </row>
    <row r="19" spans="1:83" s="51" customFormat="1" ht="42.6" x14ac:dyDescent="0.45">
      <c r="A19" s="28">
        <v>14</v>
      </c>
      <c r="B19" s="29" t="s">
        <v>102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47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48"/>
      <c r="BQ19" s="48"/>
      <c r="BR19" s="49"/>
      <c r="BS19" s="32" t="e">
        <f t="shared" si="0"/>
        <v>#DIV/0!</v>
      </c>
      <c r="BT19" s="33">
        <f t="shared" si="1"/>
        <v>0</v>
      </c>
      <c r="BU19" s="34">
        <f t="shared" si="2"/>
        <v>0</v>
      </c>
      <c r="BV19" s="34">
        <f t="shared" si="3"/>
        <v>0</v>
      </c>
      <c r="BW19" s="48"/>
      <c r="BX19" s="53" t="s">
        <v>103</v>
      </c>
      <c r="BY19" s="37">
        <v>35761</v>
      </c>
      <c r="BZ19" s="50"/>
      <c r="CA19" s="48"/>
      <c r="CB19" s="48"/>
      <c r="CC19" s="48"/>
      <c r="CD19" s="48"/>
      <c r="CE19" s="48"/>
    </row>
    <row r="20" spans="1:83" s="51" customFormat="1" ht="42" x14ac:dyDescent="0.45">
      <c r="A20" s="28">
        <v>15</v>
      </c>
      <c r="B20" s="29" t="s">
        <v>104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47"/>
      <c r="O20" s="30"/>
      <c r="P20" s="47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47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47"/>
      <c r="BP20" s="48"/>
      <c r="BQ20" s="48"/>
      <c r="BR20" s="49"/>
      <c r="BS20" s="32" t="e">
        <f t="shared" si="0"/>
        <v>#DIV/0!</v>
      </c>
      <c r="BT20" s="33">
        <f t="shared" si="1"/>
        <v>0</v>
      </c>
      <c r="BU20" s="34">
        <f t="shared" si="2"/>
        <v>0</v>
      </c>
      <c r="BV20" s="34">
        <f t="shared" si="3"/>
        <v>0</v>
      </c>
      <c r="BW20" s="48"/>
      <c r="BX20" s="36" t="s">
        <v>105</v>
      </c>
      <c r="BY20" s="37">
        <v>35173</v>
      </c>
      <c r="BZ20" s="50"/>
      <c r="CA20" s="48"/>
      <c r="CB20" s="48"/>
      <c r="CC20" s="48"/>
      <c r="CD20" s="48"/>
      <c r="CE20" s="48"/>
    </row>
    <row r="21" spans="1:83" s="51" customFormat="1" ht="42.6" x14ac:dyDescent="0.45">
      <c r="A21" s="28">
        <v>16</v>
      </c>
      <c r="B21" s="29" t="s">
        <v>106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47"/>
      <c r="O21" s="30"/>
      <c r="P21" s="47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4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47"/>
      <c r="BP21" s="48"/>
      <c r="BQ21" s="48"/>
      <c r="BR21" s="49"/>
      <c r="BS21" s="32" t="e">
        <f t="shared" si="0"/>
        <v>#DIV/0!</v>
      </c>
      <c r="BT21" s="33">
        <f t="shared" si="1"/>
        <v>0</v>
      </c>
      <c r="BU21" s="34">
        <f t="shared" si="2"/>
        <v>0</v>
      </c>
      <c r="BV21" s="34">
        <f t="shared" si="3"/>
        <v>0</v>
      </c>
      <c r="BW21" s="48"/>
      <c r="BX21" s="43" t="s">
        <v>107</v>
      </c>
      <c r="BY21" s="37">
        <v>35636</v>
      </c>
      <c r="BZ21" s="50"/>
      <c r="CA21" s="48"/>
      <c r="CB21" s="48"/>
      <c r="CC21" s="48"/>
      <c r="CD21" s="48"/>
      <c r="CE21" s="48"/>
    </row>
    <row r="22" spans="1:83" s="51" customFormat="1" ht="63" x14ac:dyDescent="0.45">
      <c r="A22" s="28">
        <v>17</v>
      </c>
      <c r="B22" s="29" t="s">
        <v>108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47"/>
      <c r="O22" s="30"/>
      <c r="P22" s="47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4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47"/>
      <c r="BP22" s="48"/>
      <c r="BQ22" s="48"/>
      <c r="BR22" s="49"/>
      <c r="BS22" s="32" t="e">
        <f t="shared" si="0"/>
        <v>#DIV/0!</v>
      </c>
      <c r="BT22" s="33">
        <f t="shared" si="1"/>
        <v>0</v>
      </c>
      <c r="BU22" s="34">
        <f t="shared" si="2"/>
        <v>0</v>
      </c>
      <c r="BV22" s="34">
        <f t="shared" si="3"/>
        <v>0</v>
      </c>
      <c r="BW22" s="48"/>
      <c r="BX22" s="45" t="s">
        <v>109</v>
      </c>
      <c r="BY22" s="37">
        <v>35473</v>
      </c>
      <c r="BZ22" s="50"/>
      <c r="CA22" s="48"/>
      <c r="CB22" s="48"/>
      <c r="CC22" s="48"/>
      <c r="CD22" s="48"/>
      <c r="CE22" s="48"/>
    </row>
    <row r="23" spans="1:83" s="51" customFormat="1" ht="42" x14ac:dyDescent="0.45">
      <c r="A23" s="28">
        <v>18</v>
      </c>
      <c r="B23" s="29" t="s">
        <v>110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47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47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47"/>
      <c r="BP23" s="48"/>
      <c r="BQ23" s="48"/>
      <c r="BR23" s="49"/>
      <c r="BS23" s="32" t="e">
        <f t="shared" si="0"/>
        <v>#DIV/0!</v>
      </c>
      <c r="BT23" s="33">
        <f t="shared" si="1"/>
        <v>0</v>
      </c>
      <c r="BU23" s="34">
        <f t="shared" si="2"/>
        <v>0</v>
      </c>
      <c r="BV23" s="34">
        <f t="shared" si="3"/>
        <v>0</v>
      </c>
      <c r="BW23" s="48"/>
      <c r="BX23" s="45" t="s">
        <v>111</v>
      </c>
      <c r="BY23" s="37">
        <v>35536</v>
      </c>
      <c r="BZ23" s="50"/>
      <c r="CA23" s="48"/>
      <c r="CB23" s="48"/>
      <c r="CC23" s="48"/>
      <c r="CD23" s="48"/>
      <c r="CE23" s="48"/>
    </row>
    <row r="24" spans="1:83" s="51" customFormat="1" ht="42" x14ac:dyDescent="0.45">
      <c r="A24" s="28">
        <v>19</v>
      </c>
      <c r="B24" s="29" t="s">
        <v>112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47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48"/>
      <c r="BQ24" s="48"/>
      <c r="BR24" s="49"/>
      <c r="BS24" s="32" t="e">
        <f t="shared" si="0"/>
        <v>#DIV/0!</v>
      </c>
      <c r="BT24" s="33">
        <f t="shared" si="1"/>
        <v>0</v>
      </c>
      <c r="BU24" s="34">
        <f t="shared" si="2"/>
        <v>0</v>
      </c>
      <c r="BV24" s="34">
        <f t="shared" si="3"/>
        <v>0</v>
      </c>
      <c r="BW24" s="48"/>
      <c r="BX24" s="45" t="s">
        <v>113</v>
      </c>
      <c r="BY24" s="37">
        <v>35526</v>
      </c>
      <c r="BZ24" s="50"/>
      <c r="CA24" s="48"/>
      <c r="CB24" s="48"/>
      <c r="CC24" s="48"/>
      <c r="CD24" s="48"/>
      <c r="CE24" s="48"/>
    </row>
    <row r="25" spans="1:83" s="51" customFormat="1" ht="42" x14ac:dyDescent="0.45">
      <c r="A25" s="54">
        <v>20</v>
      </c>
      <c r="B25" s="29" t="s">
        <v>114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47"/>
      <c r="O25" s="30"/>
      <c r="P25" s="47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47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47"/>
      <c r="BP25" s="55"/>
      <c r="BQ25" s="55"/>
      <c r="BR25" s="56"/>
      <c r="BS25" s="32" t="e">
        <f t="shared" si="0"/>
        <v>#DIV/0!</v>
      </c>
      <c r="BT25" s="33">
        <f t="shared" si="1"/>
        <v>0</v>
      </c>
      <c r="BU25" s="34">
        <f t="shared" si="2"/>
        <v>0</v>
      </c>
      <c r="BV25" s="34">
        <f t="shared" si="3"/>
        <v>0</v>
      </c>
      <c r="BW25" s="55"/>
      <c r="BX25" s="57" t="s">
        <v>115</v>
      </c>
      <c r="BY25" s="37">
        <v>35773</v>
      </c>
      <c r="BZ25" s="58"/>
      <c r="CA25" s="55"/>
      <c r="CB25" s="55"/>
      <c r="CC25" s="55"/>
      <c r="CD25" s="55"/>
      <c r="CE25" s="55"/>
    </row>
    <row r="26" spans="1:83" s="48" customFormat="1" ht="63" x14ac:dyDescent="0.45">
      <c r="A26" s="28">
        <v>21</v>
      </c>
      <c r="B26" s="29" t="s">
        <v>116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47"/>
      <c r="O26" s="30"/>
      <c r="P26" s="47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47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47"/>
      <c r="BR26" s="49"/>
      <c r="BS26" s="32" t="e">
        <f t="shared" si="0"/>
        <v>#DIV/0!</v>
      </c>
      <c r="BT26" s="33">
        <f t="shared" si="1"/>
        <v>0</v>
      </c>
      <c r="BU26" s="34">
        <f t="shared" si="2"/>
        <v>0</v>
      </c>
      <c r="BV26" s="34">
        <f t="shared" si="3"/>
        <v>0</v>
      </c>
      <c r="BX26" s="59" t="s">
        <v>117</v>
      </c>
      <c r="BY26" s="37">
        <v>35352</v>
      </c>
      <c r="BZ26" s="50"/>
    </row>
    <row r="27" spans="1:83" s="42" customFormat="1" ht="42" x14ac:dyDescent="0.45">
      <c r="A27" s="28">
        <v>22</v>
      </c>
      <c r="B27" s="29" t="s">
        <v>118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47"/>
      <c r="O27" s="30"/>
      <c r="P27" s="47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47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47"/>
      <c r="BR27" s="60"/>
      <c r="BS27" s="32" t="e">
        <f t="shared" si="0"/>
        <v>#DIV/0!</v>
      </c>
      <c r="BT27" s="33">
        <f t="shared" si="1"/>
        <v>0</v>
      </c>
      <c r="BU27" s="34">
        <f t="shared" si="2"/>
        <v>0</v>
      </c>
      <c r="BV27" s="34">
        <f t="shared" si="3"/>
        <v>0</v>
      </c>
      <c r="BX27" s="45" t="s">
        <v>119</v>
      </c>
      <c r="BY27" s="37">
        <v>35627</v>
      </c>
      <c r="BZ27" s="61"/>
    </row>
    <row r="28" spans="1:83" s="42" customFormat="1" ht="63" x14ac:dyDescent="0.45">
      <c r="A28" s="28">
        <v>23</v>
      </c>
      <c r="B28" s="29" t="s">
        <v>120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47"/>
      <c r="O28" s="30"/>
      <c r="P28" s="47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47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47"/>
      <c r="BR28" s="60"/>
      <c r="BS28" s="32" t="e">
        <f t="shared" si="0"/>
        <v>#DIV/0!</v>
      </c>
      <c r="BT28" s="33">
        <f t="shared" si="1"/>
        <v>0</v>
      </c>
      <c r="BU28" s="34">
        <f t="shared" si="2"/>
        <v>0</v>
      </c>
      <c r="BV28" s="34">
        <f t="shared" si="3"/>
        <v>0</v>
      </c>
      <c r="BX28" s="36" t="s">
        <v>121</v>
      </c>
      <c r="BY28" s="37">
        <v>35688</v>
      </c>
      <c r="BZ28" s="61"/>
    </row>
    <row r="29" spans="1:83" s="42" customFormat="1" ht="42" x14ac:dyDescent="0.45">
      <c r="A29" s="28">
        <v>24</v>
      </c>
      <c r="B29" s="29" t="s">
        <v>122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47"/>
      <c r="O29" s="30"/>
      <c r="P29" s="47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47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47"/>
      <c r="BR29" s="60"/>
      <c r="BS29" s="32" t="e">
        <f t="shared" si="0"/>
        <v>#DIV/0!</v>
      </c>
      <c r="BT29" s="33">
        <f t="shared" si="1"/>
        <v>0</v>
      </c>
      <c r="BU29" s="34">
        <f t="shared" si="2"/>
        <v>0</v>
      </c>
      <c r="BV29" s="34">
        <f t="shared" si="3"/>
        <v>0</v>
      </c>
      <c r="BX29" s="45" t="s">
        <v>123</v>
      </c>
      <c r="BY29" s="37">
        <v>35773</v>
      </c>
      <c r="BZ29" s="61"/>
    </row>
    <row r="30" spans="1:83" s="62" customFormat="1" ht="42" x14ac:dyDescent="0.45">
      <c r="A30" s="54">
        <v>25</v>
      </c>
      <c r="B30" s="29" t="s">
        <v>124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47"/>
      <c r="O30" s="30"/>
      <c r="P30" s="47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47"/>
      <c r="AG30" s="30"/>
      <c r="AH30" s="30"/>
      <c r="AI30" s="30"/>
      <c r="AJ30" s="30"/>
      <c r="AK30" s="30"/>
      <c r="AL30" s="30"/>
      <c r="AM30" s="30"/>
      <c r="AN30" s="30"/>
      <c r="AO30" s="30"/>
      <c r="AP30" s="52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47"/>
      <c r="BR30" s="63"/>
      <c r="BS30" s="32" t="e">
        <f t="shared" si="0"/>
        <v>#DIV/0!</v>
      </c>
      <c r="BT30" s="33">
        <f t="shared" si="1"/>
        <v>0</v>
      </c>
      <c r="BU30" s="34">
        <f t="shared" si="2"/>
        <v>0</v>
      </c>
      <c r="BV30" s="34">
        <f t="shared" si="3"/>
        <v>0</v>
      </c>
      <c r="BX30" s="36" t="s">
        <v>125</v>
      </c>
      <c r="BY30" s="37">
        <v>35649</v>
      </c>
      <c r="BZ30" s="64"/>
    </row>
    <row r="31" spans="1:83" s="65" customFormat="1" ht="42.6" x14ac:dyDescent="0.45">
      <c r="A31" s="28">
        <v>26</v>
      </c>
      <c r="B31" s="29" t="s">
        <v>126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7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47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52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47"/>
      <c r="BR31" s="66"/>
      <c r="BS31" s="32" t="e">
        <f t="shared" si="0"/>
        <v>#DIV/0!</v>
      </c>
      <c r="BT31" s="33">
        <f t="shared" si="1"/>
        <v>0</v>
      </c>
      <c r="BU31" s="34">
        <f t="shared" si="2"/>
        <v>0</v>
      </c>
      <c r="BV31" s="34">
        <f t="shared" si="3"/>
        <v>0</v>
      </c>
      <c r="BX31" s="43" t="s">
        <v>127</v>
      </c>
      <c r="BY31" s="37">
        <v>35833</v>
      </c>
      <c r="BZ31" s="67"/>
    </row>
    <row r="32" spans="1:83" s="65" customFormat="1" ht="42" x14ac:dyDescent="0.45">
      <c r="A32" s="28">
        <v>27</v>
      </c>
      <c r="B32" s="29" t="s">
        <v>128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7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47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47"/>
      <c r="BR32" s="66"/>
      <c r="BS32" s="32" t="e">
        <f t="shared" si="0"/>
        <v>#DIV/0!</v>
      </c>
      <c r="BT32" s="33">
        <f t="shared" si="1"/>
        <v>0</v>
      </c>
      <c r="BU32" s="34">
        <f t="shared" si="2"/>
        <v>0</v>
      </c>
      <c r="BV32" s="34">
        <f t="shared" si="3"/>
        <v>0</v>
      </c>
      <c r="BX32" s="36" t="s">
        <v>129</v>
      </c>
      <c r="BY32" s="37">
        <v>35677</v>
      </c>
      <c r="BZ32" s="67"/>
    </row>
    <row r="33" spans="1:78" s="65" customFormat="1" ht="63" x14ac:dyDescent="0.45">
      <c r="A33" s="28">
        <v>28</v>
      </c>
      <c r="B33" s="29" t="s">
        <v>130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7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47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47"/>
      <c r="BR33" s="66"/>
      <c r="BS33" s="32" t="e">
        <f t="shared" si="0"/>
        <v>#DIV/0!</v>
      </c>
      <c r="BT33" s="33">
        <f t="shared" si="1"/>
        <v>0</v>
      </c>
      <c r="BU33" s="34">
        <f t="shared" si="2"/>
        <v>0</v>
      </c>
      <c r="BV33" s="34">
        <f t="shared" si="3"/>
        <v>0</v>
      </c>
      <c r="BX33" s="36" t="s">
        <v>131</v>
      </c>
      <c r="BY33" s="37">
        <v>35645</v>
      </c>
      <c r="BZ33" s="67"/>
    </row>
    <row r="34" spans="1:78" s="65" customFormat="1" ht="25.2" x14ac:dyDescent="0.45">
      <c r="A34" s="28">
        <v>29</v>
      </c>
      <c r="B34" s="29" t="s">
        <v>132</v>
      </c>
      <c r="C34" s="30"/>
      <c r="D34" s="30"/>
      <c r="E34" s="30"/>
      <c r="F34" s="47"/>
      <c r="G34" s="30"/>
      <c r="H34" s="30"/>
      <c r="I34" s="30"/>
      <c r="J34" s="30"/>
      <c r="K34" s="30"/>
      <c r="L34" s="47"/>
      <c r="M34" s="30"/>
      <c r="N34" s="30"/>
      <c r="O34" s="30"/>
      <c r="P34" s="47"/>
      <c r="Q34" s="47"/>
      <c r="R34" s="47"/>
      <c r="S34" s="47"/>
      <c r="T34" s="30"/>
      <c r="U34" s="30"/>
      <c r="V34" s="30"/>
      <c r="W34" s="30"/>
      <c r="X34" s="47"/>
      <c r="Y34" s="30"/>
      <c r="Z34" s="30"/>
      <c r="AA34" s="30"/>
      <c r="AB34" s="30"/>
      <c r="AC34" s="30"/>
      <c r="AD34" s="30"/>
      <c r="AE34" s="30"/>
      <c r="AF34" s="47"/>
      <c r="AG34" s="47"/>
      <c r="AH34" s="30"/>
      <c r="AI34" s="47"/>
      <c r="AJ34" s="30"/>
      <c r="AK34" s="30"/>
      <c r="AL34" s="30"/>
      <c r="AM34" s="30"/>
      <c r="AN34" s="30"/>
      <c r="AO34" s="47"/>
      <c r="AP34" s="47"/>
      <c r="AQ34" s="47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47"/>
      <c r="BF34" s="30"/>
      <c r="BG34" s="30"/>
      <c r="BH34" s="30"/>
      <c r="BI34" s="30"/>
      <c r="BJ34" s="30"/>
      <c r="BK34" s="30"/>
      <c r="BL34" s="30"/>
      <c r="BM34" s="30"/>
      <c r="BN34" s="47"/>
      <c r="BO34" s="47"/>
      <c r="BR34" s="66"/>
      <c r="BS34" s="32" t="e">
        <f t="shared" si="0"/>
        <v>#DIV/0!</v>
      </c>
      <c r="BT34" s="33">
        <f t="shared" si="1"/>
        <v>0</v>
      </c>
      <c r="BU34" s="34">
        <f t="shared" si="2"/>
        <v>0</v>
      </c>
      <c r="BV34" s="34">
        <f t="shared" si="3"/>
        <v>0</v>
      </c>
      <c r="BX34" s="45" t="s">
        <v>133</v>
      </c>
      <c r="BY34" s="37">
        <v>35920</v>
      </c>
      <c r="BZ34" s="67"/>
    </row>
    <row r="35" spans="1:78" s="65" customFormat="1" ht="84" x14ac:dyDescent="0.45">
      <c r="A35" s="28">
        <v>30</v>
      </c>
      <c r="B35" s="29" t="s">
        <v>134</v>
      </c>
      <c r="C35" s="30"/>
      <c r="D35" s="30"/>
      <c r="E35" s="30"/>
      <c r="F35" s="47"/>
      <c r="G35" s="30"/>
      <c r="H35" s="30"/>
      <c r="I35" s="30"/>
      <c r="J35" s="30"/>
      <c r="K35" s="30"/>
      <c r="L35" s="47"/>
      <c r="M35" s="30"/>
      <c r="N35" s="30"/>
      <c r="O35" s="30"/>
      <c r="P35" s="47"/>
      <c r="Q35" s="47"/>
      <c r="R35" s="47"/>
      <c r="S35" s="47"/>
      <c r="T35" s="30"/>
      <c r="U35" s="30"/>
      <c r="V35" s="30"/>
      <c r="W35" s="30"/>
      <c r="X35" s="47"/>
      <c r="Y35" s="30"/>
      <c r="Z35" s="30"/>
      <c r="AA35" s="30"/>
      <c r="AB35" s="30"/>
      <c r="AC35" s="30"/>
      <c r="AD35" s="30"/>
      <c r="AE35" s="30"/>
      <c r="AF35" s="47"/>
      <c r="AG35" s="47"/>
      <c r="AH35" s="30"/>
      <c r="AI35" s="47"/>
      <c r="AJ35" s="30"/>
      <c r="AK35" s="30"/>
      <c r="AL35" s="30"/>
      <c r="AM35" s="30"/>
      <c r="AN35" s="30"/>
      <c r="AO35" s="47"/>
      <c r="AP35" s="47"/>
      <c r="AQ35" s="47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47"/>
      <c r="BF35" s="30"/>
      <c r="BG35" s="30"/>
      <c r="BH35" s="30"/>
      <c r="BI35" s="30"/>
      <c r="BJ35" s="30"/>
      <c r="BK35" s="30"/>
      <c r="BL35" s="30"/>
      <c r="BM35" s="30"/>
      <c r="BN35" s="47"/>
      <c r="BO35" s="47"/>
      <c r="BR35" s="66"/>
      <c r="BS35" s="32" t="e">
        <f t="shared" si="0"/>
        <v>#DIV/0!</v>
      </c>
      <c r="BT35" s="33">
        <f t="shared" si="1"/>
        <v>0</v>
      </c>
      <c r="BU35" s="34">
        <f t="shared" si="2"/>
        <v>0</v>
      </c>
      <c r="BV35" s="34">
        <f t="shared" si="3"/>
        <v>0</v>
      </c>
      <c r="BX35" s="45" t="s">
        <v>135</v>
      </c>
      <c r="BY35" s="37">
        <v>35334</v>
      </c>
      <c r="BZ35" s="67"/>
    </row>
    <row r="36" spans="1:78" s="65" customFormat="1" ht="42" x14ac:dyDescent="0.45">
      <c r="A36" s="28">
        <v>31</v>
      </c>
      <c r="B36" s="46" t="s">
        <v>136</v>
      </c>
      <c r="C36" s="30"/>
      <c r="D36" s="30"/>
      <c r="E36" s="30"/>
      <c r="F36" s="47"/>
      <c r="G36" s="30"/>
      <c r="H36" s="30"/>
      <c r="I36" s="30"/>
      <c r="J36" s="30"/>
      <c r="K36" s="30"/>
      <c r="L36" s="47"/>
      <c r="M36" s="30"/>
      <c r="N36" s="30"/>
      <c r="O36" s="30"/>
      <c r="P36" s="47"/>
      <c r="Q36" s="47"/>
      <c r="R36" s="47"/>
      <c r="S36" s="47"/>
      <c r="T36" s="30"/>
      <c r="U36" s="30"/>
      <c r="V36" s="30"/>
      <c r="W36" s="30"/>
      <c r="X36" s="47"/>
      <c r="Y36" s="30"/>
      <c r="Z36" s="30"/>
      <c r="AA36" s="30"/>
      <c r="AB36" s="30"/>
      <c r="AC36" s="30"/>
      <c r="AD36" s="30"/>
      <c r="AE36" s="30"/>
      <c r="AF36" s="47"/>
      <c r="AG36" s="47"/>
      <c r="AH36" s="30"/>
      <c r="AI36" s="47"/>
      <c r="AJ36" s="30"/>
      <c r="AK36" s="30"/>
      <c r="AL36" s="30"/>
      <c r="AM36" s="30"/>
      <c r="AN36" s="30"/>
      <c r="AO36" s="47"/>
      <c r="AP36" s="47"/>
      <c r="AQ36" s="47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47"/>
      <c r="BF36" s="30"/>
      <c r="BG36" s="30"/>
      <c r="BH36" s="30"/>
      <c r="BI36" s="30"/>
      <c r="BJ36" s="30"/>
      <c r="BK36" s="30"/>
      <c r="BL36" s="30"/>
      <c r="BM36" s="30"/>
      <c r="BN36" s="47"/>
      <c r="BO36" s="47"/>
      <c r="BP36" s="68"/>
      <c r="BQ36" s="68"/>
      <c r="BR36" s="69"/>
      <c r="BS36" s="32" t="e">
        <f t="shared" si="0"/>
        <v>#DIV/0!</v>
      </c>
      <c r="BT36" s="33">
        <f t="shared" si="1"/>
        <v>0</v>
      </c>
      <c r="BU36" s="34">
        <f t="shared" si="2"/>
        <v>0</v>
      </c>
      <c r="BV36" s="34">
        <f t="shared" si="3"/>
        <v>0</v>
      </c>
      <c r="BX36" s="45" t="s">
        <v>137</v>
      </c>
      <c r="BY36" s="37">
        <v>35872</v>
      </c>
      <c r="BZ36" s="67"/>
    </row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I6:BI36 C6:E36 K6:N36 G6:H36 P6:Y36 BP6:BR15 AU6:AY36 AA6:AB36 AD6:AJ36 BD6:BD36 BK6:BN36 AL6:AM36 AK12">
    <cfRule type="cellIs" dxfId="1130" priority="2" operator="equal">
      <formula>5</formula>
    </cfRule>
    <cfRule type="cellIs" dxfId="1129" priority="3" operator="equal">
      <formula>4</formula>
    </cfRule>
    <cfRule type="cellIs" dxfId="1128" priority="4" operator="equal">
      <formula>3</formula>
    </cfRule>
  </conditionalFormatting>
  <conditionalFormatting sqref="BP5:BR5 BC5:BJ5 AR32:AR33 AT32:AT33">
    <cfRule type="cellIs" dxfId="1127" priority="5" operator="equal">
      <formula>5</formula>
    </cfRule>
    <cfRule type="cellIs" dxfId="1126" priority="6" operator="equal">
      <formula>4</formula>
    </cfRule>
    <cfRule type="cellIs" dxfId="1125" priority="7" operator="equal">
      <formula>3</formula>
    </cfRule>
  </conditionalFormatting>
  <conditionalFormatting sqref="F6:F31 F34:F36 O6:O36 Z6:Z11 Z13:Z36 AR6:AT31 AR34:AT36 BE6:BE31 BE34:BE36 BG6:BG36 AZ6:BA36">
    <cfRule type="cellIs" dxfId="1124" priority="8" operator="equal">
      <formula>5</formula>
    </cfRule>
    <cfRule type="cellIs" dxfId="1123" priority="9" operator="equal">
      <formula>4</formula>
    </cfRule>
    <cfRule type="cellIs" dxfId="1122" priority="10" operator="equal">
      <formula>3</formula>
    </cfRule>
  </conditionalFormatting>
  <conditionalFormatting sqref="F32:F33 AS32:AS33">
    <cfRule type="cellIs" dxfId="1121" priority="11" operator="equal">
      <formula>5</formula>
    </cfRule>
    <cfRule type="cellIs" dxfId="1120" priority="12" operator="equal">
      <formula>4</formula>
    </cfRule>
    <cfRule type="cellIs" dxfId="1119" priority="13" operator="equal">
      <formula>3</formula>
    </cfRule>
  </conditionalFormatting>
  <conditionalFormatting sqref="Z12">
    <cfRule type="cellIs" dxfId="1118" priority="14" operator="equal">
      <formula>5</formula>
    </cfRule>
    <cfRule type="cellIs" dxfId="1117" priority="15" operator="equal">
      <formula>4</formula>
    </cfRule>
    <cfRule type="cellIs" dxfId="1116" priority="16" operator="equal">
      <formula>3</formula>
    </cfRule>
  </conditionalFormatting>
  <conditionalFormatting sqref="BE32:BE33">
    <cfRule type="cellIs" dxfId="1115" priority="17" operator="equal">
      <formula>5</formula>
    </cfRule>
    <cfRule type="cellIs" dxfId="1114" priority="18" operator="equal">
      <formula>4</formula>
    </cfRule>
    <cfRule type="cellIs" dxfId="1113" priority="19" operator="equal">
      <formula>3</formula>
    </cfRule>
  </conditionalFormatting>
  <conditionalFormatting sqref="BF6:BF36">
    <cfRule type="cellIs" dxfId="1112" priority="20" operator="equal">
      <formula>5</formula>
    </cfRule>
    <cfRule type="cellIs" dxfId="1111" priority="21" operator="equal">
      <formula>4</formula>
    </cfRule>
    <cfRule type="cellIs" dxfId="1110" priority="22" operator="equal">
      <formula>3</formula>
    </cfRule>
  </conditionalFormatting>
  <conditionalFormatting sqref="BO6:BO36 J6:J31 J34:J36 AK6:AK11 AK13:AK36 AC6:AC31 AC34:AC36 AN6:AN31 AN34:AN36 AP6:AQ31 AP34:AQ36 BC6:BC31 BC34:BC36">
    <cfRule type="cellIs" dxfId="1109" priority="23" operator="equal">
      <formula>5</formula>
    </cfRule>
    <cfRule type="cellIs" dxfId="1108" priority="24" operator="equal">
      <formula>4</formula>
    </cfRule>
    <cfRule type="cellIs" dxfId="1107" priority="25" operator="equal">
      <formula>3</formula>
    </cfRule>
  </conditionalFormatting>
  <conditionalFormatting sqref="AP32:AP33 J32:J33 AC32:AC33 AN32:AN33 AQ33">
    <cfRule type="cellIs" dxfId="1106" priority="26" operator="equal">
      <formula>5</formula>
    </cfRule>
    <cfRule type="cellIs" dxfId="1105" priority="27" operator="equal">
      <formula>4</formula>
    </cfRule>
    <cfRule type="cellIs" dxfId="1104" priority="28" operator="equal">
      <formula>3</formula>
    </cfRule>
  </conditionalFormatting>
  <conditionalFormatting sqref="AQ32">
    <cfRule type="cellIs" dxfId="1103" priority="29" operator="equal">
      <formula>5</formula>
    </cfRule>
    <cfRule type="cellIs" dxfId="1102" priority="30" operator="equal">
      <formula>4</formula>
    </cfRule>
    <cfRule type="cellIs" dxfId="1101" priority="31" operator="equal">
      <formula>3</formula>
    </cfRule>
  </conditionalFormatting>
  <conditionalFormatting sqref="BC32:BC33">
    <cfRule type="cellIs" dxfId="1100" priority="32" operator="equal">
      <formula>5</formula>
    </cfRule>
    <cfRule type="cellIs" dxfId="1099" priority="33" operator="equal">
      <formula>4</formula>
    </cfRule>
    <cfRule type="cellIs" dxfId="1098" priority="34" operator="equal">
      <formula>3</formula>
    </cfRule>
  </conditionalFormatting>
  <conditionalFormatting sqref="AO6:AO31 AO34:AO36">
    <cfRule type="cellIs" dxfId="1097" priority="35" operator="equal">
      <formula>5</formula>
    </cfRule>
    <cfRule type="cellIs" dxfId="1096" priority="36" operator="equal">
      <formula>4</formula>
    </cfRule>
    <cfRule type="cellIs" dxfId="1095" priority="37" operator="equal">
      <formula>3</formula>
    </cfRule>
  </conditionalFormatting>
  <conditionalFormatting sqref="AO32:AO33">
    <cfRule type="cellIs" dxfId="1094" priority="38" operator="equal">
      <formula>5</formula>
    </cfRule>
    <cfRule type="cellIs" dxfId="1093" priority="39" operator="equal">
      <formula>4</formula>
    </cfRule>
    <cfRule type="cellIs" dxfId="1092" priority="40" operator="equal">
      <formula>3</formula>
    </cfRule>
  </conditionalFormatting>
  <conditionalFormatting sqref="I6:I11 I13:I36">
    <cfRule type="cellIs" dxfId="1091" priority="41" operator="equal">
      <formula>5</formula>
    </cfRule>
    <cfRule type="cellIs" dxfId="1090" priority="42" operator="equal">
      <formula>4</formula>
    </cfRule>
    <cfRule type="cellIs" dxfId="1089" priority="43" operator="equal">
      <formula>3</formula>
    </cfRule>
  </conditionalFormatting>
  <conditionalFormatting sqref="I12">
    <cfRule type="cellIs" dxfId="1088" priority="44" operator="equal">
      <formula>5</formula>
    </cfRule>
    <cfRule type="cellIs" dxfId="1087" priority="45" operator="equal">
      <formula>4</formula>
    </cfRule>
    <cfRule type="cellIs" dxfId="1086" priority="46" operator="equal">
      <formula>3</formula>
    </cfRule>
  </conditionalFormatting>
  <conditionalFormatting sqref="BB6:BB31 BB34:BB36">
    <cfRule type="cellIs" dxfId="1085" priority="47" operator="equal">
      <formula>5</formula>
    </cfRule>
    <cfRule type="cellIs" dxfId="1084" priority="48" operator="equal">
      <formula>4</formula>
    </cfRule>
    <cfRule type="cellIs" dxfId="1083" priority="49" operator="equal">
      <formula>3</formula>
    </cfRule>
  </conditionalFormatting>
  <conditionalFormatting sqref="BB32:BB33">
    <cfRule type="cellIs" dxfId="1082" priority="50" operator="equal">
      <formula>5</formula>
    </cfRule>
    <cfRule type="cellIs" dxfId="1081" priority="51" operator="equal">
      <formula>4</formula>
    </cfRule>
    <cfRule type="cellIs" dxfId="1080" priority="52" operator="equal">
      <formula>3</formula>
    </cfRule>
  </conditionalFormatting>
  <conditionalFormatting sqref="BH6:BH36">
    <cfRule type="cellIs" dxfId="1079" priority="53" operator="equal">
      <formula>5</formula>
    </cfRule>
    <cfRule type="cellIs" dxfId="1078" priority="54" operator="equal">
      <formula>4</formula>
    </cfRule>
    <cfRule type="cellIs" dxfId="1077" priority="55" operator="equal">
      <formula>3</formula>
    </cfRule>
  </conditionalFormatting>
  <conditionalFormatting sqref="BJ6:BJ36">
    <cfRule type="cellIs" dxfId="1076" priority="56" operator="equal">
      <formula>5</formula>
    </cfRule>
    <cfRule type="cellIs" dxfId="1075" priority="57" operator="equal">
      <formula>4</formula>
    </cfRule>
    <cfRule type="cellIs" dxfId="1074" priority="58" operator="equal">
      <formula>3</formula>
    </cfRule>
  </conditionalFormatting>
  <pageMargins left="0.31527777777777799" right="7.1527777777777801E-2" top="0.35416666666666702" bottom="0" header="0.51180555555555496" footer="0.51180555555555496"/>
  <pageSetup paperSize="9" scale="34" firstPageNumber="0" orientation="landscape" horizontalDpi="300" verticalDpi="300" r:id="rId1"/>
  <colBreaks count="2" manualBreakCount="2">
    <brk id="50" max="1048575" man="1"/>
    <brk id="7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E22"/>
  <sheetViews>
    <sheetView tabSelected="1" view="pageBreakPreview" topLeftCell="A9" zoomScale="70" zoomScaleNormal="55" zoomScaleSheetLayoutView="70" zoomScalePageLayoutView="32" workbookViewId="0">
      <pane xSplit="2" topLeftCell="AZ1" activePane="topRight" state="frozen"/>
      <selection pane="topRight" activeCell="BK13" sqref="BK13"/>
    </sheetView>
  </sheetViews>
  <sheetFormatPr defaultRowHeight="21" x14ac:dyDescent="0.4"/>
  <cols>
    <col min="1" max="1" width="8.6640625" customWidth="1"/>
    <col min="2" max="2" width="56.44140625" customWidth="1"/>
    <col min="3" max="8" width="7" customWidth="1"/>
    <col min="9" max="10" width="11.5546875"/>
    <col min="11" max="11" width="12.109375" customWidth="1"/>
    <col min="12" max="20" width="7" customWidth="1"/>
    <col min="21" max="21" width="12.109375" customWidth="1"/>
    <col min="22" max="22" width="7" customWidth="1"/>
    <col min="23" max="24" width="12.109375" customWidth="1"/>
    <col min="25" max="26" width="7" customWidth="1"/>
    <col min="27" max="27" width="12.109375" customWidth="1"/>
    <col min="28" max="28" width="7" customWidth="1"/>
    <col min="29" max="29" width="12.109375" customWidth="1"/>
    <col min="30" max="31" width="7" customWidth="1"/>
    <col min="32" max="32" width="12.109375" customWidth="1"/>
    <col min="33" max="33" width="7" customWidth="1"/>
    <col min="34" max="34" width="12.109375" customWidth="1"/>
    <col min="35" max="35" width="7" customWidth="1"/>
    <col min="36" max="36" width="12.109375" customWidth="1"/>
    <col min="37" max="38" width="11.5546875"/>
    <col min="39" max="39" width="12.109375" customWidth="1"/>
    <col min="40" max="41" width="11.5546875"/>
    <col min="42" max="42" width="7" customWidth="1"/>
    <col min="43" max="44" width="12.109375" customWidth="1"/>
    <col min="45" max="45" width="11.5546875"/>
    <col min="46" max="46" width="12.109375" customWidth="1"/>
    <col min="47" max="54" width="7" customWidth="1"/>
    <col min="55" max="55" width="12.109375" customWidth="1"/>
    <col min="56" max="57" width="7" customWidth="1"/>
    <col min="58" max="58" width="10.44140625" customWidth="1"/>
    <col min="59" max="59" width="7.5546875" customWidth="1"/>
    <col min="60" max="60" width="11.5546875"/>
    <col min="61" max="61" width="7.5546875" customWidth="1"/>
    <col min="62" max="62" width="12.109375" customWidth="1"/>
    <col min="63" max="64" width="7.5546875" customWidth="1"/>
    <col min="65" max="66" width="12.109375" customWidth="1"/>
    <col min="67" max="67" width="7.5546875" customWidth="1"/>
    <col min="68" max="70" width="11.5546875" hidden="1"/>
    <col min="71" max="71" width="8.6640625" customWidth="1"/>
    <col min="72" max="74" width="8" customWidth="1"/>
    <col min="75" max="75" width="49.44140625" customWidth="1"/>
    <col min="76" max="76" width="63.33203125" style="136" customWidth="1"/>
    <col min="77" max="77" width="32.33203125" customWidth="1"/>
    <col min="78" max="78" width="30.88671875" customWidth="1"/>
    <col min="79" max="79" width="36.33203125" customWidth="1"/>
    <col min="80" max="80" width="44.6640625" customWidth="1"/>
    <col min="81" max="81" width="105.33203125" hidden="1" customWidth="1"/>
    <col min="82" max="82" width="24.5546875" hidden="1" customWidth="1"/>
    <col min="83" max="83" width="33.88671875" customWidth="1"/>
    <col min="84" max="1025" width="8.6640625" customWidth="1"/>
  </cols>
  <sheetData>
    <row r="2" spans="1:83" ht="30.6" thickBot="1" x14ac:dyDescent="0.3">
      <c r="A2" s="207" t="s">
        <v>552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</row>
    <row r="3" spans="1:83" ht="53.25" customHeight="1" thickBot="1" x14ac:dyDescent="0.3">
      <c r="A3" s="224" t="s">
        <v>1</v>
      </c>
      <c r="B3" s="225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26" t="s">
        <v>5</v>
      </c>
      <c r="BT3" s="227">
        <v>3</v>
      </c>
      <c r="BU3" s="228">
        <v>4</v>
      </c>
      <c r="BV3" s="228">
        <v>5</v>
      </c>
      <c r="BW3" s="4" t="s">
        <v>6</v>
      </c>
      <c r="BX3" s="223" t="s">
        <v>7</v>
      </c>
      <c r="BY3" s="4" t="s">
        <v>8</v>
      </c>
      <c r="BZ3" s="4" t="s">
        <v>9</v>
      </c>
      <c r="CA3" s="4" t="s">
        <v>10</v>
      </c>
      <c r="CB3" s="4" t="s">
        <v>11</v>
      </c>
      <c r="CC3" s="157" t="s">
        <v>12</v>
      </c>
      <c r="CD3" s="158" t="s">
        <v>13</v>
      </c>
      <c r="CE3" s="4" t="s">
        <v>9</v>
      </c>
    </row>
    <row r="4" spans="1:83" s="169" customFormat="1" ht="32.4" thickBot="1" x14ac:dyDescent="0.55000000000000004">
      <c r="A4" s="224"/>
      <c r="B4" s="224"/>
      <c r="C4" s="159">
        <v>1</v>
      </c>
      <c r="D4" s="160">
        <v>2</v>
      </c>
      <c r="E4" s="160">
        <v>5</v>
      </c>
      <c r="F4" s="160">
        <v>8</v>
      </c>
      <c r="G4" s="160">
        <v>2</v>
      </c>
      <c r="H4" s="160">
        <v>2</v>
      </c>
      <c r="I4" s="160">
        <v>10</v>
      </c>
      <c r="J4" s="160">
        <v>9</v>
      </c>
      <c r="K4" s="160">
        <v>6</v>
      </c>
      <c r="L4" s="160">
        <v>2</v>
      </c>
      <c r="M4" s="160">
        <v>3</v>
      </c>
      <c r="N4" s="160">
        <v>1</v>
      </c>
      <c r="O4" s="160">
        <v>8</v>
      </c>
      <c r="P4" s="160">
        <v>2</v>
      </c>
      <c r="Q4" s="160">
        <v>4</v>
      </c>
      <c r="R4" s="160">
        <v>3</v>
      </c>
      <c r="S4" s="160">
        <v>3</v>
      </c>
      <c r="T4" s="160">
        <v>5</v>
      </c>
      <c r="U4" s="160">
        <v>3</v>
      </c>
      <c r="V4" s="160">
        <v>4</v>
      </c>
      <c r="W4" s="160">
        <v>3</v>
      </c>
      <c r="X4" s="160">
        <v>7</v>
      </c>
      <c r="Y4" s="160">
        <v>7</v>
      </c>
      <c r="Z4" s="160">
        <v>8</v>
      </c>
      <c r="AA4" s="160">
        <v>4</v>
      </c>
      <c r="AB4" s="160">
        <v>7</v>
      </c>
      <c r="AC4" s="160">
        <v>9</v>
      </c>
      <c r="AD4" s="160">
        <v>6</v>
      </c>
      <c r="AE4" s="160">
        <v>5</v>
      </c>
      <c r="AF4" s="160">
        <v>6</v>
      </c>
      <c r="AG4" s="160">
        <v>6</v>
      </c>
      <c r="AH4" s="160">
        <v>7</v>
      </c>
      <c r="AI4" s="160">
        <v>4</v>
      </c>
      <c r="AJ4" s="160">
        <v>6</v>
      </c>
      <c r="AK4" s="160">
        <v>9</v>
      </c>
      <c r="AL4" s="160">
        <v>5</v>
      </c>
      <c r="AM4" s="161">
        <v>7</v>
      </c>
      <c r="AN4" s="160">
        <v>9</v>
      </c>
      <c r="AO4" s="160">
        <v>9</v>
      </c>
      <c r="AP4" s="160">
        <v>9</v>
      </c>
      <c r="AQ4" s="160">
        <v>8</v>
      </c>
      <c r="AR4" s="160">
        <v>8</v>
      </c>
      <c r="AS4" s="160">
        <v>8</v>
      </c>
      <c r="AT4" s="160">
        <v>9</v>
      </c>
      <c r="AU4" s="160">
        <v>6</v>
      </c>
      <c r="AV4" s="162">
        <v>6</v>
      </c>
      <c r="AW4" s="160">
        <v>5</v>
      </c>
      <c r="AX4" s="160">
        <v>2</v>
      </c>
      <c r="AY4" s="160">
        <v>6</v>
      </c>
      <c r="AZ4" s="160">
        <v>9</v>
      </c>
      <c r="BA4" s="160">
        <v>9</v>
      </c>
      <c r="BB4" s="160">
        <v>10</v>
      </c>
      <c r="BC4" s="160">
        <v>9</v>
      </c>
      <c r="BD4" s="160">
        <v>4</v>
      </c>
      <c r="BE4" s="160">
        <v>8</v>
      </c>
      <c r="BF4" s="160">
        <v>10</v>
      </c>
      <c r="BG4" s="160">
        <v>8</v>
      </c>
      <c r="BH4" s="160">
        <v>10</v>
      </c>
      <c r="BI4" s="160">
        <v>10</v>
      </c>
      <c r="BJ4" s="160">
        <v>10</v>
      </c>
      <c r="BK4" s="163">
        <v>4</v>
      </c>
      <c r="BL4" s="164">
        <v>4</v>
      </c>
      <c r="BM4" s="164">
        <v>3</v>
      </c>
      <c r="BN4" s="164">
        <v>6</v>
      </c>
      <c r="BO4" s="164">
        <v>9</v>
      </c>
      <c r="BP4" s="165"/>
      <c r="BQ4" s="165"/>
      <c r="BR4" s="166"/>
      <c r="BS4" s="226"/>
      <c r="BT4" s="227"/>
      <c r="BU4" s="228"/>
      <c r="BV4" s="228"/>
      <c r="BW4" s="167"/>
      <c r="BX4" s="223"/>
      <c r="BY4" s="167"/>
      <c r="BZ4" s="167"/>
      <c r="CA4" s="167"/>
      <c r="CB4" s="167"/>
      <c r="CC4" s="168"/>
      <c r="CD4" s="167"/>
      <c r="CE4" s="167"/>
    </row>
    <row r="5" spans="1:83" ht="383.1" customHeight="1" x14ac:dyDescent="0.25">
      <c r="A5" s="224"/>
      <c r="B5" s="225"/>
      <c r="C5" s="170" t="s">
        <v>14</v>
      </c>
      <c r="D5" s="170" t="s">
        <v>15</v>
      </c>
      <c r="E5" s="118" t="s">
        <v>553</v>
      </c>
      <c r="F5" s="118" t="s">
        <v>17</v>
      </c>
      <c r="G5" s="170" t="s">
        <v>18</v>
      </c>
      <c r="H5" s="170" t="s">
        <v>19</v>
      </c>
      <c r="I5" s="17" t="s">
        <v>20</v>
      </c>
      <c r="J5" s="17" t="s">
        <v>21</v>
      </c>
      <c r="K5" s="170" t="s">
        <v>22</v>
      </c>
      <c r="L5" s="170" t="s">
        <v>23</v>
      </c>
      <c r="M5" s="170" t="s">
        <v>24</v>
      </c>
      <c r="N5" s="170" t="s">
        <v>25</v>
      </c>
      <c r="O5" s="170" t="s">
        <v>26</v>
      </c>
      <c r="P5" s="170" t="s">
        <v>27</v>
      </c>
      <c r="Q5" s="170" t="s">
        <v>554</v>
      </c>
      <c r="R5" s="170" t="s">
        <v>29</v>
      </c>
      <c r="S5" s="170" t="s">
        <v>30</v>
      </c>
      <c r="T5" s="170" t="s">
        <v>31</v>
      </c>
      <c r="U5" s="170" t="s">
        <v>32</v>
      </c>
      <c r="V5" s="170" t="s">
        <v>33</v>
      </c>
      <c r="W5" s="170" t="s">
        <v>555</v>
      </c>
      <c r="X5" s="170" t="s">
        <v>35</v>
      </c>
      <c r="Y5" s="170" t="s">
        <v>36</v>
      </c>
      <c r="Z5" s="170" t="s">
        <v>556</v>
      </c>
      <c r="AA5" s="170" t="s">
        <v>38</v>
      </c>
      <c r="AB5" s="170" t="s">
        <v>39</v>
      </c>
      <c r="AC5" s="170" t="s">
        <v>40</v>
      </c>
      <c r="AD5" s="170" t="s">
        <v>41</v>
      </c>
      <c r="AE5" s="170" t="s">
        <v>42</v>
      </c>
      <c r="AF5" s="170" t="s">
        <v>43</v>
      </c>
      <c r="AG5" s="170" t="s">
        <v>44</v>
      </c>
      <c r="AH5" s="170" t="s">
        <v>45</v>
      </c>
      <c r="AI5" s="170" t="s">
        <v>557</v>
      </c>
      <c r="AJ5" s="170" t="s">
        <v>47</v>
      </c>
      <c r="AK5" s="19" t="s">
        <v>48</v>
      </c>
      <c r="AL5" s="170" t="s">
        <v>49</v>
      </c>
      <c r="AM5" s="170" t="s">
        <v>558</v>
      </c>
      <c r="AN5" s="170" t="s">
        <v>559</v>
      </c>
      <c r="AO5" s="20" t="s">
        <v>53</v>
      </c>
      <c r="AP5" s="170" t="s">
        <v>54</v>
      </c>
      <c r="AQ5" s="170" t="s">
        <v>55</v>
      </c>
      <c r="AR5" s="170" t="s">
        <v>56</v>
      </c>
      <c r="AS5" s="170" t="s">
        <v>51</v>
      </c>
      <c r="AT5" s="170" t="s">
        <v>560</v>
      </c>
      <c r="AU5" s="170" t="s">
        <v>561</v>
      </c>
      <c r="AV5" s="170" t="s">
        <v>59</v>
      </c>
      <c r="AW5" s="170" t="s">
        <v>562</v>
      </c>
      <c r="AX5" s="170" t="s">
        <v>563</v>
      </c>
      <c r="AY5" s="170" t="s">
        <v>62</v>
      </c>
      <c r="AZ5" s="170" t="s">
        <v>564</v>
      </c>
      <c r="BA5" s="170" t="s">
        <v>64</v>
      </c>
      <c r="BB5" s="170" t="s">
        <v>65</v>
      </c>
      <c r="BC5" s="170" t="s">
        <v>565</v>
      </c>
      <c r="BD5" s="170" t="s">
        <v>67</v>
      </c>
      <c r="BE5" s="170" t="s">
        <v>68</v>
      </c>
      <c r="BF5" s="171" t="s">
        <v>69</v>
      </c>
      <c r="BG5" s="172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26"/>
      <c r="BQ5" s="26"/>
      <c r="BR5" s="27"/>
      <c r="BS5" s="226"/>
      <c r="BT5" s="227"/>
      <c r="BU5" s="228"/>
      <c r="BV5" s="228"/>
      <c r="BW5" s="173"/>
      <c r="BX5" s="223"/>
      <c r="BY5" s="173"/>
      <c r="BZ5" s="173"/>
      <c r="CA5" s="173"/>
      <c r="CB5" s="173"/>
      <c r="CC5" s="174"/>
      <c r="CD5" s="175"/>
      <c r="CE5" s="173"/>
    </row>
    <row r="6" spans="1:83" ht="63" x14ac:dyDescent="0.4">
      <c r="A6" s="28">
        <v>1</v>
      </c>
      <c r="B6" s="29" t="s">
        <v>566</v>
      </c>
      <c r="C6" s="108"/>
      <c r="D6" s="108"/>
      <c r="E6" s="52"/>
      <c r="F6" s="52"/>
      <c r="G6" s="108"/>
      <c r="H6" s="108"/>
      <c r="I6" s="52"/>
      <c r="J6" s="52"/>
      <c r="K6" s="52"/>
      <c r="L6" s="108"/>
      <c r="M6" s="108"/>
      <c r="N6" s="108"/>
      <c r="O6" s="52"/>
      <c r="P6" s="108"/>
      <c r="Q6" s="108"/>
      <c r="R6" s="108"/>
      <c r="S6" s="108"/>
      <c r="T6" s="52"/>
      <c r="U6" s="176"/>
      <c r="V6" s="108"/>
      <c r="W6" s="108"/>
      <c r="X6" s="52"/>
      <c r="Y6" s="52"/>
      <c r="Z6" s="52"/>
      <c r="AA6" s="108"/>
      <c r="AB6" s="52"/>
      <c r="AC6" s="52"/>
      <c r="AD6" s="177"/>
      <c r="AE6" s="52"/>
      <c r="AF6" s="52"/>
      <c r="AG6" s="52"/>
      <c r="AH6" s="52"/>
      <c r="AI6" s="108"/>
      <c r="AJ6" s="177"/>
      <c r="AK6" s="52"/>
      <c r="AL6" s="52"/>
      <c r="AM6" s="30"/>
      <c r="AN6" s="30"/>
      <c r="AO6" s="52"/>
      <c r="AP6" s="52"/>
      <c r="AQ6" s="52"/>
      <c r="AR6" s="52"/>
      <c r="AS6" s="52"/>
      <c r="AT6" s="52"/>
      <c r="AU6" s="52"/>
      <c r="AV6" s="108"/>
      <c r="AW6" s="52"/>
      <c r="AX6" s="178"/>
      <c r="AY6" s="52"/>
      <c r="AZ6" s="52"/>
      <c r="BA6" s="52"/>
      <c r="BB6" s="52"/>
      <c r="BC6" s="52"/>
      <c r="BD6" s="108"/>
      <c r="BE6" s="52"/>
      <c r="BF6" s="52"/>
      <c r="BG6" s="52"/>
      <c r="BH6" s="52"/>
      <c r="BI6" s="52"/>
      <c r="BJ6" s="52"/>
      <c r="BK6" s="108"/>
      <c r="BL6" s="108"/>
      <c r="BM6" s="108"/>
      <c r="BN6" s="52"/>
      <c r="BO6" s="52"/>
      <c r="BP6" s="30"/>
      <c r="BQ6" s="30"/>
      <c r="BR6" s="30"/>
      <c r="BS6" s="179" t="e">
        <f t="shared" ref="BS6:BS15" si="0">AVERAGE(C6:BO6)</f>
        <v>#DIV/0!</v>
      </c>
      <c r="BT6" s="34">
        <f t="shared" ref="BT6:BT15" si="1">COUNTIF(C6:BR6,BT$3)</f>
        <v>0</v>
      </c>
      <c r="BU6" s="34">
        <f t="shared" ref="BU6:BU15" si="2">COUNTIF(C6:BR6,BU$3)</f>
        <v>0</v>
      </c>
      <c r="BV6" s="34">
        <f t="shared" ref="BV6:BV15" si="3">COUNTIF(C6:BR6,BV$3)</f>
        <v>0</v>
      </c>
      <c r="BW6" s="180"/>
      <c r="BX6" s="140" t="s">
        <v>567</v>
      </c>
      <c r="BY6" s="181">
        <v>35659</v>
      </c>
      <c r="BZ6" s="38"/>
      <c r="CA6" s="40"/>
      <c r="CB6" s="40"/>
      <c r="CC6" s="41"/>
      <c r="CD6" s="5"/>
      <c r="CE6" s="42"/>
    </row>
    <row r="7" spans="1:83" ht="63" x14ac:dyDescent="0.4">
      <c r="A7" s="28">
        <v>2</v>
      </c>
      <c r="B7" s="29" t="s">
        <v>568</v>
      </c>
      <c r="C7" s="108"/>
      <c r="D7" s="108"/>
      <c r="E7" s="52"/>
      <c r="F7" s="52"/>
      <c r="G7" s="108"/>
      <c r="H7" s="108"/>
      <c r="I7" s="52"/>
      <c r="J7" s="52"/>
      <c r="K7" s="52"/>
      <c r="L7" s="108"/>
      <c r="M7" s="108"/>
      <c r="N7" s="108"/>
      <c r="O7" s="52"/>
      <c r="P7" s="108"/>
      <c r="Q7" s="108"/>
      <c r="R7" s="108"/>
      <c r="S7" s="108"/>
      <c r="T7" s="52"/>
      <c r="U7" s="176"/>
      <c r="V7" s="108"/>
      <c r="W7" s="108"/>
      <c r="X7" s="52"/>
      <c r="Y7" s="52"/>
      <c r="Z7" s="52"/>
      <c r="AA7" s="108"/>
      <c r="AB7" s="52"/>
      <c r="AC7" s="52"/>
      <c r="AD7" s="177"/>
      <c r="AE7" s="52"/>
      <c r="AF7" s="52"/>
      <c r="AG7" s="52"/>
      <c r="AH7" s="52"/>
      <c r="AI7" s="108"/>
      <c r="AJ7" s="177"/>
      <c r="AK7" s="52"/>
      <c r="AL7" s="52"/>
      <c r="AM7" s="30"/>
      <c r="AN7" s="30"/>
      <c r="AO7" s="52"/>
      <c r="AP7" s="52"/>
      <c r="AQ7" s="52"/>
      <c r="AR7" s="52"/>
      <c r="AS7" s="52"/>
      <c r="AT7" s="52"/>
      <c r="AU7" s="52"/>
      <c r="AV7" s="108"/>
      <c r="AW7" s="52"/>
      <c r="AX7" s="178"/>
      <c r="AY7" s="52"/>
      <c r="AZ7" s="52"/>
      <c r="BA7" s="52"/>
      <c r="BB7" s="52"/>
      <c r="BC7" s="52"/>
      <c r="BD7" s="108"/>
      <c r="BE7" s="52"/>
      <c r="BF7" s="52"/>
      <c r="BG7" s="52"/>
      <c r="BH7" s="52"/>
      <c r="BI7" s="52"/>
      <c r="BJ7" s="52"/>
      <c r="BK7" s="108"/>
      <c r="BL7" s="108"/>
      <c r="BM7" s="108"/>
      <c r="BN7" s="52"/>
      <c r="BO7" s="30"/>
      <c r="BP7" s="30"/>
      <c r="BQ7" s="30"/>
      <c r="BR7" s="30"/>
      <c r="BS7" s="179" t="e">
        <f t="shared" si="0"/>
        <v>#DIV/0!</v>
      </c>
      <c r="BT7" s="34">
        <f t="shared" si="1"/>
        <v>0</v>
      </c>
      <c r="BU7" s="34">
        <f t="shared" si="2"/>
        <v>0</v>
      </c>
      <c r="BV7" s="34">
        <f t="shared" si="3"/>
        <v>0</v>
      </c>
      <c r="BW7" s="137"/>
      <c r="BX7" s="125" t="s">
        <v>569</v>
      </c>
      <c r="BY7" s="110">
        <v>35046</v>
      </c>
      <c r="BZ7" s="38"/>
      <c r="CA7" s="40"/>
      <c r="CB7" s="40"/>
      <c r="CC7" s="41"/>
      <c r="CD7" s="5"/>
      <c r="CE7" s="42"/>
    </row>
    <row r="8" spans="1:83" ht="105" x14ac:dyDescent="0.4">
      <c r="A8" s="28">
        <v>3</v>
      </c>
      <c r="B8" s="29" t="s">
        <v>570</v>
      </c>
      <c r="C8" s="108"/>
      <c r="D8" s="108"/>
      <c r="E8" s="52"/>
      <c r="F8" s="52"/>
      <c r="G8" s="108"/>
      <c r="H8" s="108"/>
      <c r="I8" s="52"/>
      <c r="J8" s="52"/>
      <c r="K8" s="52"/>
      <c r="L8" s="108"/>
      <c r="M8" s="108"/>
      <c r="N8" s="108"/>
      <c r="O8" s="52"/>
      <c r="P8" s="108"/>
      <c r="Q8" s="108"/>
      <c r="R8" s="108"/>
      <c r="S8" s="108"/>
      <c r="T8" s="52"/>
      <c r="U8" s="176"/>
      <c r="V8" s="108"/>
      <c r="W8" s="108"/>
      <c r="X8" s="52"/>
      <c r="Y8" s="52"/>
      <c r="Z8" s="52"/>
      <c r="AA8" s="108"/>
      <c r="AB8" s="52"/>
      <c r="AC8" s="52"/>
      <c r="AD8" s="177"/>
      <c r="AE8" s="52"/>
      <c r="AF8" s="52"/>
      <c r="AG8" s="52"/>
      <c r="AH8" s="52"/>
      <c r="AI8" s="108"/>
      <c r="AJ8" s="177"/>
      <c r="AK8" s="52"/>
      <c r="AL8" s="52"/>
      <c r="AM8" s="30"/>
      <c r="AN8" s="30"/>
      <c r="AO8" s="52"/>
      <c r="AP8" s="52"/>
      <c r="AQ8" s="52"/>
      <c r="AR8" s="52"/>
      <c r="AS8" s="52"/>
      <c r="AT8" s="52"/>
      <c r="AU8" s="52"/>
      <c r="AV8" s="108"/>
      <c r="AW8" s="52"/>
      <c r="AX8" s="178"/>
      <c r="AY8" s="52"/>
      <c r="AZ8" s="52"/>
      <c r="BA8" s="52"/>
      <c r="BB8" s="52"/>
      <c r="BC8" s="52"/>
      <c r="BD8" s="108"/>
      <c r="BE8" s="52"/>
      <c r="BF8" s="52"/>
      <c r="BG8" s="52"/>
      <c r="BH8" s="52"/>
      <c r="BI8" s="52"/>
      <c r="BJ8" s="52"/>
      <c r="BK8" s="108"/>
      <c r="BL8" s="108"/>
      <c r="BM8" s="108"/>
      <c r="BN8" s="52"/>
      <c r="BO8" s="30"/>
      <c r="BP8" s="30"/>
      <c r="BQ8" s="30"/>
      <c r="BR8" s="30"/>
      <c r="BS8" s="179" t="e">
        <f t="shared" si="0"/>
        <v>#DIV/0!</v>
      </c>
      <c r="BT8" s="34">
        <f t="shared" si="1"/>
        <v>0</v>
      </c>
      <c r="BU8" s="34">
        <f t="shared" si="2"/>
        <v>0</v>
      </c>
      <c r="BV8" s="34">
        <f t="shared" si="3"/>
        <v>0</v>
      </c>
      <c r="BW8" s="180"/>
      <c r="BX8" s="182" t="s">
        <v>571</v>
      </c>
      <c r="BY8" s="183">
        <v>35464</v>
      </c>
      <c r="BZ8" s="38"/>
      <c r="CA8" s="40"/>
      <c r="CB8" s="40"/>
      <c r="CC8" s="41"/>
      <c r="CD8" s="5"/>
      <c r="CE8" s="42"/>
    </row>
    <row r="9" spans="1:83" ht="42" x14ac:dyDescent="0.4">
      <c r="A9" s="28">
        <v>4</v>
      </c>
      <c r="B9" s="105" t="s">
        <v>572</v>
      </c>
      <c r="C9" s="108"/>
      <c r="D9" s="108"/>
      <c r="E9" s="52"/>
      <c r="F9" s="52"/>
      <c r="G9" s="108"/>
      <c r="H9" s="108"/>
      <c r="I9" s="52"/>
      <c r="J9" s="52"/>
      <c r="K9" s="52"/>
      <c r="L9" s="108"/>
      <c r="M9" s="108"/>
      <c r="N9" s="108"/>
      <c r="O9" s="52"/>
      <c r="P9" s="108"/>
      <c r="Q9" s="108"/>
      <c r="R9" s="108"/>
      <c r="S9" s="108"/>
      <c r="T9" s="52"/>
      <c r="U9" s="176"/>
      <c r="V9" s="108"/>
      <c r="W9" s="108"/>
      <c r="X9" s="52"/>
      <c r="Y9" s="52"/>
      <c r="Z9" s="52"/>
      <c r="AA9" s="108"/>
      <c r="AB9" s="52"/>
      <c r="AC9" s="52"/>
      <c r="AD9" s="177"/>
      <c r="AE9" s="52"/>
      <c r="AF9" s="52"/>
      <c r="AG9" s="52"/>
      <c r="AH9" s="52"/>
      <c r="AI9" s="108"/>
      <c r="AJ9" s="177"/>
      <c r="AK9" s="52"/>
      <c r="AL9" s="52"/>
      <c r="AM9" s="30"/>
      <c r="AN9" s="30"/>
      <c r="AO9" s="52"/>
      <c r="AP9" s="52"/>
      <c r="AQ9" s="52"/>
      <c r="AR9" s="52"/>
      <c r="AS9" s="52"/>
      <c r="AT9" s="52"/>
      <c r="AU9" s="52"/>
      <c r="AV9" s="108"/>
      <c r="AW9" s="52"/>
      <c r="AX9" s="178"/>
      <c r="AY9" s="52"/>
      <c r="AZ9" s="52"/>
      <c r="BA9" s="52"/>
      <c r="BB9" s="52"/>
      <c r="BC9" s="52"/>
      <c r="BD9" s="108"/>
      <c r="BE9" s="52"/>
      <c r="BF9" s="52"/>
      <c r="BG9" s="52"/>
      <c r="BH9" s="52"/>
      <c r="BI9" s="52"/>
      <c r="BJ9" s="52"/>
      <c r="BK9" s="108"/>
      <c r="BL9" s="108"/>
      <c r="BM9" s="108"/>
      <c r="BN9" s="52"/>
      <c r="BO9" s="30"/>
      <c r="BP9" s="30"/>
      <c r="BQ9" s="30"/>
      <c r="BR9" s="30"/>
      <c r="BS9" s="179" t="e">
        <f t="shared" si="0"/>
        <v>#DIV/0!</v>
      </c>
      <c r="BT9" s="34">
        <f t="shared" si="1"/>
        <v>0</v>
      </c>
      <c r="BU9" s="34">
        <f t="shared" si="2"/>
        <v>0</v>
      </c>
      <c r="BV9" s="34">
        <f t="shared" si="3"/>
        <v>0</v>
      </c>
      <c r="BW9" s="180"/>
      <c r="BX9" s="184" t="s">
        <v>573</v>
      </c>
      <c r="BY9" s="109">
        <v>35623</v>
      </c>
      <c r="BZ9" s="38"/>
      <c r="CA9" s="40"/>
      <c r="CB9" s="40"/>
      <c r="CC9" s="41"/>
      <c r="CD9" s="5"/>
      <c r="CE9" s="42"/>
    </row>
    <row r="10" spans="1:83" ht="63" x14ac:dyDescent="0.4">
      <c r="A10" s="28">
        <v>5</v>
      </c>
      <c r="B10" s="185" t="s">
        <v>574</v>
      </c>
      <c r="C10" s="108"/>
      <c r="D10" s="108"/>
      <c r="E10" s="52"/>
      <c r="F10" s="52"/>
      <c r="G10" s="108"/>
      <c r="H10" s="108"/>
      <c r="I10" s="52"/>
      <c r="J10" s="52"/>
      <c r="K10" s="52"/>
      <c r="L10" s="108"/>
      <c r="M10" s="108"/>
      <c r="N10" s="108"/>
      <c r="O10" s="52"/>
      <c r="P10" s="108"/>
      <c r="Q10" s="108"/>
      <c r="R10" s="108"/>
      <c r="S10" s="108"/>
      <c r="T10" s="52"/>
      <c r="U10" s="176"/>
      <c r="V10" s="108"/>
      <c r="W10" s="108"/>
      <c r="X10" s="52"/>
      <c r="Y10" s="52"/>
      <c r="Z10" s="52"/>
      <c r="AA10" s="108"/>
      <c r="AB10" s="52"/>
      <c r="AC10" s="52"/>
      <c r="AD10" s="177"/>
      <c r="AE10" s="52"/>
      <c r="AF10" s="52"/>
      <c r="AG10" s="52"/>
      <c r="AH10" s="52"/>
      <c r="AI10" s="108"/>
      <c r="AJ10" s="177"/>
      <c r="AK10" s="52"/>
      <c r="AL10" s="52"/>
      <c r="AM10" s="30"/>
      <c r="AN10" s="30"/>
      <c r="AO10" s="52"/>
      <c r="AP10" s="52"/>
      <c r="AQ10" s="52"/>
      <c r="AR10" s="52"/>
      <c r="AS10" s="52"/>
      <c r="AT10" s="52"/>
      <c r="AU10" s="52"/>
      <c r="AV10" s="108"/>
      <c r="AW10" s="52"/>
      <c r="AX10" s="178"/>
      <c r="AY10" s="52"/>
      <c r="AZ10" s="52"/>
      <c r="BA10" s="52"/>
      <c r="BB10" s="52"/>
      <c r="BC10" s="52"/>
      <c r="BD10" s="108"/>
      <c r="BE10" s="52"/>
      <c r="BF10" s="52"/>
      <c r="BG10" s="52"/>
      <c r="BH10" s="52"/>
      <c r="BI10" s="52"/>
      <c r="BJ10" s="52"/>
      <c r="BK10" s="108"/>
      <c r="BL10" s="108"/>
      <c r="BM10" s="108"/>
      <c r="BN10" s="52"/>
      <c r="BO10" s="30"/>
      <c r="BP10" s="30"/>
      <c r="BQ10" s="30"/>
      <c r="BR10" s="30"/>
      <c r="BS10" s="179" t="e">
        <f t="shared" si="0"/>
        <v>#DIV/0!</v>
      </c>
      <c r="BT10" s="34">
        <f t="shared" si="1"/>
        <v>0</v>
      </c>
      <c r="BU10" s="34">
        <f t="shared" si="2"/>
        <v>0</v>
      </c>
      <c r="BV10" s="34">
        <f t="shared" si="3"/>
        <v>0</v>
      </c>
      <c r="BW10" s="180"/>
      <c r="BX10" s="182" t="s">
        <v>575</v>
      </c>
      <c r="BY10" s="110">
        <v>35792</v>
      </c>
      <c r="BZ10" s="38"/>
      <c r="CA10" s="40"/>
      <c r="CB10" s="40"/>
      <c r="CC10" s="41"/>
      <c r="CD10" s="5"/>
      <c r="CE10" s="42"/>
    </row>
    <row r="11" spans="1:83" ht="84" x14ac:dyDescent="0.4">
      <c r="A11" s="28">
        <v>6</v>
      </c>
      <c r="B11" s="105" t="s">
        <v>576</v>
      </c>
      <c r="C11" s="108"/>
      <c r="D11" s="108"/>
      <c r="E11" s="52"/>
      <c r="F11" s="52"/>
      <c r="G11" s="108"/>
      <c r="H11" s="108"/>
      <c r="I11" s="52"/>
      <c r="J11" s="52"/>
      <c r="K11" s="52"/>
      <c r="L11" s="108"/>
      <c r="M11" s="108"/>
      <c r="N11" s="108"/>
      <c r="O11" s="52"/>
      <c r="P11" s="108"/>
      <c r="Q11" s="108"/>
      <c r="R11" s="52"/>
      <c r="S11" s="52"/>
      <c r="T11" s="52"/>
      <c r="U11" s="176"/>
      <c r="V11" s="108"/>
      <c r="W11" s="108"/>
      <c r="X11" s="52"/>
      <c r="Y11" s="52"/>
      <c r="Z11" s="52"/>
      <c r="AA11" s="108"/>
      <c r="AB11" s="52"/>
      <c r="AC11" s="52"/>
      <c r="AD11" s="177"/>
      <c r="AE11" s="52"/>
      <c r="AF11" s="52"/>
      <c r="AG11" s="52"/>
      <c r="AH11" s="52"/>
      <c r="AI11" s="108"/>
      <c r="AJ11" s="186"/>
      <c r="AK11" s="52"/>
      <c r="AL11" s="52"/>
      <c r="AM11" s="30"/>
      <c r="AN11" s="30"/>
      <c r="AO11" s="52"/>
      <c r="AP11" s="52"/>
      <c r="AQ11" s="52"/>
      <c r="AR11" s="52"/>
      <c r="AS11" s="52"/>
      <c r="AT11" s="52"/>
      <c r="AU11" s="52"/>
      <c r="AV11" s="108"/>
      <c r="AW11" s="52"/>
      <c r="AX11" s="178"/>
      <c r="AY11" s="52"/>
      <c r="AZ11" s="52"/>
      <c r="BA11" s="52"/>
      <c r="BB11" s="52"/>
      <c r="BC11" s="52"/>
      <c r="BD11" s="108"/>
      <c r="BE11" s="52"/>
      <c r="BF11" s="52"/>
      <c r="BG11" s="52"/>
      <c r="BH11" s="52"/>
      <c r="BI11" s="52"/>
      <c r="BJ11" s="52"/>
      <c r="BK11" s="108"/>
      <c r="BL11" s="108"/>
      <c r="BM11" s="186"/>
      <c r="BN11" s="52"/>
      <c r="BO11" s="30"/>
      <c r="BP11" s="30"/>
      <c r="BQ11" s="30"/>
      <c r="BR11" s="30"/>
      <c r="BS11" s="179" t="e">
        <f t="shared" si="0"/>
        <v>#DIV/0!</v>
      </c>
      <c r="BT11" s="34">
        <f t="shared" si="1"/>
        <v>0</v>
      </c>
      <c r="BU11" s="34">
        <f t="shared" si="2"/>
        <v>0</v>
      </c>
      <c r="BV11" s="34">
        <f t="shared" si="3"/>
        <v>0</v>
      </c>
      <c r="BW11" s="180"/>
      <c r="BX11" s="182" t="s">
        <v>577</v>
      </c>
      <c r="BY11" s="110">
        <v>34261</v>
      </c>
      <c r="BZ11" s="38"/>
      <c r="CA11" s="40"/>
      <c r="CB11" s="40"/>
      <c r="CC11" s="41"/>
      <c r="CD11" s="5"/>
      <c r="CE11" s="42"/>
    </row>
    <row r="12" spans="1:83" ht="63" x14ac:dyDescent="0.4">
      <c r="A12" s="28">
        <v>7</v>
      </c>
      <c r="B12" s="29" t="s">
        <v>578</v>
      </c>
      <c r="C12" s="108"/>
      <c r="D12" s="108"/>
      <c r="E12" s="52"/>
      <c r="F12" s="52"/>
      <c r="G12" s="108"/>
      <c r="H12" s="108"/>
      <c r="I12" s="52"/>
      <c r="J12" s="52"/>
      <c r="K12" s="52"/>
      <c r="L12" s="108"/>
      <c r="M12" s="108"/>
      <c r="N12" s="108"/>
      <c r="O12" s="52"/>
      <c r="P12" s="108"/>
      <c r="Q12" s="108"/>
      <c r="R12" s="108"/>
      <c r="S12" s="108"/>
      <c r="T12" s="52"/>
      <c r="U12" s="176"/>
      <c r="V12" s="108"/>
      <c r="W12" s="108"/>
      <c r="X12" s="52"/>
      <c r="Y12" s="52"/>
      <c r="Z12" s="52"/>
      <c r="AA12" s="108"/>
      <c r="AB12" s="52"/>
      <c r="AC12" s="52"/>
      <c r="AD12" s="177"/>
      <c r="AE12" s="52"/>
      <c r="AF12" s="52"/>
      <c r="AG12" s="52"/>
      <c r="AH12" s="52"/>
      <c r="AI12" s="108"/>
      <c r="AJ12" s="177"/>
      <c r="AK12" s="52"/>
      <c r="AL12" s="52"/>
      <c r="AM12" s="30"/>
      <c r="AN12" s="30"/>
      <c r="AO12" s="52"/>
      <c r="AP12" s="52"/>
      <c r="AQ12" s="52"/>
      <c r="AR12" s="52"/>
      <c r="AS12" s="52"/>
      <c r="AT12" s="52"/>
      <c r="AU12" s="52"/>
      <c r="AV12" s="108"/>
      <c r="AW12" s="52"/>
      <c r="AX12" s="178"/>
      <c r="AY12" s="52"/>
      <c r="AZ12" s="52"/>
      <c r="BA12" s="52"/>
      <c r="BB12" s="52"/>
      <c r="BC12" s="52"/>
      <c r="BD12" s="108"/>
      <c r="BE12" s="52"/>
      <c r="BF12" s="52"/>
      <c r="BG12" s="52"/>
      <c r="BH12" s="52"/>
      <c r="BI12" s="52"/>
      <c r="BJ12" s="52"/>
      <c r="BK12" s="108"/>
      <c r="BL12" s="108"/>
      <c r="BM12" s="108"/>
      <c r="BN12" s="52"/>
      <c r="BO12" s="30"/>
      <c r="BP12" s="30"/>
      <c r="BQ12" s="30"/>
      <c r="BR12" s="30"/>
      <c r="BS12" s="179" t="e">
        <f t="shared" si="0"/>
        <v>#DIV/0!</v>
      </c>
      <c r="BT12" s="34">
        <f t="shared" si="1"/>
        <v>0</v>
      </c>
      <c r="BU12" s="34">
        <f t="shared" si="2"/>
        <v>0</v>
      </c>
      <c r="BV12" s="34">
        <f t="shared" si="3"/>
        <v>0</v>
      </c>
      <c r="BW12" s="187"/>
      <c r="BX12" s="182" t="s">
        <v>579</v>
      </c>
      <c r="BY12" s="110">
        <v>35624</v>
      </c>
      <c r="BZ12" s="38"/>
      <c r="CA12" s="40"/>
      <c r="CB12" s="40"/>
      <c r="CC12" s="41"/>
      <c r="CD12" s="5"/>
      <c r="CE12" s="42"/>
    </row>
    <row r="13" spans="1:83" ht="105" x14ac:dyDescent="0.4">
      <c r="A13" s="28">
        <v>8</v>
      </c>
      <c r="B13" s="29" t="s">
        <v>580</v>
      </c>
      <c r="C13" s="108"/>
      <c r="D13" s="108"/>
      <c r="E13" s="52"/>
      <c r="F13" s="52"/>
      <c r="G13" s="108"/>
      <c r="H13" s="108"/>
      <c r="I13" s="52"/>
      <c r="J13" s="52"/>
      <c r="K13" s="111"/>
      <c r="L13" s="108"/>
      <c r="M13" s="108"/>
      <c r="N13" s="108"/>
      <c r="O13" s="52"/>
      <c r="P13" s="108"/>
      <c r="Q13" s="108"/>
      <c r="R13" s="108"/>
      <c r="S13" s="108"/>
      <c r="T13" s="52"/>
      <c r="U13" s="176"/>
      <c r="V13" s="108"/>
      <c r="W13" s="108"/>
      <c r="X13" s="52"/>
      <c r="Y13" s="52"/>
      <c r="Z13" s="52"/>
      <c r="AA13" s="108"/>
      <c r="AB13" s="52"/>
      <c r="AC13" s="52"/>
      <c r="AD13" s="177"/>
      <c r="AE13" s="52"/>
      <c r="AF13" s="52"/>
      <c r="AG13" s="52"/>
      <c r="AH13" s="52"/>
      <c r="AI13" s="108"/>
      <c r="AJ13" s="177"/>
      <c r="AK13" s="52"/>
      <c r="AL13" s="52"/>
      <c r="AM13" s="30"/>
      <c r="AN13" s="30"/>
      <c r="AO13" s="52"/>
      <c r="AP13" s="52"/>
      <c r="AQ13" s="52"/>
      <c r="AR13" s="52"/>
      <c r="AS13" s="52"/>
      <c r="AT13" s="52"/>
      <c r="AU13" s="52"/>
      <c r="AV13" s="108"/>
      <c r="AW13" s="52"/>
      <c r="AX13" s="178"/>
      <c r="AY13" s="52"/>
      <c r="AZ13" s="52"/>
      <c r="BA13" s="52"/>
      <c r="BB13" s="52"/>
      <c r="BC13" s="52"/>
      <c r="BD13" s="108"/>
      <c r="BE13" s="52"/>
      <c r="BF13" s="52"/>
      <c r="BG13" s="52"/>
      <c r="BH13" s="52"/>
      <c r="BI13" s="52"/>
      <c r="BJ13" s="52"/>
      <c r="BK13" s="108"/>
      <c r="BL13" s="108"/>
      <c r="BM13" s="108"/>
      <c r="BN13" s="52"/>
      <c r="BO13" s="47"/>
      <c r="BP13" s="30"/>
      <c r="BQ13" s="30"/>
      <c r="BR13" s="30"/>
      <c r="BS13" s="179" t="e">
        <f t="shared" si="0"/>
        <v>#DIV/0!</v>
      </c>
      <c r="BT13" s="34">
        <f t="shared" si="1"/>
        <v>0</v>
      </c>
      <c r="BU13" s="34">
        <f t="shared" si="2"/>
        <v>0</v>
      </c>
      <c r="BV13" s="34">
        <f t="shared" si="3"/>
        <v>0</v>
      </c>
      <c r="BW13" s="180"/>
      <c r="BX13" s="182" t="s">
        <v>581</v>
      </c>
      <c r="BY13" s="110">
        <v>35761</v>
      </c>
      <c r="BZ13" s="38"/>
      <c r="CA13" s="40"/>
      <c r="CB13" s="40"/>
      <c r="CC13" s="41"/>
      <c r="CD13" s="5"/>
      <c r="CE13" s="42"/>
    </row>
    <row r="14" spans="1:83" ht="84" x14ac:dyDescent="0.4">
      <c r="A14" s="28">
        <v>9</v>
      </c>
      <c r="B14" s="29" t="s">
        <v>582</v>
      </c>
      <c r="C14" s="108"/>
      <c r="D14" s="108"/>
      <c r="E14" s="52"/>
      <c r="F14" s="52"/>
      <c r="G14" s="108"/>
      <c r="H14" s="108"/>
      <c r="I14" s="52"/>
      <c r="J14" s="52"/>
      <c r="K14" s="111"/>
      <c r="L14" s="108"/>
      <c r="M14" s="108"/>
      <c r="N14" s="108"/>
      <c r="O14" s="52"/>
      <c r="P14" s="108"/>
      <c r="Q14" s="108"/>
      <c r="R14" s="108"/>
      <c r="S14" s="108"/>
      <c r="T14" s="52"/>
      <c r="U14" s="176"/>
      <c r="V14" s="108"/>
      <c r="W14" s="108"/>
      <c r="X14" s="52"/>
      <c r="Y14" s="52"/>
      <c r="Z14" s="52"/>
      <c r="AA14" s="108"/>
      <c r="AB14" s="52"/>
      <c r="AC14" s="52"/>
      <c r="AD14" s="177"/>
      <c r="AE14" s="52"/>
      <c r="AF14" s="52"/>
      <c r="AG14" s="52"/>
      <c r="AH14" s="52"/>
      <c r="AI14" s="108"/>
      <c r="AJ14" s="177"/>
      <c r="AK14" s="52"/>
      <c r="AL14" s="52"/>
      <c r="AM14" s="30"/>
      <c r="AN14" s="52"/>
      <c r="AO14" s="52"/>
      <c r="AP14" s="52"/>
      <c r="AQ14" s="52"/>
      <c r="AR14" s="52"/>
      <c r="AS14" s="52"/>
      <c r="AT14" s="52"/>
      <c r="AU14" s="52"/>
      <c r="AV14" s="108"/>
      <c r="AW14" s="52"/>
      <c r="AX14" s="178"/>
      <c r="AY14" s="52"/>
      <c r="AZ14" s="52"/>
      <c r="BA14" s="52"/>
      <c r="BB14" s="52"/>
      <c r="BC14" s="52"/>
      <c r="BD14" s="108"/>
      <c r="BE14" s="52"/>
      <c r="BF14" s="52"/>
      <c r="BG14" s="52"/>
      <c r="BH14" s="52"/>
      <c r="BI14" s="52"/>
      <c r="BJ14" s="52"/>
      <c r="BK14" s="108"/>
      <c r="BL14" s="108"/>
      <c r="BM14" s="108"/>
      <c r="BN14" s="52"/>
      <c r="BO14" s="47"/>
      <c r="BP14" s="30"/>
      <c r="BQ14" s="30"/>
      <c r="BR14" s="30"/>
      <c r="BS14" s="179" t="e">
        <f t="shared" si="0"/>
        <v>#DIV/0!</v>
      </c>
      <c r="BT14" s="34">
        <f t="shared" si="1"/>
        <v>0</v>
      </c>
      <c r="BU14" s="34">
        <f t="shared" si="2"/>
        <v>0</v>
      </c>
      <c r="BV14" s="34">
        <f t="shared" si="3"/>
        <v>0</v>
      </c>
      <c r="BW14" s="180"/>
      <c r="BX14" s="143" t="s">
        <v>583</v>
      </c>
      <c r="BY14" s="110">
        <v>35601</v>
      </c>
      <c r="BZ14" s="38"/>
      <c r="CA14" s="40"/>
      <c r="CB14" s="40"/>
      <c r="CC14" s="41"/>
      <c r="CD14" s="5"/>
      <c r="CE14" s="42"/>
    </row>
    <row r="15" spans="1:83" s="89" customFormat="1" ht="63" x14ac:dyDescent="0.4">
      <c r="A15" s="28">
        <v>10</v>
      </c>
      <c r="B15" s="83" t="s">
        <v>584</v>
      </c>
      <c r="C15" s="108"/>
      <c r="D15" s="108"/>
      <c r="E15" s="52"/>
      <c r="F15" s="52"/>
      <c r="G15" s="108"/>
      <c r="H15" s="108"/>
      <c r="I15" s="52"/>
      <c r="J15" s="52"/>
      <c r="K15" s="52"/>
      <c r="L15" s="108"/>
      <c r="M15" s="108"/>
      <c r="N15" s="108"/>
      <c r="O15" s="52"/>
      <c r="P15" s="108"/>
      <c r="Q15" s="108"/>
      <c r="R15" s="108"/>
      <c r="S15" s="108"/>
      <c r="T15" s="52"/>
      <c r="U15" s="176"/>
      <c r="V15" s="108"/>
      <c r="W15" s="108"/>
      <c r="X15" s="52"/>
      <c r="Y15" s="52"/>
      <c r="Z15" s="52"/>
      <c r="AA15" s="108"/>
      <c r="AB15" s="52"/>
      <c r="AC15" s="52"/>
      <c r="AD15" s="177"/>
      <c r="AE15" s="52"/>
      <c r="AF15" s="52"/>
      <c r="AG15" s="52"/>
      <c r="AH15" s="52"/>
      <c r="AI15" s="108"/>
      <c r="AJ15" s="177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108"/>
      <c r="AW15" s="52"/>
      <c r="AX15" s="178"/>
      <c r="AY15" s="52"/>
      <c r="AZ15" s="52"/>
      <c r="BA15" s="52"/>
      <c r="BB15" s="52"/>
      <c r="BC15" s="52"/>
      <c r="BD15" s="108"/>
      <c r="BE15" s="52"/>
      <c r="BF15" s="52"/>
      <c r="BG15" s="52"/>
      <c r="BH15" s="52"/>
      <c r="BI15" s="52"/>
      <c r="BJ15" s="52"/>
      <c r="BK15" s="108"/>
      <c r="BL15" s="108"/>
      <c r="BM15" s="108"/>
      <c r="BN15" s="52"/>
      <c r="BO15" s="52"/>
      <c r="BP15" s="52"/>
      <c r="BQ15" s="52"/>
      <c r="BR15" s="52"/>
      <c r="BS15" s="188" t="e">
        <f t="shared" si="0"/>
        <v>#DIV/0!</v>
      </c>
      <c r="BT15" s="189">
        <f t="shared" si="1"/>
        <v>0</v>
      </c>
      <c r="BU15" s="189">
        <f t="shared" si="2"/>
        <v>0</v>
      </c>
      <c r="BV15" s="189">
        <f t="shared" si="3"/>
        <v>0</v>
      </c>
      <c r="BW15" s="190"/>
      <c r="BX15" s="125" t="s">
        <v>585</v>
      </c>
      <c r="BY15" s="110">
        <v>35162</v>
      </c>
      <c r="BZ15" s="191"/>
      <c r="CA15" s="192"/>
      <c r="CB15" s="192"/>
      <c r="CC15" s="193"/>
      <c r="CD15" s="194"/>
      <c r="CE15" s="195"/>
    </row>
    <row r="22" spans="72:83" ht="22.8" x14ac:dyDescent="0.4">
      <c r="BT22" s="196"/>
      <c r="BU22" s="196"/>
      <c r="BV22" s="196"/>
      <c r="BW22" s="196"/>
      <c r="BX22" s="197"/>
      <c r="BY22" s="196"/>
      <c r="BZ22" s="196"/>
      <c r="CA22" s="196"/>
      <c r="CB22" s="196"/>
      <c r="CC22" s="196"/>
      <c r="CD22" s="196"/>
      <c r="CE22" s="196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dxfId="143" priority="2" operator="equal">
      <formula>5</formula>
    </cfRule>
    <cfRule type="cellIs" dxfId="142" priority="3" operator="equal">
      <formula>4</formula>
    </cfRule>
    <cfRule type="cellIs" dxfId="141" priority="4" operator="equal">
      <formula>3</formula>
    </cfRule>
  </conditionalFormatting>
  <conditionalFormatting sqref="BP5:BR5 AD6 AJ10 AD10:AD11">
    <cfRule type="cellIs" dxfId="140" priority="5" operator="equal">
      <formula>5</formula>
    </cfRule>
    <cfRule type="cellIs" dxfId="139" priority="6" operator="equal">
      <formula>4</formula>
    </cfRule>
    <cfRule type="cellIs" dxfId="138" priority="7" operator="equal">
      <formula>3</formula>
    </cfRule>
  </conditionalFormatting>
  <conditionalFormatting sqref="R15 BG5 R6:R8 R10">
    <cfRule type="cellIs" dxfId="137" priority="8" operator="equal">
      <formula>5</formula>
    </cfRule>
    <cfRule type="cellIs" dxfId="136" priority="9" operator="equal">
      <formula>4</formula>
    </cfRule>
    <cfRule type="cellIs" dxfId="135" priority="10" operator="equal">
      <formula>3</formula>
    </cfRule>
  </conditionalFormatting>
  <conditionalFormatting sqref="BD5">
    <cfRule type="cellIs" dxfId="134" priority="11" operator="equal">
      <formula>5</formula>
    </cfRule>
    <cfRule type="cellIs" dxfId="133" priority="12" operator="equal">
      <formula>4</formula>
    </cfRule>
    <cfRule type="cellIs" dxfId="132" priority="13" operator="equal">
      <formula>3</formula>
    </cfRule>
  </conditionalFormatting>
  <conditionalFormatting sqref="BC5">
    <cfRule type="cellIs" dxfId="131" priority="14" operator="equal">
      <formula>5</formula>
    </cfRule>
    <cfRule type="cellIs" dxfId="130" priority="15" operator="equal">
      <formula>4</formula>
    </cfRule>
    <cfRule type="cellIs" dxfId="129" priority="16" operator="equal">
      <formula>3</formula>
    </cfRule>
  </conditionalFormatting>
  <conditionalFormatting sqref="BE5 AF6:AG15 BE6:BG15 K6:K15 AY6:AY15 O6:O15 Z6:Z15 AS6:AS15">
    <cfRule type="cellIs" dxfId="128" priority="17" operator="equal">
      <formula>5</formula>
    </cfRule>
    <cfRule type="cellIs" dxfId="127" priority="18" operator="equal">
      <formula>4</formula>
    </cfRule>
    <cfRule type="cellIs" dxfId="126" priority="19" operator="equal">
      <formula>3</formula>
    </cfRule>
  </conditionalFormatting>
  <conditionalFormatting sqref="BF5">
    <cfRule type="cellIs" dxfId="125" priority="20" operator="equal">
      <formula>5</formula>
    </cfRule>
    <cfRule type="cellIs" dxfId="124" priority="21" operator="equal">
      <formula>4</formula>
    </cfRule>
    <cfRule type="cellIs" dxfId="123" priority="22" operator="equal">
      <formula>3</formula>
    </cfRule>
  </conditionalFormatting>
  <conditionalFormatting sqref="AX6:AX15">
    <cfRule type="cellIs" dxfId="122" priority="23" operator="equal">
      <formula>5</formula>
    </cfRule>
    <cfRule type="cellIs" dxfId="121" priority="24" operator="equal">
      <formula>3</formula>
    </cfRule>
    <cfRule type="cellIs" dxfId="120" priority="25" operator="equal">
      <formula>4</formula>
    </cfRule>
  </conditionalFormatting>
  <conditionalFormatting sqref="X6:Y15 E6:F15 T6:T10 R11:T11 T12:T15 AE6:AE15 AW6:AW15 AB6:AB15 AH6:AH15 AL6:AL15">
    <cfRule type="cellIs" dxfId="119" priority="26" operator="equal">
      <formula>5</formula>
    </cfRule>
    <cfRule type="cellIs" dxfId="118" priority="27" operator="equal">
      <formula>4</formula>
    </cfRule>
    <cfRule type="cellIs" dxfId="117" priority="28" operator="equal">
      <formula>3</formula>
    </cfRule>
  </conditionalFormatting>
  <conditionalFormatting sqref="C6:D15 G6:H15 L6:N15 P12:S15 V6:W15 BK13:BM15 P6:S10 BK6:BL12 BM12 BM6:BM10 P11:Q11 AV6:AV15 AA6:AA15 AI6:AI15 BD6:BD15">
    <cfRule type="cellIs" dxfId="116" priority="29" operator="equal">
      <formula>5</formula>
    </cfRule>
    <cfRule type="cellIs" dxfId="115" priority="30" operator="equal">
      <formula>3</formula>
    </cfRule>
    <cfRule type="cellIs" dxfId="114" priority="31" operator="equal">
      <formula>4</formula>
    </cfRule>
  </conditionalFormatting>
  <conditionalFormatting sqref="BH5:BJ5 AU6:AU15">
    <cfRule type="cellIs" dxfId="113" priority="32" operator="equal">
      <formula>5</formula>
    </cfRule>
    <cfRule type="cellIs" dxfId="112" priority="33" operator="equal">
      <formula>4</formula>
    </cfRule>
    <cfRule type="cellIs" dxfId="111" priority="34" operator="equal">
      <formula>3</formula>
    </cfRule>
  </conditionalFormatting>
  <conditionalFormatting sqref="BN6:BN15 AR6:AR15 AC6:AC15">
    <cfRule type="cellIs" dxfId="110" priority="35" operator="equal">
      <formula>5</formula>
    </cfRule>
    <cfRule type="cellIs" dxfId="109" priority="36" operator="equal">
      <formula>4</formula>
    </cfRule>
    <cfRule type="cellIs" dxfId="108" priority="37" operator="equal">
      <formula>3</formula>
    </cfRule>
  </conditionalFormatting>
  <conditionalFormatting sqref="AQ6:AQ15">
    <cfRule type="cellIs" dxfId="107" priority="38" operator="equal">
      <formula>5</formula>
    </cfRule>
    <cfRule type="cellIs" dxfId="106" priority="39" operator="equal">
      <formula>4</formula>
    </cfRule>
    <cfRule type="cellIs" dxfId="105" priority="40" operator="equal">
      <formula>3</formula>
    </cfRule>
  </conditionalFormatting>
  <conditionalFormatting sqref="AZ6:BA15 AN6:AO15 AK6:AK15 BO6:BO15 J6:J15 BC6:BC15 AT6:AT15">
    <cfRule type="cellIs" dxfId="104" priority="41" operator="equal">
      <formula>5</formula>
    </cfRule>
    <cfRule type="cellIs" dxfId="103" priority="42" operator="equal">
      <formula>4</formula>
    </cfRule>
    <cfRule type="cellIs" dxfId="102" priority="43" operator="equal">
      <formula>3</formula>
    </cfRule>
  </conditionalFormatting>
  <conditionalFormatting sqref="AM6:AM15">
    <cfRule type="cellIs" dxfId="101" priority="44" operator="equal">
      <formula>5</formula>
    </cfRule>
    <cfRule type="cellIs" dxfId="100" priority="45" operator="equal">
      <formula>4</formula>
    </cfRule>
    <cfRule type="cellIs" dxfId="99" priority="46" operator="equal">
      <formula>3</formula>
    </cfRule>
  </conditionalFormatting>
  <conditionalFormatting sqref="AP6:AP15">
    <cfRule type="cellIs" dxfId="98" priority="47" operator="equal">
      <formula>5</formula>
    </cfRule>
    <cfRule type="cellIs" dxfId="97" priority="48" operator="equal">
      <formula>4</formula>
    </cfRule>
    <cfRule type="cellIs" dxfId="96" priority="49" operator="equal">
      <formula>3</formula>
    </cfRule>
  </conditionalFormatting>
  <conditionalFormatting sqref="BB13:BB14 BB7:BB8">
    <cfRule type="cellIs" dxfId="95" priority="50" operator="equal">
      <formula>5</formula>
    </cfRule>
    <cfRule type="cellIs" dxfId="94" priority="51" operator="equal">
      <formula>4</formula>
    </cfRule>
    <cfRule type="cellIs" dxfId="93" priority="52" operator="equal">
      <formula>3</formula>
    </cfRule>
  </conditionalFormatting>
  <conditionalFormatting sqref="BB6:BB8">
    <cfRule type="cellIs" dxfId="92" priority="53" operator="equal">
      <formula>5</formula>
    </cfRule>
    <cfRule type="cellIs" dxfId="91" priority="54" operator="equal">
      <formula>4</formula>
    </cfRule>
    <cfRule type="cellIs" dxfId="90" priority="55" operator="equal">
      <formula>3</formula>
    </cfRule>
  </conditionalFormatting>
  <conditionalFormatting sqref="BB9">
    <cfRule type="cellIs" dxfId="89" priority="56" operator="equal">
      <formula>5</formula>
    </cfRule>
    <cfRule type="cellIs" dxfId="88" priority="57" operator="equal">
      <formula>4</formula>
    </cfRule>
    <cfRule type="cellIs" dxfId="87" priority="58" operator="equal">
      <formula>3</formula>
    </cfRule>
  </conditionalFormatting>
  <conditionalFormatting sqref="BB10">
    <cfRule type="cellIs" dxfId="86" priority="59" operator="equal">
      <formula>5</formula>
    </cfRule>
    <cfRule type="cellIs" dxfId="85" priority="60" operator="equal">
      <formula>4</formula>
    </cfRule>
    <cfRule type="cellIs" dxfId="84" priority="61" operator="equal">
      <formula>3</formula>
    </cfRule>
  </conditionalFormatting>
  <conditionalFormatting sqref="BB11">
    <cfRule type="cellIs" dxfId="83" priority="62" operator="equal">
      <formula>5</formula>
    </cfRule>
    <cfRule type="cellIs" dxfId="82" priority="63" operator="equal">
      <formula>4</formula>
    </cfRule>
    <cfRule type="cellIs" dxfId="81" priority="64" operator="equal">
      <formula>3</formula>
    </cfRule>
  </conditionalFormatting>
  <conditionalFormatting sqref="BB13:BB14">
    <cfRule type="cellIs" dxfId="80" priority="65" operator="equal">
      <formula>5</formula>
    </cfRule>
    <cfRule type="cellIs" dxfId="79" priority="66" operator="equal">
      <formula>4</formula>
    </cfRule>
    <cfRule type="cellIs" dxfId="78" priority="67" operator="equal">
      <formula>3</formula>
    </cfRule>
  </conditionalFormatting>
  <conditionalFormatting sqref="BB12">
    <cfRule type="cellIs" dxfId="77" priority="68" operator="equal">
      <formula>5</formula>
    </cfRule>
    <cfRule type="cellIs" dxfId="76" priority="69" operator="equal">
      <formula>4</formula>
    </cfRule>
    <cfRule type="cellIs" dxfId="75" priority="70" operator="equal">
      <formula>3</formula>
    </cfRule>
  </conditionalFormatting>
  <conditionalFormatting sqref="BB15">
    <cfRule type="cellIs" dxfId="74" priority="71" operator="equal">
      <formula>5</formula>
    </cfRule>
    <cfRule type="cellIs" dxfId="73" priority="72" operator="equal">
      <formula>4</formula>
    </cfRule>
    <cfRule type="cellIs" dxfId="72" priority="73" operator="equal">
      <formula>3</formula>
    </cfRule>
  </conditionalFormatting>
  <conditionalFormatting sqref="I13:I14 I7:I8">
    <cfRule type="cellIs" dxfId="71" priority="74" operator="equal">
      <formula>5</formula>
    </cfRule>
    <cfRule type="cellIs" dxfId="70" priority="75" operator="equal">
      <formula>4</formula>
    </cfRule>
    <cfRule type="cellIs" dxfId="69" priority="76" operator="equal">
      <formula>3</formula>
    </cfRule>
  </conditionalFormatting>
  <conditionalFormatting sqref="I6:I8">
    <cfRule type="cellIs" dxfId="68" priority="77" operator="equal">
      <formula>5</formula>
    </cfRule>
    <cfRule type="cellIs" dxfId="67" priority="78" operator="equal">
      <formula>4</formula>
    </cfRule>
    <cfRule type="cellIs" dxfId="66" priority="79" operator="equal">
      <formula>3</formula>
    </cfRule>
  </conditionalFormatting>
  <conditionalFormatting sqref="I9">
    <cfRule type="cellIs" dxfId="65" priority="80" operator="equal">
      <formula>5</formula>
    </cfRule>
    <cfRule type="cellIs" dxfId="64" priority="81" operator="equal">
      <formula>4</formula>
    </cfRule>
    <cfRule type="cellIs" dxfId="63" priority="82" operator="equal">
      <formula>3</formula>
    </cfRule>
  </conditionalFormatting>
  <conditionalFormatting sqref="I10">
    <cfRule type="cellIs" dxfId="62" priority="83" operator="equal">
      <formula>5</formula>
    </cfRule>
    <cfRule type="cellIs" dxfId="61" priority="84" operator="equal">
      <formula>4</formula>
    </cfRule>
    <cfRule type="cellIs" dxfId="60" priority="85" operator="equal">
      <formula>3</formula>
    </cfRule>
  </conditionalFormatting>
  <conditionalFormatting sqref="I11">
    <cfRule type="cellIs" dxfId="59" priority="86" operator="equal">
      <formula>5</formula>
    </cfRule>
    <cfRule type="cellIs" dxfId="58" priority="87" operator="equal">
      <formula>4</formula>
    </cfRule>
    <cfRule type="cellIs" dxfId="57" priority="88" operator="equal">
      <formula>3</formula>
    </cfRule>
  </conditionalFormatting>
  <conditionalFormatting sqref="I13:I14">
    <cfRule type="cellIs" dxfId="56" priority="89" operator="equal">
      <formula>5</formula>
    </cfRule>
    <cfRule type="cellIs" dxfId="55" priority="90" operator="equal">
      <formula>4</formula>
    </cfRule>
    <cfRule type="cellIs" dxfId="54" priority="91" operator="equal">
      <formula>3</formula>
    </cfRule>
  </conditionalFormatting>
  <conditionalFormatting sqref="I12">
    <cfRule type="cellIs" dxfId="53" priority="92" operator="equal">
      <formula>5</formula>
    </cfRule>
    <cfRule type="cellIs" dxfId="52" priority="93" operator="equal">
      <formula>4</formula>
    </cfRule>
    <cfRule type="cellIs" dxfId="51" priority="94" operator="equal">
      <formula>3</formula>
    </cfRule>
  </conditionalFormatting>
  <conditionalFormatting sqref="I15">
    <cfRule type="cellIs" dxfId="50" priority="95" operator="equal">
      <formula>5</formula>
    </cfRule>
    <cfRule type="cellIs" dxfId="49" priority="96" operator="equal">
      <formula>4</formula>
    </cfRule>
    <cfRule type="cellIs" dxfId="48" priority="97" operator="equal">
      <formula>3</formula>
    </cfRule>
  </conditionalFormatting>
  <conditionalFormatting sqref="BH13:BH14 BH7:BH8">
    <cfRule type="cellIs" dxfId="47" priority="98" operator="equal">
      <formula>5</formula>
    </cfRule>
    <cfRule type="cellIs" dxfId="46" priority="99" operator="equal">
      <formula>4</formula>
    </cfRule>
    <cfRule type="cellIs" dxfId="45" priority="100" operator="equal">
      <formula>3</formula>
    </cfRule>
  </conditionalFormatting>
  <conditionalFormatting sqref="BH6:BH8">
    <cfRule type="cellIs" dxfId="44" priority="101" operator="equal">
      <formula>5</formula>
    </cfRule>
    <cfRule type="cellIs" dxfId="43" priority="102" operator="equal">
      <formula>4</formula>
    </cfRule>
    <cfRule type="cellIs" dxfId="42" priority="103" operator="equal">
      <formula>3</formula>
    </cfRule>
  </conditionalFormatting>
  <conditionalFormatting sqref="BH9">
    <cfRule type="cellIs" dxfId="41" priority="104" operator="equal">
      <formula>5</formula>
    </cfRule>
    <cfRule type="cellIs" dxfId="40" priority="105" operator="equal">
      <formula>4</formula>
    </cfRule>
    <cfRule type="cellIs" dxfId="39" priority="106" operator="equal">
      <formula>3</formula>
    </cfRule>
  </conditionalFormatting>
  <conditionalFormatting sqref="BH10">
    <cfRule type="cellIs" dxfId="38" priority="107" operator="equal">
      <formula>5</formula>
    </cfRule>
    <cfRule type="cellIs" dxfId="37" priority="108" operator="equal">
      <formula>4</formula>
    </cfRule>
    <cfRule type="cellIs" dxfId="36" priority="109" operator="equal">
      <formula>3</formula>
    </cfRule>
  </conditionalFormatting>
  <conditionalFormatting sqref="BH11">
    <cfRule type="cellIs" dxfId="35" priority="110" operator="equal">
      <formula>5</formula>
    </cfRule>
    <cfRule type="cellIs" dxfId="34" priority="111" operator="equal">
      <formula>4</formula>
    </cfRule>
    <cfRule type="cellIs" dxfId="33" priority="112" operator="equal">
      <formula>3</formula>
    </cfRule>
  </conditionalFormatting>
  <conditionalFormatting sqref="BH13:BH14">
    <cfRule type="cellIs" dxfId="32" priority="113" operator="equal">
      <formula>5</formula>
    </cfRule>
    <cfRule type="cellIs" dxfId="31" priority="114" operator="equal">
      <formula>4</formula>
    </cfRule>
    <cfRule type="cellIs" dxfId="30" priority="115" operator="equal">
      <formula>3</formula>
    </cfRule>
  </conditionalFormatting>
  <conditionalFormatting sqref="BH12">
    <cfRule type="cellIs" dxfId="29" priority="116" operator="equal">
      <formula>5</formula>
    </cfRule>
    <cfRule type="cellIs" dxfId="28" priority="117" operator="equal">
      <formula>4</formula>
    </cfRule>
    <cfRule type="cellIs" dxfId="27" priority="118" operator="equal">
      <formula>3</formula>
    </cfRule>
  </conditionalFormatting>
  <conditionalFormatting sqref="BH15">
    <cfRule type="cellIs" dxfId="26" priority="119" operator="equal">
      <formula>5</formula>
    </cfRule>
    <cfRule type="cellIs" dxfId="25" priority="120" operator="equal">
      <formula>4</formula>
    </cfRule>
    <cfRule type="cellIs" dxfId="24" priority="121" operator="equal">
      <formula>3</formula>
    </cfRule>
  </conditionalFormatting>
  <conditionalFormatting sqref="BJ13:BJ14 BJ7:BJ8">
    <cfRule type="cellIs" dxfId="23" priority="122" operator="equal">
      <formula>5</formula>
    </cfRule>
    <cfRule type="cellIs" dxfId="22" priority="123" operator="equal">
      <formula>4</formula>
    </cfRule>
    <cfRule type="cellIs" dxfId="21" priority="124" operator="equal">
      <formula>3</formula>
    </cfRule>
  </conditionalFormatting>
  <conditionalFormatting sqref="BJ6:BJ8">
    <cfRule type="cellIs" dxfId="20" priority="125" operator="equal">
      <formula>5</formula>
    </cfRule>
    <cfRule type="cellIs" dxfId="19" priority="126" operator="equal">
      <formula>4</formula>
    </cfRule>
    <cfRule type="cellIs" dxfId="18" priority="127" operator="equal">
      <formula>3</formula>
    </cfRule>
  </conditionalFormatting>
  <conditionalFormatting sqref="BJ9">
    <cfRule type="cellIs" dxfId="17" priority="128" operator="equal">
      <formula>5</formula>
    </cfRule>
    <cfRule type="cellIs" dxfId="16" priority="129" operator="equal">
      <formula>4</formula>
    </cfRule>
    <cfRule type="cellIs" dxfId="15" priority="130" operator="equal">
      <formula>3</formula>
    </cfRule>
  </conditionalFormatting>
  <conditionalFormatting sqref="BJ10">
    <cfRule type="cellIs" dxfId="14" priority="131" operator="equal">
      <formula>5</formula>
    </cfRule>
    <cfRule type="cellIs" dxfId="13" priority="132" operator="equal">
      <formula>4</formula>
    </cfRule>
    <cfRule type="cellIs" dxfId="12" priority="133" operator="equal">
      <formula>3</formula>
    </cfRule>
  </conditionalFormatting>
  <conditionalFormatting sqref="BJ11">
    <cfRule type="cellIs" dxfId="11" priority="134" operator="equal">
      <formula>5</formula>
    </cfRule>
    <cfRule type="cellIs" dxfId="10" priority="135" operator="equal">
      <formula>4</formula>
    </cfRule>
    <cfRule type="cellIs" dxfId="9" priority="136" operator="equal">
      <formula>3</formula>
    </cfRule>
  </conditionalFormatting>
  <conditionalFormatting sqref="BJ13:BJ14">
    <cfRule type="cellIs" dxfId="8" priority="137" operator="equal">
      <formula>5</formula>
    </cfRule>
    <cfRule type="cellIs" dxfId="7" priority="138" operator="equal">
      <formula>4</formula>
    </cfRule>
    <cfRule type="cellIs" dxfId="6" priority="139" operator="equal">
      <formula>3</formula>
    </cfRule>
  </conditionalFormatting>
  <conditionalFormatting sqref="BJ12">
    <cfRule type="cellIs" dxfId="5" priority="140" operator="equal">
      <formula>5</formula>
    </cfRule>
    <cfRule type="cellIs" dxfId="4" priority="141" operator="equal">
      <formula>4</formula>
    </cfRule>
    <cfRule type="cellIs" dxfId="3" priority="142" operator="equal">
      <formula>3</formula>
    </cfRule>
  </conditionalFormatting>
  <conditionalFormatting sqref="BJ15">
    <cfRule type="cellIs" dxfId="2" priority="143" operator="equal">
      <formula>5</formula>
    </cfRule>
    <cfRule type="cellIs" dxfId="1" priority="144" operator="equal">
      <formula>4</formula>
    </cfRule>
    <cfRule type="cellIs" dxfId="0" priority="145" operator="equal">
      <formula>3</formula>
    </cfRule>
  </conditionalFormatting>
  <pageMargins left="0.31527777777777799" right="0.17499999999999999" top="0.35416666666666702" bottom="0" header="0.51180555555555496" footer="0.51180555555555496"/>
  <pageSetup paperSize="9" scale="33" firstPageNumber="0" orientation="landscape" horizontalDpi="300" verticalDpi="300" r:id="rId1"/>
  <colBreaks count="1" manualBreakCount="1">
    <brk id="4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7"/>
  <sheetViews>
    <sheetView view="pageBreakPreview" topLeftCell="A8" zoomScale="32" zoomScaleNormal="50" zoomScalePageLayoutView="32" workbookViewId="0">
      <pane xSplit="2" topLeftCell="C1" activePane="topRight" state="frozen"/>
      <selection pane="topRight" activeCell="C6" sqref="C6:BO35"/>
    </sheetView>
  </sheetViews>
  <sheetFormatPr defaultRowHeight="21" x14ac:dyDescent="0.4"/>
  <cols>
    <col min="1" max="1" width="9.109375" customWidth="1"/>
    <col min="2" max="2" width="55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60" width="8" customWidth="1"/>
    <col min="61" max="61" width="11.5546875"/>
    <col min="62" max="62" width="10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119.88671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07" t="s">
        <v>138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12" t="s">
        <v>5</v>
      </c>
      <c r="BT3" s="213">
        <v>3</v>
      </c>
      <c r="BU3" s="214">
        <v>4</v>
      </c>
      <c r="BV3" s="214">
        <v>5</v>
      </c>
      <c r="BW3" s="215" t="s">
        <v>6</v>
      </c>
      <c r="BX3" s="220" t="s">
        <v>7</v>
      </c>
      <c r="BY3" s="218" t="s">
        <v>8</v>
      </c>
      <c r="BZ3" s="215" t="s">
        <v>9</v>
      </c>
      <c r="CA3" s="215" t="s">
        <v>10</v>
      </c>
      <c r="CB3" s="215" t="s">
        <v>11</v>
      </c>
      <c r="CC3" s="219" t="s">
        <v>12</v>
      </c>
      <c r="CD3" s="217" t="s">
        <v>13</v>
      </c>
      <c r="CE3" s="215" t="s">
        <v>9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2"/>
      <c r="BT4" s="213"/>
      <c r="BU4" s="214"/>
      <c r="BV4" s="214"/>
      <c r="BW4" s="215"/>
      <c r="BX4" s="220"/>
      <c r="BY4" s="218"/>
      <c r="BZ4" s="218"/>
      <c r="CA4" s="218"/>
      <c r="CB4" s="218"/>
      <c r="CC4" s="219"/>
      <c r="CD4" s="217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2"/>
      <c r="BT5" s="213"/>
      <c r="BU5" s="214"/>
      <c r="BV5" s="214"/>
      <c r="BW5" s="215"/>
      <c r="BX5" s="220"/>
      <c r="BY5" s="218"/>
      <c r="BZ5" s="215"/>
      <c r="CA5" s="215"/>
      <c r="CB5" s="215"/>
      <c r="CC5" s="219"/>
      <c r="CD5" s="217"/>
      <c r="CE5" s="215"/>
    </row>
    <row r="6" spans="1:83" s="78" customFormat="1" ht="42.6" x14ac:dyDescent="0.45">
      <c r="A6" s="28">
        <v>1</v>
      </c>
      <c r="B6" s="72" t="s">
        <v>139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1"/>
      <c r="BS6" s="73" t="e">
        <f t="shared" ref="BS6:BS35" si="0">AVERAGE(C6:BO6)</f>
        <v>#DIV/0!</v>
      </c>
      <c r="BT6" s="74">
        <f t="shared" ref="BT6:BT35" si="1">COUNTIF(C6:BR6,BT$3)</f>
        <v>0</v>
      </c>
      <c r="BU6" s="75">
        <f t="shared" ref="BU6:BU35" si="2">COUNTIF(C6:BR6,BU$3)</f>
        <v>0</v>
      </c>
      <c r="BV6" s="75">
        <f t="shared" ref="BV6:BV35" si="3">COUNTIF(C6:BR6,BV$3)</f>
        <v>0</v>
      </c>
      <c r="BW6" s="76"/>
      <c r="BX6" s="53" t="s">
        <v>140</v>
      </c>
      <c r="BY6" s="37">
        <v>35583</v>
      </c>
      <c r="BZ6" s="38"/>
      <c r="CA6" s="39"/>
      <c r="CB6" s="40"/>
      <c r="CC6" s="41"/>
      <c r="CD6" s="77"/>
      <c r="CE6" s="40"/>
    </row>
    <row r="7" spans="1:83" s="78" customFormat="1" ht="42" x14ac:dyDescent="0.45">
      <c r="A7" s="28">
        <v>2</v>
      </c>
      <c r="B7" s="72" t="s">
        <v>141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1"/>
      <c r="BS7" s="73" t="e">
        <f t="shared" si="0"/>
        <v>#DIV/0!</v>
      </c>
      <c r="BT7" s="74">
        <f t="shared" si="1"/>
        <v>0</v>
      </c>
      <c r="BU7" s="75">
        <f t="shared" si="2"/>
        <v>0</v>
      </c>
      <c r="BV7" s="75">
        <f t="shared" si="3"/>
        <v>0</v>
      </c>
      <c r="BW7" s="76"/>
      <c r="BX7" s="79" t="s">
        <v>142</v>
      </c>
      <c r="BY7" s="37">
        <v>35749</v>
      </c>
      <c r="BZ7" s="38"/>
      <c r="CA7" s="39"/>
      <c r="CB7" s="40"/>
      <c r="CC7" s="41"/>
      <c r="CD7" s="77"/>
      <c r="CE7" s="40"/>
    </row>
    <row r="8" spans="1:83" s="78" customFormat="1" ht="42.6" x14ac:dyDescent="0.45">
      <c r="A8" s="28">
        <v>3</v>
      </c>
      <c r="B8" s="72" t="s">
        <v>143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1"/>
      <c r="BS8" s="73" t="e">
        <f t="shared" si="0"/>
        <v>#DIV/0!</v>
      </c>
      <c r="BT8" s="74">
        <f t="shared" si="1"/>
        <v>0</v>
      </c>
      <c r="BU8" s="75">
        <f t="shared" si="2"/>
        <v>0</v>
      </c>
      <c r="BV8" s="75">
        <f t="shared" si="3"/>
        <v>0</v>
      </c>
      <c r="BW8" s="76"/>
      <c r="BX8" s="80" t="s">
        <v>144</v>
      </c>
      <c r="BY8" s="37">
        <v>35518</v>
      </c>
      <c r="BZ8" s="38"/>
      <c r="CA8" s="39"/>
      <c r="CB8" s="40"/>
      <c r="CC8" s="41"/>
      <c r="CD8" s="77"/>
      <c r="CE8" s="40"/>
    </row>
    <row r="9" spans="1:83" s="78" customFormat="1" ht="42.6" x14ac:dyDescent="0.45">
      <c r="A9" s="28">
        <v>4</v>
      </c>
      <c r="B9" s="72" t="s">
        <v>145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1"/>
      <c r="BS9" s="73" t="e">
        <f t="shared" si="0"/>
        <v>#DIV/0!</v>
      </c>
      <c r="BT9" s="74">
        <f t="shared" si="1"/>
        <v>0</v>
      </c>
      <c r="BU9" s="75">
        <f t="shared" si="2"/>
        <v>0</v>
      </c>
      <c r="BV9" s="75">
        <f t="shared" si="3"/>
        <v>0</v>
      </c>
      <c r="BW9" s="81"/>
      <c r="BX9" s="53" t="s">
        <v>146</v>
      </c>
      <c r="BY9" s="37">
        <v>35698</v>
      </c>
      <c r="BZ9" s="38"/>
      <c r="CA9" s="39"/>
      <c r="CB9" s="40"/>
      <c r="CC9" s="41"/>
      <c r="CD9" s="77"/>
      <c r="CE9" s="40"/>
    </row>
    <row r="10" spans="1:83" s="78" customFormat="1" ht="42" x14ac:dyDescent="0.45">
      <c r="A10" s="28">
        <v>5</v>
      </c>
      <c r="B10" s="72" t="s">
        <v>147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/>
      <c r="BA10" s="30"/>
      <c r="BB10" s="30"/>
      <c r="BC10" s="52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1"/>
      <c r="BS10" s="73" t="e">
        <f t="shared" si="0"/>
        <v>#DIV/0!</v>
      </c>
      <c r="BT10" s="74">
        <f t="shared" si="1"/>
        <v>0</v>
      </c>
      <c r="BU10" s="75">
        <f t="shared" si="2"/>
        <v>0</v>
      </c>
      <c r="BV10" s="75">
        <f t="shared" si="3"/>
        <v>0</v>
      </c>
      <c r="BW10" s="76"/>
      <c r="BX10" s="45" t="s">
        <v>148</v>
      </c>
      <c r="BY10" s="37">
        <v>35647</v>
      </c>
      <c r="BZ10" s="38"/>
      <c r="CA10" s="39"/>
      <c r="CB10" s="40"/>
      <c r="CC10" s="41"/>
      <c r="CD10" s="77"/>
      <c r="CE10" s="40"/>
    </row>
    <row r="11" spans="1:83" s="78" customFormat="1" ht="42" x14ac:dyDescent="0.45">
      <c r="A11" s="28">
        <v>6</v>
      </c>
      <c r="B11" s="72" t="s">
        <v>149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1"/>
      <c r="BS11" s="73" t="e">
        <f t="shared" si="0"/>
        <v>#DIV/0!</v>
      </c>
      <c r="BT11" s="74">
        <f t="shared" si="1"/>
        <v>0</v>
      </c>
      <c r="BU11" s="75">
        <f t="shared" si="2"/>
        <v>0</v>
      </c>
      <c r="BV11" s="75">
        <f t="shared" si="3"/>
        <v>0</v>
      </c>
      <c r="BW11" s="76"/>
      <c r="BX11" s="45" t="s">
        <v>150</v>
      </c>
      <c r="BY11" s="37">
        <v>35707</v>
      </c>
      <c r="BZ11" s="38"/>
      <c r="CA11" s="39"/>
      <c r="CB11" s="40"/>
      <c r="CC11" s="41"/>
      <c r="CD11" s="77"/>
      <c r="CE11" s="40"/>
    </row>
    <row r="12" spans="1:83" s="78" customFormat="1" ht="42.6" x14ac:dyDescent="0.45">
      <c r="A12" s="28">
        <v>7</v>
      </c>
      <c r="B12" s="72" t="s">
        <v>151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1"/>
      <c r="BS12" s="73" t="e">
        <f t="shared" si="0"/>
        <v>#DIV/0!</v>
      </c>
      <c r="BT12" s="74">
        <f t="shared" si="1"/>
        <v>0</v>
      </c>
      <c r="BU12" s="75">
        <f t="shared" si="2"/>
        <v>0</v>
      </c>
      <c r="BV12" s="75">
        <f t="shared" si="3"/>
        <v>0</v>
      </c>
      <c r="BW12" s="76"/>
      <c r="BX12" s="53" t="s">
        <v>152</v>
      </c>
      <c r="BY12" s="37">
        <v>35187</v>
      </c>
      <c r="BZ12" s="38"/>
      <c r="CA12" s="39"/>
      <c r="CB12" s="40"/>
      <c r="CC12" s="41"/>
      <c r="CD12" s="77"/>
      <c r="CE12" s="40"/>
    </row>
    <row r="13" spans="1:83" s="78" customFormat="1" ht="42" x14ac:dyDescent="0.45">
      <c r="A13" s="28">
        <v>8</v>
      </c>
      <c r="B13" s="72" t="s">
        <v>153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1"/>
      <c r="BS13" s="73" t="e">
        <f t="shared" si="0"/>
        <v>#DIV/0!</v>
      </c>
      <c r="BT13" s="74">
        <f t="shared" si="1"/>
        <v>0</v>
      </c>
      <c r="BU13" s="75">
        <f t="shared" si="2"/>
        <v>0</v>
      </c>
      <c r="BV13" s="75">
        <f t="shared" si="3"/>
        <v>0</v>
      </c>
      <c r="BW13" s="76"/>
      <c r="BX13" s="45" t="s">
        <v>154</v>
      </c>
      <c r="BY13" s="37">
        <v>35657</v>
      </c>
      <c r="BZ13" s="38"/>
      <c r="CA13" s="39"/>
      <c r="CB13" s="40"/>
      <c r="CC13" s="41"/>
      <c r="CD13" s="77"/>
      <c r="CE13" s="40"/>
    </row>
    <row r="14" spans="1:83" s="78" customFormat="1" ht="42" x14ac:dyDescent="0.45">
      <c r="A14" s="28">
        <v>9</v>
      </c>
      <c r="B14" s="82" t="s">
        <v>155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47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47"/>
      <c r="BP14" s="30"/>
      <c r="BQ14" s="30"/>
      <c r="BR14" s="31"/>
      <c r="BS14" s="73" t="e">
        <f t="shared" si="0"/>
        <v>#DIV/0!</v>
      </c>
      <c r="BT14" s="74">
        <f t="shared" si="1"/>
        <v>0</v>
      </c>
      <c r="BU14" s="75">
        <f t="shared" si="2"/>
        <v>0</v>
      </c>
      <c r="BV14" s="75">
        <f t="shared" si="3"/>
        <v>0</v>
      </c>
      <c r="BW14" s="76"/>
      <c r="BX14" s="45" t="s">
        <v>156</v>
      </c>
      <c r="BY14" s="37">
        <v>35632</v>
      </c>
      <c r="BZ14" s="38"/>
      <c r="CA14" s="39"/>
      <c r="CB14" s="40"/>
      <c r="CC14" s="41"/>
      <c r="CD14" s="77"/>
      <c r="CE14" s="40"/>
    </row>
    <row r="15" spans="1:83" s="51" customFormat="1" ht="42.6" x14ac:dyDescent="0.45">
      <c r="A15" s="28">
        <v>10</v>
      </c>
      <c r="B15" s="83" t="s">
        <v>157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47"/>
      <c r="O15" s="30"/>
      <c r="P15" s="47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47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47"/>
      <c r="BP15" s="48"/>
      <c r="BQ15" s="48"/>
      <c r="BR15" s="49"/>
      <c r="BS15" s="73" t="e">
        <f t="shared" si="0"/>
        <v>#DIV/0!</v>
      </c>
      <c r="BT15" s="74">
        <f t="shared" si="1"/>
        <v>0</v>
      </c>
      <c r="BU15" s="75">
        <f t="shared" si="2"/>
        <v>0</v>
      </c>
      <c r="BV15" s="75">
        <f t="shared" si="3"/>
        <v>0</v>
      </c>
      <c r="BW15" s="48"/>
      <c r="BX15" s="53" t="s">
        <v>158</v>
      </c>
      <c r="BY15" s="37">
        <v>35643</v>
      </c>
      <c r="BZ15" s="50"/>
      <c r="CA15" s="48"/>
      <c r="CB15" s="48"/>
      <c r="CC15" s="48"/>
      <c r="CD15" s="48"/>
      <c r="CE15" s="48"/>
    </row>
    <row r="16" spans="1:83" s="51" customFormat="1" ht="42" x14ac:dyDescent="0.45">
      <c r="A16" s="28">
        <v>11</v>
      </c>
      <c r="B16" s="83" t="s">
        <v>159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47"/>
      <c r="O16" s="30"/>
      <c r="P16" s="4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47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47"/>
      <c r="BP16" s="48"/>
      <c r="BQ16" s="48"/>
      <c r="BR16" s="49"/>
      <c r="BS16" s="73" t="e">
        <f t="shared" si="0"/>
        <v>#DIV/0!</v>
      </c>
      <c r="BT16" s="74">
        <f t="shared" si="1"/>
        <v>0</v>
      </c>
      <c r="BU16" s="75">
        <f t="shared" si="2"/>
        <v>0</v>
      </c>
      <c r="BV16" s="75">
        <f t="shared" si="3"/>
        <v>0</v>
      </c>
      <c r="BW16" s="48"/>
      <c r="BX16" s="45" t="s">
        <v>160</v>
      </c>
      <c r="BY16" s="37">
        <v>36019</v>
      </c>
      <c r="BZ16" s="50"/>
      <c r="CA16" s="48"/>
      <c r="CB16" s="48"/>
      <c r="CC16" s="48"/>
      <c r="CD16" s="48"/>
      <c r="CE16" s="48"/>
    </row>
    <row r="17" spans="1:83" s="51" customFormat="1" ht="42" x14ac:dyDescent="0.45">
      <c r="A17" s="28">
        <v>12</v>
      </c>
      <c r="B17" s="72" t="s">
        <v>161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47"/>
      <c r="O17" s="30"/>
      <c r="P17" s="47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47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47"/>
      <c r="BP17" s="48"/>
      <c r="BQ17" s="48"/>
      <c r="BR17" s="49"/>
      <c r="BS17" s="73" t="e">
        <f t="shared" si="0"/>
        <v>#DIV/0!</v>
      </c>
      <c r="BT17" s="74">
        <f t="shared" si="1"/>
        <v>0</v>
      </c>
      <c r="BU17" s="75">
        <f t="shared" si="2"/>
        <v>0</v>
      </c>
      <c r="BV17" s="75">
        <f t="shared" si="3"/>
        <v>0</v>
      </c>
      <c r="BW17" s="48"/>
      <c r="BX17" s="45" t="s">
        <v>162</v>
      </c>
      <c r="BY17" s="37">
        <v>35436</v>
      </c>
      <c r="BZ17" s="50"/>
      <c r="CA17" s="48"/>
      <c r="CB17" s="48"/>
      <c r="CC17" s="48"/>
      <c r="CD17" s="48"/>
      <c r="CE17" s="48"/>
    </row>
    <row r="18" spans="1:83" s="51" customFormat="1" ht="42" x14ac:dyDescent="0.45">
      <c r="A18" s="28">
        <v>13</v>
      </c>
      <c r="B18" s="72" t="s">
        <v>163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47"/>
      <c r="O18" s="30"/>
      <c r="P18" s="47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7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47"/>
      <c r="BP18" s="48"/>
      <c r="BQ18" s="48"/>
      <c r="BR18" s="49"/>
      <c r="BS18" s="73" t="e">
        <f t="shared" si="0"/>
        <v>#DIV/0!</v>
      </c>
      <c r="BT18" s="74">
        <f t="shared" si="1"/>
        <v>0</v>
      </c>
      <c r="BU18" s="75">
        <f t="shared" si="2"/>
        <v>0</v>
      </c>
      <c r="BV18" s="75">
        <f t="shared" si="3"/>
        <v>0</v>
      </c>
      <c r="BW18" s="48"/>
      <c r="BX18" s="45" t="s">
        <v>164</v>
      </c>
      <c r="BY18" s="37">
        <v>35723</v>
      </c>
      <c r="BZ18" s="50"/>
      <c r="CA18" s="48"/>
      <c r="CB18" s="48"/>
      <c r="CC18" s="48"/>
      <c r="CD18" s="48"/>
      <c r="CE18" s="48"/>
    </row>
    <row r="19" spans="1:83" s="51" customFormat="1" ht="63" x14ac:dyDescent="0.45">
      <c r="A19" s="28">
        <v>14</v>
      </c>
      <c r="B19" s="72" t="s">
        <v>165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48"/>
      <c r="BQ19" s="48"/>
      <c r="BR19" s="49"/>
      <c r="BS19" s="73" t="e">
        <f t="shared" si="0"/>
        <v>#DIV/0!</v>
      </c>
      <c r="BT19" s="74">
        <f t="shared" si="1"/>
        <v>0</v>
      </c>
      <c r="BU19" s="75">
        <f t="shared" si="2"/>
        <v>0</v>
      </c>
      <c r="BV19" s="75">
        <f t="shared" si="3"/>
        <v>0</v>
      </c>
      <c r="BW19" s="48"/>
      <c r="BX19" s="45" t="s">
        <v>166</v>
      </c>
      <c r="BY19" s="37">
        <v>35639</v>
      </c>
      <c r="BZ19" s="50"/>
      <c r="CA19" s="48"/>
      <c r="CB19" s="48"/>
      <c r="CC19" s="48"/>
      <c r="CD19" s="48"/>
      <c r="CE19" s="48"/>
    </row>
    <row r="20" spans="1:83" s="51" customFormat="1" ht="63" x14ac:dyDescent="0.45">
      <c r="A20" s="28">
        <v>15</v>
      </c>
      <c r="B20" s="72" t="s">
        <v>167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47"/>
      <c r="O20" s="30"/>
      <c r="P20" s="47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47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47"/>
      <c r="BP20" s="48"/>
      <c r="BQ20" s="48"/>
      <c r="BR20" s="49"/>
      <c r="BS20" s="73" t="e">
        <f t="shared" si="0"/>
        <v>#DIV/0!</v>
      </c>
      <c r="BT20" s="74">
        <f t="shared" si="1"/>
        <v>0</v>
      </c>
      <c r="BU20" s="75">
        <f t="shared" si="2"/>
        <v>0</v>
      </c>
      <c r="BV20" s="75">
        <f t="shared" si="3"/>
        <v>0</v>
      </c>
      <c r="BW20" s="48"/>
      <c r="BX20" s="45" t="s">
        <v>168</v>
      </c>
      <c r="BY20" s="37">
        <v>35716</v>
      </c>
      <c r="BZ20" s="50"/>
      <c r="CA20" s="48"/>
      <c r="CB20" s="48"/>
      <c r="CC20" s="48"/>
      <c r="CD20" s="48"/>
      <c r="CE20" s="48"/>
    </row>
    <row r="21" spans="1:83" s="51" customFormat="1" ht="42" x14ac:dyDescent="0.45">
      <c r="A21" s="28">
        <v>16</v>
      </c>
      <c r="B21" s="72" t="s">
        <v>169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47"/>
      <c r="O21" s="30"/>
      <c r="P21" s="47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4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47"/>
      <c r="BP21" s="48"/>
      <c r="BQ21" s="48"/>
      <c r="BR21" s="49"/>
      <c r="BS21" s="73" t="e">
        <f t="shared" si="0"/>
        <v>#DIV/0!</v>
      </c>
      <c r="BT21" s="74">
        <f t="shared" si="1"/>
        <v>0</v>
      </c>
      <c r="BU21" s="75">
        <f t="shared" si="2"/>
        <v>0</v>
      </c>
      <c r="BV21" s="75">
        <f t="shared" si="3"/>
        <v>0</v>
      </c>
      <c r="BW21" s="48"/>
      <c r="BX21" s="45" t="s">
        <v>170</v>
      </c>
      <c r="BY21" s="37">
        <v>35540</v>
      </c>
      <c r="BZ21" s="50"/>
      <c r="CA21" s="48"/>
      <c r="CB21" s="48"/>
      <c r="CC21" s="48"/>
      <c r="CD21" s="48"/>
      <c r="CE21" s="48"/>
    </row>
    <row r="22" spans="1:83" s="51" customFormat="1" ht="42" x14ac:dyDescent="0.45">
      <c r="A22" s="28">
        <v>17</v>
      </c>
      <c r="B22" s="82" t="s">
        <v>171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47"/>
      <c r="O22" s="30"/>
      <c r="P22" s="47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4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47"/>
      <c r="BP22" s="48"/>
      <c r="BQ22" s="48"/>
      <c r="BR22" s="49"/>
      <c r="BS22" s="73" t="e">
        <f t="shared" si="0"/>
        <v>#DIV/0!</v>
      </c>
      <c r="BT22" s="74">
        <f t="shared" si="1"/>
        <v>0</v>
      </c>
      <c r="BU22" s="75">
        <f t="shared" si="2"/>
        <v>0</v>
      </c>
      <c r="BV22" s="75">
        <f t="shared" si="3"/>
        <v>0</v>
      </c>
      <c r="BW22" s="48"/>
      <c r="BX22" s="45" t="s">
        <v>172</v>
      </c>
      <c r="BY22" s="37">
        <v>35580</v>
      </c>
      <c r="BZ22" s="50"/>
      <c r="CA22" s="48"/>
      <c r="CB22" s="48"/>
      <c r="CC22" s="48"/>
      <c r="CD22" s="48"/>
      <c r="CE22" s="48"/>
    </row>
    <row r="23" spans="1:83" s="51" customFormat="1" ht="42" x14ac:dyDescent="0.45">
      <c r="A23" s="28">
        <v>18</v>
      </c>
      <c r="B23" s="72" t="s">
        <v>173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47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47"/>
      <c r="BP23" s="55"/>
      <c r="BQ23" s="55"/>
      <c r="BR23" s="56"/>
      <c r="BS23" s="73" t="e">
        <f t="shared" si="0"/>
        <v>#DIV/0!</v>
      </c>
      <c r="BT23" s="74">
        <f t="shared" si="1"/>
        <v>0</v>
      </c>
      <c r="BU23" s="75">
        <f t="shared" si="2"/>
        <v>0</v>
      </c>
      <c r="BV23" s="75">
        <f t="shared" si="3"/>
        <v>0</v>
      </c>
      <c r="BW23" s="55"/>
      <c r="BX23" s="45" t="s">
        <v>174</v>
      </c>
      <c r="BY23" s="37">
        <v>35484</v>
      </c>
      <c r="BZ23" s="58"/>
      <c r="CA23" s="55"/>
      <c r="CB23" s="55"/>
      <c r="CC23" s="55"/>
      <c r="CD23" s="55"/>
      <c r="CE23" s="55"/>
    </row>
    <row r="24" spans="1:83" s="48" customFormat="1" ht="63.6" x14ac:dyDescent="0.45">
      <c r="A24" s="28">
        <v>19</v>
      </c>
      <c r="B24" s="72" t="s">
        <v>175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47"/>
      <c r="O24" s="30"/>
      <c r="P24" s="47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47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47"/>
      <c r="BR24" s="49"/>
      <c r="BS24" s="73" t="e">
        <f t="shared" si="0"/>
        <v>#DIV/0!</v>
      </c>
      <c r="BT24" s="74">
        <f t="shared" si="1"/>
        <v>0</v>
      </c>
      <c r="BU24" s="75">
        <f t="shared" si="2"/>
        <v>0</v>
      </c>
      <c r="BV24" s="75">
        <f t="shared" si="3"/>
        <v>0</v>
      </c>
      <c r="BX24" s="80" t="s">
        <v>176</v>
      </c>
      <c r="BY24" s="37">
        <v>36063</v>
      </c>
      <c r="BZ24" s="50"/>
    </row>
    <row r="25" spans="1:83" s="40" customFormat="1" ht="63" x14ac:dyDescent="0.45">
      <c r="A25" s="28">
        <v>20</v>
      </c>
      <c r="B25" s="72" t="s">
        <v>177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47"/>
      <c r="O25" s="30"/>
      <c r="P25" s="47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47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47"/>
      <c r="BP25" s="48"/>
      <c r="BQ25" s="48"/>
      <c r="BR25" s="49"/>
      <c r="BS25" s="73" t="e">
        <f t="shared" si="0"/>
        <v>#DIV/0!</v>
      </c>
      <c r="BT25" s="74">
        <f t="shared" si="1"/>
        <v>0</v>
      </c>
      <c r="BU25" s="75">
        <f t="shared" si="2"/>
        <v>0</v>
      </c>
      <c r="BV25" s="75">
        <f t="shared" si="3"/>
        <v>0</v>
      </c>
      <c r="BX25" s="45" t="s">
        <v>178</v>
      </c>
      <c r="BY25" s="37">
        <v>35753</v>
      </c>
      <c r="BZ25" s="39"/>
    </row>
    <row r="26" spans="1:83" s="40" customFormat="1" ht="25.2" x14ac:dyDescent="0.45">
      <c r="A26" s="28">
        <v>21</v>
      </c>
      <c r="B26" s="72" t="s">
        <v>179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47"/>
      <c r="O26" s="30"/>
      <c r="P26" s="47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47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47"/>
      <c r="BP26" s="48"/>
      <c r="BQ26" s="48"/>
      <c r="BR26" s="49"/>
      <c r="BS26" s="73" t="e">
        <f t="shared" si="0"/>
        <v>#DIV/0!</v>
      </c>
      <c r="BT26" s="74">
        <f t="shared" si="1"/>
        <v>0</v>
      </c>
      <c r="BU26" s="75">
        <f t="shared" si="2"/>
        <v>0</v>
      </c>
      <c r="BV26" s="75">
        <f t="shared" si="3"/>
        <v>0</v>
      </c>
      <c r="BX26" s="80" t="s">
        <v>180</v>
      </c>
      <c r="BY26" s="37">
        <v>35752</v>
      </c>
      <c r="BZ26" s="39"/>
    </row>
    <row r="27" spans="1:83" s="40" customFormat="1" ht="42" x14ac:dyDescent="0.45">
      <c r="A27" s="28">
        <v>22</v>
      </c>
      <c r="B27" s="72" t="s">
        <v>181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47"/>
      <c r="O27" s="30"/>
      <c r="P27" s="47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47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47"/>
      <c r="BP27" s="48"/>
      <c r="BQ27" s="48"/>
      <c r="BR27" s="49"/>
      <c r="BS27" s="73" t="e">
        <f t="shared" si="0"/>
        <v>#DIV/0!</v>
      </c>
      <c r="BT27" s="74">
        <f t="shared" si="1"/>
        <v>0</v>
      </c>
      <c r="BU27" s="75">
        <f t="shared" si="2"/>
        <v>0</v>
      </c>
      <c r="BV27" s="75">
        <f t="shared" si="3"/>
        <v>0</v>
      </c>
      <c r="BX27" s="45" t="s">
        <v>182</v>
      </c>
      <c r="BY27" s="37">
        <v>35779</v>
      </c>
      <c r="BZ27" s="39"/>
    </row>
    <row r="28" spans="1:83" s="84" customFormat="1" ht="42.6" x14ac:dyDescent="0.45">
      <c r="A28" s="28">
        <v>23</v>
      </c>
      <c r="B28" s="72" t="s">
        <v>183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47"/>
      <c r="O28" s="30"/>
      <c r="P28" s="47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47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47"/>
      <c r="BP28" s="55"/>
      <c r="BQ28" s="55"/>
      <c r="BR28" s="56"/>
      <c r="BS28" s="73" t="e">
        <f t="shared" si="0"/>
        <v>#DIV/0!</v>
      </c>
      <c r="BT28" s="74">
        <f t="shared" si="1"/>
        <v>0</v>
      </c>
      <c r="BU28" s="75">
        <f t="shared" si="2"/>
        <v>0</v>
      </c>
      <c r="BV28" s="75">
        <f t="shared" si="3"/>
        <v>0</v>
      </c>
      <c r="BX28" s="53" t="s">
        <v>184</v>
      </c>
      <c r="BY28" s="37">
        <v>35760</v>
      </c>
      <c r="BZ28" s="85"/>
    </row>
    <row r="29" spans="1:83" s="65" customFormat="1" ht="52.5" customHeight="1" x14ac:dyDescent="0.45">
      <c r="A29" s="28">
        <v>24</v>
      </c>
      <c r="B29" s="72" t="s">
        <v>185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47"/>
      <c r="O29" s="30"/>
      <c r="P29" s="47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47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47"/>
      <c r="BR29" s="66"/>
      <c r="BS29" s="73" t="e">
        <f t="shared" si="0"/>
        <v>#DIV/0!</v>
      </c>
      <c r="BT29" s="74">
        <f t="shared" si="1"/>
        <v>0</v>
      </c>
      <c r="BU29" s="75">
        <f t="shared" si="2"/>
        <v>0</v>
      </c>
      <c r="BV29" s="75">
        <f t="shared" si="3"/>
        <v>0</v>
      </c>
      <c r="BX29" s="45" t="s">
        <v>186</v>
      </c>
      <c r="BY29" s="37">
        <v>35946</v>
      </c>
      <c r="BZ29" s="67"/>
    </row>
    <row r="30" spans="1:83" s="65" customFormat="1" ht="42" x14ac:dyDescent="0.45">
      <c r="A30" s="28">
        <v>25</v>
      </c>
      <c r="B30" s="72" t="s">
        <v>187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47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47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47"/>
      <c r="BR30" s="66"/>
      <c r="BS30" s="73" t="e">
        <f t="shared" si="0"/>
        <v>#DIV/0!</v>
      </c>
      <c r="BT30" s="74">
        <f t="shared" si="1"/>
        <v>0</v>
      </c>
      <c r="BU30" s="75">
        <f t="shared" si="2"/>
        <v>0</v>
      </c>
      <c r="BV30" s="75">
        <f t="shared" si="3"/>
        <v>0</v>
      </c>
      <c r="BX30" s="45" t="s">
        <v>188</v>
      </c>
      <c r="BY30" s="37">
        <v>35723</v>
      </c>
      <c r="BZ30" s="67"/>
    </row>
    <row r="31" spans="1:83" s="65" customFormat="1" ht="25.2" x14ac:dyDescent="0.45">
      <c r="A31" s="28">
        <v>26</v>
      </c>
      <c r="B31" s="82" t="s">
        <v>189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7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47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47"/>
      <c r="BR31" s="66"/>
      <c r="BS31" s="73" t="e">
        <f t="shared" si="0"/>
        <v>#DIV/0!</v>
      </c>
      <c r="BT31" s="74">
        <f t="shared" si="1"/>
        <v>0</v>
      </c>
      <c r="BU31" s="75">
        <f t="shared" si="2"/>
        <v>0</v>
      </c>
      <c r="BV31" s="75">
        <f t="shared" si="3"/>
        <v>0</v>
      </c>
      <c r="BX31" s="45" t="s">
        <v>190</v>
      </c>
      <c r="BY31" s="37">
        <v>35834</v>
      </c>
      <c r="BZ31" s="67"/>
    </row>
    <row r="32" spans="1:83" s="65" customFormat="1" ht="42" x14ac:dyDescent="0.45">
      <c r="A32" s="28">
        <v>27</v>
      </c>
      <c r="B32" s="82" t="s">
        <v>191</v>
      </c>
      <c r="C32" s="30"/>
      <c r="D32" s="30"/>
      <c r="E32" s="30"/>
      <c r="F32" s="30"/>
      <c r="G32" s="30"/>
      <c r="H32" s="30"/>
      <c r="I32" s="30"/>
      <c r="J32" s="30"/>
      <c r="K32" s="30"/>
      <c r="L32" s="47"/>
      <c r="M32" s="30"/>
      <c r="N32" s="30"/>
      <c r="O32" s="30"/>
      <c r="P32" s="47"/>
      <c r="Q32" s="30"/>
      <c r="R32" s="47"/>
      <c r="S32" s="47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47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47"/>
      <c r="BR32" s="66"/>
      <c r="BS32" s="73" t="e">
        <f t="shared" si="0"/>
        <v>#DIV/0!</v>
      </c>
      <c r="BT32" s="74">
        <f t="shared" si="1"/>
        <v>0</v>
      </c>
      <c r="BU32" s="75">
        <f t="shared" si="2"/>
        <v>0</v>
      </c>
      <c r="BV32" s="75">
        <f t="shared" si="3"/>
        <v>0</v>
      </c>
      <c r="BX32" s="45" t="s">
        <v>192</v>
      </c>
      <c r="BY32" s="37">
        <v>35564</v>
      </c>
      <c r="BZ32" s="67"/>
    </row>
    <row r="33" spans="1:78" s="65" customFormat="1" ht="45.6" x14ac:dyDescent="0.45">
      <c r="A33" s="28">
        <v>28</v>
      </c>
      <c r="B33" s="83" t="s">
        <v>193</v>
      </c>
      <c r="C33" s="30"/>
      <c r="D33" s="30"/>
      <c r="E33" s="30"/>
      <c r="F33" s="47"/>
      <c r="G33" s="30"/>
      <c r="H33" s="30"/>
      <c r="I33" s="30"/>
      <c r="J33" s="30"/>
      <c r="K33" s="30"/>
      <c r="L33" s="47"/>
      <c r="M33" s="30"/>
      <c r="N33" s="30"/>
      <c r="O33" s="30"/>
      <c r="P33" s="47"/>
      <c r="Q33" s="47"/>
      <c r="R33" s="47"/>
      <c r="S33" s="47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47"/>
      <c r="AG33" s="47"/>
      <c r="AH33" s="30"/>
      <c r="AI33" s="47"/>
      <c r="AJ33" s="30"/>
      <c r="AK33" s="30"/>
      <c r="AL33" s="30"/>
      <c r="AM33" s="30"/>
      <c r="AN33" s="30"/>
      <c r="AO33" s="47"/>
      <c r="AP33" s="30"/>
      <c r="AQ33" s="47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47"/>
      <c r="BR33" s="66"/>
      <c r="BS33" s="73" t="e">
        <f t="shared" si="0"/>
        <v>#DIV/0!</v>
      </c>
      <c r="BT33" s="74">
        <f t="shared" si="1"/>
        <v>0</v>
      </c>
      <c r="BU33" s="75">
        <f t="shared" si="2"/>
        <v>0</v>
      </c>
      <c r="BV33" s="75">
        <f t="shared" si="3"/>
        <v>0</v>
      </c>
      <c r="BX33" s="53" t="s">
        <v>194</v>
      </c>
      <c r="BY33" s="37">
        <v>34983</v>
      </c>
      <c r="BZ33" s="67"/>
    </row>
    <row r="34" spans="1:78" s="86" customFormat="1" ht="42.6" x14ac:dyDescent="0.45">
      <c r="A34" s="28">
        <v>29</v>
      </c>
      <c r="B34" s="72" t="s">
        <v>195</v>
      </c>
      <c r="C34" s="30"/>
      <c r="D34" s="30"/>
      <c r="E34" s="30"/>
      <c r="F34" s="47"/>
      <c r="G34" s="30"/>
      <c r="H34" s="30"/>
      <c r="I34" s="30"/>
      <c r="J34" s="30"/>
      <c r="K34" s="30"/>
      <c r="L34" s="47"/>
      <c r="M34" s="30"/>
      <c r="N34" s="30"/>
      <c r="O34" s="30"/>
      <c r="P34" s="47"/>
      <c r="Q34" s="47"/>
      <c r="R34" s="47"/>
      <c r="S34" s="47"/>
      <c r="T34" s="30"/>
      <c r="U34" s="30"/>
      <c r="V34" s="30"/>
      <c r="W34" s="30"/>
      <c r="X34" s="47"/>
      <c r="Y34" s="30"/>
      <c r="Z34" s="30"/>
      <c r="AA34" s="30"/>
      <c r="AB34" s="30"/>
      <c r="AC34" s="30"/>
      <c r="AD34" s="30"/>
      <c r="AE34" s="30"/>
      <c r="AF34" s="47"/>
      <c r="AG34" s="47"/>
      <c r="AH34" s="30"/>
      <c r="AI34" s="47"/>
      <c r="AJ34" s="30"/>
      <c r="AK34" s="30"/>
      <c r="AL34" s="30"/>
      <c r="AM34" s="30"/>
      <c r="AN34" s="30"/>
      <c r="AO34" s="47"/>
      <c r="AP34" s="47"/>
      <c r="AQ34" s="47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47"/>
      <c r="BF34" s="30"/>
      <c r="BG34" s="30"/>
      <c r="BH34" s="30"/>
      <c r="BI34" s="30"/>
      <c r="BJ34" s="30"/>
      <c r="BK34" s="30"/>
      <c r="BL34" s="30"/>
      <c r="BM34" s="30"/>
      <c r="BN34" s="47"/>
      <c r="BO34" s="47"/>
      <c r="BR34" s="87"/>
      <c r="BS34" s="73" t="e">
        <f t="shared" si="0"/>
        <v>#DIV/0!</v>
      </c>
      <c r="BT34" s="74">
        <f t="shared" si="1"/>
        <v>0</v>
      </c>
      <c r="BU34" s="75">
        <f t="shared" si="2"/>
        <v>0</v>
      </c>
      <c r="BV34" s="75">
        <f t="shared" si="3"/>
        <v>0</v>
      </c>
      <c r="BX34" s="53" t="s">
        <v>196</v>
      </c>
      <c r="BY34" s="37">
        <v>35614</v>
      </c>
      <c r="BZ34" s="88"/>
    </row>
    <row r="35" spans="1:78" s="40" customFormat="1" ht="42.6" x14ac:dyDescent="0.45">
      <c r="A35" s="28">
        <v>30</v>
      </c>
      <c r="B35" s="72" t="s">
        <v>197</v>
      </c>
      <c r="C35" s="30"/>
      <c r="D35" s="30"/>
      <c r="E35" s="30"/>
      <c r="F35" s="47"/>
      <c r="G35" s="30"/>
      <c r="H35" s="30"/>
      <c r="I35" s="30"/>
      <c r="J35" s="30"/>
      <c r="K35" s="30"/>
      <c r="L35" s="30"/>
      <c r="M35" s="30"/>
      <c r="N35" s="30"/>
      <c r="O35" s="30"/>
      <c r="P35" s="47"/>
      <c r="Q35" s="47"/>
      <c r="R35" s="47"/>
      <c r="S35" s="47"/>
      <c r="T35" s="30"/>
      <c r="U35" s="30"/>
      <c r="V35" s="30"/>
      <c r="W35" s="30"/>
      <c r="X35" s="47"/>
      <c r="Y35" s="30"/>
      <c r="Z35" s="30"/>
      <c r="AA35" s="30"/>
      <c r="AB35" s="30"/>
      <c r="AC35" s="30"/>
      <c r="AD35" s="30"/>
      <c r="AE35" s="30"/>
      <c r="AF35" s="47"/>
      <c r="AG35" s="47"/>
      <c r="AH35" s="30"/>
      <c r="AI35" s="47"/>
      <c r="AJ35" s="30"/>
      <c r="AK35" s="30"/>
      <c r="AL35" s="30"/>
      <c r="AM35" s="30"/>
      <c r="AN35" s="30"/>
      <c r="AO35" s="47"/>
      <c r="AP35" s="47"/>
      <c r="AQ35" s="47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47"/>
      <c r="BF35" s="30"/>
      <c r="BG35" s="30"/>
      <c r="BH35" s="30"/>
      <c r="BI35" s="30"/>
      <c r="BJ35" s="30"/>
      <c r="BK35" s="30"/>
      <c r="BL35" s="30"/>
      <c r="BM35" s="30"/>
      <c r="BN35" s="47"/>
      <c r="BO35" s="47"/>
      <c r="BP35" s="48"/>
      <c r="BQ35" s="48"/>
      <c r="BR35" s="49"/>
      <c r="BS35" s="73" t="e">
        <f t="shared" si="0"/>
        <v>#DIV/0!</v>
      </c>
      <c r="BT35" s="74">
        <f t="shared" si="1"/>
        <v>0</v>
      </c>
      <c r="BU35" s="75">
        <f t="shared" si="2"/>
        <v>0</v>
      </c>
      <c r="BV35" s="75">
        <f t="shared" si="3"/>
        <v>0</v>
      </c>
      <c r="BX35" s="80" t="s">
        <v>198</v>
      </c>
      <c r="BY35" s="37">
        <v>35609</v>
      </c>
      <c r="BZ35" s="39"/>
    </row>
    <row r="36" spans="1:78" x14ac:dyDescent="0.4">
      <c r="B36" s="89"/>
      <c r="AX36" s="90"/>
    </row>
    <row r="37" spans="1:78" x14ac:dyDescent="0.4">
      <c r="AX37" s="91">
        <v>3.84375</v>
      </c>
    </row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dxfId="1073" priority="2" operator="equal">
      <formula>5</formula>
    </cfRule>
    <cfRule type="cellIs" dxfId="1072" priority="3" operator="equal">
      <formula>4</formula>
    </cfRule>
    <cfRule type="cellIs" dxfId="1071" priority="4" operator="equal">
      <formula>3</formula>
    </cfRule>
  </conditionalFormatting>
  <conditionalFormatting sqref="BP5:BR5 AD6:AD30 AD33:AD35 AY6:AY30 AY33:AY35 BD5:BJ5 AL31:AL32 J31:J32 AN31:AN33 BC31:BC32">
    <cfRule type="cellIs" dxfId="1070" priority="5" operator="equal">
      <formula>5</formula>
    </cfRule>
    <cfRule type="cellIs" dxfId="1069" priority="6" operator="equal">
      <formula>4</formula>
    </cfRule>
    <cfRule type="cellIs" dxfId="1068" priority="7" operator="equal">
      <formula>3</formula>
    </cfRule>
  </conditionalFormatting>
  <conditionalFormatting sqref="F33:F35 F6:F30 Z6:Z35 AR34:AR35 AS33:AT35 AR6:AT30 BF6:BF35 AZ6:AZ30 BG6:BG30 BE6:BE29 BE34:BE35 O6:O30 O33:O35">
    <cfRule type="cellIs" dxfId="1067" priority="8" operator="equal">
      <formula>5</formula>
    </cfRule>
    <cfRule type="cellIs" dxfId="1066" priority="9" operator="equal">
      <formula>4</formula>
    </cfRule>
    <cfRule type="cellIs" dxfId="1065" priority="10" operator="equal">
      <formula>3</formula>
    </cfRule>
  </conditionalFormatting>
  <conditionalFormatting sqref="AZ31">
    <cfRule type="cellIs" dxfId="1064" priority="11" operator="equal">
      <formula>5</formula>
    </cfRule>
    <cfRule type="cellIs" dxfId="1063" priority="12" operator="equal">
      <formula>4</formula>
    </cfRule>
    <cfRule type="cellIs" dxfId="1062" priority="13" operator="equal">
      <formula>3</formula>
    </cfRule>
  </conditionalFormatting>
  <conditionalFormatting sqref="AZ32:AZ35 BG31:BG35 BE30:BE33 O31:O32">
    <cfRule type="cellIs" dxfId="1061" priority="14" operator="equal">
      <formula>5</formula>
    </cfRule>
    <cfRule type="cellIs" dxfId="1060" priority="15" operator="equal">
      <formula>4</formula>
    </cfRule>
    <cfRule type="cellIs" dxfId="1059" priority="16" operator="equal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dxfId="1058" priority="17" operator="equal">
      <formula>5</formula>
    </cfRule>
    <cfRule type="cellIs" dxfId="1057" priority="18" operator="equal">
      <formula>4</formula>
    </cfRule>
    <cfRule type="cellIs" dxfId="1056" priority="19" operator="equal">
      <formula>3</formula>
    </cfRule>
  </conditionalFormatting>
  <conditionalFormatting sqref="AP30:AP33">
    <cfRule type="cellIs" dxfId="1055" priority="20" operator="equal">
      <formula>5</formula>
    </cfRule>
    <cfRule type="cellIs" dxfId="1054" priority="21" operator="equal">
      <formula>4</formula>
    </cfRule>
    <cfRule type="cellIs" dxfId="1053" priority="22" operator="equal">
      <formula>3</formula>
    </cfRule>
  </conditionalFormatting>
  <conditionalFormatting sqref="BA31:BA32">
    <cfRule type="cellIs" dxfId="1052" priority="23" operator="equal">
      <formula>5</formula>
    </cfRule>
    <cfRule type="cellIs" dxfId="1051" priority="24" operator="equal">
      <formula>4</formula>
    </cfRule>
    <cfRule type="cellIs" dxfId="1050" priority="25" operator="equal">
      <formula>3</formula>
    </cfRule>
  </conditionalFormatting>
  <conditionalFormatting sqref="AK31:AK32 AO31:AO32 AQ31:AQ32">
    <cfRule type="cellIs" dxfId="1049" priority="26" operator="equal">
      <formula>5</formula>
    </cfRule>
    <cfRule type="cellIs" dxfId="1048" priority="27" operator="equal">
      <formula>4</formula>
    </cfRule>
    <cfRule type="cellIs" dxfId="1047" priority="28" operator="equal">
      <formula>3</formula>
    </cfRule>
  </conditionalFormatting>
  <conditionalFormatting sqref="I6:I35">
    <cfRule type="cellIs" dxfId="1046" priority="29" operator="equal">
      <formula>5</formula>
    </cfRule>
    <cfRule type="cellIs" dxfId="1045" priority="30" operator="equal">
      <formula>4</formula>
    </cfRule>
    <cfRule type="cellIs" dxfId="1044" priority="31" operator="equal">
      <formula>3</formula>
    </cfRule>
  </conditionalFormatting>
  <conditionalFormatting sqref="BH6:BH35">
    <cfRule type="cellIs" dxfId="1043" priority="32" operator="equal">
      <formula>5</formula>
    </cfRule>
    <cfRule type="cellIs" dxfId="1042" priority="33" operator="equal">
      <formula>4</formula>
    </cfRule>
    <cfRule type="cellIs" dxfId="1041" priority="34" operator="equal">
      <formula>3</formula>
    </cfRule>
  </conditionalFormatting>
  <conditionalFormatting sqref="BJ6:BJ30">
    <cfRule type="cellIs" dxfId="1040" priority="35" operator="equal">
      <formula>5</formula>
    </cfRule>
    <cfRule type="cellIs" dxfId="1039" priority="36" operator="equal">
      <formula>4</formula>
    </cfRule>
    <cfRule type="cellIs" dxfId="1038" priority="37" operator="equal">
      <formula>3</formula>
    </cfRule>
  </conditionalFormatting>
  <conditionalFormatting sqref="BJ31">
    <cfRule type="cellIs" dxfId="1037" priority="38" operator="equal">
      <formula>5</formula>
    </cfRule>
    <cfRule type="cellIs" dxfId="1036" priority="39" operator="equal">
      <formula>4</formula>
    </cfRule>
    <cfRule type="cellIs" dxfId="1035" priority="40" operator="equal">
      <formula>3</formula>
    </cfRule>
  </conditionalFormatting>
  <conditionalFormatting sqref="BJ32:BJ35">
    <cfRule type="cellIs" dxfId="1034" priority="41" operator="equal">
      <formula>5</formula>
    </cfRule>
    <cfRule type="cellIs" dxfId="1033" priority="42" operator="equal">
      <formula>4</formula>
    </cfRule>
    <cfRule type="cellIs" dxfId="1032" priority="43" operator="equal">
      <formula>3</formula>
    </cfRule>
  </conditionalFormatting>
  <conditionalFormatting sqref="BB6:BB30 BB33:BB35">
    <cfRule type="cellIs" dxfId="1031" priority="44" operator="equal">
      <formula>5</formula>
    </cfRule>
    <cfRule type="cellIs" dxfId="1030" priority="45" operator="equal">
      <formula>4</formula>
    </cfRule>
    <cfRule type="cellIs" dxfId="1029" priority="46" operator="equal">
      <formula>3</formula>
    </cfRule>
  </conditionalFormatting>
  <conditionalFormatting sqref="BB31:BB32">
    <cfRule type="cellIs" dxfId="1028" priority="47" operator="equal">
      <formula>5</formula>
    </cfRule>
    <cfRule type="cellIs" dxfId="1027" priority="48" operator="equal">
      <formula>4</formula>
    </cfRule>
    <cfRule type="cellIs" dxfId="1026" priority="49" operator="equal">
      <formula>3</formula>
    </cfRule>
  </conditionalFormatting>
  <pageMargins left="0.31527777777777799" right="0.26805555555555599" top="0.35416666666666702" bottom="0" header="0.51180555555555496" footer="0.51180555555555496"/>
  <pageSetup paperSize="9" scale="30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7"/>
  <sheetViews>
    <sheetView view="pageBreakPreview" zoomScale="32" zoomScaleNormal="50" zoomScalePageLayoutView="32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C6" sqref="C6:BO36"/>
    </sheetView>
  </sheetViews>
  <sheetFormatPr defaultRowHeight="21" x14ac:dyDescent="0.4"/>
  <cols>
    <col min="1" max="1" width="9.109375" customWidth="1"/>
    <col min="2" max="2" width="59.8867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8.10937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8.44140625" customWidth="1"/>
    <col min="25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88671875" customWidth="1"/>
    <col min="59" max="59" width="8" customWidth="1"/>
    <col min="60" max="61" width="11.5546875"/>
    <col min="62" max="62" width="8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64.109375" customWidth="1"/>
    <col min="76" max="76" width="85.5546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07" t="s">
        <v>199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12" t="s">
        <v>5</v>
      </c>
      <c r="BT3" s="213">
        <v>3</v>
      </c>
      <c r="BU3" s="214">
        <v>4</v>
      </c>
      <c r="BV3" s="214">
        <v>5</v>
      </c>
      <c r="BW3" s="215" t="s">
        <v>6</v>
      </c>
      <c r="BX3" s="216" t="s">
        <v>7</v>
      </c>
      <c r="BY3" s="218" t="s">
        <v>8</v>
      </c>
      <c r="BZ3" s="215" t="s">
        <v>9</v>
      </c>
      <c r="CA3" s="215" t="s">
        <v>10</v>
      </c>
      <c r="CB3" s="215" t="s">
        <v>11</v>
      </c>
      <c r="CC3" s="219" t="s">
        <v>12</v>
      </c>
      <c r="CD3" s="217" t="s">
        <v>13</v>
      </c>
      <c r="CE3" s="215" t="s">
        <v>9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2"/>
      <c r="BT4" s="213"/>
      <c r="BU4" s="214"/>
      <c r="BV4" s="214"/>
      <c r="BW4" s="215"/>
      <c r="BX4" s="216"/>
      <c r="BY4" s="218"/>
      <c r="BZ4" s="218"/>
      <c r="CA4" s="218"/>
      <c r="CB4" s="218"/>
      <c r="CC4" s="219"/>
      <c r="CD4" s="217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2"/>
      <c r="BT5" s="213"/>
      <c r="BU5" s="214"/>
      <c r="BV5" s="214"/>
      <c r="BW5" s="215"/>
      <c r="BX5" s="216"/>
      <c r="BY5" s="218"/>
      <c r="BZ5" s="215"/>
      <c r="CA5" s="215"/>
      <c r="CB5" s="215"/>
      <c r="CC5" s="219"/>
      <c r="CD5" s="217"/>
      <c r="CE5" s="215"/>
    </row>
    <row r="6" spans="1:83" ht="42" x14ac:dyDescent="0.45">
      <c r="A6" s="28">
        <v>1</v>
      </c>
      <c r="B6" s="92" t="s">
        <v>200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52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1"/>
      <c r="BS6" s="32" t="e">
        <f t="shared" ref="BS6:BS36" si="0">AVERAGE(C6:BO6)</f>
        <v>#DIV/0!</v>
      </c>
      <c r="BT6" s="33">
        <f t="shared" ref="BT6:BT36" si="1">COUNTIF(C6:BR6,BT$3)</f>
        <v>0</v>
      </c>
      <c r="BU6" s="34">
        <f t="shared" ref="BU6:BU36" si="2">COUNTIF(C6:BR6,BU$3)</f>
        <v>0</v>
      </c>
      <c r="BV6" s="34">
        <f t="shared" ref="BV6:BV36" si="3">COUNTIF(C6:BR6,BV$3)</f>
        <v>0</v>
      </c>
      <c r="BW6" s="35"/>
      <c r="BX6" s="45" t="s">
        <v>201</v>
      </c>
      <c r="BY6" s="37">
        <v>35179</v>
      </c>
      <c r="BZ6" s="38"/>
      <c r="CA6" s="39"/>
      <c r="CB6" s="40"/>
      <c r="CC6" s="41"/>
      <c r="CD6" s="5"/>
      <c r="CE6" s="42"/>
    </row>
    <row r="7" spans="1:83" ht="42.6" x14ac:dyDescent="0.45">
      <c r="A7" s="28">
        <v>2</v>
      </c>
      <c r="B7" s="92" t="s">
        <v>202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1"/>
      <c r="BS7" s="32" t="e">
        <f t="shared" si="0"/>
        <v>#DIV/0!</v>
      </c>
      <c r="BT7" s="33">
        <f t="shared" si="1"/>
        <v>0</v>
      </c>
      <c r="BU7" s="34">
        <f t="shared" si="2"/>
        <v>0</v>
      </c>
      <c r="BV7" s="34">
        <f t="shared" si="3"/>
        <v>0</v>
      </c>
      <c r="BW7" s="35"/>
      <c r="BX7" s="80" t="s">
        <v>203</v>
      </c>
      <c r="BY7" s="37">
        <v>35886</v>
      </c>
      <c r="BZ7" s="38"/>
      <c r="CA7" s="39"/>
      <c r="CB7" s="40"/>
      <c r="CC7" s="41"/>
      <c r="CD7" s="5"/>
      <c r="CE7" s="42"/>
    </row>
    <row r="8" spans="1:83" ht="42" x14ac:dyDescent="0.45">
      <c r="A8" s="28">
        <v>3</v>
      </c>
      <c r="B8" s="92" t="s">
        <v>204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1"/>
      <c r="BS8" s="32" t="e">
        <f t="shared" si="0"/>
        <v>#DIV/0!</v>
      </c>
      <c r="BT8" s="33">
        <f t="shared" si="1"/>
        <v>0</v>
      </c>
      <c r="BU8" s="34">
        <f t="shared" si="2"/>
        <v>0</v>
      </c>
      <c r="BV8" s="34">
        <f t="shared" si="3"/>
        <v>0</v>
      </c>
      <c r="BW8" s="35"/>
      <c r="BX8" s="45" t="s">
        <v>205</v>
      </c>
      <c r="BY8" s="37">
        <v>35789</v>
      </c>
      <c r="BZ8" s="38"/>
      <c r="CA8" s="39"/>
      <c r="CB8" s="40"/>
      <c r="CC8" s="41"/>
      <c r="CD8" s="5"/>
      <c r="CE8" s="42"/>
    </row>
    <row r="9" spans="1:83" ht="63.6" x14ac:dyDescent="0.45">
      <c r="A9" s="28">
        <v>4</v>
      </c>
      <c r="B9" s="93" t="s">
        <v>206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1"/>
      <c r="BS9" s="32" t="e">
        <f t="shared" si="0"/>
        <v>#DIV/0!</v>
      </c>
      <c r="BT9" s="33">
        <f t="shared" si="1"/>
        <v>0</v>
      </c>
      <c r="BU9" s="34">
        <f t="shared" si="2"/>
        <v>0</v>
      </c>
      <c r="BV9" s="34">
        <f t="shared" si="3"/>
        <v>0</v>
      </c>
      <c r="BW9" s="44"/>
      <c r="BX9" s="53" t="s">
        <v>207</v>
      </c>
      <c r="BY9" s="37">
        <v>35549</v>
      </c>
      <c r="BZ9" s="38"/>
      <c r="CA9" s="39"/>
      <c r="CB9" s="40"/>
      <c r="CC9" s="41"/>
      <c r="CD9" s="5"/>
      <c r="CE9" s="42"/>
    </row>
    <row r="10" spans="1:83" ht="42" x14ac:dyDescent="0.45">
      <c r="A10" s="28">
        <v>5</v>
      </c>
      <c r="B10" s="92" t="s">
        <v>208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1"/>
      <c r="BS10" s="32" t="e">
        <f t="shared" si="0"/>
        <v>#DIV/0!</v>
      </c>
      <c r="BT10" s="33">
        <f t="shared" si="1"/>
        <v>0</v>
      </c>
      <c r="BU10" s="34">
        <f t="shared" si="2"/>
        <v>0</v>
      </c>
      <c r="BV10" s="34">
        <f t="shared" si="3"/>
        <v>0</v>
      </c>
      <c r="BW10" s="35"/>
      <c r="BX10" s="45" t="s">
        <v>209</v>
      </c>
      <c r="BY10" s="37">
        <v>35447</v>
      </c>
      <c r="BZ10" s="38"/>
      <c r="CA10" s="39"/>
      <c r="CB10" s="40"/>
      <c r="CC10" s="41"/>
      <c r="CD10" s="5"/>
      <c r="CE10" s="42"/>
    </row>
    <row r="11" spans="1:83" ht="84" x14ac:dyDescent="0.45">
      <c r="A11" s="28">
        <v>6</v>
      </c>
      <c r="B11" s="92" t="s">
        <v>210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1"/>
      <c r="BS11" s="32" t="e">
        <f t="shared" si="0"/>
        <v>#DIV/0!</v>
      </c>
      <c r="BT11" s="33">
        <f t="shared" si="1"/>
        <v>0</v>
      </c>
      <c r="BU11" s="34">
        <f t="shared" si="2"/>
        <v>0</v>
      </c>
      <c r="BV11" s="34">
        <f t="shared" si="3"/>
        <v>0</v>
      </c>
      <c r="BW11" s="35"/>
      <c r="BX11" s="45" t="s">
        <v>211</v>
      </c>
      <c r="BY11" s="37">
        <v>35420</v>
      </c>
      <c r="BZ11" s="38"/>
      <c r="CA11" s="39"/>
      <c r="CB11" s="40"/>
      <c r="CC11" s="41"/>
      <c r="CD11" s="5"/>
      <c r="CE11" s="42"/>
    </row>
    <row r="12" spans="1:83" ht="63" x14ac:dyDescent="0.45">
      <c r="A12" s="28">
        <v>7</v>
      </c>
      <c r="B12" s="93" t="s">
        <v>212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1"/>
      <c r="BS12" s="32" t="e">
        <f t="shared" si="0"/>
        <v>#DIV/0!</v>
      </c>
      <c r="BT12" s="33">
        <f t="shared" si="1"/>
        <v>0</v>
      </c>
      <c r="BU12" s="34">
        <f t="shared" si="2"/>
        <v>0</v>
      </c>
      <c r="BV12" s="34">
        <f t="shared" si="3"/>
        <v>0</v>
      </c>
      <c r="BW12" s="35"/>
      <c r="BX12" s="45" t="s">
        <v>213</v>
      </c>
      <c r="BY12" s="37">
        <v>35677</v>
      </c>
      <c r="BZ12" s="38"/>
      <c r="CA12" s="39"/>
      <c r="CB12" s="40"/>
      <c r="CC12" s="41"/>
      <c r="CD12" s="5"/>
      <c r="CE12" s="42"/>
    </row>
    <row r="13" spans="1:83" ht="63" x14ac:dyDescent="0.45">
      <c r="A13" s="28">
        <v>8</v>
      </c>
      <c r="B13" s="92" t="s">
        <v>214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1"/>
      <c r="BS13" s="32" t="e">
        <f t="shared" si="0"/>
        <v>#DIV/0!</v>
      </c>
      <c r="BT13" s="33">
        <f t="shared" si="1"/>
        <v>0</v>
      </c>
      <c r="BU13" s="34">
        <f t="shared" si="2"/>
        <v>0</v>
      </c>
      <c r="BV13" s="34">
        <f t="shared" si="3"/>
        <v>0</v>
      </c>
      <c r="BW13" s="35"/>
      <c r="BX13" s="45" t="s">
        <v>215</v>
      </c>
      <c r="BY13" s="37">
        <v>35641</v>
      </c>
      <c r="BZ13" s="38"/>
      <c r="CA13" s="39"/>
      <c r="CB13" s="40"/>
      <c r="CC13" s="41"/>
      <c r="CD13" s="5"/>
      <c r="CE13" s="42"/>
    </row>
    <row r="14" spans="1:83" ht="42.6" x14ac:dyDescent="0.45">
      <c r="A14" s="28">
        <v>9</v>
      </c>
      <c r="B14" s="92" t="s">
        <v>216</v>
      </c>
      <c r="C14" s="30"/>
      <c r="D14" s="30"/>
      <c r="E14" s="30"/>
      <c r="F14" s="30"/>
      <c r="G14" s="30"/>
      <c r="H14" s="30"/>
      <c r="I14" s="30"/>
      <c r="J14" s="30"/>
      <c r="K14" s="30"/>
      <c r="L14" s="47"/>
      <c r="M14" s="30"/>
      <c r="N14" s="47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47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47"/>
      <c r="BN14" s="30"/>
      <c r="BO14" s="30"/>
      <c r="BP14" s="30"/>
      <c r="BQ14" s="30"/>
      <c r="BR14" s="31"/>
      <c r="BS14" s="32" t="e">
        <f t="shared" si="0"/>
        <v>#DIV/0!</v>
      </c>
      <c r="BT14" s="33">
        <f t="shared" si="1"/>
        <v>0</v>
      </c>
      <c r="BU14" s="34">
        <f t="shared" si="2"/>
        <v>0</v>
      </c>
      <c r="BV14" s="34">
        <f t="shared" si="3"/>
        <v>0</v>
      </c>
      <c r="BW14" s="35"/>
      <c r="BX14" s="53" t="s">
        <v>217</v>
      </c>
      <c r="BY14" s="37">
        <v>35629</v>
      </c>
      <c r="BZ14" s="38"/>
      <c r="CA14" s="39"/>
      <c r="CB14" s="40"/>
      <c r="CC14" s="41"/>
      <c r="CD14" s="5"/>
      <c r="CE14" s="42"/>
    </row>
    <row r="15" spans="1:83" ht="42" x14ac:dyDescent="0.45">
      <c r="A15" s="28">
        <v>10</v>
      </c>
      <c r="B15" s="92" t="s">
        <v>218</v>
      </c>
      <c r="C15" s="30"/>
      <c r="D15" s="30"/>
      <c r="E15" s="30"/>
      <c r="F15" s="30"/>
      <c r="G15" s="30"/>
      <c r="H15" s="30"/>
      <c r="I15" s="30"/>
      <c r="J15" s="30"/>
      <c r="K15" s="30"/>
      <c r="L15" s="47"/>
      <c r="M15" s="30"/>
      <c r="N15" s="47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47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47"/>
      <c r="BN15" s="30"/>
      <c r="BO15" s="30"/>
      <c r="BP15" s="30"/>
      <c r="BQ15" s="30"/>
      <c r="BR15" s="31"/>
      <c r="BS15" s="32" t="e">
        <f t="shared" si="0"/>
        <v>#DIV/0!</v>
      </c>
      <c r="BT15" s="33">
        <f t="shared" si="1"/>
        <v>0</v>
      </c>
      <c r="BU15" s="34">
        <f t="shared" si="2"/>
        <v>0</v>
      </c>
      <c r="BV15" s="34">
        <f t="shared" si="3"/>
        <v>0</v>
      </c>
      <c r="BW15" s="35"/>
      <c r="BX15" s="45" t="s">
        <v>219</v>
      </c>
      <c r="BY15" s="37">
        <v>35780</v>
      </c>
      <c r="BZ15" s="38"/>
      <c r="CA15" s="39"/>
      <c r="CB15" s="40"/>
      <c r="CC15" s="41"/>
      <c r="CD15" s="5"/>
      <c r="CE15" s="42"/>
    </row>
    <row r="16" spans="1:83" s="97" customFormat="1" ht="63" x14ac:dyDescent="0.45">
      <c r="A16" s="28">
        <v>11</v>
      </c>
      <c r="B16" s="92" t="s">
        <v>220</v>
      </c>
      <c r="C16" s="30"/>
      <c r="D16" s="30"/>
      <c r="E16" s="30"/>
      <c r="F16" s="30"/>
      <c r="G16" s="30"/>
      <c r="H16" s="30"/>
      <c r="I16" s="30"/>
      <c r="J16" s="30"/>
      <c r="K16" s="30"/>
      <c r="L16" s="47"/>
      <c r="M16" s="30"/>
      <c r="N16" s="47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47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47"/>
      <c r="BN16" s="30"/>
      <c r="BO16" s="30"/>
      <c r="BP16" s="94"/>
      <c r="BQ16" s="94"/>
      <c r="BR16" s="95"/>
      <c r="BS16" s="32" t="e">
        <f t="shared" si="0"/>
        <v>#DIV/0!</v>
      </c>
      <c r="BT16" s="33">
        <f t="shared" si="1"/>
        <v>0</v>
      </c>
      <c r="BU16" s="34">
        <f t="shared" si="2"/>
        <v>0</v>
      </c>
      <c r="BV16" s="34">
        <f t="shared" si="3"/>
        <v>0</v>
      </c>
      <c r="BW16" s="94"/>
      <c r="BX16" s="45" t="s">
        <v>221</v>
      </c>
      <c r="BY16" s="37">
        <v>35602</v>
      </c>
      <c r="BZ16" s="96"/>
      <c r="CA16" s="94"/>
      <c r="CB16" s="94"/>
      <c r="CC16" s="94"/>
      <c r="CD16" s="94"/>
      <c r="CE16" s="94"/>
    </row>
    <row r="17" spans="1:83" s="97" customFormat="1" ht="63" x14ac:dyDescent="0.45">
      <c r="A17" s="28">
        <v>12</v>
      </c>
      <c r="B17" s="93" t="s">
        <v>222</v>
      </c>
      <c r="C17" s="30"/>
      <c r="D17" s="30"/>
      <c r="E17" s="30"/>
      <c r="F17" s="30"/>
      <c r="G17" s="30"/>
      <c r="H17" s="30"/>
      <c r="I17" s="30"/>
      <c r="J17" s="30"/>
      <c r="K17" s="30"/>
      <c r="L17" s="47"/>
      <c r="M17" s="30"/>
      <c r="N17" s="47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47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47"/>
      <c r="BN17" s="30"/>
      <c r="BO17" s="30"/>
      <c r="BP17" s="94"/>
      <c r="BQ17" s="94"/>
      <c r="BR17" s="95"/>
      <c r="BS17" s="32" t="e">
        <f t="shared" si="0"/>
        <v>#DIV/0!</v>
      </c>
      <c r="BT17" s="33">
        <f t="shared" si="1"/>
        <v>0</v>
      </c>
      <c r="BU17" s="34">
        <f t="shared" si="2"/>
        <v>0</v>
      </c>
      <c r="BV17" s="34">
        <f t="shared" si="3"/>
        <v>0</v>
      </c>
      <c r="BW17" s="94"/>
      <c r="BX17" s="45" t="s">
        <v>223</v>
      </c>
      <c r="BY17" s="37">
        <v>34366</v>
      </c>
      <c r="BZ17" s="96"/>
      <c r="CA17" s="94"/>
      <c r="CB17" s="94"/>
      <c r="CC17" s="94"/>
      <c r="CD17" s="94"/>
      <c r="CE17" s="94"/>
    </row>
    <row r="18" spans="1:83" s="97" customFormat="1" ht="42.6" x14ac:dyDescent="0.45">
      <c r="A18" s="28">
        <v>13</v>
      </c>
      <c r="B18" s="92" t="s">
        <v>224</v>
      </c>
      <c r="C18" s="30"/>
      <c r="D18" s="30"/>
      <c r="E18" s="30"/>
      <c r="F18" s="30"/>
      <c r="G18" s="30"/>
      <c r="H18" s="30"/>
      <c r="I18" s="30"/>
      <c r="J18" s="30"/>
      <c r="K18" s="30"/>
      <c r="L18" s="47"/>
      <c r="M18" s="30"/>
      <c r="N18" s="47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7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47"/>
      <c r="BN18" s="30"/>
      <c r="BO18" s="30"/>
      <c r="BP18" s="94"/>
      <c r="BQ18" s="94"/>
      <c r="BR18" s="95"/>
      <c r="BS18" s="32" t="e">
        <f t="shared" si="0"/>
        <v>#DIV/0!</v>
      </c>
      <c r="BT18" s="33">
        <f t="shared" si="1"/>
        <v>0</v>
      </c>
      <c r="BU18" s="34">
        <f t="shared" si="2"/>
        <v>0</v>
      </c>
      <c r="BV18" s="34">
        <f t="shared" si="3"/>
        <v>0</v>
      </c>
      <c r="BW18" s="94"/>
      <c r="BX18" s="53" t="s">
        <v>225</v>
      </c>
      <c r="BY18" s="37">
        <v>35784</v>
      </c>
      <c r="BZ18" s="96"/>
      <c r="CA18" s="94"/>
      <c r="CB18" s="94"/>
      <c r="CC18" s="94"/>
      <c r="CD18" s="94"/>
      <c r="CE18" s="94"/>
    </row>
    <row r="19" spans="1:83" s="97" customFormat="1" ht="84" x14ac:dyDescent="0.45">
      <c r="A19" s="28">
        <v>14</v>
      </c>
      <c r="B19" s="98" t="s">
        <v>226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94"/>
      <c r="BQ19" s="94"/>
      <c r="BR19" s="95"/>
      <c r="BS19" s="32" t="e">
        <f t="shared" si="0"/>
        <v>#DIV/0!</v>
      </c>
      <c r="BT19" s="33">
        <f t="shared" si="1"/>
        <v>0</v>
      </c>
      <c r="BU19" s="34">
        <f t="shared" si="2"/>
        <v>0</v>
      </c>
      <c r="BV19" s="34">
        <f t="shared" si="3"/>
        <v>0</v>
      </c>
      <c r="BW19" s="94"/>
      <c r="BX19" s="45" t="s">
        <v>227</v>
      </c>
      <c r="BY19" s="37">
        <v>35293</v>
      </c>
      <c r="BZ19" s="96"/>
      <c r="CA19" s="94"/>
      <c r="CB19" s="94"/>
      <c r="CC19" s="94"/>
      <c r="CD19" s="94"/>
      <c r="CE19" s="94"/>
    </row>
    <row r="20" spans="1:83" s="97" customFormat="1" ht="42" x14ac:dyDescent="0.45">
      <c r="A20" s="28">
        <v>15</v>
      </c>
      <c r="B20" s="92" t="s">
        <v>228</v>
      </c>
      <c r="C20" s="30"/>
      <c r="D20" s="30"/>
      <c r="E20" s="30"/>
      <c r="F20" s="30"/>
      <c r="G20" s="30"/>
      <c r="H20" s="30"/>
      <c r="I20" s="30"/>
      <c r="J20" s="30"/>
      <c r="K20" s="30"/>
      <c r="L20" s="47"/>
      <c r="M20" s="30"/>
      <c r="N20" s="47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47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52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47"/>
      <c r="BN20" s="30"/>
      <c r="BO20" s="30"/>
      <c r="BP20" s="94"/>
      <c r="BQ20" s="94"/>
      <c r="BR20" s="95"/>
      <c r="BS20" s="32" t="e">
        <f t="shared" si="0"/>
        <v>#DIV/0!</v>
      </c>
      <c r="BT20" s="33">
        <f t="shared" si="1"/>
        <v>0</v>
      </c>
      <c r="BU20" s="34">
        <f t="shared" si="2"/>
        <v>0</v>
      </c>
      <c r="BV20" s="34">
        <f t="shared" si="3"/>
        <v>0</v>
      </c>
      <c r="BW20" s="94"/>
      <c r="BX20" s="99" t="s">
        <v>229</v>
      </c>
      <c r="BY20" s="37">
        <v>35451</v>
      </c>
      <c r="BZ20" s="96"/>
      <c r="CA20" s="94"/>
      <c r="CB20" s="94"/>
      <c r="CC20" s="94"/>
      <c r="CD20" s="94"/>
      <c r="CE20" s="94"/>
    </row>
    <row r="21" spans="1:83" s="97" customFormat="1" ht="42" x14ac:dyDescent="0.45">
      <c r="A21" s="28">
        <v>16</v>
      </c>
      <c r="B21" s="98" t="s">
        <v>230</v>
      </c>
      <c r="C21" s="30"/>
      <c r="D21" s="30"/>
      <c r="E21" s="30"/>
      <c r="F21" s="30"/>
      <c r="G21" s="30"/>
      <c r="H21" s="30"/>
      <c r="I21" s="30"/>
      <c r="J21" s="30"/>
      <c r="K21" s="30"/>
      <c r="L21" s="47"/>
      <c r="M21" s="30"/>
      <c r="N21" s="47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4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52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47"/>
      <c r="BN21" s="30"/>
      <c r="BO21" s="30"/>
      <c r="BP21" s="94"/>
      <c r="BQ21" s="94"/>
      <c r="BR21" s="95"/>
      <c r="BS21" s="32" t="e">
        <f t="shared" si="0"/>
        <v>#DIV/0!</v>
      </c>
      <c r="BT21" s="33">
        <f t="shared" si="1"/>
        <v>0</v>
      </c>
      <c r="BU21" s="34">
        <f t="shared" si="2"/>
        <v>0</v>
      </c>
      <c r="BV21" s="34">
        <f t="shared" si="3"/>
        <v>0</v>
      </c>
      <c r="BW21" s="94"/>
      <c r="BX21" s="45" t="s">
        <v>231</v>
      </c>
      <c r="BY21" s="37">
        <v>35568</v>
      </c>
      <c r="BZ21" s="96"/>
      <c r="CA21" s="94"/>
      <c r="CB21" s="94"/>
      <c r="CC21" s="94"/>
      <c r="CD21" s="94"/>
      <c r="CE21" s="94"/>
    </row>
    <row r="22" spans="1:83" s="97" customFormat="1" ht="42" x14ac:dyDescent="0.45">
      <c r="A22" s="28">
        <v>17</v>
      </c>
      <c r="B22" s="92" t="s">
        <v>232</v>
      </c>
      <c r="C22" s="30"/>
      <c r="D22" s="30"/>
      <c r="E22" s="30"/>
      <c r="F22" s="30"/>
      <c r="G22" s="30"/>
      <c r="H22" s="30"/>
      <c r="I22" s="30"/>
      <c r="J22" s="30"/>
      <c r="K22" s="30"/>
      <c r="L22" s="47"/>
      <c r="M22" s="30"/>
      <c r="N22" s="47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4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47"/>
      <c r="BN22" s="30"/>
      <c r="BO22" s="30"/>
      <c r="BP22" s="94"/>
      <c r="BQ22" s="94"/>
      <c r="BR22" s="95"/>
      <c r="BS22" s="32" t="e">
        <f t="shared" si="0"/>
        <v>#DIV/0!</v>
      </c>
      <c r="BT22" s="33">
        <f t="shared" si="1"/>
        <v>0</v>
      </c>
      <c r="BU22" s="34">
        <f t="shared" si="2"/>
        <v>0</v>
      </c>
      <c r="BV22" s="34">
        <f t="shared" si="3"/>
        <v>0</v>
      </c>
      <c r="BW22" s="94"/>
      <c r="BX22" s="45" t="s">
        <v>233</v>
      </c>
      <c r="BY22" s="37">
        <v>35531</v>
      </c>
      <c r="BZ22" s="96"/>
      <c r="CA22" s="94"/>
      <c r="CB22" s="94"/>
      <c r="CC22" s="94"/>
      <c r="CD22" s="94"/>
      <c r="CE22" s="94"/>
    </row>
    <row r="23" spans="1:83" s="42" customFormat="1" ht="63" x14ac:dyDescent="0.4">
      <c r="A23" s="28">
        <v>18</v>
      </c>
      <c r="B23" s="92" t="s">
        <v>234</v>
      </c>
      <c r="C23" s="30"/>
      <c r="D23" s="30"/>
      <c r="E23" s="30"/>
      <c r="F23" s="30"/>
      <c r="G23" s="30"/>
      <c r="H23" s="30"/>
      <c r="I23" s="30"/>
      <c r="J23" s="30"/>
      <c r="K23" s="30"/>
      <c r="L23" s="47"/>
      <c r="M23" s="30"/>
      <c r="N23" s="47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47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47"/>
      <c r="BN23" s="30"/>
      <c r="BO23" s="30"/>
      <c r="BR23" s="60"/>
      <c r="BS23" s="32" t="e">
        <f t="shared" si="0"/>
        <v>#DIV/0!</v>
      </c>
      <c r="BT23" s="33">
        <f t="shared" si="1"/>
        <v>0</v>
      </c>
      <c r="BU23" s="34">
        <f t="shared" si="2"/>
        <v>0</v>
      </c>
      <c r="BV23" s="34">
        <f t="shared" si="3"/>
        <v>0</v>
      </c>
      <c r="BX23" s="80" t="s">
        <v>235</v>
      </c>
      <c r="BY23" s="100"/>
      <c r="BZ23" s="61"/>
    </row>
    <row r="24" spans="1:83" s="97" customFormat="1" ht="63" x14ac:dyDescent="0.45">
      <c r="A24" s="28">
        <v>19</v>
      </c>
      <c r="B24" s="92" t="s">
        <v>236</v>
      </c>
      <c r="C24" s="30"/>
      <c r="D24" s="30"/>
      <c r="E24" s="30"/>
      <c r="F24" s="30"/>
      <c r="G24" s="30"/>
      <c r="H24" s="30"/>
      <c r="I24" s="30"/>
      <c r="J24" s="30"/>
      <c r="K24" s="30"/>
      <c r="L24" s="47"/>
      <c r="M24" s="30"/>
      <c r="N24" s="47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47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47"/>
      <c r="BN24" s="30"/>
      <c r="BO24" s="30"/>
      <c r="BP24" s="94"/>
      <c r="BQ24" s="94"/>
      <c r="BR24" s="95"/>
      <c r="BS24" s="32" t="e">
        <f t="shared" si="0"/>
        <v>#DIV/0!</v>
      </c>
      <c r="BT24" s="33">
        <f t="shared" si="1"/>
        <v>0</v>
      </c>
      <c r="BU24" s="34">
        <f t="shared" si="2"/>
        <v>0</v>
      </c>
      <c r="BV24" s="34">
        <f t="shared" si="3"/>
        <v>0</v>
      </c>
      <c r="BW24" s="94"/>
      <c r="BX24" s="45" t="s">
        <v>237</v>
      </c>
      <c r="BY24" s="37">
        <v>35786</v>
      </c>
      <c r="BZ24" s="96"/>
      <c r="CA24" s="94"/>
      <c r="CB24" s="94"/>
      <c r="CC24" s="94"/>
      <c r="CD24" s="94"/>
      <c r="CE24" s="94"/>
    </row>
    <row r="25" spans="1:83" s="97" customFormat="1" ht="63" x14ac:dyDescent="0.45">
      <c r="A25" s="28">
        <v>20</v>
      </c>
      <c r="B25" s="92" t="s">
        <v>238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94"/>
      <c r="BQ25" s="94"/>
      <c r="BR25" s="95"/>
      <c r="BS25" s="32" t="e">
        <f t="shared" si="0"/>
        <v>#DIV/0!</v>
      </c>
      <c r="BT25" s="33">
        <f t="shared" si="1"/>
        <v>0</v>
      </c>
      <c r="BU25" s="34">
        <f t="shared" si="2"/>
        <v>0</v>
      </c>
      <c r="BV25" s="34">
        <f t="shared" si="3"/>
        <v>0</v>
      </c>
      <c r="BW25" s="94"/>
      <c r="BX25" s="45" t="s">
        <v>239</v>
      </c>
      <c r="BY25" s="37">
        <v>35507</v>
      </c>
      <c r="BZ25" s="96"/>
      <c r="CA25" s="94"/>
      <c r="CB25" s="94"/>
      <c r="CC25" s="94"/>
      <c r="CD25" s="94"/>
      <c r="CE25" s="94"/>
    </row>
    <row r="26" spans="1:83" s="97" customFormat="1" ht="63" x14ac:dyDescent="0.45">
      <c r="A26" s="28">
        <v>21</v>
      </c>
      <c r="B26" s="92" t="s">
        <v>240</v>
      </c>
      <c r="C26" s="30"/>
      <c r="D26" s="30"/>
      <c r="E26" s="30"/>
      <c r="F26" s="30"/>
      <c r="G26" s="30"/>
      <c r="H26" s="30"/>
      <c r="I26" s="30"/>
      <c r="J26" s="30"/>
      <c r="K26" s="30"/>
      <c r="L26" s="47"/>
      <c r="M26" s="30"/>
      <c r="N26" s="47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47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47"/>
      <c r="BN26" s="30"/>
      <c r="BO26" s="30"/>
      <c r="BP26" s="101"/>
      <c r="BQ26" s="101"/>
      <c r="BR26" s="102"/>
      <c r="BS26" s="32" t="e">
        <f t="shared" si="0"/>
        <v>#DIV/0!</v>
      </c>
      <c r="BT26" s="33">
        <f t="shared" si="1"/>
        <v>0</v>
      </c>
      <c r="BU26" s="34">
        <f t="shared" si="2"/>
        <v>0</v>
      </c>
      <c r="BV26" s="34">
        <f t="shared" si="3"/>
        <v>0</v>
      </c>
      <c r="BW26" s="101"/>
      <c r="BX26" s="45" t="s">
        <v>241</v>
      </c>
      <c r="BY26" s="37">
        <v>35701</v>
      </c>
      <c r="BZ26" s="103"/>
      <c r="CA26" s="101"/>
      <c r="CB26" s="101"/>
      <c r="CC26" s="101"/>
      <c r="CD26" s="101"/>
      <c r="CE26" s="101"/>
    </row>
    <row r="27" spans="1:83" s="94" customFormat="1" ht="63.6" x14ac:dyDescent="0.45">
      <c r="A27" s="28">
        <v>22</v>
      </c>
      <c r="B27" s="92" t="s">
        <v>242</v>
      </c>
      <c r="C27" s="30"/>
      <c r="D27" s="30"/>
      <c r="E27" s="30"/>
      <c r="F27" s="30"/>
      <c r="G27" s="30"/>
      <c r="H27" s="30"/>
      <c r="I27" s="30"/>
      <c r="J27" s="30"/>
      <c r="K27" s="30"/>
      <c r="L27" s="47"/>
      <c r="M27" s="30"/>
      <c r="N27" s="4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47"/>
      <c r="AG27" s="30"/>
      <c r="AH27" s="30"/>
      <c r="AI27" s="30"/>
      <c r="AJ27" s="30"/>
      <c r="AK27" s="30"/>
      <c r="AL27" s="30"/>
      <c r="AM27" s="30"/>
      <c r="AN27" s="30"/>
      <c r="AO27" s="30"/>
      <c r="AP27" s="52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47"/>
      <c r="BN27" s="30"/>
      <c r="BO27" s="52"/>
      <c r="BR27" s="95"/>
      <c r="BS27" s="32" t="e">
        <f t="shared" si="0"/>
        <v>#DIV/0!</v>
      </c>
      <c r="BT27" s="33">
        <f t="shared" si="1"/>
        <v>0</v>
      </c>
      <c r="BU27" s="34">
        <f t="shared" si="2"/>
        <v>0</v>
      </c>
      <c r="BV27" s="34">
        <f t="shared" si="3"/>
        <v>0</v>
      </c>
      <c r="BX27" s="80" t="s">
        <v>243</v>
      </c>
      <c r="BY27" s="37">
        <v>35370</v>
      </c>
      <c r="BZ27" s="96"/>
    </row>
    <row r="28" spans="1:83" s="42" customFormat="1" ht="63" x14ac:dyDescent="0.45">
      <c r="A28" s="28">
        <v>23</v>
      </c>
      <c r="B28" s="92" t="s">
        <v>244</v>
      </c>
      <c r="C28" s="30"/>
      <c r="D28" s="30"/>
      <c r="E28" s="30"/>
      <c r="F28" s="30"/>
      <c r="G28" s="30"/>
      <c r="H28" s="30"/>
      <c r="I28" s="30"/>
      <c r="J28" s="30"/>
      <c r="K28" s="30"/>
      <c r="L28" s="47"/>
      <c r="M28" s="30"/>
      <c r="N28" s="4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47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47"/>
      <c r="BN28" s="30"/>
      <c r="BO28" s="30"/>
      <c r="BR28" s="60"/>
      <c r="BS28" s="32" t="e">
        <f t="shared" si="0"/>
        <v>#DIV/0!</v>
      </c>
      <c r="BT28" s="33">
        <f t="shared" si="1"/>
        <v>0</v>
      </c>
      <c r="BU28" s="34">
        <f t="shared" si="2"/>
        <v>0</v>
      </c>
      <c r="BV28" s="34">
        <f t="shared" si="3"/>
        <v>0</v>
      </c>
      <c r="BX28" s="45" t="s">
        <v>245</v>
      </c>
      <c r="BY28" s="37">
        <v>35351</v>
      </c>
      <c r="BZ28" s="61"/>
    </row>
    <row r="29" spans="1:83" s="42" customFormat="1" ht="63.6" x14ac:dyDescent="0.45">
      <c r="A29" s="28">
        <v>24</v>
      </c>
      <c r="B29" s="92" t="s">
        <v>246</v>
      </c>
      <c r="C29" s="30"/>
      <c r="D29" s="30"/>
      <c r="E29" s="30"/>
      <c r="F29" s="30"/>
      <c r="G29" s="30"/>
      <c r="H29" s="30"/>
      <c r="I29" s="30"/>
      <c r="J29" s="30"/>
      <c r="K29" s="30"/>
      <c r="L29" s="47"/>
      <c r="M29" s="30"/>
      <c r="N29" s="4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47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47"/>
      <c r="BN29" s="30"/>
      <c r="BO29" s="30"/>
      <c r="BR29" s="60"/>
      <c r="BS29" s="32" t="e">
        <f t="shared" si="0"/>
        <v>#DIV/0!</v>
      </c>
      <c r="BT29" s="33">
        <f t="shared" si="1"/>
        <v>0</v>
      </c>
      <c r="BU29" s="34">
        <f t="shared" si="2"/>
        <v>0</v>
      </c>
      <c r="BV29" s="34">
        <f t="shared" si="3"/>
        <v>0</v>
      </c>
      <c r="BX29" s="80" t="s">
        <v>247</v>
      </c>
      <c r="BY29" s="37">
        <v>35856</v>
      </c>
      <c r="BZ29" s="61"/>
    </row>
    <row r="30" spans="1:83" s="62" customFormat="1" ht="25.2" x14ac:dyDescent="0.45">
      <c r="A30" s="28">
        <v>25</v>
      </c>
      <c r="B30" s="93" t="s">
        <v>248</v>
      </c>
      <c r="C30" s="30"/>
      <c r="D30" s="30"/>
      <c r="E30" s="30"/>
      <c r="F30" s="30"/>
      <c r="G30" s="30"/>
      <c r="H30" s="30"/>
      <c r="I30" s="30"/>
      <c r="J30" s="30"/>
      <c r="K30" s="30"/>
      <c r="L30" s="47"/>
      <c r="M30" s="30"/>
      <c r="N30" s="4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47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47"/>
      <c r="BN30" s="30"/>
      <c r="BO30" s="30"/>
      <c r="BR30" s="63"/>
      <c r="BS30" s="32" t="e">
        <f t="shared" si="0"/>
        <v>#DIV/0!</v>
      </c>
      <c r="BT30" s="33">
        <f t="shared" si="1"/>
        <v>0</v>
      </c>
      <c r="BU30" s="34">
        <f t="shared" si="2"/>
        <v>0</v>
      </c>
      <c r="BV30" s="34">
        <f t="shared" si="3"/>
        <v>0</v>
      </c>
      <c r="BX30" s="45" t="s">
        <v>249</v>
      </c>
      <c r="BY30" s="37">
        <v>35488</v>
      </c>
      <c r="BZ30" s="64"/>
    </row>
    <row r="31" spans="1:83" s="65" customFormat="1" ht="42" x14ac:dyDescent="0.45">
      <c r="A31" s="28">
        <v>26</v>
      </c>
      <c r="B31" s="92" t="s">
        <v>250</v>
      </c>
      <c r="C31" s="30"/>
      <c r="D31" s="30"/>
      <c r="E31" s="30"/>
      <c r="F31" s="30"/>
      <c r="G31" s="30"/>
      <c r="H31" s="30"/>
      <c r="I31" s="30"/>
      <c r="J31" s="30"/>
      <c r="K31" s="30"/>
      <c r="L31" s="47"/>
      <c r="M31" s="30"/>
      <c r="N31" s="4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47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2"/>
      <c r="BA31" s="52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47"/>
      <c r="BN31" s="30"/>
      <c r="BO31" s="30"/>
      <c r="BR31" s="66"/>
      <c r="BS31" s="32" t="e">
        <f t="shared" si="0"/>
        <v>#DIV/0!</v>
      </c>
      <c r="BT31" s="33">
        <f t="shared" si="1"/>
        <v>0</v>
      </c>
      <c r="BU31" s="34">
        <f t="shared" si="2"/>
        <v>0</v>
      </c>
      <c r="BV31" s="34">
        <f t="shared" si="3"/>
        <v>0</v>
      </c>
      <c r="BX31" s="45" t="s">
        <v>251</v>
      </c>
      <c r="BY31" s="37">
        <v>35792</v>
      </c>
      <c r="BZ31" s="67"/>
    </row>
    <row r="32" spans="1:83" s="65" customFormat="1" ht="63.6" x14ac:dyDescent="0.45">
      <c r="A32" s="28">
        <v>27</v>
      </c>
      <c r="B32" s="92" t="s">
        <v>252</v>
      </c>
      <c r="C32" s="30"/>
      <c r="D32" s="30"/>
      <c r="E32" s="30"/>
      <c r="F32" s="30"/>
      <c r="G32" s="30"/>
      <c r="H32" s="40"/>
      <c r="I32" s="30"/>
      <c r="J32" s="30"/>
      <c r="K32" s="30"/>
      <c r="L32" s="47"/>
      <c r="M32" s="30"/>
      <c r="N32" s="47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47"/>
      <c r="AG32" s="4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47"/>
      <c r="BN32" s="30"/>
      <c r="BO32" s="30"/>
      <c r="BR32" s="66"/>
      <c r="BS32" s="32" t="e">
        <f t="shared" si="0"/>
        <v>#DIV/0!</v>
      </c>
      <c r="BT32" s="33">
        <f t="shared" si="1"/>
        <v>0</v>
      </c>
      <c r="BU32" s="34">
        <f t="shared" si="2"/>
        <v>0</v>
      </c>
      <c r="BV32" s="34">
        <f t="shared" si="3"/>
        <v>0</v>
      </c>
      <c r="BX32" s="53" t="s">
        <v>253</v>
      </c>
      <c r="BY32" s="37">
        <v>35292</v>
      </c>
      <c r="BZ32" s="67"/>
    </row>
    <row r="33" spans="1:78" s="65" customFormat="1" ht="63.6" x14ac:dyDescent="0.45">
      <c r="A33" s="28">
        <v>28</v>
      </c>
      <c r="B33" s="92" t="s">
        <v>254</v>
      </c>
      <c r="C33" s="30"/>
      <c r="D33" s="47"/>
      <c r="E33" s="30"/>
      <c r="F33" s="30"/>
      <c r="G33" s="30"/>
      <c r="H33" s="40"/>
      <c r="I33" s="30"/>
      <c r="J33" s="30"/>
      <c r="K33" s="30"/>
      <c r="L33" s="47"/>
      <c r="M33" s="30"/>
      <c r="N33" s="47"/>
      <c r="O33" s="30"/>
      <c r="P33" s="30"/>
      <c r="Q33" s="47"/>
      <c r="R33" s="47"/>
      <c r="S33" s="47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47"/>
      <c r="AG33" s="4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47"/>
      <c r="BN33" s="30"/>
      <c r="BO33" s="30"/>
      <c r="BR33" s="66"/>
      <c r="BS33" s="32" t="e">
        <f t="shared" si="0"/>
        <v>#DIV/0!</v>
      </c>
      <c r="BT33" s="33">
        <f t="shared" si="1"/>
        <v>0</v>
      </c>
      <c r="BU33" s="34">
        <f t="shared" si="2"/>
        <v>0</v>
      </c>
      <c r="BV33" s="34">
        <f t="shared" si="3"/>
        <v>0</v>
      </c>
      <c r="BX33" s="80" t="s">
        <v>255</v>
      </c>
      <c r="BY33" s="37">
        <v>35623</v>
      </c>
      <c r="BZ33" s="67"/>
    </row>
    <row r="34" spans="1:78" s="65" customFormat="1" ht="63" x14ac:dyDescent="0.45">
      <c r="A34" s="28">
        <v>29</v>
      </c>
      <c r="B34" s="92" t="s">
        <v>256</v>
      </c>
      <c r="C34" s="30"/>
      <c r="D34" s="47"/>
      <c r="E34" s="30"/>
      <c r="F34" s="47"/>
      <c r="G34" s="30"/>
      <c r="H34" s="47"/>
      <c r="I34" s="30"/>
      <c r="J34" s="47"/>
      <c r="K34" s="30"/>
      <c r="L34" s="47"/>
      <c r="M34" s="30"/>
      <c r="N34" s="30"/>
      <c r="O34" s="30"/>
      <c r="P34" s="30"/>
      <c r="Q34" s="47"/>
      <c r="R34" s="47"/>
      <c r="S34" s="47"/>
      <c r="T34" s="30"/>
      <c r="U34" s="30"/>
      <c r="V34" s="30"/>
      <c r="W34" s="30"/>
      <c r="X34" s="47"/>
      <c r="Y34" s="30"/>
      <c r="Z34" s="30"/>
      <c r="AA34" s="30"/>
      <c r="AB34" s="30"/>
      <c r="AC34" s="30"/>
      <c r="AD34" s="30"/>
      <c r="AE34" s="30"/>
      <c r="AF34" s="47"/>
      <c r="AG34" s="47"/>
      <c r="AH34" s="30"/>
      <c r="AI34" s="47"/>
      <c r="AJ34" s="30"/>
      <c r="AK34" s="30"/>
      <c r="AL34" s="30"/>
      <c r="AM34" s="30"/>
      <c r="AN34" s="30"/>
      <c r="AO34" s="30"/>
      <c r="AP34" s="47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47"/>
      <c r="BD34" s="30"/>
      <c r="BE34" s="47"/>
      <c r="BF34" s="30"/>
      <c r="BG34" s="30"/>
      <c r="BH34" s="30"/>
      <c r="BI34" s="30"/>
      <c r="BJ34" s="30"/>
      <c r="BK34" s="30"/>
      <c r="BL34" s="30"/>
      <c r="BM34" s="30"/>
      <c r="BN34" s="47"/>
      <c r="BO34" s="47"/>
      <c r="BR34" s="66"/>
      <c r="BS34" s="32" t="e">
        <f t="shared" si="0"/>
        <v>#DIV/0!</v>
      </c>
      <c r="BT34" s="33">
        <f t="shared" si="1"/>
        <v>0</v>
      </c>
      <c r="BU34" s="34">
        <f t="shared" si="2"/>
        <v>0</v>
      </c>
      <c r="BV34" s="34">
        <f t="shared" si="3"/>
        <v>0</v>
      </c>
      <c r="BX34" s="45" t="s">
        <v>257</v>
      </c>
      <c r="BY34" s="37">
        <v>35484</v>
      </c>
      <c r="BZ34" s="67"/>
    </row>
    <row r="35" spans="1:78" s="86" customFormat="1" ht="63.6" x14ac:dyDescent="0.45">
      <c r="A35" s="28">
        <v>30</v>
      </c>
      <c r="B35" s="92" t="s">
        <v>258</v>
      </c>
      <c r="C35" s="30"/>
      <c r="D35" s="47"/>
      <c r="E35" s="30"/>
      <c r="F35" s="47"/>
      <c r="G35" s="30"/>
      <c r="H35" s="47"/>
      <c r="I35" s="30"/>
      <c r="J35" s="30"/>
      <c r="K35" s="30"/>
      <c r="L35" s="47"/>
      <c r="M35" s="30"/>
      <c r="N35" s="30"/>
      <c r="O35" s="30"/>
      <c r="P35" s="30"/>
      <c r="Q35" s="47"/>
      <c r="R35" s="47"/>
      <c r="S35" s="47"/>
      <c r="T35" s="30"/>
      <c r="U35" s="30"/>
      <c r="V35" s="30"/>
      <c r="W35" s="30"/>
      <c r="X35" s="47"/>
      <c r="Y35" s="30"/>
      <c r="Z35" s="30"/>
      <c r="AA35" s="30"/>
      <c r="AB35" s="30"/>
      <c r="AC35" s="30"/>
      <c r="AD35" s="30"/>
      <c r="AE35" s="30"/>
      <c r="AF35" s="47"/>
      <c r="AG35" s="47"/>
      <c r="AH35" s="30"/>
      <c r="AI35" s="47"/>
      <c r="AJ35" s="30"/>
      <c r="AK35" s="30"/>
      <c r="AL35" s="30"/>
      <c r="AM35" s="30"/>
      <c r="AN35" s="47"/>
      <c r="AO35" s="30"/>
      <c r="AP35" s="30"/>
      <c r="AQ35" s="30"/>
      <c r="AR35" s="30"/>
      <c r="AS35" s="30"/>
      <c r="AT35" s="47"/>
      <c r="AU35" s="30"/>
      <c r="AV35" s="30"/>
      <c r="AW35" s="30"/>
      <c r="AX35" s="30"/>
      <c r="AY35" s="30"/>
      <c r="AZ35" s="30"/>
      <c r="BA35" s="30"/>
      <c r="BB35" s="30"/>
      <c r="BC35" s="47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47"/>
      <c r="BO35" s="47"/>
      <c r="BR35" s="87"/>
      <c r="BS35" s="32" t="e">
        <f t="shared" si="0"/>
        <v>#DIV/0!</v>
      </c>
      <c r="BT35" s="33">
        <f t="shared" si="1"/>
        <v>0</v>
      </c>
      <c r="BU35" s="34">
        <f t="shared" si="2"/>
        <v>0</v>
      </c>
      <c r="BV35" s="34">
        <f t="shared" si="3"/>
        <v>0</v>
      </c>
      <c r="BX35" s="53" t="s">
        <v>259</v>
      </c>
      <c r="BY35" s="37">
        <v>35737</v>
      </c>
      <c r="BZ35" s="88"/>
    </row>
    <row r="36" spans="1:78" s="42" customFormat="1" ht="63" x14ac:dyDescent="0.45">
      <c r="A36" s="28">
        <v>31</v>
      </c>
      <c r="B36" s="92" t="s">
        <v>260</v>
      </c>
      <c r="C36" s="30"/>
      <c r="D36" s="47"/>
      <c r="E36" s="30"/>
      <c r="F36" s="47"/>
      <c r="G36" s="30"/>
      <c r="H36" s="30"/>
      <c r="I36" s="30"/>
      <c r="J36" s="47"/>
      <c r="K36" s="30"/>
      <c r="L36" s="47"/>
      <c r="M36" s="30"/>
      <c r="N36" s="30"/>
      <c r="O36" s="30"/>
      <c r="P36" s="30"/>
      <c r="Q36" s="47"/>
      <c r="R36" s="47"/>
      <c r="S36" s="47"/>
      <c r="T36" s="30"/>
      <c r="U36" s="30"/>
      <c r="V36" s="30"/>
      <c r="W36" s="30"/>
      <c r="X36" s="47"/>
      <c r="Y36" s="30"/>
      <c r="Z36" s="30"/>
      <c r="AA36" s="30"/>
      <c r="AB36" s="30"/>
      <c r="AC36" s="30"/>
      <c r="AD36" s="30"/>
      <c r="AE36" s="30"/>
      <c r="AF36" s="47"/>
      <c r="AG36" s="47"/>
      <c r="AH36" s="30"/>
      <c r="AI36" s="30"/>
      <c r="AJ36" s="30"/>
      <c r="AK36" s="30"/>
      <c r="AL36" s="30"/>
      <c r="AM36" s="30"/>
      <c r="AN36" s="30"/>
      <c r="AO36" s="30"/>
      <c r="AP36" s="47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47"/>
      <c r="BD36" s="30"/>
      <c r="BE36" s="47"/>
      <c r="BF36" s="30"/>
      <c r="BG36" s="30"/>
      <c r="BH36" s="30"/>
      <c r="BI36" s="30"/>
      <c r="BJ36" s="30"/>
      <c r="BK36" s="30"/>
      <c r="BL36" s="30"/>
      <c r="BM36" s="30"/>
      <c r="BN36" s="47"/>
      <c r="BO36" s="47"/>
      <c r="BR36" s="60"/>
      <c r="BS36" s="32" t="e">
        <f t="shared" si="0"/>
        <v>#DIV/0!</v>
      </c>
      <c r="BT36" s="33">
        <f t="shared" si="1"/>
        <v>0</v>
      </c>
      <c r="BU36" s="34">
        <f t="shared" si="2"/>
        <v>0</v>
      </c>
      <c r="BV36" s="34">
        <f t="shared" si="3"/>
        <v>0</v>
      </c>
      <c r="BX36" s="45" t="s">
        <v>261</v>
      </c>
      <c r="BY36" s="37">
        <v>35520</v>
      </c>
      <c r="BZ36" s="61"/>
    </row>
    <row r="37" spans="1:78" x14ac:dyDescent="0.4">
      <c r="AD37" s="90"/>
    </row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dxfId="1025" priority="2" operator="equal">
      <formula>5</formula>
    </cfRule>
    <cfRule type="cellIs" dxfId="1024" priority="3" operator="equal">
      <formula>4</formula>
    </cfRule>
    <cfRule type="cellIs" dxfId="1023" priority="4" operator="equal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dxfId="1022" priority="5" operator="equal">
      <formula>5</formula>
    </cfRule>
    <cfRule type="cellIs" dxfId="1021" priority="6" operator="equal">
      <formula>4</formula>
    </cfRule>
    <cfRule type="cellIs" dxfId="1020" priority="7" operator="equal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dxfId="1019" priority="8" operator="equal">
      <formula>5</formula>
    </cfRule>
    <cfRule type="cellIs" dxfId="1018" priority="9" operator="equal">
      <formula>4</formula>
    </cfRule>
    <cfRule type="cellIs" dxfId="1017" priority="10" operator="equal">
      <formula>3</formula>
    </cfRule>
  </conditionalFormatting>
  <conditionalFormatting sqref="AH32 AH34 Z35">
    <cfRule type="cellIs" dxfId="1016" priority="11" operator="equal">
      <formula>5</formula>
    </cfRule>
    <cfRule type="cellIs" dxfId="1015" priority="12" operator="equal">
      <formula>4</formula>
    </cfRule>
    <cfRule type="cellIs" dxfId="1014" priority="13" operator="equal">
      <formula>3</formula>
    </cfRule>
  </conditionalFormatting>
  <conditionalFormatting sqref="F16 Z16 AR16 AT16 BE16">
    <cfRule type="cellIs" dxfId="1013" priority="14" operator="equal">
      <formula>5</formula>
    </cfRule>
    <cfRule type="cellIs" dxfId="1012" priority="15" operator="equal">
      <formula>4</formula>
    </cfRule>
    <cfRule type="cellIs" dxfId="1011" priority="16" operator="equal">
      <formula>3</formula>
    </cfRule>
  </conditionalFormatting>
  <conditionalFormatting sqref="AR34">
    <cfRule type="cellIs" dxfId="1010" priority="17" operator="equal">
      <formula>5</formula>
    </cfRule>
    <cfRule type="cellIs" dxfId="1009" priority="18" operator="equal">
      <formula>4</formula>
    </cfRule>
    <cfRule type="cellIs" dxfId="1008" priority="19" operator="equal">
      <formula>3</formula>
    </cfRule>
  </conditionalFormatting>
  <conditionalFormatting sqref="AR33">
    <cfRule type="cellIs" dxfId="1007" priority="20" operator="equal">
      <formula>5</formula>
    </cfRule>
    <cfRule type="cellIs" dxfId="1006" priority="21" operator="equal">
      <formula>4</formula>
    </cfRule>
    <cfRule type="cellIs" dxfId="1005" priority="22" operator="equal">
      <formula>3</formula>
    </cfRule>
  </conditionalFormatting>
  <conditionalFormatting sqref="AR35">
    <cfRule type="cellIs" dxfId="1004" priority="23" operator="equal">
      <formula>5</formula>
    </cfRule>
    <cfRule type="cellIs" dxfId="1003" priority="24" operator="equal">
      <formula>4</formula>
    </cfRule>
    <cfRule type="cellIs" dxfId="1002" priority="25" operator="equal">
      <formula>3</formula>
    </cfRule>
  </conditionalFormatting>
  <conditionalFormatting sqref="AS6:AS15 AS17:AS29">
    <cfRule type="cellIs" dxfId="1001" priority="26" operator="equal">
      <formula>5</formula>
    </cfRule>
    <cfRule type="cellIs" dxfId="1000" priority="27" operator="equal">
      <formula>4</formula>
    </cfRule>
    <cfRule type="cellIs" dxfId="999" priority="28" operator="equal">
      <formula>3</formula>
    </cfRule>
  </conditionalFormatting>
  <conditionalFormatting sqref="AS16 AT35 BE35 BG35">
    <cfRule type="cellIs" dxfId="998" priority="29" operator="equal">
      <formula>5</formula>
    </cfRule>
    <cfRule type="cellIs" dxfId="997" priority="30" operator="equal">
      <formula>4</formula>
    </cfRule>
    <cfRule type="cellIs" dxfId="996" priority="31" operator="equal">
      <formula>3</formula>
    </cfRule>
  </conditionalFormatting>
  <conditionalFormatting sqref="AS32:AS33 BE32 BG17:BG31 BG34 BG36 BG6:BG15 BI6:BI36 AO32:AO33">
    <cfRule type="cellIs" dxfId="995" priority="32" operator="equal">
      <formula>5</formula>
    </cfRule>
    <cfRule type="cellIs" dxfId="994" priority="33" operator="equal">
      <formula>4</formula>
    </cfRule>
    <cfRule type="cellIs" dxfId="993" priority="34" operator="equal">
      <formula>3</formula>
    </cfRule>
  </conditionalFormatting>
  <conditionalFormatting sqref="AT32 BG32:BG33">
    <cfRule type="cellIs" dxfId="992" priority="35" operator="equal">
      <formula>5</formula>
    </cfRule>
    <cfRule type="cellIs" dxfId="991" priority="36" operator="equal">
      <formula>4</formula>
    </cfRule>
    <cfRule type="cellIs" dxfId="990" priority="37" operator="equal">
      <formula>3</formula>
    </cfRule>
  </conditionalFormatting>
  <conditionalFormatting sqref="BF6:BF36">
    <cfRule type="cellIs" dxfId="989" priority="38" operator="equal">
      <formula>5</formula>
    </cfRule>
    <cfRule type="cellIs" dxfId="988" priority="39" operator="equal">
      <formula>4</formula>
    </cfRule>
    <cfRule type="cellIs" dxfId="987" priority="40" operator="equal">
      <formula>3</formula>
    </cfRule>
  </conditionalFormatting>
  <conditionalFormatting sqref="BA16">
    <cfRule type="cellIs" dxfId="986" priority="41" operator="equal">
      <formula>5</formula>
    </cfRule>
    <cfRule type="cellIs" dxfId="985" priority="42" operator="equal">
      <formula>4</formula>
    </cfRule>
    <cfRule type="cellIs" dxfId="984" priority="43" operator="equal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dxfId="983" priority="44" operator="equal">
      <formula>5</formula>
    </cfRule>
    <cfRule type="cellIs" dxfId="982" priority="45" operator="equal">
      <formula>4</formula>
    </cfRule>
    <cfRule type="cellIs" dxfId="981" priority="46" operator="equal">
      <formula>3</formula>
    </cfRule>
  </conditionalFormatting>
  <conditionalFormatting sqref="AP35 J35">
    <cfRule type="cellIs" dxfId="980" priority="47" operator="equal">
      <formula>5</formula>
    </cfRule>
    <cfRule type="cellIs" dxfId="979" priority="48" operator="equal">
      <formula>4</formula>
    </cfRule>
    <cfRule type="cellIs" dxfId="978" priority="49" operator="equal">
      <formula>3</formula>
    </cfRule>
  </conditionalFormatting>
  <conditionalFormatting sqref="BO32:BO33">
    <cfRule type="cellIs" dxfId="977" priority="50" operator="equal">
      <formula>5</formula>
    </cfRule>
    <cfRule type="cellIs" dxfId="976" priority="51" operator="equal">
      <formula>4</formula>
    </cfRule>
    <cfRule type="cellIs" dxfId="975" priority="52" operator="equal">
      <formula>3</formula>
    </cfRule>
  </conditionalFormatting>
  <conditionalFormatting sqref="AD6:AD37">
    <cfRule type="cellIs" dxfId="974" priority="53" operator="equal">
      <formula>5</formula>
    </cfRule>
    <cfRule type="cellIs" dxfId="973" priority="54" operator="equal">
      <formula>4</formula>
    </cfRule>
    <cfRule type="cellIs" dxfId="972" priority="55" operator="equal">
      <formula>3</formula>
    </cfRule>
  </conditionalFormatting>
  <conditionalFormatting sqref="AD32:AD33">
    <cfRule type="cellIs" dxfId="971" priority="56" operator="equal">
      <formula>5</formula>
    </cfRule>
    <cfRule type="cellIs" dxfId="970" priority="57" operator="equal">
      <formula>4</formula>
    </cfRule>
    <cfRule type="cellIs" dxfId="969" priority="58" operator="equal">
      <formula>3</formula>
    </cfRule>
  </conditionalFormatting>
  <conditionalFormatting sqref="AQ32">
    <cfRule type="cellIs" dxfId="968" priority="59" operator="equal">
      <formula>5</formula>
    </cfRule>
    <cfRule type="cellIs" dxfId="967" priority="60" operator="equal">
      <formula>4</formula>
    </cfRule>
    <cfRule type="cellIs" dxfId="966" priority="61" operator="equal">
      <formula>3</formula>
    </cfRule>
  </conditionalFormatting>
  <conditionalFormatting sqref="AQ34">
    <cfRule type="cellIs" dxfId="965" priority="62" operator="equal">
      <formula>5</formula>
    </cfRule>
    <cfRule type="cellIs" dxfId="964" priority="63" operator="equal">
      <formula>4</formula>
    </cfRule>
    <cfRule type="cellIs" dxfId="963" priority="64" operator="equal">
      <formula>3</formula>
    </cfRule>
  </conditionalFormatting>
  <conditionalFormatting sqref="AQ33">
    <cfRule type="cellIs" dxfId="962" priority="65" operator="equal">
      <formula>5</formula>
    </cfRule>
    <cfRule type="cellIs" dxfId="961" priority="66" operator="equal">
      <formula>4</formula>
    </cfRule>
    <cfRule type="cellIs" dxfId="960" priority="67" operator="equal">
      <formula>3</formula>
    </cfRule>
  </conditionalFormatting>
  <conditionalFormatting sqref="AQ35">
    <cfRule type="cellIs" dxfId="959" priority="68" operator="equal">
      <formula>5</formula>
    </cfRule>
    <cfRule type="cellIs" dxfId="958" priority="69" operator="equal">
      <formula>4</formula>
    </cfRule>
    <cfRule type="cellIs" dxfId="957" priority="70" operator="equal">
      <formula>3</formula>
    </cfRule>
  </conditionalFormatting>
  <conditionalFormatting sqref="AN6:AN15 AN17:AN31 AN34 AN36">
    <cfRule type="cellIs" dxfId="956" priority="71" operator="equal">
      <formula>5</formula>
    </cfRule>
    <cfRule type="cellIs" dxfId="955" priority="72" operator="equal">
      <formula>4</formula>
    </cfRule>
    <cfRule type="cellIs" dxfId="954" priority="73" operator="equal">
      <formula>3</formula>
    </cfRule>
  </conditionalFormatting>
  <conditionalFormatting sqref="AN16">
    <cfRule type="cellIs" dxfId="953" priority="74" operator="equal">
      <formula>5</formula>
    </cfRule>
    <cfRule type="cellIs" dxfId="952" priority="75" operator="equal">
      <formula>4</formula>
    </cfRule>
    <cfRule type="cellIs" dxfId="951" priority="76" operator="equal">
      <formula>3</formula>
    </cfRule>
  </conditionalFormatting>
  <conditionalFormatting sqref="AN33">
    <cfRule type="cellIs" dxfId="950" priority="77" operator="equal">
      <formula>5</formula>
    </cfRule>
    <cfRule type="cellIs" dxfId="949" priority="78" operator="equal">
      <formula>4</formula>
    </cfRule>
    <cfRule type="cellIs" dxfId="948" priority="79" operator="equal">
      <formula>3</formula>
    </cfRule>
  </conditionalFormatting>
  <conditionalFormatting sqref="AN32">
    <cfRule type="cellIs" dxfId="947" priority="80" operator="equal">
      <formula>5</formula>
    </cfRule>
    <cfRule type="cellIs" dxfId="946" priority="81" operator="equal">
      <formula>4</formula>
    </cfRule>
    <cfRule type="cellIs" dxfId="945" priority="82" operator="equal">
      <formula>3</formula>
    </cfRule>
  </conditionalFormatting>
  <conditionalFormatting sqref="AN35">
    <cfRule type="cellIs" dxfId="944" priority="83" operator="equal">
      <formula>5</formula>
    </cfRule>
    <cfRule type="cellIs" dxfId="943" priority="84" operator="equal">
      <formula>4</formula>
    </cfRule>
    <cfRule type="cellIs" dxfId="942" priority="85" operator="equal">
      <formula>3</formula>
    </cfRule>
  </conditionalFormatting>
  <conditionalFormatting sqref="I6:I15 I17:I31 I34 I36">
    <cfRule type="cellIs" dxfId="941" priority="86" operator="equal">
      <formula>5</formula>
    </cfRule>
    <cfRule type="cellIs" dxfId="940" priority="87" operator="equal">
      <formula>4</formula>
    </cfRule>
    <cfRule type="cellIs" dxfId="939" priority="88" operator="equal">
      <formula>3</formula>
    </cfRule>
  </conditionalFormatting>
  <conditionalFormatting sqref="I16">
    <cfRule type="cellIs" dxfId="938" priority="89" operator="equal">
      <formula>5</formula>
    </cfRule>
    <cfRule type="cellIs" dxfId="937" priority="90" operator="equal">
      <formula>4</formula>
    </cfRule>
    <cfRule type="cellIs" dxfId="936" priority="91" operator="equal">
      <formula>3</formula>
    </cfRule>
  </conditionalFormatting>
  <conditionalFormatting sqref="I32:I33">
    <cfRule type="cellIs" dxfId="935" priority="92" operator="equal">
      <formula>5</formula>
    </cfRule>
    <cfRule type="cellIs" dxfId="934" priority="93" operator="equal">
      <formula>4</formula>
    </cfRule>
    <cfRule type="cellIs" dxfId="933" priority="94" operator="equal">
      <formula>3</formula>
    </cfRule>
  </conditionalFormatting>
  <conditionalFormatting sqref="I35">
    <cfRule type="cellIs" dxfId="932" priority="95" operator="equal">
      <formula>5</formula>
    </cfRule>
    <cfRule type="cellIs" dxfId="931" priority="96" operator="equal">
      <formula>4</formula>
    </cfRule>
    <cfRule type="cellIs" dxfId="930" priority="97" operator="equal">
      <formula>3</formula>
    </cfRule>
  </conditionalFormatting>
  <conditionalFormatting sqref="BB30:BB31 BB34:BB36">
    <cfRule type="cellIs" dxfId="929" priority="98" operator="equal">
      <formula>5</formula>
    </cfRule>
    <cfRule type="cellIs" dxfId="928" priority="99" operator="equal">
      <formula>4</formula>
    </cfRule>
    <cfRule type="cellIs" dxfId="927" priority="100" operator="equal">
      <formula>3</formula>
    </cfRule>
  </conditionalFormatting>
  <conditionalFormatting sqref="BB6:BB15 BB17:BB29">
    <cfRule type="cellIs" dxfId="926" priority="101" operator="equal">
      <formula>5</formula>
    </cfRule>
    <cfRule type="cellIs" dxfId="925" priority="102" operator="equal">
      <formula>4</formula>
    </cfRule>
    <cfRule type="cellIs" dxfId="924" priority="103" operator="equal">
      <formula>3</formula>
    </cfRule>
  </conditionalFormatting>
  <conditionalFormatting sqref="BB16">
    <cfRule type="cellIs" dxfId="923" priority="104" operator="equal">
      <formula>5</formula>
    </cfRule>
    <cfRule type="cellIs" dxfId="922" priority="105" operator="equal">
      <formula>4</formula>
    </cfRule>
    <cfRule type="cellIs" dxfId="921" priority="106" operator="equal">
      <formula>3</formula>
    </cfRule>
  </conditionalFormatting>
  <conditionalFormatting sqref="BB32:BB33">
    <cfRule type="cellIs" dxfId="920" priority="107" operator="equal">
      <formula>5</formula>
    </cfRule>
    <cfRule type="cellIs" dxfId="919" priority="108" operator="equal">
      <formula>4</formula>
    </cfRule>
    <cfRule type="cellIs" dxfId="918" priority="109" operator="equal">
      <formula>3</formula>
    </cfRule>
  </conditionalFormatting>
  <conditionalFormatting sqref="BH6:BH36">
    <cfRule type="cellIs" dxfId="917" priority="110" operator="equal">
      <formula>5</formula>
    </cfRule>
    <cfRule type="cellIs" dxfId="916" priority="111" operator="equal">
      <formula>4</formula>
    </cfRule>
    <cfRule type="cellIs" dxfId="915" priority="112" operator="equal">
      <formula>3</formula>
    </cfRule>
  </conditionalFormatting>
  <conditionalFormatting sqref="BJ6:BJ15 BJ17:BJ31 BJ34 BJ36">
    <cfRule type="cellIs" dxfId="914" priority="113" operator="equal">
      <formula>5</formula>
    </cfRule>
    <cfRule type="cellIs" dxfId="913" priority="114" operator="equal">
      <formula>4</formula>
    </cfRule>
    <cfRule type="cellIs" dxfId="912" priority="115" operator="equal">
      <formula>3</formula>
    </cfRule>
  </conditionalFormatting>
  <conditionalFormatting sqref="BJ16">
    <cfRule type="cellIs" dxfId="911" priority="116" operator="equal">
      <formula>5</formula>
    </cfRule>
    <cfRule type="cellIs" dxfId="910" priority="117" operator="equal">
      <formula>4</formula>
    </cfRule>
    <cfRule type="cellIs" dxfId="909" priority="118" operator="equal">
      <formula>3</formula>
    </cfRule>
  </conditionalFormatting>
  <conditionalFormatting sqref="BJ32:BJ33">
    <cfRule type="cellIs" dxfId="908" priority="119" operator="equal">
      <formula>5</formula>
    </cfRule>
    <cfRule type="cellIs" dxfId="907" priority="120" operator="equal">
      <formula>4</formula>
    </cfRule>
    <cfRule type="cellIs" dxfId="906" priority="121" operator="equal">
      <formula>3</formula>
    </cfRule>
  </conditionalFormatting>
  <conditionalFormatting sqref="BJ35">
    <cfRule type="cellIs" dxfId="905" priority="122" operator="equal">
      <formula>5</formula>
    </cfRule>
    <cfRule type="cellIs" dxfId="904" priority="123" operator="equal">
      <formula>4</formula>
    </cfRule>
    <cfRule type="cellIs" dxfId="903" priority="124" operator="equal">
      <formula>3</formula>
    </cfRule>
  </conditionalFormatting>
  <pageMargins left="0.31527777777777799" right="0.27708333333333302" top="0.35416666666666702" bottom="0" header="0.51180555555555496" footer="0.51180555555555496"/>
  <pageSetup paperSize="9" scale="32" firstPageNumber="0" orientation="landscape" horizontalDpi="300" verticalDpi="300" r:id="rId1"/>
  <colBreaks count="1" manualBreakCount="1">
    <brk id="5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37"/>
  <sheetViews>
    <sheetView view="pageBreakPreview" zoomScale="32" zoomScaleNormal="50" zoomScalePageLayoutView="32" workbookViewId="0">
      <pane xSplit="2" ySplit="1" topLeftCell="C14" activePane="bottomRight" state="frozen"/>
      <selection pane="topRight" activeCell="AN1" sqref="AN1"/>
      <selection pane="bottomLeft" activeCell="A2" sqref="A2"/>
      <selection pane="bottomRight" activeCell="C6" sqref="C6:BR36"/>
    </sheetView>
  </sheetViews>
  <sheetFormatPr defaultRowHeight="22.8" x14ac:dyDescent="0.4"/>
  <cols>
    <col min="1" max="1" width="9.109375" customWidth="1"/>
    <col min="2" max="2" width="58.44140625" style="71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9.4414062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.5546875" customWidth="1"/>
    <col min="62" max="62" width="10" customWidth="1"/>
    <col min="63" max="67" width="9.109375" customWidth="1"/>
    <col min="68" max="70" width="6.44140625" customWidth="1"/>
    <col min="71" max="71" width="9.5546875" customWidth="1"/>
    <col min="72" max="74" width="8" customWidth="1"/>
    <col min="75" max="75" width="50.44140625" customWidth="1"/>
    <col min="76" max="76" width="109.88671875" style="89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07" t="s">
        <v>262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12" t="s">
        <v>5</v>
      </c>
      <c r="BT3" s="213">
        <v>3</v>
      </c>
      <c r="BU3" s="214">
        <v>4</v>
      </c>
      <c r="BV3" s="214">
        <v>5</v>
      </c>
      <c r="BW3" s="215" t="s">
        <v>6</v>
      </c>
      <c r="BX3" s="221" t="s">
        <v>7</v>
      </c>
      <c r="BY3" s="218" t="s">
        <v>8</v>
      </c>
      <c r="BZ3" s="215" t="s">
        <v>9</v>
      </c>
      <c r="CA3" s="215" t="s">
        <v>10</v>
      </c>
      <c r="CB3" s="215" t="s">
        <v>11</v>
      </c>
      <c r="CC3" s="219" t="s">
        <v>12</v>
      </c>
      <c r="CD3" s="217" t="s">
        <v>13</v>
      </c>
      <c r="CE3" s="215" t="s">
        <v>9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2"/>
      <c r="BT4" s="213"/>
      <c r="BU4" s="214"/>
      <c r="BV4" s="214"/>
      <c r="BW4" s="215"/>
      <c r="BX4" s="221"/>
      <c r="BY4" s="218"/>
      <c r="BZ4" s="218"/>
      <c r="CA4" s="218"/>
      <c r="CB4" s="218"/>
      <c r="CC4" s="219"/>
      <c r="CD4" s="217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04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2"/>
      <c r="BT5" s="213"/>
      <c r="BU5" s="214"/>
      <c r="BV5" s="214"/>
      <c r="BW5" s="215"/>
      <c r="BX5" s="221"/>
      <c r="BY5" s="218"/>
      <c r="BZ5" s="215"/>
      <c r="CA5" s="215"/>
      <c r="CB5" s="215"/>
      <c r="CC5" s="219"/>
      <c r="CD5" s="217"/>
      <c r="CE5" s="215"/>
    </row>
    <row r="6" spans="1:83" ht="63" x14ac:dyDescent="0.4">
      <c r="A6" s="28">
        <v>1</v>
      </c>
      <c r="B6" s="105" t="s">
        <v>263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52"/>
      <c r="BJ6" s="30"/>
      <c r="BK6" s="30"/>
      <c r="BL6" s="30"/>
      <c r="BM6" s="30"/>
      <c r="BN6" s="30"/>
      <c r="BO6" s="30"/>
      <c r="BP6" s="30"/>
      <c r="BQ6" s="30"/>
      <c r="BR6" s="31"/>
      <c r="BS6" s="32" t="e">
        <f t="shared" ref="BS6:BS36" si="0">AVERAGE(C6:BO6)</f>
        <v>#DIV/0!</v>
      </c>
      <c r="BT6" s="33">
        <f t="shared" ref="BT6:BT36" si="1">COUNTIF(C6:BR6,BT$3)</f>
        <v>0</v>
      </c>
      <c r="BU6" s="34">
        <f t="shared" ref="BU6:BU36" si="2">COUNTIF(C6:BR6,BU$3)</f>
        <v>0</v>
      </c>
      <c r="BV6" s="34">
        <f t="shared" ref="BV6:BV36" si="3">COUNTIF(C6:BR6,BV$3)</f>
        <v>0</v>
      </c>
      <c r="BW6" s="35"/>
      <c r="BX6" s="45" t="s">
        <v>264</v>
      </c>
      <c r="BY6" s="106">
        <v>35624</v>
      </c>
      <c r="BZ6" s="38"/>
      <c r="CA6" s="39"/>
      <c r="CB6" s="40"/>
      <c r="CC6" s="41"/>
      <c r="CD6" s="5"/>
      <c r="CE6" s="42"/>
    </row>
    <row r="7" spans="1:83" ht="45.6" x14ac:dyDescent="0.4">
      <c r="A7" s="28">
        <v>2</v>
      </c>
      <c r="B7" s="83" t="s">
        <v>265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52"/>
      <c r="BJ7" s="30"/>
      <c r="BK7" s="30"/>
      <c r="BL7" s="30"/>
      <c r="BM7" s="30"/>
      <c r="BN7" s="30"/>
      <c r="BO7" s="30"/>
      <c r="BP7" s="30"/>
      <c r="BQ7" s="30"/>
      <c r="BR7" s="31"/>
      <c r="BS7" s="32" t="e">
        <f t="shared" si="0"/>
        <v>#DIV/0!</v>
      </c>
      <c r="BT7" s="33">
        <f t="shared" si="1"/>
        <v>0</v>
      </c>
      <c r="BU7" s="34">
        <f t="shared" si="2"/>
        <v>0</v>
      </c>
      <c r="BV7" s="34">
        <f t="shared" si="3"/>
        <v>0</v>
      </c>
      <c r="BW7" s="35"/>
      <c r="BX7" s="80" t="s">
        <v>266</v>
      </c>
      <c r="BY7" s="106">
        <v>34342</v>
      </c>
      <c r="BZ7" s="38"/>
      <c r="CA7" s="39"/>
      <c r="CB7" s="40"/>
      <c r="CC7" s="41"/>
      <c r="CD7" s="5"/>
      <c r="CE7" s="42"/>
    </row>
    <row r="8" spans="1:83" ht="63" x14ac:dyDescent="0.4">
      <c r="A8" s="28">
        <v>3</v>
      </c>
      <c r="B8" s="83" t="s">
        <v>267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52"/>
      <c r="BJ8" s="30"/>
      <c r="BK8" s="30"/>
      <c r="BL8" s="30"/>
      <c r="BM8" s="30"/>
      <c r="BN8" s="30"/>
      <c r="BO8" s="30"/>
      <c r="BP8" s="30"/>
      <c r="BQ8" s="30"/>
      <c r="BR8" s="31"/>
      <c r="BS8" s="32" t="e">
        <f t="shared" si="0"/>
        <v>#DIV/0!</v>
      </c>
      <c r="BT8" s="33">
        <f t="shared" si="1"/>
        <v>0</v>
      </c>
      <c r="BU8" s="34">
        <f t="shared" si="2"/>
        <v>0</v>
      </c>
      <c r="BV8" s="34">
        <f t="shared" si="3"/>
        <v>0</v>
      </c>
      <c r="BW8" s="35"/>
      <c r="BX8" s="45" t="s">
        <v>268</v>
      </c>
      <c r="BY8" s="106">
        <v>35549</v>
      </c>
      <c r="BZ8" s="38"/>
      <c r="CA8" s="39"/>
      <c r="CB8" s="40"/>
      <c r="CC8" s="41"/>
      <c r="CD8" s="5"/>
      <c r="CE8" s="42"/>
    </row>
    <row r="9" spans="1:83" ht="63" x14ac:dyDescent="0.4">
      <c r="A9" s="28">
        <v>4</v>
      </c>
      <c r="B9" s="83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52"/>
      <c r="BJ9" s="30"/>
      <c r="BK9" s="30"/>
      <c r="BL9" s="30"/>
      <c r="BM9" s="30"/>
      <c r="BN9" s="30"/>
      <c r="BO9" s="30"/>
      <c r="BP9" s="30"/>
      <c r="BQ9" s="30"/>
      <c r="BR9" s="31"/>
      <c r="BS9" s="32" t="e">
        <f t="shared" si="0"/>
        <v>#DIV/0!</v>
      </c>
      <c r="BT9" s="33">
        <f t="shared" si="1"/>
        <v>0</v>
      </c>
      <c r="BU9" s="34">
        <f t="shared" si="2"/>
        <v>0</v>
      </c>
      <c r="BV9" s="34">
        <f t="shared" si="3"/>
        <v>0</v>
      </c>
      <c r="BW9" s="44"/>
      <c r="BX9" s="53" t="s">
        <v>270</v>
      </c>
      <c r="BY9" s="106">
        <v>35517</v>
      </c>
      <c r="BZ9" s="38"/>
      <c r="CA9" s="39"/>
      <c r="CB9" s="40"/>
      <c r="CC9" s="41"/>
      <c r="CD9" s="5"/>
      <c r="CE9" s="42"/>
    </row>
    <row r="10" spans="1:83" ht="42" x14ac:dyDescent="0.4">
      <c r="A10" s="28">
        <v>5</v>
      </c>
      <c r="B10" s="83" t="s">
        <v>271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52"/>
      <c r="BJ10" s="30"/>
      <c r="BK10" s="30"/>
      <c r="BL10" s="30"/>
      <c r="BM10" s="30"/>
      <c r="BN10" s="30"/>
      <c r="BO10" s="30"/>
      <c r="BP10" s="30"/>
      <c r="BQ10" s="30"/>
      <c r="BR10" s="31"/>
      <c r="BS10" s="32" t="e">
        <f t="shared" si="0"/>
        <v>#DIV/0!</v>
      </c>
      <c r="BT10" s="33">
        <f t="shared" si="1"/>
        <v>0</v>
      </c>
      <c r="BU10" s="34">
        <f t="shared" si="2"/>
        <v>0</v>
      </c>
      <c r="BV10" s="34">
        <f t="shared" si="3"/>
        <v>0</v>
      </c>
      <c r="BW10" s="35"/>
      <c r="BX10" s="45" t="s">
        <v>272</v>
      </c>
      <c r="BY10" s="106">
        <v>35497</v>
      </c>
      <c r="BZ10" s="38"/>
      <c r="CA10" s="39"/>
      <c r="CB10" s="40"/>
      <c r="CC10" s="41"/>
      <c r="CD10" s="5"/>
      <c r="CE10" s="42"/>
    </row>
    <row r="11" spans="1:83" ht="42" x14ac:dyDescent="0.4">
      <c r="A11" s="28">
        <v>6</v>
      </c>
      <c r="B11" s="105" t="s">
        <v>273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52"/>
      <c r="BJ11" s="30"/>
      <c r="BK11" s="30"/>
      <c r="BL11" s="30"/>
      <c r="BM11" s="30"/>
      <c r="BN11" s="30"/>
      <c r="BO11" s="30"/>
      <c r="BP11" s="30"/>
      <c r="BQ11" s="30"/>
      <c r="BR11" s="31"/>
      <c r="BS11" s="32" t="e">
        <f t="shared" si="0"/>
        <v>#DIV/0!</v>
      </c>
      <c r="BT11" s="33">
        <f t="shared" si="1"/>
        <v>0</v>
      </c>
      <c r="BU11" s="34">
        <f t="shared" si="2"/>
        <v>0</v>
      </c>
      <c r="BV11" s="34">
        <f t="shared" si="3"/>
        <v>0</v>
      </c>
      <c r="BW11" s="35"/>
      <c r="BX11" s="45" t="s">
        <v>274</v>
      </c>
      <c r="BY11" s="106">
        <v>35527</v>
      </c>
      <c r="BZ11" s="38"/>
      <c r="CA11" s="39"/>
      <c r="CB11" s="40"/>
      <c r="CC11" s="41"/>
      <c r="CD11" s="5"/>
      <c r="CE11" s="42"/>
    </row>
    <row r="12" spans="1:83" ht="63" x14ac:dyDescent="0.4">
      <c r="A12" s="28">
        <v>7</v>
      </c>
      <c r="B12" s="105" t="s">
        <v>275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52"/>
      <c r="BJ12" s="30"/>
      <c r="BK12" s="30"/>
      <c r="BL12" s="30"/>
      <c r="BM12" s="30"/>
      <c r="BN12" s="30"/>
      <c r="BO12" s="30"/>
      <c r="BP12" s="30"/>
      <c r="BQ12" s="30"/>
      <c r="BR12" s="31"/>
      <c r="BS12" s="32" t="e">
        <f t="shared" si="0"/>
        <v>#DIV/0!</v>
      </c>
      <c r="BT12" s="33">
        <f t="shared" si="1"/>
        <v>0</v>
      </c>
      <c r="BU12" s="34">
        <f t="shared" si="2"/>
        <v>0</v>
      </c>
      <c r="BV12" s="34">
        <f t="shared" si="3"/>
        <v>0</v>
      </c>
      <c r="BW12" s="35"/>
      <c r="BX12" s="45" t="s">
        <v>276</v>
      </c>
      <c r="BY12" s="106">
        <v>35816</v>
      </c>
      <c r="BZ12" s="38"/>
      <c r="CA12" s="39"/>
      <c r="CB12" s="40"/>
      <c r="CC12" s="41"/>
      <c r="CD12" s="5"/>
      <c r="CE12" s="42"/>
    </row>
    <row r="13" spans="1:83" ht="42" x14ac:dyDescent="0.4">
      <c r="A13" s="28">
        <v>8</v>
      </c>
      <c r="B13" s="83" t="s">
        <v>277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52"/>
      <c r="BB13" s="30"/>
      <c r="BC13" s="30"/>
      <c r="BD13" s="30"/>
      <c r="BE13" s="30"/>
      <c r="BF13" s="30"/>
      <c r="BG13" s="30"/>
      <c r="BH13" s="30"/>
      <c r="BI13" s="52"/>
      <c r="BJ13" s="30"/>
      <c r="BK13" s="30"/>
      <c r="BL13" s="30"/>
      <c r="BM13" s="30"/>
      <c r="BN13" s="30"/>
      <c r="BO13" s="30"/>
      <c r="BP13" s="30"/>
      <c r="BQ13" s="30"/>
      <c r="BR13" s="31"/>
      <c r="BS13" s="32" t="e">
        <f t="shared" si="0"/>
        <v>#DIV/0!</v>
      </c>
      <c r="BT13" s="33">
        <f t="shared" si="1"/>
        <v>0</v>
      </c>
      <c r="BU13" s="34">
        <f t="shared" si="2"/>
        <v>0</v>
      </c>
      <c r="BV13" s="34">
        <f t="shared" si="3"/>
        <v>0</v>
      </c>
      <c r="BW13" s="35"/>
      <c r="BX13" s="80" t="s">
        <v>278</v>
      </c>
      <c r="BY13" s="106">
        <v>35594</v>
      </c>
      <c r="BZ13" s="38"/>
      <c r="CA13" s="39"/>
      <c r="CB13" s="40"/>
      <c r="CC13" s="41"/>
      <c r="CD13" s="5"/>
      <c r="CE13" s="42"/>
    </row>
    <row r="14" spans="1:83" ht="63" x14ac:dyDescent="0.4">
      <c r="A14" s="28">
        <v>9</v>
      </c>
      <c r="B14" s="83" t="s">
        <v>279</v>
      </c>
      <c r="C14" s="30"/>
      <c r="D14" s="47"/>
      <c r="E14" s="30"/>
      <c r="F14" s="30"/>
      <c r="G14" s="30"/>
      <c r="H14" s="30"/>
      <c r="I14" s="30"/>
      <c r="J14" s="30"/>
      <c r="K14" s="30"/>
      <c r="L14" s="30"/>
      <c r="M14" s="30"/>
      <c r="N14" s="47"/>
      <c r="O14" s="30"/>
      <c r="P14" s="47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52"/>
      <c r="BB14" s="30"/>
      <c r="BC14" s="30"/>
      <c r="BD14" s="30"/>
      <c r="BE14" s="30"/>
      <c r="BF14" s="30"/>
      <c r="BG14" s="30"/>
      <c r="BH14" s="30"/>
      <c r="BI14" s="52"/>
      <c r="BJ14" s="30"/>
      <c r="BK14" s="30"/>
      <c r="BL14" s="30"/>
      <c r="BM14" s="30"/>
      <c r="BN14" s="30"/>
      <c r="BO14" s="30"/>
      <c r="BP14" s="30"/>
      <c r="BQ14" s="30"/>
      <c r="BR14" s="31"/>
      <c r="BS14" s="32" t="e">
        <f t="shared" si="0"/>
        <v>#DIV/0!</v>
      </c>
      <c r="BT14" s="33">
        <f t="shared" si="1"/>
        <v>0</v>
      </c>
      <c r="BU14" s="34">
        <f t="shared" si="2"/>
        <v>0</v>
      </c>
      <c r="BV14" s="34">
        <f t="shared" si="3"/>
        <v>0</v>
      </c>
      <c r="BW14" s="35"/>
      <c r="BX14" s="45" t="s">
        <v>280</v>
      </c>
      <c r="BY14" s="106">
        <v>35614</v>
      </c>
      <c r="BZ14" s="38"/>
      <c r="CA14" s="39"/>
      <c r="CB14" s="40"/>
      <c r="CC14" s="41"/>
      <c r="CD14" s="5"/>
      <c r="CE14" s="42"/>
    </row>
    <row r="15" spans="1:83" ht="42" x14ac:dyDescent="0.4">
      <c r="A15" s="28">
        <v>10</v>
      </c>
      <c r="B15" s="98" t="s">
        <v>281</v>
      </c>
      <c r="C15" s="30"/>
      <c r="D15" s="47"/>
      <c r="E15" s="30"/>
      <c r="F15" s="30"/>
      <c r="G15" s="30"/>
      <c r="H15" s="30"/>
      <c r="I15" s="30"/>
      <c r="J15" s="30"/>
      <c r="K15" s="30"/>
      <c r="L15" s="30"/>
      <c r="M15" s="30"/>
      <c r="N15" s="47"/>
      <c r="O15" s="30"/>
      <c r="P15" s="47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52"/>
      <c r="BB15" s="30"/>
      <c r="BC15" s="30"/>
      <c r="BD15" s="30"/>
      <c r="BE15" s="30"/>
      <c r="BF15" s="30"/>
      <c r="BG15" s="30"/>
      <c r="BH15" s="30"/>
      <c r="BI15" s="52"/>
      <c r="BJ15" s="30"/>
      <c r="BK15" s="30"/>
      <c r="BL15" s="30"/>
      <c r="BM15" s="30"/>
      <c r="BN15" s="30"/>
      <c r="BO15" s="30"/>
      <c r="BP15" s="30"/>
      <c r="BQ15" s="30"/>
      <c r="BR15" s="31"/>
      <c r="BS15" s="32" t="e">
        <f t="shared" si="0"/>
        <v>#DIV/0!</v>
      </c>
      <c r="BT15" s="33">
        <f t="shared" si="1"/>
        <v>0</v>
      </c>
      <c r="BU15" s="34">
        <f t="shared" si="2"/>
        <v>0</v>
      </c>
      <c r="BV15" s="34">
        <f t="shared" si="3"/>
        <v>0</v>
      </c>
      <c r="BW15" s="35"/>
      <c r="BX15" s="45" t="s">
        <v>282</v>
      </c>
      <c r="BY15" s="106">
        <v>34686</v>
      </c>
      <c r="BZ15" s="38"/>
      <c r="CA15" s="39"/>
      <c r="CB15" s="40"/>
      <c r="CC15" s="41"/>
      <c r="CD15" s="5"/>
      <c r="CE15" s="42"/>
    </row>
    <row r="16" spans="1:83" s="97" customFormat="1" ht="42" x14ac:dyDescent="0.4">
      <c r="A16" s="28">
        <v>11</v>
      </c>
      <c r="B16" s="83" t="s">
        <v>283</v>
      </c>
      <c r="C16" s="30"/>
      <c r="D16" s="47"/>
      <c r="E16" s="30"/>
      <c r="F16" s="30"/>
      <c r="G16" s="30"/>
      <c r="H16" s="30"/>
      <c r="I16" s="30"/>
      <c r="J16" s="30"/>
      <c r="K16" s="30"/>
      <c r="L16" s="30"/>
      <c r="M16" s="30"/>
      <c r="N16" s="47"/>
      <c r="O16" s="30"/>
      <c r="P16" s="4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52"/>
      <c r="BB16" s="30"/>
      <c r="BC16" s="30"/>
      <c r="BD16" s="30"/>
      <c r="BE16" s="30"/>
      <c r="BF16" s="30"/>
      <c r="BG16" s="30"/>
      <c r="BH16" s="30"/>
      <c r="BI16" s="52"/>
      <c r="BJ16" s="30"/>
      <c r="BK16" s="30"/>
      <c r="BL16" s="30"/>
      <c r="BM16" s="30"/>
      <c r="BN16" s="30"/>
      <c r="BO16" s="30"/>
      <c r="BP16" s="94"/>
      <c r="BQ16" s="94"/>
      <c r="BR16" s="95"/>
      <c r="BS16" s="32" t="e">
        <f t="shared" si="0"/>
        <v>#DIV/0!</v>
      </c>
      <c r="BT16" s="33">
        <f t="shared" si="1"/>
        <v>0</v>
      </c>
      <c r="BU16" s="34">
        <f t="shared" si="2"/>
        <v>0</v>
      </c>
      <c r="BV16" s="34">
        <f t="shared" si="3"/>
        <v>0</v>
      </c>
      <c r="BW16" s="94"/>
      <c r="BX16" s="45" t="s">
        <v>284</v>
      </c>
      <c r="BY16" s="106">
        <v>35788</v>
      </c>
      <c r="BZ16" s="96"/>
      <c r="CA16" s="94"/>
      <c r="CB16" s="94"/>
      <c r="CC16" s="94"/>
      <c r="CD16" s="94"/>
      <c r="CE16" s="94"/>
    </row>
    <row r="17" spans="1:83" s="97" customFormat="1" ht="63" x14ac:dyDescent="0.4">
      <c r="A17" s="28">
        <v>12</v>
      </c>
      <c r="B17" s="83" t="s">
        <v>285</v>
      </c>
      <c r="C17" s="30"/>
      <c r="D17" s="47"/>
      <c r="E17" s="30"/>
      <c r="F17" s="30"/>
      <c r="G17" s="30"/>
      <c r="H17" s="30"/>
      <c r="I17" s="30"/>
      <c r="J17" s="30"/>
      <c r="K17" s="30"/>
      <c r="L17" s="30"/>
      <c r="M17" s="30"/>
      <c r="N17" s="47"/>
      <c r="O17" s="30"/>
      <c r="P17" s="47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52"/>
      <c r="BB17" s="30"/>
      <c r="BC17" s="30"/>
      <c r="BD17" s="30"/>
      <c r="BE17" s="30"/>
      <c r="BF17" s="30"/>
      <c r="BG17" s="30"/>
      <c r="BH17" s="30"/>
      <c r="BI17" s="52"/>
      <c r="BJ17" s="30"/>
      <c r="BK17" s="30"/>
      <c r="BL17" s="30"/>
      <c r="BM17" s="30"/>
      <c r="BN17" s="30"/>
      <c r="BO17" s="30"/>
      <c r="BP17" s="94"/>
      <c r="BQ17" s="94"/>
      <c r="BR17" s="95"/>
      <c r="BS17" s="32" t="e">
        <f t="shared" si="0"/>
        <v>#DIV/0!</v>
      </c>
      <c r="BT17" s="33">
        <f t="shared" si="1"/>
        <v>0</v>
      </c>
      <c r="BU17" s="34">
        <f t="shared" si="2"/>
        <v>0</v>
      </c>
      <c r="BV17" s="34">
        <f t="shared" si="3"/>
        <v>0</v>
      </c>
      <c r="BW17" s="94"/>
      <c r="BX17" s="80" t="s">
        <v>286</v>
      </c>
      <c r="BY17" s="106">
        <v>35659</v>
      </c>
      <c r="BZ17" s="96"/>
      <c r="CA17" s="94"/>
      <c r="CB17" s="94"/>
      <c r="CC17" s="94"/>
      <c r="CD17" s="94"/>
      <c r="CE17" s="94"/>
    </row>
    <row r="18" spans="1:83" s="97" customFormat="1" ht="42" x14ac:dyDescent="0.4">
      <c r="A18" s="28">
        <v>13</v>
      </c>
      <c r="B18" s="83" t="s">
        <v>287</v>
      </c>
      <c r="C18" s="30"/>
      <c r="D18" s="47"/>
      <c r="E18" s="30"/>
      <c r="F18" s="30"/>
      <c r="G18" s="30"/>
      <c r="H18" s="30"/>
      <c r="I18" s="30"/>
      <c r="J18" s="30"/>
      <c r="K18" s="30"/>
      <c r="L18" s="30"/>
      <c r="M18" s="30"/>
      <c r="N18" s="47"/>
      <c r="O18" s="30"/>
      <c r="P18" s="47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52"/>
      <c r="BB18" s="30"/>
      <c r="BC18" s="30"/>
      <c r="BD18" s="30"/>
      <c r="BE18" s="30"/>
      <c r="BF18" s="30"/>
      <c r="BG18" s="30"/>
      <c r="BH18" s="30"/>
      <c r="BI18" s="52"/>
      <c r="BJ18" s="30"/>
      <c r="BK18" s="30"/>
      <c r="BL18" s="30"/>
      <c r="BM18" s="30"/>
      <c r="BN18" s="30"/>
      <c r="BO18" s="30"/>
      <c r="BP18" s="94"/>
      <c r="BQ18" s="94"/>
      <c r="BR18" s="95"/>
      <c r="BS18" s="32" t="e">
        <f t="shared" si="0"/>
        <v>#DIV/0!</v>
      </c>
      <c r="BT18" s="33">
        <f t="shared" si="1"/>
        <v>0</v>
      </c>
      <c r="BU18" s="34">
        <f t="shared" si="2"/>
        <v>0</v>
      </c>
      <c r="BV18" s="34">
        <f t="shared" si="3"/>
        <v>0</v>
      </c>
      <c r="BW18" s="94"/>
      <c r="BX18" s="45" t="s">
        <v>288</v>
      </c>
      <c r="BY18" s="106">
        <v>35905</v>
      </c>
      <c r="BZ18" s="96"/>
      <c r="CA18" s="94"/>
      <c r="CB18" s="94"/>
      <c r="CC18" s="94"/>
      <c r="CD18" s="94"/>
      <c r="CE18" s="94"/>
    </row>
    <row r="19" spans="1:83" s="97" customFormat="1" ht="42" x14ac:dyDescent="0.4">
      <c r="A19" s="28">
        <v>14</v>
      </c>
      <c r="B19" s="83" t="s">
        <v>289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52"/>
      <c r="BB19" s="30"/>
      <c r="BC19" s="30"/>
      <c r="BD19" s="30"/>
      <c r="BE19" s="30"/>
      <c r="BF19" s="30"/>
      <c r="BG19" s="30"/>
      <c r="BH19" s="30"/>
      <c r="BI19" s="52"/>
      <c r="BJ19" s="30"/>
      <c r="BK19" s="30"/>
      <c r="BL19" s="30"/>
      <c r="BM19" s="30"/>
      <c r="BN19" s="30"/>
      <c r="BO19" s="30"/>
      <c r="BP19" s="94"/>
      <c r="BQ19" s="94"/>
      <c r="BR19" s="95"/>
      <c r="BS19" s="32" t="e">
        <f t="shared" si="0"/>
        <v>#DIV/0!</v>
      </c>
      <c r="BT19" s="33">
        <f t="shared" si="1"/>
        <v>0</v>
      </c>
      <c r="BU19" s="34">
        <f t="shared" si="2"/>
        <v>0</v>
      </c>
      <c r="BV19" s="34">
        <f t="shared" si="3"/>
        <v>0</v>
      </c>
      <c r="BW19" s="94"/>
      <c r="BX19" s="45" t="s">
        <v>290</v>
      </c>
      <c r="BY19" s="106">
        <v>34435</v>
      </c>
      <c r="BZ19" s="96"/>
      <c r="CA19" s="94"/>
      <c r="CB19" s="94"/>
      <c r="CC19" s="94"/>
      <c r="CD19" s="94"/>
      <c r="CE19" s="94"/>
    </row>
    <row r="20" spans="1:83" s="97" customFormat="1" ht="63" x14ac:dyDescent="0.4">
      <c r="A20" s="28">
        <v>15</v>
      </c>
      <c r="B20" s="29" t="s">
        <v>291</v>
      </c>
      <c r="C20" s="30"/>
      <c r="D20" s="47"/>
      <c r="E20" s="30"/>
      <c r="F20" s="30"/>
      <c r="G20" s="30"/>
      <c r="H20" s="30"/>
      <c r="I20" s="30"/>
      <c r="J20" s="30"/>
      <c r="K20" s="30"/>
      <c r="L20" s="30"/>
      <c r="M20" s="30"/>
      <c r="N20" s="47"/>
      <c r="O20" s="30"/>
      <c r="P20" s="47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52"/>
      <c r="BB20" s="30"/>
      <c r="BC20" s="30"/>
      <c r="BD20" s="30"/>
      <c r="BE20" s="30"/>
      <c r="BF20" s="30"/>
      <c r="BG20" s="30"/>
      <c r="BH20" s="30"/>
      <c r="BI20" s="52"/>
      <c r="BJ20" s="30"/>
      <c r="BK20" s="30"/>
      <c r="BL20" s="30"/>
      <c r="BM20" s="30"/>
      <c r="BN20" s="30"/>
      <c r="BO20" s="30"/>
      <c r="BP20" s="94"/>
      <c r="BQ20" s="94"/>
      <c r="BR20" s="95"/>
      <c r="BS20" s="32" t="e">
        <f t="shared" si="0"/>
        <v>#DIV/0!</v>
      </c>
      <c r="BT20" s="33">
        <f t="shared" si="1"/>
        <v>0</v>
      </c>
      <c r="BU20" s="34">
        <f t="shared" si="2"/>
        <v>0</v>
      </c>
      <c r="BV20" s="34">
        <f t="shared" si="3"/>
        <v>0</v>
      </c>
      <c r="BW20" s="94"/>
      <c r="BX20" s="80" t="s">
        <v>292</v>
      </c>
      <c r="BY20" s="106">
        <v>35544</v>
      </c>
      <c r="BZ20" s="96"/>
      <c r="CA20" s="94"/>
      <c r="CB20" s="94"/>
      <c r="CC20" s="94"/>
      <c r="CD20" s="94"/>
      <c r="CE20" s="94"/>
    </row>
    <row r="21" spans="1:83" s="97" customFormat="1" ht="63" x14ac:dyDescent="0.4">
      <c r="A21" s="28">
        <v>16</v>
      </c>
      <c r="B21" s="29" t="s">
        <v>293</v>
      </c>
      <c r="C21" s="30"/>
      <c r="D21" s="47"/>
      <c r="E21" s="30"/>
      <c r="F21" s="30"/>
      <c r="G21" s="30"/>
      <c r="H21" s="30"/>
      <c r="I21" s="30"/>
      <c r="J21" s="30"/>
      <c r="K21" s="30"/>
      <c r="L21" s="30"/>
      <c r="M21" s="30"/>
      <c r="N21" s="47"/>
      <c r="O21" s="30"/>
      <c r="P21" s="47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52"/>
      <c r="BB21" s="30"/>
      <c r="BC21" s="30"/>
      <c r="BD21" s="30"/>
      <c r="BE21" s="30"/>
      <c r="BF21" s="30"/>
      <c r="BG21" s="30"/>
      <c r="BH21" s="30"/>
      <c r="BI21" s="52"/>
      <c r="BJ21" s="30"/>
      <c r="BK21" s="30"/>
      <c r="BL21" s="30"/>
      <c r="BM21" s="30"/>
      <c r="BN21" s="30"/>
      <c r="BO21" s="30"/>
      <c r="BP21" s="94"/>
      <c r="BQ21" s="94"/>
      <c r="BR21" s="95"/>
      <c r="BS21" s="32" t="e">
        <f t="shared" si="0"/>
        <v>#DIV/0!</v>
      </c>
      <c r="BT21" s="33">
        <f t="shared" si="1"/>
        <v>0</v>
      </c>
      <c r="BU21" s="34">
        <f t="shared" si="2"/>
        <v>0</v>
      </c>
      <c r="BV21" s="34">
        <f t="shared" si="3"/>
        <v>0</v>
      </c>
      <c r="BW21" s="94"/>
      <c r="BX21" s="53" t="s">
        <v>294</v>
      </c>
      <c r="BY21" s="106">
        <v>35601</v>
      </c>
      <c r="BZ21" s="96"/>
      <c r="CA21" s="94"/>
      <c r="CB21" s="94"/>
      <c r="CC21" s="94"/>
      <c r="CD21" s="94"/>
      <c r="CE21" s="94"/>
    </row>
    <row r="22" spans="1:83" s="97" customFormat="1" ht="42" x14ac:dyDescent="0.4">
      <c r="A22" s="28">
        <v>17</v>
      </c>
      <c r="B22" s="29" t="s">
        <v>295</v>
      </c>
      <c r="C22" s="30"/>
      <c r="D22" s="47"/>
      <c r="E22" s="30"/>
      <c r="F22" s="30"/>
      <c r="G22" s="30"/>
      <c r="H22" s="30"/>
      <c r="I22" s="30"/>
      <c r="J22" s="30"/>
      <c r="K22" s="30"/>
      <c r="L22" s="30"/>
      <c r="M22" s="30"/>
      <c r="N22" s="47"/>
      <c r="O22" s="30"/>
      <c r="P22" s="47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52"/>
      <c r="BJ22" s="30"/>
      <c r="BK22" s="30"/>
      <c r="BL22" s="30"/>
      <c r="BM22" s="30"/>
      <c r="BN22" s="30"/>
      <c r="BO22" s="30"/>
      <c r="BP22" s="94"/>
      <c r="BQ22" s="94"/>
      <c r="BR22" s="95"/>
      <c r="BS22" s="32" t="e">
        <f t="shared" si="0"/>
        <v>#DIV/0!</v>
      </c>
      <c r="BT22" s="33">
        <f t="shared" si="1"/>
        <v>0</v>
      </c>
      <c r="BU22" s="34">
        <f t="shared" si="2"/>
        <v>0</v>
      </c>
      <c r="BV22" s="34">
        <f t="shared" si="3"/>
        <v>0</v>
      </c>
      <c r="BW22" s="94"/>
      <c r="BX22" s="45" t="s">
        <v>296</v>
      </c>
      <c r="BY22" s="106">
        <v>35727</v>
      </c>
      <c r="BZ22" s="96"/>
      <c r="CA22" s="94"/>
      <c r="CB22" s="94"/>
      <c r="CC22" s="94"/>
      <c r="CD22" s="94"/>
      <c r="CE22" s="94"/>
    </row>
    <row r="23" spans="1:83" s="97" customFormat="1" ht="42" x14ac:dyDescent="0.4">
      <c r="A23" s="28">
        <v>18</v>
      </c>
      <c r="B23" s="29" t="s">
        <v>297</v>
      </c>
      <c r="C23" s="30"/>
      <c r="D23" s="47"/>
      <c r="E23" s="30"/>
      <c r="F23" s="30"/>
      <c r="G23" s="30"/>
      <c r="H23" s="30"/>
      <c r="I23" s="30"/>
      <c r="J23" s="30"/>
      <c r="K23" s="30"/>
      <c r="L23" s="30"/>
      <c r="M23" s="30"/>
      <c r="N23" s="47"/>
      <c r="O23" s="30"/>
      <c r="P23" s="47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52"/>
      <c r="BJ23" s="30"/>
      <c r="BK23" s="30"/>
      <c r="BL23" s="30"/>
      <c r="BM23" s="30"/>
      <c r="BN23" s="30"/>
      <c r="BO23" s="30"/>
      <c r="BP23" s="94"/>
      <c r="BQ23" s="94"/>
      <c r="BR23" s="95"/>
      <c r="BS23" s="32" t="e">
        <f t="shared" si="0"/>
        <v>#DIV/0!</v>
      </c>
      <c r="BT23" s="33">
        <f t="shared" si="1"/>
        <v>0</v>
      </c>
      <c r="BU23" s="34">
        <f t="shared" si="2"/>
        <v>0</v>
      </c>
      <c r="BV23" s="34">
        <f t="shared" si="3"/>
        <v>0</v>
      </c>
      <c r="BW23" s="94"/>
      <c r="BX23" s="45" t="s">
        <v>298</v>
      </c>
      <c r="BY23" s="106">
        <v>35859</v>
      </c>
      <c r="BZ23" s="96"/>
      <c r="CA23" s="94"/>
      <c r="CB23" s="94"/>
      <c r="CC23" s="94"/>
      <c r="CD23" s="94"/>
      <c r="CE23" s="94"/>
    </row>
    <row r="24" spans="1:83" s="97" customFormat="1" ht="42" x14ac:dyDescent="0.4">
      <c r="A24" s="28">
        <v>19</v>
      </c>
      <c r="B24" s="29" t="s">
        <v>299</v>
      </c>
      <c r="C24" s="30"/>
      <c r="D24" s="47"/>
      <c r="E24" s="30"/>
      <c r="F24" s="30"/>
      <c r="G24" s="30"/>
      <c r="H24" s="30"/>
      <c r="I24" s="30"/>
      <c r="J24" s="30"/>
      <c r="K24" s="30"/>
      <c r="L24" s="30"/>
      <c r="M24" s="30"/>
      <c r="N24" s="47"/>
      <c r="O24" s="30"/>
      <c r="P24" s="47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47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52"/>
      <c r="BJ24" s="30"/>
      <c r="BK24" s="30"/>
      <c r="BL24" s="30"/>
      <c r="BM24" s="30"/>
      <c r="BN24" s="30"/>
      <c r="BO24" s="30"/>
      <c r="BP24" s="101"/>
      <c r="BQ24" s="101"/>
      <c r="BR24" s="102"/>
      <c r="BS24" s="32" t="e">
        <f t="shared" si="0"/>
        <v>#DIV/0!</v>
      </c>
      <c r="BT24" s="33">
        <f t="shared" si="1"/>
        <v>0</v>
      </c>
      <c r="BU24" s="34">
        <f t="shared" si="2"/>
        <v>0</v>
      </c>
      <c r="BV24" s="34">
        <f t="shared" si="3"/>
        <v>0</v>
      </c>
      <c r="BW24" s="101"/>
      <c r="BX24" s="80" t="s">
        <v>300</v>
      </c>
      <c r="BY24" s="106">
        <v>35555</v>
      </c>
      <c r="BZ24" s="103"/>
      <c r="CA24" s="101"/>
      <c r="CB24" s="101"/>
      <c r="CC24" s="101"/>
      <c r="CD24" s="101"/>
      <c r="CE24" s="101"/>
    </row>
    <row r="25" spans="1:83" s="94" customFormat="1" ht="63" x14ac:dyDescent="0.4">
      <c r="A25" s="28">
        <v>20</v>
      </c>
      <c r="B25" s="29" t="s">
        <v>301</v>
      </c>
      <c r="C25" s="30"/>
      <c r="D25" s="47"/>
      <c r="E25" s="30"/>
      <c r="F25" s="30"/>
      <c r="G25" s="30"/>
      <c r="H25" s="30"/>
      <c r="I25" s="30"/>
      <c r="J25" s="30"/>
      <c r="K25" s="30"/>
      <c r="L25" s="30"/>
      <c r="M25" s="30"/>
      <c r="N25" s="47"/>
      <c r="O25" s="30"/>
      <c r="P25" s="47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47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52"/>
      <c r="BJ25" s="30"/>
      <c r="BK25" s="30"/>
      <c r="BL25" s="30"/>
      <c r="BM25" s="30"/>
      <c r="BN25" s="30"/>
      <c r="BO25" s="30"/>
      <c r="BR25" s="95"/>
      <c r="BS25" s="32" t="e">
        <f t="shared" si="0"/>
        <v>#DIV/0!</v>
      </c>
      <c r="BT25" s="33">
        <f t="shared" si="1"/>
        <v>0</v>
      </c>
      <c r="BU25" s="34">
        <f t="shared" si="2"/>
        <v>0</v>
      </c>
      <c r="BV25" s="34">
        <f t="shared" si="3"/>
        <v>0</v>
      </c>
      <c r="BX25" s="45" t="s">
        <v>302</v>
      </c>
      <c r="BY25" s="106">
        <v>35487</v>
      </c>
      <c r="BZ25" s="96"/>
    </row>
    <row r="26" spans="1:83" s="42" customFormat="1" ht="42" x14ac:dyDescent="0.4">
      <c r="A26" s="28">
        <v>21</v>
      </c>
      <c r="B26" s="29" t="s">
        <v>303</v>
      </c>
      <c r="C26" s="30"/>
      <c r="D26" s="47"/>
      <c r="E26" s="30"/>
      <c r="F26" s="30"/>
      <c r="G26" s="30"/>
      <c r="H26" s="30"/>
      <c r="I26" s="30"/>
      <c r="J26" s="30"/>
      <c r="K26" s="30"/>
      <c r="L26" s="30"/>
      <c r="M26" s="30"/>
      <c r="N26" s="47"/>
      <c r="O26" s="30"/>
      <c r="P26" s="47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47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52"/>
      <c r="BJ26" s="30"/>
      <c r="BK26" s="30"/>
      <c r="BL26" s="30"/>
      <c r="BM26" s="30"/>
      <c r="BN26" s="30"/>
      <c r="BO26" s="30"/>
      <c r="BR26" s="60"/>
      <c r="BS26" s="32" t="e">
        <f t="shared" si="0"/>
        <v>#DIV/0!</v>
      </c>
      <c r="BT26" s="33">
        <f t="shared" si="1"/>
        <v>0</v>
      </c>
      <c r="BU26" s="34">
        <f t="shared" si="2"/>
        <v>0</v>
      </c>
      <c r="BV26" s="34">
        <f t="shared" si="3"/>
        <v>0</v>
      </c>
      <c r="BX26" s="45" t="s">
        <v>304</v>
      </c>
      <c r="BY26" s="106">
        <v>35518</v>
      </c>
      <c r="BZ26" s="61"/>
    </row>
    <row r="27" spans="1:83" s="42" customFormat="1" ht="42" x14ac:dyDescent="0.4">
      <c r="A27" s="28">
        <v>22</v>
      </c>
      <c r="B27" s="29" t="s">
        <v>305</v>
      </c>
      <c r="C27" s="30"/>
      <c r="D27" s="47"/>
      <c r="E27" s="30"/>
      <c r="F27" s="30"/>
      <c r="G27" s="30"/>
      <c r="H27" s="30"/>
      <c r="I27" s="30"/>
      <c r="J27" s="30"/>
      <c r="K27" s="30"/>
      <c r="L27" s="30"/>
      <c r="M27" s="30"/>
      <c r="N27" s="47"/>
      <c r="O27" s="30"/>
      <c r="P27" s="47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47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52"/>
      <c r="BJ27" s="30"/>
      <c r="BK27" s="30"/>
      <c r="BL27" s="30"/>
      <c r="BM27" s="30"/>
      <c r="BN27" s="30"/>
      <c r="BO27" s="30"/>
      <c r="BR27" s="60"/>
      <c r="BS27" s="32" t="e">
        <f t="shared" si="0"/>
        <v>#DIV/0!</v>
      </c>
      <c r="BT27" s="33">
        <f t="shared" si="1"/>
        <v>0</v>
      </c>
      <c r="BU27" s="34">
        <f t="shared" si="2"/>
        <v>0</v>
      </c>
      <c r="BV27" s="34">
        <f t="shared" si="3"/>
        <v>0</v>
      </c>
      <c r="BX27" s="80" t="s">
        <v>306</v>
      </c>
      <c r="BY27" s="106">
        <v>35543</v>
      </c>
      <c r="BZ27" s="61"/>
    </row>
    <row r="28" spans="1:83" s="42" customFormat="1" ht="63" x14ac:dyDescent="0.4">
      <c r="A28" s="28">
        <v>23</v>
      </c>
      <c r="B28" s="29" t="s">
        <v>307</v>
      </c>
      <c r="C28" s="30"/>
      <c r="D28" s="47"/>
      <c r="E28" s="30"/>
      <c r="F28" s="30"/>
      <c r="G28" s="30"/>
      <c r="H28" s="30"/>
      <c r="I28" s="30"/>
      <c r="J28" s="30"/>
      <c r="K28" s="30"/>
      <c r="L28" s="30"/>
      <c r="M28" s="30"/>
      <c r="N28" s="47"/>
      <c r="O28" s="30"/>
      <c r="P28" s="47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47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52"/>
      <c r="BJ28" s="30"/>
      <c r="BK28" s="30"/>
      <c r="BL28" s="30"/>
      <c r="BM28" s="30"/>
      <c r="BN28" s="30"/>
      <c r="BO28" s="30"/>
      <c r="BR28" s="60"/>
      <c r="BS28" s="32" t="e">
        <f t="shared" si="0"/>
        <v>#DIV/0!</v>
      </c>
      <c r="BT28" s="33">
        <f t="shared" si="1"/>
        <v>0</v>
      </c>
      <c r="BU28" s="34">
        <f t="shared" si="2"/>
        <v>0</v>
      </c>
      <c r="BV28" s="34">
        <f t="shared" si="3"/>
        <v>0</v>
      </c>
      <c r="BX28" s="53" t="s">
        <v>308</v>
      </c>
      <c r="BY28" s="106">
        <v>35713</v>
      </c>
      <c r="BZ28" s="61"/>
    </row>
    <row r="29" spans="1:83" s="62" customFormat="1" ht="63" x14ac:dyDescent="0.4">
      <c r="A29" s="28">
        <v>24</v>
      </c>
      <c r="B29" s="29" t="s">
        <v>309</v>
      </c>
      <c r="C29" s="30"/>
      <c r="D29" s="47"/>
      <c r="E29" s="30"/>
      <c r="F29" s="30"/>
      <c r="G29" s="30"/>
      <c r="H29" s="30"/>
      <c r="I29" s="30"/>
      <c r="J29" s="30"/>
      <c r="K29" s="30"/>
      <c r="L29" s="30"/>
      <c r="M29" s="30"/>
      <c r="N29" s="47"/>
      <c r="O29" s="30"/>
      <c r="P29" s="47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47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52"/>
      <c r="BJ29" s="30"/>
      <c r="BK29" s="30"/>
      <c r="BL29" s="30"/>
      <c r="BM29" s="30"/>
      <c r="BN29" s="30"/>
      <c r="BO29" s="30"/>
      <c r="BR29" s="63"/>
      <c r="BS29" s="32" t="e">
        <f t="shared" si="0"/>
        <v>#DIV/0!</v>
      </c>
      <c r="BT29" s="33">
        <f t="shared" si="1"/>
        <v>0</v>
      </c>
      <c r="BU29" s="34">
        <f t="shared" si="2"/>
        <v>0</v>
      </c>
      <c r="BV29" s="34">
        <f t="shared" si="3"/>
        <v>0</v>
      </c>
      <c r="BX29" s="45" t="s">
        <v>310</v>
      </c>
      <c r="BY29" s="106">
        <v>35605</v>
      </c>
      <c r="BZ29" s="64"/>
    </row>
    <row r="30" spans="1:83" s="65" customFormat="1" ht="63" x14ac:dyDescent="0.4">
      <c r="A30" s="28">
        <v>25</v>
      </c>
      <c r="B30" s="29" t="s">
        <v>311</v>
      </c>
      <c r="C30" s="30"/>
      <c r="D30" s="47"/>
      <c r="E30" s="30"/>
      <c r="F30" s="30"/>
      <c r="G30" s="30"/>
      <c r="H30" s="30"/>
      <c r="I30" s="30"/>
      <c r="J30" s="30"/>
      <c r="K30" s="30"/>
      <c r="L30" s="30"/>
      <c r="M30" s="30"/>
      <c r="N30" s="47"/>
      <c r="O30" s="30"/>
      <c r="P30" s="47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47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52"/>
      <c r="BJ30" s="30"/>
      <c r="BK30" s="30"/>
      <c r="BL30" s="30"/>
      <c r="BM30" s="30"/>
      <c r="BN30" s="30"/>
      <c r="BO30" s="30"/>
      <c r="BR30" s="66"/>
      <c r="BS30" s="32" t="e">
        <f t="shared" si="0"/>
        <v>#DIV/0!</v>
      </c>
      <c r="BT30" s="33">
        <f t="shared" si="1"/>
        <v>0</v>
      </c>
      <c r="BU30" s="34">
        <f t="shared" si="2"/>
        <v>0</v>
      </c>
      <c r="BV30" s="34">
        <f t="shared" si="3"/>
        <v>0</v>
      </c>
      <c r="BX30" s="80" t="s">
        <v>312</v>
      </c>
      <c r="BY30" s="106">
        <v>35509</v>
      </c>
      <c r="BZ30" s="67"/>
    </row>
    <row r="31" spans="1:83" s="65" customFormat="1" ht="84" x14ac:dyDescent="0.4">
      <c r="A31" s="28">
        <v>26</v>
      </c>
      <c r="B31" s="29" t="s">
        <v>313</v>
      </c>
      <c r="C31" s="30"/>
      <c r="D31" s="47"/>
      <c r="E31" s="30"/>
      <c r="F31" s="30"/>
      <c r="G31" s="30"/>
      <c r="H31" s="30"/>
      <c r="I31" s="30"/>
      <c r="J31" s="30"/>
      <c r="K31" s="30"/>
      <c r="L31" s="30"/>
      <c r="M31" s="30"/>
      <c r="N31" s="47"/>
      <c r="O31" s="30"/>
      <c r="P31" s="47"/>
      <c r="Q31" s="30"/>
      <c r="R31" s="30"/>
      <c r="S31" s="47"/>
      <c r="T31" s="30"/>
      <c r="U31" s="30"/>
      <c r="V31" s="30"/>
      <c r="W31" s="30"/>
      <c r="X31" s="30"/>
      <c r="Y31" s="30"/>
      <c r="Z31" s="30"/>
      <c r="AA31" s="47"/>
      <c r="AB31" s="30"/>
      <c r="AC31" s="30"/>
      <c r="AD31" s="30"/>
      <c r="AE31" s="30"/>
      <c r="AF31" s="47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52"/>
      <c r="BJ31" s="30"/>
      <c r="BK31" s="30"/>
      <c r="BL31" s="30"/>
      <c r="BM31" s="30"/>
      <c r="BN31" s="30"/>
      <c r="BO31" s="47"/>
      <c r="BR31" s="66"/>
      <c r="BS31" s="32" t="e">
        <f t="shared" si="0"/>
        <v>#DIV/0!</v>
      </c>
      <c r="BT31" s="33">
        <f t="shared" si="1"/>
        <v>0</v>
      </c>
      <c r="BU31" s="34">
        <f t="shared" si="2"/>
        <v>0</v>
      </c>
      <c r="BV31" s="34">
        <f t="shared" si="3"/>
        <v>0</v>
      </c>
      <c r="BX31" s="45" t="s">
        <v>314</v>
      </c>
      <c r="BY31" s="106">
        <v>35643</v>
      </c>
      <c r="BZ31" s="67"/>
    </row>
    <row r="32" spans="1:83" s="65" customFormat="1" ht="42" x14ac:dyDescent="0.4">
      <c r="A32" s="28">
        <v>27</v>
      </c>
      <c r="B32" s="29" t="s">
        <v>315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7"/>
      <c r="Q32" s="30"/>
      <c r="R32" s="30"/>
      <c r="S32" s="47"/>
      <c r="T32" s="30"/>
      <c r="U32" s="30"/>
      <c r="V32" s="30"/>
      <c r="W32" s="30"/>
      <c r="X32" s="30"/>
      <c r="Y32" s="30"/>
      <c r="Z32" s="30"/>
      <c r="AA32" s="47"/>
      <c r="AB32" s="30"/>
      <c r="AC32" s="30"/>
      <c r="AD32" s="30"/>
      <c r="AE32" s="30"/>
      <c r="AF32" s="47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52"/>
      <c r="BJ32" s="30"/>
      <c r="BK32" s="30"/>
      <c r="BL32" s="30"/>
      <c r="BM32" s="30"/>
      <c r="BN32" s="30"/>
      <c r="BO32" s="47"/>
      <c r="BR32" s="66"/>
      <c r="BS32" s="32" t="e">
        <f t="shared" si="0"/>
        <v>#DIV/0!</v>
      </c>
      <c r="BT32" s="33">
        <f t="shared" si="1"/>
        <v>0</v>
      </c>
      <c r="BU32" s="34">
        <f t="shared" si="2"/>
        <v>0</v>
      </c>
      <c r="BV32" s="34">
        <f t="shared" si="3"/>
        <v>0</v>
      </c>
      <c r="BX32" s="80" t="s">
        <v>316</v>
      </c>
      <c r="BY32" s="106">
        <v>35541</v>
      </c>
      <c r="BZ32" s="67"/>
    </row>
    <row r="33" spans="1:78" s="65" customFormat="1" ht="42" x14ac:dyDescent="0.4">
      <c r="A33" s="28">
        <v>28</v>
      </c>
      <c r="B33" s="29" t="s">
        <v>317</v>
      </c>
      <c r="C33" s="30"/>
      <c r="D33" s="30"/>
      <c r="E33" s="30"/>
      <c r="F33" s="30"/>
      <c r="G33" s="30"/>
      <c r="H33" s="30"/>
      <c r="I33" s="30"/>
      <c r="J33" s="30"/>
      <c r="K33" s="30"/>
      <c r="L33" s="47"/>
      <c r="M33" s="47"/>
      <c r="N33" s="30"/>
      <c r="O33" s="30"/>
      <c r="P33" s="47"/>
      <c r="Q33" s="47"/>
      <c r="R33" s="47"/>
      <c r="S33" s="47"/>
      <c r="T33" s="30"/>
      <c r="U33" s="30"/>
      <c r="V33" s="30"/>
      <c r="W33" s="30"/>
      <c r="X33" s="30"/>
      <c r="Y33" s="30"/>
      <c r="Z33" s="30"/>
      <c r="AA33" s="47"/>
      <c r="AB33" s="30"/>
      <c r="AC33" s="30"/>
      <c r="AD33" s="30"/>
      <c r="AE33" s="30"/>
      <c r="AF33" s="47"/>
      <c r="AG33" s="30"/>
      <c r="AH33" s="30"/>
      <c r="AI33" s="47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47"/>
      <c r="BE33" s="30"/>
      <c r="BF33" s="30"/>
      <c r="BG33" s="30"/>
      <c r="BH33" s="30"/>
      <c r="BI33" s="52"/>
      <c r="BJ33" s="30"/>
      <c r="BK33" s="30"/>
      <c r="BL33" s="30"/>
      <c r="BM33" s="30"/>
      <c r="BN33" s="30"/>
      <c r="BO33" s="47"/>
      <c r="BR33" s="66"/>
      <c r="BS33" s="32" t="e">
        <f t="shared" si="0"/>
        <v>#DIV/0!</v>
      </c>
      <c r="BT33" s="33">
        <f t="shared" si="1"/>
        <v>0</v>
      </c>
      <c r="BU33" s="34">
        <f t="shared" si="2"/>
        <v>0</v>
      </c>
      <c r="BV33" s="34">
        <f t="shared" si="3"/>
        <v>0</v>
      </c>
      <c r="BX33" s="45" t="s">
        <v>318</v>
      </c>
      <c r="BY33" s="106">
        <v>35851</v>
      </c>
      <c r="BZ33" s="67"/>
    </row>
    <row r="34" spans="1:78" s="65" customFormat="1" ht="42" x14ac:dyDescent="0.4">
      <c r="A34" s="28">
        <v>29</v>
      </c>
      <c r="B34" s="29" t="s">
        <v>319</v>
      </c>
      <c r="C34" s="30"/>
      <c r="D34" s="30"/>
      <c r="E34" s="30"/>
      <c r="F34" s="30"/>
      <c r="G34" s="30"/>
      <c r="H34" s="30"/>
      <c r="I34" s="30"/>
      <c r="J34" s="30"/>
      <c r="K34" s="30"/>
      <c r="L34" s="47"/>
      <c r="M34" s="47"/>
      <c r="N34" s="30"/>
      <c r="O34" s="30"/>
      <c r="P34" s="47"/>
      <c r="Q34" s="47"/>
      <c r="R34" s="47"/>
      <c r="S34" s="47"/>
      <c r="T34" s="30"/>
      <c r="U34" s="30"/>
      <c r="V34" s="30"/>
      <c r="W34" s="30"/>
      <c r="X34" s="47"/>
      <c r="Y34" s="30"/>
      <c r="Z34" s="30"/>
      <c r="AA34" s="47"/>
      <c r="AB34" s="30"/>
      <c r="AC34" s="30"/>
      <c r="AD34" s="30"/>
      <c r="AE34" s="30"/>
      <c r="AF34" s="47"/>
      <c r="AG34" s="30"/>
      <c r="AH34" s="30"/>
      <c r="AI34" s="47"/>
      <c r="AJ34" s="30"/>
      <c r="AK34" s="30"/>
      <c r="AL34" s="30"/>
      <c r="AM34" s="30"/>
      <c r="AN34" s="30"/>
      <c r="AO34" s="47"/>
      <c r="AP34" s="47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47"/>
      <c r="BE34" s="47"/>
      <c r="BF34" s="30"/>
      <c r="BG34" s="30"/>
      <c r="BH34" s="30"/>
      <c r="BI34" s="52"/>
      <c r="BJ34" s="30"/>
      <c r="BK34" s="30"/>
      <c r="BL34" s="30"/>
      <c r="BM34" s="30"/>
      <c r="BN34" s="47"/>
      <c r="BO34" s="47"/>
      <c r="BR34" s="66"/>
      <c r="BS34" s="32" t="e">
        <f t="shared" si="0"/>
        <v>#DIV/0!</v>
      </c>
      <c r="BT34" s="33">
        <f t="shared" si="1"/>
        <v>0</v>
      </c>
      <c r="BU34" s="34">
        <f t="shared" si="2"/>
        <v>0</v>
      </c>
      <c r="BV34" s="34">
        <f t="shared" si="3"/>
        <v>0</v>
      </c>
      <c r="BX34" s="45" t="s">
        <v>320</v>
      </c>
      <c r="BY34" s="106">
        <v>35537</v>
      </c>
      <c r="BZ34" s="67"/>
    </row>
    <row r="35" spans="1:78" s="86" customFormat="1" ht="42" x14ac:dyDescent="0.4">
      <c r="A35" s="28">
        <v>30</v>
      </c>
      <c r="B35" s="29" t="s">
        <v>321</v>
      </c>
      <c r="C35" s="30"/>
      <c r="D35" s="30"/>
      <c r="E35" s="30"/>
      <c r="F35" s="30"/>
      <c r="G35" s="30"/>
      <c r="H35" s="30"/>
      <c r="I35" s="30"/>
      <c r="J35" s="30"/>
      <c r="K35" s="30"/>
      <c r="L35" s="47"/>
      <c r="M35" s="47"/>
      <c r="N35" s="30"/>
      <c r="O35" s="30"/>
      <c r="P35" s="47"/>
      <c r="Q35" s="47"/>
      <c r="R35" s="47"/>
      <c r="S35" s="47"/>
      <c r="T35" s="30"/>
      <c r="U35" s="30"/>
      <c r="V35" s="30"/>
      <c r="W35" s="30"/>
      <c r="X35" s="47"/>
      <c r="Y35" s="30"/>
      <c r="Z35" s="30"/>
      <c r="AA35" s="47"/>
      <c r="AB35" s="30"/>
      <c r="AC35" s="30"/>
      <c r="AD35" s="30"/>
      <c r="AE35" s="30"/>
      <c r="AF35" s="47"/>
      <c r="AG35" s="30"/>
      <c r="AH35" s="30"/>
      <c r="AI35" s="47"/>
      <c r="AJ35" s="30"/>
      <c r="AK35" s="30"/>
      <c r="AL35" s="30"/>
      <c r="AM35" s="30"/>
      <c r="AN35" s="30"/>
      <c r="AO35" s="47"/>
      <c r="AP35" s="47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47"/>
      <c r="BE35" s="47"/>
      <c r="BF35" s="30"/>
      <c r="BG35" s="30"/>
      <c r="BH35" s="30"/>
      <c r="BI35" s="52"/>
      <c r="BJ35" s="30"/>
      <c r="BK35" s="30"/>
      <c r="BL35" s="30"/>
      <c r="BM35" s="30"/>
      <c r="BN35" s="47"/>
      <c r="BO35" s="47"/>
      <c r="BR35" s="87"/>
      <c r="BS35" s="32" t="e">
        <f t="shared" si="0"/>
        <v>#DIV/0!</v>
      </c>
      <c r="BT35" s="33">
        <f t="shared" si="1"/>
        <v>0</v>
      </c>
      <c r="BU35" s="34">
        <f t="shared" si="2"/>
        <v>0</v>
      </c>
      <c r="BV35" s="34">
        <f t="shared" si="3"/>
        <v>0</v>
      </c>
      <c r="BX35" s="80" t="s">
        <v>322</v>
      </c>
      <c r="BY35" s="106">
        <v>35651</v>
      </c>
      <c r="BZ35" s="88"/>
    </row>
    <row r="36" spans="1:78" s="42" customFormat="1" ht="63" x14ac:dyDescent="0.4">
      <c r="A36" s="28">
        <v>31</v>
      </c>
      <c r="B36" s="29" t="s">
        <v>323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47"/>
      <c r="N36" s="30"/>
      <c r="O36" s="30"/>
      <c r="P36" s="47"/>
      <c r="Q36" s="47"/>
      <c r="R36" s="47"/>
      <c r="S36" s="47"/>
      <c r="T36" s="30"/>
      <c r="U36" s="30"/>
      <c r="V36" s="40"/>
      <c r="W36" s="30"/>
      <c r="X36" s="47"/>
      <c r="Y36" s="30"/>
      <c r="Z36" s="30"/>
      <c r="AA36" s="47"/>
      <c r="AB36" s="30"/>
      <c r="AC36" s="30"/>
      <c r="AD36" s="30"/>
      <c r="AE36" s="30"/>
      <c r="AF36" s="47"/>
      <c r="AG36" s="30"/>
      <c r="AH36" s="30"/>
      <c r="AI36" s="30"/>
      <c r="AJ36" s="30"/>
      <c r="AK36" s="30"/>
      <c r="AL36" s="30"/>
      <c r="AM36" s="30"/>
      <c r="AN36" s="30"/>
      <c r="AO36" s="47"/>
      <c r="AP36" s="47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47"/>
      <c r="BE36" s="47"/>
      <c r="BF36" s="30"/>
      <c r="BG36" s="30"/>
      <c r="BH36" s="30"/>
      <c r="BI36" s="52"/>
      <c r="BJ36" s="30"/>
      <c r="BK36" s="30"/>
      <c r="BL36" s="30"/>
      <c r="BM36" s="30"/>
      <c r="BN36" s="47"/>
      <c r="BO36" s="47"/>
      <c r="BR36" s="60"/>
      <c r="BS36" s="32" t="e">
        <f t="shared" si="0"/>
        <v>#DIV/0!</v>
      </c>
      <c r="BT36" s="33">
        <f t="shared" si="1"/>
        <v>0</v>
      </c>
      <c r="BU36" s="34">
        <f t="shared" si="2"/>
        <v>0</v>
      </c>
      <c r="BV36" s="34">
        <f t="shared" si="3"/>
        <v>0</v>
      </c>
      <c r="BX36" s="53" t="s">
        <v>324</v>
      </c>
      <c r="BY36" s="106">
        <v>35826</v>
      </c>
      <c r="BZ36" s="61"/>
    </row>
    <row r="37" spans="1:78" x14ac:dyDescent="0.4">
      <c r="AP37" s="47"/>
    </row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6:G36 BI6:BI36 K6:N36 C6:E36 H6:H32 P6:U36 BK6:BN36 V6:V35 AD6:AI36 BD6:BD36 AJ32:AJ33 AU6:AX36 AY31:AY33 W6:Y36 AA6:AB36 AM31:AM33 AR32:AS33 BF6:BF18 AL6:AL36">
    <cfRule type="cellIs" dxfId="902" priority="2" operator="equal">
      <formula>п</formula>
    </cfRule>
    <cfRule type="cellIs" dxfId="901" priority="3" operator="equal">
      <formula>4</formula>
    </cfRule>
    <cfRule type="cellIs" dxfId="900" priority="4" operator="equal">
      <formula>3</formula>
    </cfRule>
  </conditionalFormatting>
  <conditionalFormatting sqref="BP5:BR5 H33:H36 AJ6:AJ31 AJ34:AJ36 AY6:AY30 AY34:AY36 AM6:AM30 AM34:AM36 BC5:BJ5 AC32:AC33 BC32:BC33 AQ36">
    <cfRule type="cellIs" dxfId="899" priority="5" operator="equal">
      <formula>5</formula>
    </cfRule>
    <cfRule type="cellIs" dxfId="898" priority="6" operator="equal">
      <formula>4</formula>
    </cfRule>
    <cfRule type="cellIs" dxfId="897" priority="7" operator="equal">
      <formula>3</formula>
    </cfRule>
  </conditionalFormatting>
  <conditionalFormatting sqref="F6:F30 O31:O33 BE32:BE33 AO33 AQ31:AQ33">
    <cfRule type="cellIs" dxfId="896" priority="8" operator="equal">
      <formula>5</formula>
    </cfRule>
    <cfRule type="cellIs" dxfId="895" priority="9" operator="equal">
      <formula>4</formula>
    </cfRule>
    <cfRule type="cellIs" dxfId="894" priority="10" operator="equal">
      <formula>3</formula>
    </cfRule>
  </conditionalFormatting>
  <conditionalFormatting sqref="F36 F33">
    <cfRule type="cellIs" dxfId="893" priority="11" operator="equal">
      <formula>5</formula>
    </cfRule>
    <cfRule type="cellIs" dxfId="892" priority="12" operator="equal">
      <formula>4</formula>
    </cfRule>
    <cfRule type="cellIs" dxfId="891" priority="13" operator="equal">
      <formula>3</formula>
    </cfRule>
  </conditionalFormatting>
  <conditionalFormatting sqref="F35 BG6:BG18 AP34:AP37 BO31:BO36 AK6:AK36 AZ6:AZ30 AZ34:AZ36 J6:J36 AC6:AC31 AC34:AC36 BC34:BC36 BC6:BC31 AO34:AO36 AO6:AP31">
    <cfRule type="cellIs" dxfId="890" priority="14" operator="equal">
      <formula>5</formula>
    </cfRule>
    <cfRule type="cellIs" dxfId="889" priority="15" operator="equal">
      <formula>4</formula>
    </cfRule>
    <cfRule type="cellIs" dxfId="888" priority="16" operator="equal">
      <formula>3</formula>
    </cfRule>
  </conditionalFormatting>
  <conditionalFormatting sqref="F34">
    <cfRule type="cellIs" dxfId="887" priority="17" operator="equal">
      <formula>5</formula>
    </cfRule>
    <cfRule type="cellIs" dxfId="886" priority="18" operator="equal">
      <formula>4</formula>
    </cfRule>
    <cfRule type="cellIs" dxfId="885" priority="19" operator="equal">
      <formula>3</formula>
    </cfRule>
  </conditionalFormatting>
  <conditionalFormatting sqref="F31:F32">
    <cfRule type="cellIs" dxfId="884" priority="20" operator="equal">
      <formula>5</formula>
    </cfRule>
    <cfRule type="cellIs" dxfId="883" priority="21" operator="equal">
      <formula>4</formula>
    </cfRule>
    <cfRule type="cellIs" dxfId="882" priority="22" operator="equal">
      <formula>3</formula>
    </cfRule>
  </conditionalFormatting>
  <conditionalFormatting sqref="O6:O30 O34:O36 Z6:Z36 AR6:AS31 AR34:AS36 AT6:AT36 BF19:BG36 BE6:BE31 BE34:BE36">
    <cfRule type="cellIs" dxfId="881" priority="23" operator="equal">
      <formula>5</formula>
    </cfRule>
    <cfRule type="cellIs" dxfId="880" priority="24" operator="equal">
      <formula>4</formula>
    </cfRule>
    <cfRule type="cellIs" dxfId="879" priority="25" operator="equal">
      <formula>3</formula>
    </cfRule>
  </conditionalFormatting>
  <conditionalFormatting sqref="BA6:BA36">
    <cfRule type="cellIs" dxfId="878" priority="26" operator="equal">
      <formula>5</formula>
    </cfRule>
    <cfRule type="cellIs" dxfId="877" priority="27" operator="equal">
      <formula>4</formula>
    </cfRule>
    <cfRule type="cellIs" dxfId="876" priority="28" operator="equal">
      <formula>3</formula>
    </cfRule>
  </conditionalFormatting>
  <conditionalFormatting sqref="AP32:AP33">
    <cfRule type="cellIs" dxfId="875" priority="29" operator="equal">
      <formula>5</formula>
    </cfRule>
    <cfRule type="cellIs" dxfId="874" priority="30" operator="equal">
      <formula>4</formula>
    </cfRule>
    <cfRule type="cellIs" dxfId="873" priority="31" operator="equal">
      <formula>3</formula>
    </cfRule>
  </conditionalFormatting>
  <conditionalFormatting sqref="BO6:BO30">
    <cfRule type="cellIs" dxfId="872" priority="32" operator="equal">
      <formula>5</formula>
    </cfRule>
    <cfRule type="cellIs" dxfId="871" priority="33" operator="equal">
      <formula>4</formula>
    </cfRule>
    <cfRule type="cellIs" dxfId="870" priority="34" operator="equal">
      <formula>3</formula>
    </cfRule>
  </conditionalFormatting>
  <conditionalFormatting sqref="AZ31:AZ33 AO32 AQ35">
    <cfRule type="cellIs" dxfId="869" priority="35" operator="equal">
      <formula>5</formula>
    </cfRule>
    <cfRule type="cellIs" dxfId="868" priority="36" operator="equal">
      <formula>4</formula>
    </cfRule>
    <cfRule type="cellIs" dxfId="867" priority="37" operator="equal">
      <formula>3</formula>
    </cfRule>
  </conditionalFormatting>
  <conditionalFormatting sqref="AQ6:AQ30">
    <cfRule type="cellIs" dxfId="866" priority="38" operator="equal">
      <formula>5</formula>
    </cfRule>
    <cfRule type="cellIs" dxfId="865" priority="39" operator="equal">
      <formula>4</formula>
    </cfRule>
    <cfRule type="cellIs" dxfId="864" priority="40" operator="equal">
      <formula>3</formula>
    </cfRule>
  </conditionalFormatting>
  <conditionalFormatting sqref="AQ34">
    <cfRule type="cellIs" dxfId="863" priority="41" operator="equal">
      <formula>5</formula>
    </cfRule>
    <cfRule type="cellIs" dxfId="862" priority="42" operator="equal">
      <formula>4</formula>
    </cfRule>
    <cfRule type="cellIs" dxfId="861" priority="43" operator="equal">
      <formula>3</formula>
    </cfRule>
  </conditionalFormatting>
  <conditionalFormatting sqref="AN6:AN31 AN34:AN36">
    <cfRule type="cellIs" dxfId="860" priority="44" operator="equal">
      <formula>5</formula>
    </cfRule>
    <cfRule type="cellIs" dxfId="859" priority="45" operator="equal">
      <formula>4</formula>
    </cfRule>
    <cfRule type="cellIs" dxfId="858" priority="46" operator="equal">
      <formula>3</formula>
    </cfRule>
  </conditionalFormatting>
  <conditionalFormatting sqref="AN32:AN33">
    <cfRule type="cellIs" dxfId="857" priority="47" operator="equal">
      <formula>5</formula>
    </cfRule>
    <cfRule type="cellIs" dxfId="856" priority="48" operator="equal">
      <formula>4</formula>
    </cfRule>
    <cfRule type="cellIs" dxfId="855" priority="49" operator="equal">
      <formula>3</formula>
    </cfRule>
  </conditionalFormatting>
  <conditionalFormatting sqref="BB6:BB31 BB34:BB36">
    <cfRule type="cellIs" dxfId="854" priority="50" operator="equal">
      <formula>5</formula>
    </cfRule>
    <cfRule type="cellIs" dxfId="853" priority="51" operator="equal">
      <formula>4</formula>
    </cfRule>
    <cfRule type="cellIs" dxfId="852" priority="52" operator="equal">
      <formula>3</formula>
    </cfRule>
  </conditionalFormatting>
  <conditionalFormatting sqref="BB32">
    <cfRule type="cellIs" dxfId="851" priority="53" operator="equal">
      <formula>5</formula>
    </cfRule>
    <cfRule type="cellIs" dxfId="850" priority="54" operator="equal">
      <formula>4</formula>
    </cfRule>
    <cfRule type="cellIs" dxfId="849" priority="55" operator="equal">
      <formula>3</formula>
    </cfRule>
  </conditionalFormatting>
  <conditionalFormatting sqref="BB33">
    <cfRule type="cellIs" dxfId="848" priority="56" operator="equal">
      <formula>5</formula>
    </cfRule>
    <cfRule type="cellIs" dxfId="847" priority="57" operator="equal">
      <formula>4</formula>
    </cfRule>
    <cfRule type="cellIs" dxfId="846" priority="58" operator="equal">
      <formula>3</formula>
    </cfRule>
  </conditionalFormatting>
  <conditionalFormatting sqref="I6:I36">
    <cfRule type="cellIs" dxfId="845" priority="59" operator="equal">
      <formula>5</formula>
    </cfRule>
    <cfRule type="cellIs" dxfId="844" priority="60" operator="equal">
      <formula>4</formula>
    </cfRule>
    <cfRule type="cellIs" dxfId="843" priority="61" operator="equal">
      <formula>3</formula>
    </cfRule>
  </conditionalFormatting>
  <conditionalFormatting sqref="BH6:BH36">
    <cfRule type="cellIs" dxfId="842" priority="62" operator="equal">
      <formula>5</formula>
    </cfRule>
    <cfRule type="cellIs" dxfId="841" priority="63" operator="equal">
      <formula>4</formula>
    </cfRule>
    <cfRule type="cellIs" dxfId="840" priority="64" operator="equal">
      <formula>3</formula>
    </cfRule>
  </conditionalFormatting>
  <conditionalFormatting sqref="BJ6:BJ36">
    <cfRule type="cellIs" dxfId="839" priority="65" operator="equal">
      <formula>5</formula>
    </cfRule>
    <cfRule type="cellIs" dxfId="838" priority="66" operator="equal">
      <formula>4</formula>
    </cfRule>
    <cfRule type="cellIs" dxfId="837" priority="67" operator="equal">
      <formula>3</formula>
    </cfRule>
  </conditionalFormatting>
  <pageMargins left="0.31527777777777799" right="0.25208333333333299" top="0.35416666666666702" bottom="0" header="0.51180555555555496" footer="0.51180555555555496"/>
  <pageSetup paperSize="9" scale="34" firstPageNumber="0" orientation="landscape" horizontalDpi="300" verticalDpi="300" r:id="rId1"/>
  <colBreaks count="1" manualBreakCount="1">
    <brk id="4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6"/>
  <sheetViews>
    <sheetView view="pageBreakPreview" topLeftCell="A6" zoomScale="32" zoomScaleNormal="40" zoomScalePageLayoutView="32" workbookViewId="0">
      <pane xSplit="2" topLeftCell="C1" activePane="topRight" state="frozen"/>
      <selection pane="topRight" activeCell="C6" sqref="C6:BO30"/>
    </sheetView>
  </sheetViews>
  <sheetFormatPr defaultRowHeight="21" x14ac:dyDescent="0.4"/>
  <cols>
    <col min="1" max="1" width="9.109375" customWidth="1"/>
    <col min="2" max="2" width="59.8867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8.10937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8.4414062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8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9.88671875" customWidth="1"/>
    <col min="59" max="59" width="8" customWidth="1"/>
    <col min="60" max="60" width="11.5546875"/>
    <col min="61" max="61" width="9.6640625" customWidth="1"/>
    <col min="62" max="62" width="10" customWidth="1"/>
    <col min="63" max="67" width="9.109375" customWidth="1"/>
    <col min="68" max="70" width="6.44140625" hidden="1" customWidth="1"/>
    <col min="71" max="71" width="9.5546875" customWidth="1"/>
    <col min="72" max="74" width="8" customWidth="1"/>
    <col min="75" max="75" width="72.109375" customWidth="1"/>
    <col min="76" max="76" width="98.21875" style="70" customWidth="1"/>
    <col min="77" max="77" width="23.109375" customWidth="1"/>
    <col min="78" max="78" width="23.44140625" customWidth="1"/>
    <col min="79" max="79" width="26.5546875" customWidth="1"/>
    <col min="80" max="80" width="35.5546875" customWidth="1"/>
    <col min="81" max="81" width="105.33203125" hidden="1" customWidth="1"/>
    <col min="82" max="82" width="24.5546875" hidden="1" customWidth="1"/>
    <col min="83" max="83" width="27" customWidth="1"/>
    <col min="84" max="1025" width="8.6640625" customWidth="1"/>
  </cols>
  <sheetData>
    <row r="1" spans="1:83" ht="30" x14ac:dyDescent="0.25">
      <c r="A1" s="207" t="s">
        <v>325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1" t="s">
        <v>4</v>
      </c>
      <c r="BL3" s="211"/>
      <c r="BM3" s="211"/>
      <c r="BN3" s="211"/>
      <c r="BO3" s="211"/>
      <c r="BP3" s="211"/>
      <c r="BQ3" s="211"/>
      <c r="BR3" s="211"/>
      <c r="BS3" s="212" t="s">
        <v>5</v>
      </c>
      <c r="BT3" s="213">
        <v>3</v>
      </c>
      <c r="BU3" s="214">
        <v>4</v>
      </c>
      <c r="BV3" s="214">
        <v>5</v>
      </c>
      <c r="BW3" s="215" t="s">
        <v>6</v>
      </c>
      <c r="BX3" s="216" t="s">
        <v>7</v>
      </c>
      <c r="BY3" s="215" t="s">
        <v>8</v>
      </c>
      <c r="BZ3" s="215" t="s">
        <v>9</v>
      </c>
      <c r="CA3" s="215" t="s">
        <v>10</v>
      </c>
      <c r="CB3" s="215" t="s">
        <v>11</v>
      </c>
      <c r="CC3" s="219" t="s">
        <v>12</v>
      </c>
      <c r="CD3" s="217" t="s">
        <v>13</v>
      </c>
      <c r="CE3" s="215" t="s">
        <v>9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6">
        <v>10</v>
      </c>
      <c r="BK4" s="9">
        <v>4</v>
      </c>
      <c r="BL4" s="10">
        <v>4</v>
      </c>
      <c r="BM4" s="10">
        <v>3</v>
      </c>
      <c r="BN4" s="10">
        <v>6</v>
      </c>
      <c r="BO4" s="10">
        <v>9</v>
      </c>
      <c r="BP4" s="11"/>
      <c r="BQ4" s="11"/>
      <c r="BR4" s="12"/>
      <c r="BS4" s="212"/>
      <c r="BT4" s="213"/>
      <c r="BU4" s="214"/>
      <c r="BV4" s="214"/>
      <c r="BW4" s="215"/>
      <c r="BX4" s="216"/>
      <c r="BY4" s="215"/>
      <c r="BZ4" s="215"/>
      <c r="CA4" s="215"/>
      <c r="CB4" s="215"/>
      <c r="CC4" s="219"/>
      <c r="CD4" s="217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51</v>
      </c>
      <c r="AO5" s="14" t="s">
        <v>52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04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24" t="s">
        <v>28</v>
      </c>
      <c r="BL5" s="25" t="s">
        <v>31</v>
      </c>
      <c r="BM5" s="25" t="s">
        <v>74</v>
      </c>
      <c r="BN5" s="25" t="s">
        <v>75</v>
      </c>
      <c r="BO5" s="25" t="s">
        <v>54</v>
      </c>
      <c r="BP5" s="26"/>
      <c r="BQ5" s="26"/>
      <c r="BR5" s="27"/>
      <c r="BS5" s="212"/>
      <c r="BT5" s="213"/>
      <c r="BU5" s="214"/>
      <c r="BV5" s="214"/>
      <c r="BW5" s="215"/>
      <c r="BX5" s="216"/>
      <c r="BY5" s="215"/>
      <c r="BZ5" s="215"/>
      <c r="CA5" s="215"/>
      <c r="CB5" s="215"/>
      <c r="CC5" s="219"/>
      <c r="CD5" s="217"/>
      <c r="CE5" s="215"/>
    </row>
    <row r="6" spans="1:83" ht="84" x14ac:dyDescent="0.4">
      <c r="A6" s="28">
        <v>1</v>
      </c>
      <c r="B6" s="29" t="s">
        <v>326</v>
      </c>
      <c r="C6" s="108"/>
      <c r="D6" s="108"/>
      <c r="E6" s="52"/>
      <c r="F6" s="52"/>
      <c r="G6" s="108"/>
      <c r="H6" s="108"/>
      <c r="I6" s="30"/>
      <c r="J6" s="30"/>
      <c r="K6" s="52"/>
      <c r="L6" s="108"/>
      <c r="M6" s="108"/>
      <c r="N6" s="108"/>
      <c r="O6" s="52"/>
      <c r="P6" s="108"/>
      <c r="Q6" s="108"/>
      <c r="R6" s="108"/>
      <c r="S6" s="108"/>
      <c r="T6" s="52"/>
      <c r="U6" s="52"/>
      <c r="V6" s="108"/>
      <c r="W6" s="108"/>
      <c r="X6" s="52"/>
      <c r="Y6" s="52"/>
      <c r="Z6" s="52"/>
      <c r="AA6" s="108"/>
      <c r="AB6" s="52"/>
      <c r="AC6" s="30"/>
      <c r="AD6" s="52"/>
      <c r="AE6" s="52"/>
      <c r="AF6" s="52"/>
      <c r="AG6" s="52"/>
      <c r="AH6" s="52"/>
      <c r="AI6" s="108"/>
      <c r="AJ6" s="52"/>
      <c r="AK6" s="30"/>
      <c r="AL6" s="52"/>
      <c r="AM6" s="52"/>
      <c r="AN6" s="30"/>
      <c r="AO6" s="30"/>
      <c r="AP6" s="30"/>
      <c r="AQ6" s="30"/>
      <c r="AR6" s="52"/>
      <c r="AS6" s="52"/>
      <c r="AT6" s="52"/>
      <c r="AU6" s="52"/>
      <c r="AV6" s="52"/>
      <c r="AW6" s="52"/>
      <c r="AX6" s="108"/>
      <c r="AY6" s="52"/>
      <c r="AZ6" s="30"/>
      <c r="BA6" s="30"/>
      <c r="BB6" s="30"/>
      <c r="BC6" s="30"/>
      <c r="BD6" s="108"/>
      <c r="BE6" s="52"/>
      <c r="BF6" s="30"/>
      <c r="BG6" s="52"/>
      <c r="BH6" s="30"/>
      <c r="BI6" s="52"/>
      <c r="BJ6" s="30"/>
      <c r="BK6" s="108"/>
      <c r="BL6" s="108"/>
      <c r="BM6" s="108"/>
      <c r="BN6" s="52"/>
      <c r="BO6" s="30"/>
      <c r="BP6" s="30"/>
      <c r="BQ6" s="30"/>
      <c r="BR6" s="31"/>
      <c r="BS6" s="32" t="e">
        <f t="shared" ref="BS6:BS30" si="0">AVERAGE(C6:BO6)</f>
        <v>#DIV/0!</v>
      </c>
      <c r="BT6" s="33">
        <f t="shared" ref="BT6:BT30" si="1">COUNTIF(C6:BR6,BT$3)</f>
        <v>0</v>
      </c>
      <c r="BU6" s="34">
        <f t="shared" ref="BU6:BU30" si="2">COUNTIF(C6:BR6,BU$3)</f>
        <v>0</v>
      </c>
      <c r="BV6" s="34">
        <f t="shared" ref="BV6:BV30" si="3">COUNTIF(C6:BR6,BV$3)</f>
        <v>0</v>
      </c>
      <c r="BW6" s="35"/>
      <c r="BX6" s="57" t="s">
        <v>327</v>
      </c>
      <c r="BY6" s="109">
        <v>35425</v>
      </c>
      <c r="BZ6" s="38"/>
      <c r="CA6" s="39"/>
      <c r="CB6" s="40"/>
      <c r="CC6" s="41"/>
      <c r="CD6" s="5"/>
      <c r="CE6" s="42"/>
    </row>
    <row r="7" spans="1:83" ht="42.9" customHeight="1" x14ac:dyDescent="0.4">
      <c r="A7" s="28">
        <v>2</v>
      </c>
      <c r="B7" s="29" t="s">
        <v>328</v>
      </c>
      <c r="C7" s="108"/>
      <c r="D7" s="108"/>
      <c r="E7" s="52"/>
      <c r="F7" s="52"/>
      <c r="G7" s="108"/>
      <c r="H7" s="108"/>
      <c r="I7" s="30"/>
      <c r="J7" s="30"/>
      <c r="K7" s="52"/>
      <c r="L7" s="108"/>
      <c r="M7" s="108"/>
      <c r="N7" s="108"/>
      <c r="O7" s="52"/>
      <c r="P7" s="108"/>
      <c r="Q7" s="108"/>
      <c r="R7" s="108"/>
      <c r="S7" s="108"/>
      <c r="T7" s="52"/>
      <c r="U7" s="52"/>
      <c r="V7" s="108"/>
      <c r="W7" s="108"/>
      <c r="X7" s="52"/>
      <c r="Y7" s="52"/>
      <c r="Z7" s="52"/>
      <c r="AA7" s="108"/>
      <c r="AB7" s="52"/>
      <c r="AC7" s="30"/>
      <c r="AD7" s="52"/>
      <c r="AE7" s="52"/>
      <c r="AF7" s="52"/>
      <c r="AG7" s="52"/>
      <c r="AH7" s="52"/>
      <c r="AI7" s="108"/>
      <c r="AJ7" s="52"/>
      <c r="AK7" s="30"/>
      <c r="AL7" s="52"/>
      <c r="AM7" s="52"/>
      <c r="AN7" s="30"/>
      <c r="AO7" s="30"/>
      <c r="AP7" s="30"/>
      <c r="AQ7" s="30"/>
      <c r="AR7" s="52"/>
      <c r="AS7" s="52"/>
      <c r="AT7" s="52"/>
      <c r="AU7" s="52"/>
      <c r="AV7" s="52"/>
      <c r="AW7" s="52"/>
      <c r="AX7" s="108"/>
      <c r="AY7" s="52"/>
      <c r="AZ7" s="30"/>
      <c r="BA7" s="30"/>
      <c r="BB7" s="30"/>
      <c r="BC7" s="30"/>
      <c r="BD7" s="108"/>
      <c r="BE7" s="52"/>
      <c r="BF7" s="30"/>
      <c r="BG7" s="52"/>
      <c r="BH7" s="30"/>
      <c r="BI7" s="52"/>
      <c r="BJ7" s="30"/>
      <c r="BK7" s="108"/>
      <c r="BL7" s="108"/>
      <c r="BM7" s="108"/>
      <c r="BN7" s="52"/>
      <c r="BO7" s="30"/>
      <c r="BP7" s="30"/>
      <c r="BQ7" s="30"/>
      <c r="BR7" s="31"/>
      <c r="BS7" s="32" t="e">
        <f t="shared" si="0"/>
        <v>#DIV/0!</v>
      </c>
      <c r="BT7" s="33">
        <f t="shared" si="1"/>
        <v>0</v>
      </c>
      <c r="BU7" s="34">
        <f t="shared" si="2"/>
        <v>0</v>
      </c>
      <c r="BV7" s="34">
        <f t="shared" si="3"/>
        <v>0</v>
      </c>
      <c r="BW7" s="35"/>
      <c r="BX7" s="45" t="s">
        <v>329</v>
      </c>
      <c r="BY7" s="110">
        <v>35506</v>
      </c>
      <c r="BZ7" s="38"/>
      <c r="CA7" s="39"/>
      <c r="CB7" s="40"/>
      <c r="CC7" s="41"/>
      <c r="CD7" s="5"/>
      <c r="CE7" s="42"/>
    </row>
    <row r="8" spans="1:83" ht="42.9" customHeight="1" x14ac:dyDescent="0.4">
      <c r="A8" s="28">
        <v>3</v>
      </c>
      <c r="B8" s="29" t="s">
        <v>330</v>
      </c>
      <c r="C8" s="108"/>
      <c r="D8" s="108"/>
      <c r="E8" s="52"/>
      <c r="F8" s="52"/>
      <c r="G8" s="108"/>
      <c r="H8" s="108"/>
      <c r="I8" s="30"/>
      <c r="J8" s="30"/>
      <c r="K8" s="111"/>
      <c r="L8" s="108"/>
      <c r="M8" s="108"/>
      <c r="N8" s="108"/>
      <c r="O8" s="52"/>
      <c r="P8" s="108"/>
      <c r="Q8" s="108"/>
      <c r="R8" s="108"/>
      <c r="S8" s="108"/>
      <c r="T8" s="52"/>
      <c r="U8" s="52"/>
      <c r="V8" s="108"/>
      <c r="W8" s="108"/>
      <c r="X8" s="52"/>
      <c r="Y8" s="52"/>
      <c r="Z8" s="52"/>
      <c r="AA8" s="108"/>
      <c r="AB8" s="52"/>
      <c r="AC8" s="30"/>
      <c r="AD8" s="52"/>
      <c r="AE8" s="52"/>
      <c r="AF8" s="52"/>
      <c r="AG8" s="52"/>
      <c r="AH8" s="52"/>
      <c r="AI8" s="108"/>
      <c r="AJ8" s="52"/>
      <c r="AK8" s="30"/>
      <c r="AL8" s="52"/>
      <c r="AM8" s="52"/>
      <c r="AN8" s="52"/>
      <c r="AO8" s="30"/>
      <c r="AP8" s="30"/>
      <c r="AQ8" s="30"/>
      <c r="AR8" s="52"/>
      <c r="AS8" s="52"/>
      <c r="AT8" s="52"/>
      <c r="AU8" s="52"/>
      <c r="AV8" s="52"/>
      <c r="AW8" s="52"/>
      <c r="AX8" s="108"/>
      <c r="AY8" s="52"/>
      <c r="AZ8" s="30"/>
      <c r="BA8" s="30"/>
      <c r="BB8" s="30"/>
      <c r="BC8" s="52"/>
      <c r="BD8" s="108"/>
      <c r="BE8" s="52"/>
      <c r="BF8" s="30"/>
      <c r="BG8" s="52"/>
      <c r="BH8" s="30"/>
      <c r="BI8" s="52"/>
      <c r="BJ8" s="30"/>
      <c r="BK8" s="108"/>
      <c r="BL8" s="108"/>
      <c r="BM8" s="108"/>
      <c r="BN8" s="52"/>
      <c r="BO8" s="30"/>
      <c r="BP8" s="30"/>
      <c r="BQ8" s="30"/>
      <c r="BR8" s="31"/>
      <c r="BS8" s="32" t="e">
        <f t="shared" si="0"/>
        <v>#DIV/0!</v>
      </c>
      <c r="BT8" s="33">
        <f t="shared" si="1"/>
        <v>0</v>
      </c>
      <c r="BU8" s="34">
        <f t="shared" si="2"/>
        <v>0</v>
      </c>
      <c r="BV8" s="34">
        <f t="shared" si="3"/>
        <v>0</v>
      </c>
      <c r="BW8" s="35"/>
      <c r="BX8" s="99" t="s">
        <v>331</v>
      </c>
      <c r="BY8" s="109">
        <v>35749</v>
      </c>
      <c r="BZ8" s="38"/>
      <c r="CA8" s="39"/>
      <c r="CB8" s="40"/>
      <c r="CC8" s="41"/>
      <c r="CD8" s="5"/>
      <c r="CE8" s="42"/>
    </row>
    <row r="9" spans="1:83" ht="42.9" customHeight="1" x14ac:dyDescent="0.4">
      <c r="A9" s="28">
        <v>4</v>
      </c>
      <c r="B9" s="29" t="s">
        <v>332</v>
      </c>
      <c r="C9" s="108"/>
      <c r="D9" s="108"/>
      <c r="E9" s="52"/>
      <c r="F9" s="52"/>
      <c r="G9" s="108"/>
      <c r="H9" s="108"/>
      <c r="I9" s="30"/>
      <c r="J9" s="30"/>
      <c r="K9" s="111"/>
      <c r="L9" s="108"/>
      <c r="M9" s="108"/>
      <c r="N9" s="108"/>
      <c r="O9" s="52"/>
      <c r="P9" s="108"/>
      <c r="Q9" s="108"/>
      <c r="R9" s="108"/>
      <c r="S9" s="108"/>
      <c r="T9" s="52"/>
      <c r="U9" s="52"/>
      <c r="V9" s="108"/>
      <c r="W9" s="108"/>
      <c r="X9" s="52"/>
      <c r="Y9" s="52"/>
      <c r="Z9" s="52"/>
      <c r="AA9" s="108"/>
      <c r="AB9" s="52"/>
      <c r="AC9" s="30"/>
      <c r="AD9" s="52"/>
      <c r="AE9" s="52"/>
      <c r="AF9" s="52"/>
      <c r="AG9" s="52"/>
      <c r="AH9" s="52"/>
      <c r="AI9" s="108"/>
      <c r="AJ9" s="52"/>
      <c r="AK9" s="30"/>
      <c r="AL9" s="52"/>
      <c r="AM9" s="52"/>
      <c r="AN9" s="30"/>
      <c r="AO9" s="30"/>
      <c r="AP9" s="30"/>
      <c r="AQ9" s="30"/>
      <c r="AR9" s="52"/>
      <c r="AS9" s="52"/>
      <c r="AT9" s="52"/>
      <c r="AU9" s="52"/>
      <c r="AV9" s="52"/>
      <c r="AW9" s="52"/>
      <c r="AX9" s="108"/>
      <c r="AY9" s="52"/>
      <c r="AZ9" s="30"/>
      <c r="BA9" s="30"/>
      <c r="BB9" s="30"/>
      <c r="BC9" s="30"/>
      <c r="BD9" s="108"/>
      <c r="BE9" s="52"/>
      <c r="BF9" s="30"/>
      <c r="BG9" s="52"/>
      <c r="BH9" s="30"/>
      <c r="BI9" s="52"/>
      <c r="BJ9" s="30"/>
      <c r="BK9" s="108"/>
      <c r="BL9" s="108"/>
      <c r="BM9" s="108"/>
      <c r="BN9" s="52"/>
      <c r="BO9" s="30"/>
      <c r="BP9" s="30"/>
      <c r="BQ9" s="30"/>
      <c r="BR9" s="31"/>
      <c r="BS9" s="32" t="e">
        <f t="shared" si="0"/>
        <v>#DIV/0!</v>
      </c>
      <c r="BT9" s="33">
        <f t="shared" si="1"/>
        <v>0</v>
      </c>
      <c r="BU9" s="34">
        <f t="shared" si="2"/>
        <v>0</v>
      </c>
      <c r="BV9" s="34">
        <f t="shared" si="3"/>
        <v>0</v>
      </c>
      <c r="BW9" s="35"/>
      <c r="BX9" s="99" t="s">
        <v>333</v>
      </c>
      <c r="BY9" s="110">
        <v>35732</v>
      </c>
      <c r="BZ9" s="38"/>
      <c r="CA9" s="39"/>
      <c r="CB9" s="40"/>
      <c r="CC9" s="41"/>
      <c r="CD9" s="5"/>
      <c r="CE9" s="42"/>
    </row>
    <row r="10" spans="1:83" ht="84" x14ac:dyDescent="0.4">
      <c r="A10" s="28">
        <v>5</v>
      </c>
      <c r="B10" s="105" t="s">
        <v>334</v>
      </c>
      <c r="C10" s="108"/>
      <c r="D10" s="108"/>
      <c r="E10" s="52"/>
      <c r="F10" s="52"/>
      <c r="G10" s="108"/>
      <c r="H10" s="108"/>
      <c r="I10" s="30"/>
      <c r="J10" s="30"/>
      <c r="K10" s="52"/>
      <c r="L10" s="108"/>
      <c r="M10" s="108"/>
      <c r="N10" s="108"/>
      <c r="O10" s="52"/>
      <c r="P10" s="108"/>
      <c r="Q10" s="108"/>
      <c r="R10" s="108"/>
      <c r="S10" s="108"/>
      <c r="T10" s="52"/>
      <c r="U10" s="52"/>
      <c r="V10" s="108"/>
      <c r="W10" s="108"/>
      <c r="X10" s="52"/>
      <c r="Y10" s="52"/>
      <c r="Z10" s="52"/>
      <c r="AA10" s="108"/>
      <c r="AB10" s="52"/>
      <c r="AC10" s="30"/>
      <c r="AD10" s="52"/>
      <c r="AE10" s="52"/>
      <c r="AF10" s="52"/>
      <c r="AG10" s="52"/>
      <c r="AH10" s="52"/>
      <c r="AI10" s="108"/>
      <c r="AJ10" s="52"/>
      <c r="AK10" s="30"/>
      <c r="AL10" s="52"/>
      <c r="AM10" s="52"/>
      <c r="AN10" s="30"/>
      <c r="AO10" s="30"/>
      <c r="AP10" s="30"/>
      <c r="AQ10" s="30"/>
      <c r="AR10" s="52"/>
      <c r="AS10" s="52"/>
      <c r="AT10" s="52"/>
      <c r="AU10" s="52"/>
      <c r="AV10" s="52"/>
      <c r="AW10" s="52"/>
      <c r="AX10" s="108"/>
      <c r="AY10" s="52"/>
      <c r="AZ10" s="30"/>
      <c r="BA10" s="30"/>
      <c r="BB10" s="30"/>
      <c r="BC10" s="30"/>
      <c r="BD10" s="108"/>
      <c r="BE10" s="52"/>
      <c r="BF10" s="30"/>
      <c r="BG10" s="52"/>
      <c r="BH10" s="30"/>
      <c r="BI10" s="52"/>
      <c r="BJ10" s="30"/>
      <c r="BK10" s="108"/>
      <c r="BL10" s="108"/>
      <c r="BM10" s="108"/>
      <c r="BN10" s="52"/>
      <c r="BO10" s="30"/>
      <c r="BP10" s="30"/>
      <c r="BQ10" s="30"/>
      <c r="BR10" s="31"/>
      <c r="BS10" s="32" t="e">
        <f t="shared" si="0"/>
        <v>#DIV/0!</v>
      </c>
      <c r="BT10" s="33">
        <f t="shared" si="1"/>
        <v>0</v>
      </c>
      <c r="BU10" s="34">
        <f t="shared" si="2"/>
        <v>0</v>
      </c>
      <c r="BV10" s="34">
        <f t="shared" si="3"/>
        <v>0</v>
      </c>
      <c r="BW10" s="35"/>
      <c r="BX10" s="45" t="s">
        <v>335</v>
      </c>
      <c r="BY10" s="110">
        <v>35452</v>
      </c>
      <c r="BZ10" s="38"/>
      <c r="CA10" s="39"/>
      <c r="CB10" s="40"/>
      <c r="CC10" s="41"/>
      <c r="CD10" s="5"/>
      <c r="CE10" s="42"/>
    </row>
    <row r="11" spans="1:83" ht="42.9" customHeight="1" x14ac:dyDescent="0.4">
      <c r="A11" s="28">
        <v>6</v>
      </c>
      <c r="B11" s="29" t="s">
        <v>336</v>
      </c>
      <c r="C11" s="108"/>
      <c r="D11" s="108"/>
      <c r="E11" s="52"/>
      <c r="F11" s="52"/>
      <c r="G11" s="108"/>
      <c r="H11" s="108"/>
      <c r="I11" s="30"/>
      <c r="J11" s="30"/>
      <c r="K11" s="52"/>
      <c r="L11" s="108"/>
      <c r="M11" s="108"/>
      <c r="N11" s="108"/>
      <c r="O11" s="52"/>
      <c r="P11" s="108"/>
      <c r="Q11" s="108"/>
      <c r="R11" s="108"/>
      <c r="S11" s="108"/>
      <c r="T11" s="52"/>
      <c r="U11" s="52"/>
      <c r="V11" s="108"/>
      <c r="W11" s="108"/>
      <c r="X11" s="52"/>
      <c r="Y11" s="52"/>
      <c r="Z11" s="52"/>
      <c r="AA11" s="108"/>
      <c r="AB11" s="52"/>
      <c r="AC11" s="30"/>
      <c r="AD11" s="52"/>
      <c r="AE11" s="52"/>
      <c r="AF11" s="52"/>
      <c r="AG11" s="52"/>
      <c r="AH11" s="52"/>
      <c r="AI11" s="108"/>
      <c r="AJ11" s="52"/>
      <c r="AK11" s="30"/>
      <c r="AL11" s="52"/>
      <c r="AM11" s="52"/>
      <c r="AN11" s="30"/>
      <c r="AO11" s="30"/>
      <c r="AP11" s="30"/>
      <c r="AQ11" s="30"/>
      <c r="AR11" s="52"/>
      <c r="AS11" s="52"/>
      <c r="AT11" s="52"/>
      <c r="AU11" s="52"/>
      <c r="AV11" s="52"/>
      <c r="AW11" s="52"/>
      <c r="AX11" s="108"/>
      <c r="AY11" s="52"/>
      <c r="AZ11" s="30"/>
      <c r="BA11" s="30"/>
      <c r="BB11" s="30"/>
      <c r="BC11" s="30"/>
      <c r="BD11" s="108"/>
      <c r="BE11" s="52"/>
      <c r="BF11" s="30"/>
      <c r="BG11" s="52"/>
      <c r="BH11" s="30"/>
      <c r="BI11" s="52"/>
      <c r="BJ11" s="30"/>
      <c r="BK11" s="108"/>
      <c r="BL11" s="108"/>
      <c r="BM11" s="108"/>
      <c r="BN11" s="52"/>
      <c r="BO11" s="30"/>
      <c r="BP11" s="30"/>
      <c r="BQ11" s="30"/>
      <c r="BR11" s="31"/>
      <c r="BS11" s="32" t="e">
        <f t="shared" si="0"/>
        <v>#DIV/0!</v>
      </c>
      <c r="BT11" s="33">
        <f t="shared" si="1"/>
        <v>0</v>
      </c>
      <c r="BU11" s="34">
        <f t="shared" si="2"/>
        <v>0</v>
      </c>
      <c r="BV11" s="34">
        <f t="shared" si="3"/>
        <v>0</v>
      </c>
      <c r="BW11" s="44"/>
      <c r="BX11" s="57" t="s">
        <v>337</v>
      </c>
      <c r="BY11" s="110">
        <v>35652</v>
      </c>
      <c r="BZ11" s="38"/>
      <c r="CA11" s="39"/>
      <c r="CB11" s="40"/>
      <c r="CC11" s="41"/>
      <c r="CD11" s="5"/>
      <c r="CE11" s="42"/>
    </row>
    <row r="12" spans="1:83" ht="42.9" customHeight="1" x14ac:dyDescent="0.4">
      <c r="A12" s="28">
        <v>7</v>
      </c>
      <c r="B12" s="29" t="s">
        <v>338</v>
      </c>
      <c r="C12" s="108"/>
      <c r="D12" s="108"/>
      <c r="E12" s="52"/>
      <c r="F12" s="52"/>
      <c r="G12" s="108"/>
      <c r="H12" s="108"/>
      <c r="I12" s="30"/>
      <c r="J12" s="30"/>
      <c r="K12" s="52"/>
      <c r="L12" s="108"/>
      <c r="M12" s="108"/>
      <c r="N12" s="108"/>
      <c r="O12" s="52"/>
      <c r="P12" s="108"/>
      <c r="Q12" s="108"/>
      <c r="R12" s="108"/>
      <c r="S12" s="108"/>
      <c r="T12" s="52"/>
      <c r="U12" s="52"/>
      <c r="V12" s="108"/>
      <c r="W12" s="108"/>
      <c r="X12" s="52"/>
      <c r="Y12" s="52"/>
      <c r="Z12" s="52"/>
      <c r="AA12" s="108"/>
      <c r="AB12" s="52"/>
      <c r="AC12" s="52"/>
      <c r="AD12" s="52"/>
      <c r="AE12" s="52"/>
      <c r="AF12" s="52"/>
      <c r="AG12" s="52"/>
      <c r="AH12" s="52"/>
      <c r="AI12" s="108"/>
      <c r="AJ12" s="52"/>
      <c r="AK12" s="52"/>
      <c r="AL12" s="52"/>
      <c r="AM12" s="52"/>
      <c r="AN12" s="30"/>
      <c r="AO12" s="30"/>
      <c r="AP12" s="30"/>
      <c r="AQ12" s="30"/>
      <c r="AR12" s="52"/>
      <c r="AS12" s="52"/>
      <c r="AT12" s="52"/>
      <c r="AU12" s="52"/>
      <c r="AV12" s="52"/>
      <c r="AW12" s="52"/>
      <c r="AX12" s="108"/>
      <c r="AY12" s="52"/>
      <c r="AZ12" s="30"/>
      <c r="BA12" s="30"/>
      <c r="BB12" s="30"/>
      <c r="BC12" s="30"/>
      <c r="BD12" s="108"/>
      <c r="BE12" s="52"/>
      <c r="BF12" s="30"/>
      <c r="BG12" s="52"/>
      <c r="BH12" s="30"/>
      <c r="BI12" s="52"/>
      <c r="BJ12" s="30"/>
      <c r="BK12" s="108"/>
      <c r="BL12" s="108"/>
      <c r="BM12" s="108"/>
      <c r="BN12" s="52"/>
      <c r="BO12" s="30"/>
      <c r="BP12" s="30"/>
      <c r="BQ12" s="30"/>
      <c r="BR12" s="31"/>
      <c r="BS12" s="32" t="e">
        <f t="shared" si="0"/>
        <v>#DIV/0!</v>
      </c>
      <c r="BT12" s="33">
        <f t="shared" si="1"/>
        <v>0</v>
      </c>
      <c r="BU12" s="34">
        <f t="shared" si="2"/>
        <v>0</v>
      </c>
      <c r="BV12" s="34">
        <f t="shared" si="3"/>
        <v>0</v>
      </c>
      <c r="BW12" s="35"/>
      <c r="BX12" s="80" t="s">
        <v>339</v>
      </c>
      <c r="BY12" s="110">
        <v>35297</v>
      </c>
      <c r="BZ12" s="38"/>
      <c r="CA12" s="39"/>
      <c r="CB12" s="40"/>
      <c r="CC12" s="41"/>
      <c r="CD12" s="5"/>
      <c r="CE12" s="42"/>
    </row>
    <row r="13" spans="1:83" s="42" customFormat="1" ht="42.9" customHeight="1" x14ac:dyDescent="0.4">
      <c r="A13" s="28">
        <v>8</v>
      </c>
      <c r="B13" s="105" t="s">
        <v>340</v>
      </c>
      <c r="C13" s="108"/>
      <c r="D13" s="108"/>
      <c r="E13" s="52"/>
      <c r="F13" s="52"/>
      <c r="G13" s="108"/>
      <c r="H13" s="108"/>
      <c r="I13" s="30"/>
      <c r="J13" s="30"/>
      <c r="K13" s="111"/>
      <c r="L13" s="108"/>
      <c r="M13" s="108"/>
      <c r="N13" s="108"/>
      <c r="O13" s="52"/>
      <c r="P13" s="108"/>
      <c r="Q13" s="108"/>
      <c r="R13" s="108"/>
      <c r="S13" s="108"/>
      <c r="T13" s="52"/>
      <c r="U13" s="52"/>
      <c r="V13" s="108"/>
      <c r="W13" s="108"/>
      <c r="X13" s="52"/>
      <c r="Y13" s="52"/>
      <c r="Z13" s="52"/>
      <c r="AA13" s="108"/>
      <c r="AB13" s="52"/>
      <c r="AC13" s="30"/>
      <c r="AD13" s="52"/>
      <c r="AE13" s="52"/>
      <c r="AF13" s="52"/>
      <c r="AG13" s="52"/>
      <c r="AH13" s="52"/>
      <c r="AI13" s="108"/>
      <c r="AJ13" s="52"/>
      <c r="AK13" s="30"/>
      <c r="AL13" s="52"/>
      <c r="AM13" s="52"/>
      <c r="AN13" s="30"/>
      <c r="AO13" s="30"/>
      <c r="AP13" s="30"/>
      <c r="AQ13" s="30"/>
      <c r="AR13" s="52"/>
      <c r="AS13" s="52"/>
      <c r="AT13" s="52"/>
      <c r="AU13" s="52"/>
      <c r="AV13" s="52"/>
      <c r="AW13" s="52"/>
      <c r="AX13" s="108"/>
      <c r="AY13" s="52"/>
      <c r="AZ13" s="30"/>
      <c r="BA13" s="30"/>
      <c r="BB13" s="30"/>
      <c r="BC13" s="30"/>
      <c r="BD13" s="108"/>
      <c r="BE13" s="52"/>
      <c r="BF13" s="30"/>
      <c r="BG13" s="52"/>
      <c r="BH13" s="30"/>
      <c r="BI13" s="52"/>
      <c r="BJ13" s="30"/>
      <c r="BK13" s="108"/>
      <c r="BL13" s="108"/>
      <c r="BM13" s="108"/>
      <c r="BN13" s="52"/>
      <c r="BO13" s="30"/>
      <c r="BR13" s="60"/>
      <c r="BS13" s="32" t="e">
        <f t="shared" si="0"/>
        <v>#DIV/0!</v>
      </c>
      <c r="BT13" s="33">
        <f t="shared" si="1"/>
        <v>0</v>
      </c>
      <c r="BU13" s="34">
        <f t="shared" si="2"/>
        <v>0</v>
      </c>
      <c r="BV13" s="34">
        <f t="shared" si="3"/>
        <v>0</v>
      </c>
      <c r="BX13" s="45" t="s">
        <v>341</v>
      </c>
      <c r="BY13" s="110">
        <v>36068</v>
      </c>
      <c r="BZ13" s="61"/>
    </row>
    <row r="14" spans="1:83" ht="42.9" customHeight="1" x14ac:dyDescent="0.4">
      <c r="A14" s="28">
        <v>9</v>
      </c>
      <c r="B14" s="29" t="s">
        <v>342</v>
      </c>
      <c r="C14" s="108"/>
      <c r="D14" s="108"/>
      <c r="E14" s="52"/>
      <c r="F14" s="52"/>
      <c r="G14" s="108"/>
      <c r="H14" s="108"/>
      <c r="I14" s="30"/>
      <c r="J14" s="30"/>
      <c r="K14" s="52"/>
      <c r="L14" s="108"/>
      <c r="M14" s="108"/>
      <c r="N14" s="108"/>
      <c r="O14" s="52"/>
      <c r="P14" s="108"/>
      <c r="Q14" s="108"/>
      <c r="R14" s="108"/>
      <c r="S14" s="108"/>
      <c r="T14" s="52"/>
      <c r="U14" s="52"/>
      <c r="V14" s="108"/>
      <c r="W14" s="108"/>
      <c r="X14" s="52"/>
      <c r="Y14" s="52"/>
      <c r="Z14" s="52"/>
      <c r="AA14" s="108"/>
      <c r="AB14" s="52"/>
      <c r="AC14" s="30"/>
      <c r="AD14" s="52"/>
      <c r="AE14" s="52"/>
      <c r="AF14" s="52"/>
      <c r="AG14" s="52"/>
      <c r="AH14" s="52"/>
      <c r="AI14" s="108"/>
      <c r="AJ14" s="52"/>
      <c r="AK14" s="30"/>
      <c r="AL14" s="52"/>
      <c r="AM14" s="52"/>
      <c r="AN14" s="30"/>
      <c r="AO14" s="30"/>
      <c r="AP14" s="30"/>
      <c r="AQ14" s="30"/>
      <c r="AR14" s="52"/>
      <c r="AS14" s="52"/>
      <c r="AT14" s="52"/>
      <c r="AU14" s="52"/>
      <c r="AV14" s="52"/>
      <c r="AW14" s="52"/>
      <c r="AX14" s="108"/>
      <c r="AY14" s="52"/>
      <c r="AZ14" s="30"/>
      <c r="BA14" s="30"/>
      <c r="BB14" s="30"/>
      <c r="BC14" s="30"/>
      <c r="BD14" s="108"/>
      <c r="BE14" s="52"/>
      <c r="BF14" s="30"/>
      <c r="BG14" s="52"/>
      <c r="BH14" s="30"/>
      <c r="BI14" s="52"/>
      <c r="BJ14" s="30"/>
      <c r="BK14" s="108"/>
      <c r="BL14" s="108"/>
      <c r="BM14" s="108"/>
      <c r="BN14" s="52"/>
      <c r="BO14" s="30"/>
      <c r="BP14" s="30"/>
      <c r="BQ14" s="30"/>
      <c r="BR14" s="31"/>
      <c r="BS14" s="32" t="e">
        <f t="shared" si="0"/>
        <v>#DIV/0!</v>
      </c>
      <c r="BT14" s="33">
        <f t="shared" si="1"/>
        <v>0</v>
      </c>
      <c r="BU14" s="34">
        <f t="shared" si="2"/>
        <v>0</v>
      </c>
      <c r="BV14" s="34">
        <f t="shared" si="3"/>
        <v>0</v>
      </c>
      <c r="BW14" s="35"/>
      <c r="BX14" s="53" t="s">
        <v>343</v>
      </c>
      <c r="BY14" s="110">
        <v>35922</v>
      </c>
      <c r="BZ14" s="38"/>
      <c r="CA14" s="39"/>
      <c r="CB14" s="40"/>
      <c r="CC14" s="41"/>
      <c r="CD14" s="5"/>
      <c r="CE14" s="42"/>
    </row>
    <row r="15" spans="1:83" ht="42.9" customHeight="1" x14ac:dyDescent="0.4">
      <c r="A15" s="28">
        <v>10</v>
      </c>
      <c r="B15" s="29" t="s">
        <v>344</v>
      </c>
      <c r="C15" s="108"/>
      <c r="D15" s="108"/>
      <c r="E15" s="52"/>
      <c r="F15" s="52"/>
      <c r="G15" s="108"/>
      <c r="H15" s="108"/>
      <c r="I15" s="30"/>
      <c r="J15" s="30"/>
      <c r="K15" s="52"/>
      <c r="L15" s="108"/>
      <c r="M15" s="108"/>
      <c r="N15" s="108"/>
      <c r="O15" s="52"/>
      <c r="P15" s="108"/>
      <c r="Q15" s="108"/>
      <c r="R15" s="108"/>
      <c r="S15" s="108"/>
      <c r="T15" s="52"/>
      <c r="U15" s="52"/>
      <c r="V15" s="108"/>
      <c r="W15" s="108"/>
      <c r="X15" s="52"/>
      <c r="Y15" s="52"/>
      <c r="Z15" s="52"/>
      <c r="AA15" s="108"/>
      <c r="AB15" s="52"/>
      <c r="AC15" s="30"/>
      <c r="AD15" s="52"/>
      <c r="AE15" s="52"/>
      <c r="AF15" s="52"/>
      <c r="AG15" s="52"/>
      <c r="AH15" s="52"/>
      <c r="AI15" s="108"/>
      <c r="AJ15" s="52"/>
      <c r="AK15" s="30"/>
      <c r="AL15" s="52"/>
      <c r="AM15" s="52"/>
      <c r="AN15" s="30"/>
      <c r="AO15" s="30"/>
      <c r="AP15" s="30"/>
      <c r="AQ15" s="30"/>
      <c r="AR15" s="52"/>
      <c r="AS15" s="52"/>
      <c r="AT15" s="52"/>
      <c r="AU15" s="52"/>
      <c r="AV15" s="52"/>
      <c r="AW15" s="52"/>
      <c r="AX15" s="108"/>
      <c r="AY15" s="52"/>
      <c r="AZ15" s="30"/>
      <c r="BA15" s="30"/>
      <c r="BB15" s="30"/>
      <c r="BC15" s="30"/>
      <c r="BD15" s="108"/>
      <c r="BE15" s="52"/>
      <c r="BF15" s="30"/>
      <c r="BG15" s="52"/>
      <c r="BH15" s="30"/>
      <c r="BI15" s="52"/>
      <c r="BJ15" s="30"/>
      <c r="BK15" s="108"/>
      <c r="BL15" s="108"/>
      <c r="BM15" s="108"/>
      <c r="BN15" s="52"/>
      <c r="BO15" s="30"/>
      <c r="BP15" s="30"/>
      <c r="BQ15" s="30"/>
      <c r="BR15" s="31"/>
      <c r="BS15" s="32" t="e">
        <f t="shared" si="0"/>
        <v>#DIV/0!</v>
      </c>
      <c r="BT15" s="33">
        <f t="shared" si="1"/>
        <v>0</v>
      </c>
      <c r="BU15" s="34">
        <f t="shared" si="2"/>
        <v>0</v>
      </c>
      <c r="BV15" s="34">
        <f t="shared" si="3"/>
        <v>0</v>
      </c>
      <c r="BW15" s="35"/>
      <c r="BX15" s="80" t="s">
        <v>345</v>
      </c>
      <c r="BY15" s="110">
        <v>35825</v>
      </c>
      <c r="BZ15" s="38"/>
      <c r="CA15" s="39"/>
      <c r="CB15" s="40"/>
      <c r="CC15" s="41"/>
      <c r="CD15" s="5"/>
      <c r="CE15" s="42"/>
    </row>
    <row r="16" spans="1:83" s="42" customFormat="1" ht="42.9" customHeight="1" x14ac:dyDescent="0.4">
      <c r="A16" s="28">
        <v>11</v>
      </c>
      <c r="B16" s="29" t="s">
        <v>346</v>
      </c>
      <c r="C16" s="108"/>
      <c r="D16" s="108"/>
      <c r="E16" s="52"/>
      <c r="F16" s="52"/>
      <c r="G16" s="108"/>
      <c r="H16" s="108"/>
      <c r="I16" s="30"/>
      <c r="J16" s="30"/>
      <c r="K16" s="111"/>
      <c r="L16" s="108"/>
      <c r="M16" s="108"/>
      <c r="N16" s="108"/>
      <c r="O16" s="52"/>
      <c r="P16" s="108"/>
      <c r="Q16" s="108"/>
      <c r="R16" s="108"/>
      <c r="S16" s="108"/>
      <c r="T16" s="52"/>
      <c r="U16" s="52"/>
      <c r="V16" s="108"/>
      <c r="W16" s="108"/>
      <c r="X16" s="52"/>
      <c r="Y16" s="52"/>
      <c r="Z16" s="52"/>
      <c r="AA16" s="108"/>
      <c r="AB16" s="52"/>
      <c r="AC16" s="30"/>
      <c r="AD16" s="52"/>
      <c r="AE16" s="52"/>
      <c r="AF16" s="52"/>
      <c r="AG16" s="52"/>
      <c r="AH16" s="52"/>
      <c r="AI16" s="108"/>
      <c r="AJ16" s="52"/>
      <c r="AK16" s="30"/>
      <c r="AL16" s="52"/>
      <c r="AM16" s="52"/>
      <c r="AN16" s="30"/>
      <c r="AO16" s="30"/>
      <c r="AP16" s="30"/>
      <c r="AQ16" s="30"/>
      <c r="AR16" s="52"/>
      <c r="AS16" s="52"/>
      <c r="AT16" s="52"/>
      <c r="AU16" s="52"/>
      <c r="AV16" s="52"/>
      <c r="AW16" s="52"/>
      <c r="AX16" s="108"/>
      <c r="AY16" s="52"/>
      <c r="AZ16" s="30"/>
      <c r="BA16" s="30"/>
      <c r="BB16" s="30"/>
      <c r="BC16" s="30"/>
      <c r="BD16" s="108"/>
      <c r="BE16" s="52"/>
      <c r="BF16" s="30"/>
      <c r="BG16" s="52"/>
      <c r="BH16" s="30"/>
      <c r="BI16" s="52"/>
      <c r="BJ16" s="30"/>
      <c r="BK16" s="108"/>
      <c r="BL16" s="108"/>
      <c r="BM16" s="108"/>
      <c r="BN16" s="52"/>
      <c r="BO16" s="30"/>
      <c r="BR16" s="60"/>
      <c r="BS16" s="32" t="e">
        <f t="shared" si="0"/>
        <v>#DIV/0!</v>
      </c>
      <c r="BT16" s="33">
        <f t="shared" si="1"/>
        <v>0</v>
      </c>
      <c r="BU16" s="34">
        <f t="shared" si="2"/>
        <v>0</v>
      </c>
      <c r="BV16" s="34">
        <f t="shared" si="3"/>
        <v>0</v>
      </c>
      <c r="BX16" s="45" t="s">
        <v>347</v>
      </c>
      <c r="BY16" s="110">
        <v>34881</v>
      </c>
      <c r="BZ16" s="61"/>
    </row>
    <row r="17" spans="1:83" s="97" customFormat="1" ht="42.9" customHeight="1" x14ac:dyDescent="0.4">
      <c r="A17" s="28">
        <v>12</v>
      </c>
      <c r="B17" s="29" t="s">
        <v>348</v>
      </c>
      <c r="C17" s="108"/>
      <c r="D17" s="108"/>
      <c r="E17" s="52"/>
      <c r="F17" s="52"/>
      <c r="G17" s="108"/>
      <c r="H17" s="108"/>
      <c r="I17" s="30"/>
      <c r="J17" s="30"/>
      <c r="K17" s="111"/>
      <c r="L17" s="108"/>
      <c r="M17" s="108"/>
      <c r="N17" s="108"/>
      <c r="O17" s="52"/>
      <c r="P17" s="108"/>
      <c r="Q17" s="108"/>
      <c r="R17" s="108"/>
      <c r="S17" s="108"/>
      <c r="T17" s="52"/>
      <c r="U17" s="52"/>
      <c r="V17" s="108"/>
      <c r="W17" s="108"/>
      <c r="X17" s="52"/>
      <c r="Y17" s="52"/>
      <c r="Z17" s="52"/>
      <c r="AA17" s="108"/>
      <c r="AB17" s="52"/>
      <c r="AC17" s="30"/>
      <c r="AD17" s="52"/>
      <c r="AE17" s="52"/>
      <c r="AF17" s="52"/>
      <c r="AG17" s="52"/>
      <c r="AH17" s="52"/>
      <c r="AI17" s="108"/>
      <c r="AJ17" s="52"/>
      <c r="AK17" s="30"/>
      <c r="AL17" s="52"/>
      <c r="AM17" s="52"/>
      <c r="AN17" s="30"/>
      <c r="AO17" s="30"/>
      <c r="AP17" s="30"/>
      <c r="AQ17" s="30"/>
      <c r="AR17" s="52"/>
      <c r="AS17" s="52"/>
      <c r="AT17" s="52"/>
      <c r="AU17" s="52"/>
      <c r="AV17" s="52"/>
      <c r="AW17" s="52"/>
      <c r="AX17" s="108"/>
      <c r="AY17" s="52"/>
      <c r="AZ17" s="30"/>
      <c r="BA17" s="30"/>
      <c r="BB17" s="30"/>
      <c r="BC17" s="30"/>
      <c r="BD17" s="108"/>
      <c r="BE17" s="52"/>
      <c r="BF17" s="30"/>
      <c r="BG17" s="52"/>
      <c r="BH17" s="30"/>
      <c r="BI17" s="52"/>
      <c r="BJ17" s="30"/>
      <c r="BK17" s="108"/>
      <c r="BL17" s="108"/>
      <c r="BM17" s="108"/>
      <c r="BN17" s="52"/>
      <c r="BO17" s="30"/>
      <c r="BP17" s="94"/>
      <c r="BQ17" s="94"/>
      <c r="BR17" s="95"/>
      <c r="BS17" s="32" t="e">
        <f t="shared" si="0"/>
        <v>#DIV/0!</v>
      </c>
      <c r="BT17" s="33">
        <f t="shared" si="1"/>
        <v>0</v>
      </c>
      <c r="BU17" s="34">
        <f t="shared" si="2"/>
        <v>0</v>
      </c>
      <c r="BV17" s="34">
        <f t="shared" si="3"/>
        <v>0</v>
      </c>
      <c r="BW17" s="94"/>
      <c r="BX17" s="112"/>
      <c r="BY17" s="110">
        <v>35817</v>
      </c>
      <c r="BZ17" s="96"/>
      <c r="CA17" s="94"/>
      <c r="CB17" s="94"/>
      <c r="CC17" s="94"/>
      <c r="CD17" s="94"/>
      <c r="CE17" s="94"/>
    </row>
    <row r="18" spans="1:83" ht="42.9" customHeight="1" x14ac:dyDescent="0.4">
      <c r="A18" s="28">
        <v>13</v>
      </c>
      <c r="B18" s="29" t="s">
        <v>349</v>
      </c>
      <c r="C18" s="108"/>
      <c r="D18" s="108"/>
      <c r="E18" s="52"/>
      <c r="F18" s="52"/>
      <c r="G18" s="108"/>
      <c r="H18" s="108"/>
      <c r="I18" s="30"/>
      <c r="J18" s="30"/>
      <c r="K18" s="52"/>
      <c r="L18" s="108"/>
      <c r="M18" s="108"/>
      <c r="N18" s="108"/>
      <c r="O18" s="52"/>
      <c r="P18" s="108"/>
      <c r="Q18" s="108"/>
      <c r="R18" s="108"/>
      <c r="S18" s="108"/>
      <c r="T18" s="52"/>
      <c r="U18" s="52"/>
      <c r="V18" s="108"/>
      <c r="W18" s="108"/>
      <c r="X18" s="52"/>
      <c r="Y18" s="52"/>
      <c r="Z18" s="52"/>
      <c r="AA18" s="108"/>
      <c r="AB18" s="52"/>
      <c r="AC18" s="30"/>
      <c r="AD18" s="52"/>
      <c r="AE18" s="52"/>
      <c r="AF18" s="52"/>
      <c r="AG18" s="52"/>
      <c r="AH18" s="52"/>
      <c r="AI18" s="108"/>
      <c r="AJ18" s="52"/>
      <c r="AK18" s="30"/>
      <c r="AL18" s="52"/>
      <c r="AM18" s="52"/>
      <c r="AN18" s="30"/>
      <c r="AO18" s="30"/>
      <c r="AP18" s="30"/>
      <c r="AQ18" s="30"/>
      <c r="AR18" s="52"/>
      <c r="AS18" s="52"/>
      <c r="AT18" s="52"/>
      <c r="AU18" s="52"/>
      <c r="AV18" s="52"/>
      <c r="AW18" s="52"/>
      <c r="AX18" s="108"/>
      <c r="AY18" s="52"/>
      <c r="AZ18" s="30"/>
      <c r="BA18" s="30"/>
      <c r="BB18" s="30"/>
      <c r="BC18" s="30"/>
      <c r="BD18" s="108"/>
      <c r="BE18" s="52"/>
      <c r="BF18" s="30"/>
      <c r="BG18" s="52"/>
      <c r="BH18" s="30"/>
      <c r="BI18" s="52"/>
      <c r="BJ18" s="30"/>
      <c r="BK18" s="108"/>
      <c r="BL18" s="108"/>
      <c r="BM18" s="108"/>
      <c r="BN18" s="52"/>
      <c r="BO18" s="30"/>
      <c r="BP18" s="30"/>
      <c r="BQ18" s="30"/>
      <c r="BR18" s="31"/>
      <c r="BS18" s="32" t="e">
        <f t="shared" si="0"/>
        <v>#DIV/0!</v>
      </c>
      <c r="BT18" s="33">
        <f t="shared" si="1"/>
        <v>0</v>
      </c>
      <c r="BU18" s="34">
        <f t="shared" si="2"/>
        <v>0</v>
      </c>
      <c r="BV18" s="34">
        <f t="shared" si="3"/>
        <v>0</v>
      </c>
      <c r="BW18" s="35"/>
      <c r="BX18" s="45" t="s">
        <v>350</v>
      </c>
      <c r="BY18" s="110">
        <v>35509</v>
      </c>
      <c r="BZ18" s="38"/>
      <c r="CA18" s="39"/>
      <c r="CB18" s="40"/>
      <c r="CC18" s="41"/>
      <c r="CD18" s="5"/>
      <c r="CE18" s="42"/>
    </row>
    <row r="19" spans="1:83" s="97" customFormat="1" ht="42.9" customHeight="1" x14ac:dyDescent="0.4">
      <c r="A19" s="28">
        <v>14</v>
      </c>
      <c r="B19" s="105" t="s">
        <v>351</v>
      </c>
      <c r="C19" s="108"/>
      <c r="D19" s="108"/>
      <c r="E19" s="52"/>
      <c r="F19" s="52"/>
      <c r="G19" s="108"/>
      <c r="H19" s="108"/>
      <c r="I19" s="30"/>
      <c r="J19" s="30"/>
      <c r="K19" s="111"/>
      <c r="L19" s="108"/>
      <c r="M19" s="108"/>
      <c r="N19" s="108"/>
      <c r="O19" s="52"/>
      <c r="P19" s="108"/>
      <c r="Q19" s="108"/>
      <c r="R19" s="108"/>
      <c r="S19" s="108"/>
      <c r="T19" s="52"/>
      <c r="U19" s="52"/>
      <c r="V19" s="108"/>
      <c r="W19" s="108"/>
      <c r="X19" s="52"/>
      <c r="Y19" s="52"/>
      <c r="Z19" s="52"/>
      <c r="AA19" s="108"/>
      <c r="AB19" s="52"/>
      <c r="AC19" s="30"/>
      <c r="AD19" s="52"/>
      <c r="AE19" s="52"/>
      <c r="AF19" s="52"/>
      <c r="AG19" s="52"/>
      <c r="AH19" s="52"/>
      <c r="AI19" s="108"/>
      <c r="AJ19" s="52"/>
      <c r="AK19" s="30"/>
      <c r="AL19" s="52"/>
      <c r="AM19" s="52"/>
      <c r="AN19" s="30"/>
      <c r="AO19" s="30"/>
      <c r="AP19" s="30"/>
      <c r="AQ19" s="30"/>
      <c r="AR19" s="52"/>
      <c r="AS19" s="52"/>
      <c r="AT19" s="52"/>
      <c r="AU19" s="52"/>
      <c r="AV19" s="52"/>
      <c r="AW19" s="52"/>
      <c r="AX19" s="108"/>
      <c r="AY19" s="52"/>
      <c r="AZ19" s="30"/>
      <c r="BA19" s="30"/>
      <c r="BB19" s="30"/>
      <c r="BC19" s="30"/>
      <c r="BD19" s="108"/>
      <c r="BE19" s="52"/>
      <c r="BF19" s="30"/>
      <c r="BG19" s="52"/>
      <c r="BH19" s="30"/>
      <c r="BI19" s="52"/>
      <c r="BJ19" s="30"/>
      <c r="BK19" s="108"/>
      <c r="BL19" s="108"/>
      <c r="BM19" s="108"/>
      <c r="BN19" s="52"/>
      <c r="BO19" s="30"/>
      <c r="BP19" s="94"/>
      <c r="BQ19" s="94"/>
      <c r="BR19" s="95"/>
      <c r="BS19" s="32" t="e">
        <f t="shared" si="0"/>
        <v>#DIV/0!</v>
      </c>
      <c r="BT19" s="33">
        <f t="shared" si="1"/>
        <v>0</v>
      </c>
      <c r="BU19" s="34">
        <f t="shared" si="2"/>
        <v>0</v>
      </c>
      <c r="BV19" s="34">
        <f t="shared" si="3"/>
        <v>0</v>
      </c>
      <c r="BW19" s="94"/>
      <c r="BX19" s="45" t="s">
        <v>352</v>
      </c>
      <c r="BY19" s="110">
        <v>35703</v>
      </c>
      <c r="BZ19" s="96"/>
      <c r="CA19" s="94"/>
      <c r="CB19" s="94"/>
      <c r="CC19" s="94"/>
      <c r="CD19" s="94"/>
      <c r="CE19" s="94"/>
    </row>
    <row r="20" spans="1:83" s="97" customFormat="1" ht="42.9" customHeight="1" x14ac:dyDescent="0.4">
      <c r="A20" s="28">
        <v>15</v>
      </c>
      <c r="B20" s="29" t="s">
        <v>353</v>
      </c>
      <c r="C20" s="108"/>
      <c r="D20" s="108"/>
      <c r="E20" s="52"/>
      <c r="F20" s="52"/>
      <c r="G20" s="108"/>
      <c r="H20" s="108"/>
      <c r="I20" s="30"/>
      <c r="J20" s="30"/>
      <c r="K20" s="111"/>
      <c r="L20" s="108"/>
      <c r="M20" s="108"/>
      <c r="N20" s="108"/>
      <c r="O20" s="52"/>
      <c r="P20" s="108"/>
      <c r="Q20" s="108"/>
      <c r="R20" s="108"/>
      <c r="S20" s="108"/>
      <c r="T20" s="52"/>
      <c r="U20" s="52"/>
      <c r="V20" s="108"/>
      <c r="W20" s="108"/>
      <c r="X20" s="52"/>
      <c r="Y20" s="52"/>
      <c r="Z20" s="52"/>
      <c r="AA20" s="108"/>
      <c r="AB20" s="52"/>
      <c r="AC20" s="30"/>
      <c r="AD20" s="52"/>
      <c r="AE20" s="52"/>
      <c r="AF20" s="52"/>
      <c r="AG20" s="52"/>
      <c r="AH20" s="52"/>
      <c r="AI20" s="108"/>
      <c r="AJ20" s="52"/>
      <c r="AK20" s="30"/>
      <c r="AL20" s="52"/>
      <c r="AM20" s="52"/>
      <c r="AN20" s="30"/>
      <c r="AO20" s="30"/>
      <c r="AP20" s="30"/>
      <c r="AQ20" s="30"/>
      <c r="AR20" s="52"/>
      <c r="AS20" s="52"/>
      <c r="AT20" s="52"/>
      <c r="AU20" s="52"/>
      <c r="AV20" s="52"/>
      <c r="AW20" s="52"/>
      <c r="AX20" s="108"/>
      <c r="AY20" s="52"/>
      <c r="AZ20" s="30"/>
      <c r="BA20" s="30"/>
      <c r="BB20" s="30"/>
      <c r="BC20" s="30"/>
      <c r="BD20" s="108"/>
      <c r="BE20" s="52"/>
      <c r="BF20" s="30"/>
      <c r="BG20" s="52"/>
      <c r="BH20" s="30"/>
      <c r="BI20" s="52"/>
      <c r="BJ20" s="30"/>
      <c r="BK20" s="108"/>
      <c r="BL20" s="108"/>
      <c r="BM20" s="108"/>
      <c r="BN20" s="52"/>
      <c r="BO20" s="30"/>
      <c r="BP20" s="94"/>
      <c r="BQ20" s="94"/>
      <c r="BR20" s="95"/>
      <c r="BS20" s="32" t="e">
        <f t="shared" si="0"/>
        <v>#DIV/0!</v>
      </c>
      <c r="BT20" s="33">
        <f t="shared" si="1"/>
        <v>0</v>
      </c>
      <c r="BU20" s="34">
        <f t="shared" si="2"/>
        <v>0</v>
      </c>
      <c r="BV20" s="34">
        <f t="shared" si="3"/>
        <v>0</v>
      </c>
      <c r="BW20" s="94"/>
      <c r="BX20" s="99" t="s">
        <v>354</v>
      </c>
      <c r="BY20" s="110">
        <v>35414</v>
      </c>
      <c r="BZ20" s="96"/>
      <c r="CA20" s="94"/>
      <c r="CB20" s="94"/>
      <c r="CC20" s="94"/>
      <c r="CD20" s="94"/>
      <c r="CE20" s="94"/>
    </row>
    <row r="21" spans="1:83" s="97" customFormat="1" ht="42.9" customHeight="1" x14ac:dyDescent="0.4">
      <c r="A21" s="28">
        <v>16</v>
      </c>
      <c r="B21" s="29" t="s">
        <v>355</v>
      </c>
      <c r="C21" s="108"/>
      <c r="D21" s="108"/>
      <c r="E21" s="52"/>
      <c r="F21" s="52"/>
      <c r="G21" s="108"/>
      <c r="H21" s="108"/>
      <c r="I21" s="30"/>
      <c r="J21" s="30"/>
      <c r="K21" s="111"/>
      <c r="L21" s="108"/>
      <c r="M21" s="108"/>
      <c r="N21" s="108"/>
      <c r="O21" s="52"/>
      <c r="P21" s="108"/>
      <c r="Q21" s="108"/>
      <c r="R21" s="108"/>
      <c r="S21" s="108"/>
      <c r="T21" s="52"/>
      <c r="U21" s="52"/>
      <c r="V21" s="108"/>
      <c r="W21" s="108"/>
      <c r="X21" s="52"/>
      <c r="Y21" s="52"/>
      <c r="Z21" s="52"/>
      <c r="AA21" s="108"/>
      <c r="AB21" s="52"/>
      <c r="AC21" s="30"/>
      <c r="AD21" s="52"/>
      <c r="AE21" s="52"/>
      <c r="AF21" s="52"/>
      <c r="AG21" s="52"/>
      <c r="AH21" s="52"/>
      <c r="AI21" s="108"/>
      <c r="AJ21" s="52"/>
      <c r="AK21" s="30"/>
      <c r="AL21" s="52"/>
      <c r="AM21" s="52"/>
      <c r="AN21" s="30"/>
      <c r="AO21" s="30"/>
      <c r="AP21" s="30"/>
      <c r="AQ21" s="30"/>
      <c r="AR21" s="52"/>
      <c r="AS21" s="52"/>
      <c r="AT21" s="52"/>
      <c r="AU21" s="52"/>
      <c r="AV21" s="52"/>
      <c r="AW21" s="52"/>
      <c r="AX21" s="108"/>
      <c r="AY21" s="52"/>
      <c r="AZ21" s="30"/>
      <c r="BA21" s="30"/>
      <c r="BB21" s="30"/>
      <c r="BC21" s="30"/>
      <c r="BD21" s="108"/>
      <c r="BE21" s="52"/>
      <c r="BF21" s="30"/>
      <c r="BG21" s="52"/>
      <c r="BH21" s="30"/>
      <c r="BI21" s="52"/>
      <c r="BJ21" s="30"/>
      <c r="BK21" s="108"/>
      <c r="BL21" s="108"/>
      <c r="BM21" s="108"/>
      <c r="BN21" s="52"/>
      <c r="BO21" s="30"/>
      <c r="BP21" s="94"/>
      <c r="BQ21" s="94"/>
      <c r="BR21" s="95"/>
      <c r="BS21" s="32" t="e">
        <f t="shared" si="0"/>
        <v>#DIV/0!</v>
      </c>
      <c r="BT21" s="33">
        <f t="shared" si="1"/>
        <v>0</v>
      </c>
      <c r="BU21" s="34">
        <f t="shared" si="2"/>
        <v>0</v>
      </c>
      <c r="BV21" s="34">
        <f t="shared" si="3"/>
        <v>0</v>
      </c>
      <c r="BW21" s="94"/>
      <c r="BX21" s="45" t="s">
        <v>356</v>
      </c>
      <c r="BY21" s="110">
        <v>35592</v>
      </c>
      <c r="BZ21" s="96"/>
      <c r="CA21" s="94"/>
      <c r="CB21" s="94"/>
      <c r="CC21" s="94"/>
      <c r="CD21" s="94"/>
      <c r="CE21" s="94"/>
    </row>
    <row r="22" spans="1:83" s="97" customFormat="1" ht="42.9" customHeight="1" x14ac:dyDescent="0.4">
      <c r="A22" s="28">
        <v>17</v>
      </c>
      <c r="B22" s="105" t="s">
        <v>357</v>
      </c>
      <c r="C22" s="108"/>
      <c r="D22" s="108"/>
      <c r="E22" s="52"/>
      <c r="F22" s="52"/>
      <c r="G22" s="108"/>
      <c r="H22" s="108"/>
      <c r="I22" s="30"/>
      <c r="J22" s="30"/>
      <c r="K22" s="111"/>
      <c r="L22" s="108"/>
      <c r="M22" s="108"/>
      <c r="N22" s="108"/>
      <c r="O22" s="52"/>
      <c r="P22" s="108"/>
      <c r="Q22" s="108"/>
      <c r="R22" s="108"/>
      <c r="S22" s="108"/>
      <c r="T22" s="52"/>
      <c r="U22" s="52"/>
      <c r="V22" s="108"/>
      <c r="W22" s="108"/>
      <c r="X22" s="52"/>
      <c r="Y22" s="52"/>
      <c r="Z22" s="52"/>
      <c r="AA22" s="108"/>
      <c r="AB22" s="52"/>
      <c r="AC22" s="30"/>
      <c r="AD22" s="52"/>
      <c r="AE22" s="52"/>
      <c r="AF22" s="52"/>
      <c r="AG22" s="52"/>
      <c r="AH22" s="52"/>
      <c r="AI22" s="108"/>
      <c r="AJ22" s="52"/>
      <c r="AK22" s="30"/>
      <c r="AL22" s="52"/>
      <c r="AM22" s="52"/>
      <c r="AN22" s="30"/>
      <c r="AO22" s="30"/>
      <c r="AP22" s="30"/>
      <c r="AQ22" s="30"/>
      <c r="AR22" s="52"/>
      <c r="AS22" s="52"/>
      <c r="AT22" s="52"/>
      <c r="AU22" s="52"/>
      <c r="AV22" s="52"/>
      <c r="AW22" s="52"/>
      <c r="AX22" s="108"/>
      <c r="AY22" s="52"/>
      <c r="AZ22" s="30"/>
      <c r="BA22" s="30"/>
      <c r="BB22" s="30"/>
      <c r="BC22" s="30"/>
      <c r="BD22" s="108"/>
      <c r="BE22" s="52"/>
      <c r="BF22" s="30"/>
      <c r="BG22" s="52"/>
      <c r="BH22" s="30"/>
      <c r="BI22" s="52"/>
      <c r="BJ22" s="30"/>
      <c r="BK22" s="108"/>
      <c r="BL22" s="108"/>
      <c r="BM22" s="108"/>
      <c r="BN22" s="52"/>
      <c r="BO22" s="30"/>
      <c r="BP22" s="94"/>
      <c r="BQ22" s="94"/>
      <c r="BR22" s="95"/>
      <c r="BS22" s="32" t="e">
        <f t="shared" si="0"/>
        <v>#DIV/0!</v>
      </c>
      <c r="BT22" s="33">
        <f t="shared" si="1"/>
        <v>0</v>
      </c>
      <c r="BU22" s="34">
        <f t="shared" si="2"/>
        <v>0</v>
      </c>
      <c r="BV22" s="34">
        <f t="shared" si="3"/>
        <v>0</v>
      </c>
      <c r="BW22" s="94"/>
      <c r="BX22" s="45" t="s">
        <v>358</v>
      </c>
      <c r="BY22" s="110">
        <v>35905</v>
      </c>
      <c r="BZ22" s="96"/>
      <c r="CA22" s="94"/>
      <c r="CB22" s="94"/>
      <c r="CC22" s="94"/>
      <c r="CD22" s="94"/>
      <c r="CE22" s="94"/>
    </row>
    <row r="23" spans="1:83" s="97" customFormat="1" ht="42.9" customHeight="1" x14ac:dyDescent="0.4">
      <c r="A23" s="28">
        <v>18</v>
      </c>
      <c r="B23" s="105" t="s">
        <v>359</v>
      </c>
      <c r="C23" s="108"/>
      <c r="D23" s="108"/>
      <c r="E23" s="52"/>
      <c r="F23" s="52"/>
      <c r="G23" s="108"/>
      <c r="H23" s="108"/>
      <c r="I23" s="30"/>
      <c r="J23" s="30"/>
      <c r="K23" s="111"/>
      <c r="L23" s="108"/>
      <c r="M23" s="108"/>
      <c r="N23" s="108"/>
      <c r="O23" s="52"/>
      <c r="P23" s="108"/>
      <c r="Q23" s="108"/>
      <c r="R23" s="108"/>
      <c r="S23" s="108"/>
      <c r="T23" s="52"/>
      <c r="U23" s="52"/>
      <c r="V23" s="108"/>
      <c r="W23" s="108"/>
      <c r="X23" s="52"/>
      <c r="Y23" s="52"/>
      <c r="Z23" s="52"/>
      <c r="AA23" s="108"/>
      <c r="AB23" s="52"/>
      <c r="AC23" s="30"/>
      <c r="AD23" s="52"/>
      <c r="AE23" s="52"/>
      <c r="AF23" s="52"/>
      <c r="AG23" s="52"/>
      <c r="AH23" s="52"/>
      <c r="AI23" s="108"/>
      <c r="AJ23" s="52"/>
      <c r="AK23" s="30"/>
      <c r="AL23" s="52"/>
      <c r="AM23" s="52"/>
      <c r="AN23" s="30"/>
      <c r="AO23" s="30"/>
      <c r="AP23" s="30"/>
      <c r="AQ23" s="30"/>
      <c r="AR23" s="52"/>
      <c r="AS23" s="52"/>
      <c r="AT23" s="52"/>
      <c r="AU23" s="52"/>
      <c r="AV23" s="52"/>
      <c r="AW23" s="52"/>
      <c r="AX23" s="108"/>
      <c r="AY23" s="52"/>
      <c r="AZ23" s="30"/>
      <c r="BA23" s="30"/>
      <c r="BB23" s="30"/>
      <c r="BC23" s="30"/>
      <c r="BD23" s="108"/>
      <c r="BE23" s="52"/>
      <c r="BF23" s="30"/>
      <c r="BG23" s="52"/>
      <c r="BH23" s="30"/>
      <c r="BI23" s="52"/>
      <c r="BJ23" s="30"/>
      <c r="BK23" s="108"/>
      <c r="BL23" s="108"/>
      <c r="BM23" s="108"/>
      <c r="BN23" s="52"/>
      <c r="BO23" s="30"/>
      <c r="BP23" s="94"/>
      <c r="BQ23" s="94"/>
      <c r="BR23" s="95"/>
      <c r="BS23" s="32" t="e">
        <f t="shared" si="0"/>
        <v>#DIV/0!</v>
      </c>
      <c r="BT23" s="33">
        <f t="shared" si="1"/>
        <v>0</v>
      </c>
      <c r="BU23" s="34">
        <f t="shared" si="2"/>
        <v>0</v>
      </c>
      <c r="BV23" s="34">
        <f t="shared" si="3"/>
        <v>0</v>
      </c>
      <c r="BW23" s="94"/>
      <c r="BX23" s="45" t="s">
        <v>360</v>
      </c>
      <c r="BY23" s="110">
        <v>35780</v>
      </c>
      <c r="BZ23" s="96"/>
      <c r="CA23" s="94"/>
      <c r="CB23" s="94"/>
      <c r="CC23" s="94"/>
      <c r="CD23" s="94"/>
      <c r="CE23" s="94"/>
    </row>
    <row r="24" spans="1:83" s="97" customFormat="1" ht="42.9" customHeight="1" x14ac:dyDescent="0.4">
      <c r="A24" s="28">
        <v>19</v>
      </c>
      <c r="B24" s="29" t="s">
        <v>361</v>
      </c>
      <c r="C24" s="108"/>
      <c r="D24" s="108"/>
      <c r="E24" s="52"/>
      <c r="F24" s="52"/>
      <c r="G24" s="108"/>
      <c r="H24" s="108"/>
      <c r="I24" s="30"/>
      <c r="J24" s="30"/>
      <c r="K24" s="111"/>
      <c r="L24" s="108"/>
      <c r="M24" s="108"/>
      <c r="N24" s="108"/>
      <c r="O24" s="52"/>
      <c r="P24" s="108"/>
      <c r="Q24" s="108"/>
      <c r="R24" s="108"/>
      <c r="S24" s="108"/>
      <c r="T24" s="52"/>
      <c r="U24" s="52"/>
      <c r="V24" s="108"/>
      <c r="W24" s="108"/>
      <c r="X24" s="52"/>
      <c r="Y24" s="52"/>
      <c r="Z24" s="52"/>
      <c r="AA24" s="108"/>
      <c r="AB24" s="52"/>
      <c r="AC24" s="30"/>
      <c r="AD24" s="52"/>
      <c r="AE24" s="52"/>
      <c r="AF24" s="52"/>
      <c r="AG24" s="52"/>
      <c r="AH24" s="52"/>
      <c r="AI24" s="108"/>
      <c r="AJ24" s="52"/>
      <c r="AK24" s="30"/>
      <c r="AL24" s="52"/>
      <c r="AM24" s="52"/>
      <c r="AN24" s="30"/>
      <c r="AO24" s="30"/>
      <c r="AP24" s="30"/>
      <c r="AQ24" s="30"/>
      <c r="AR24" s="52"/>
      <c r="AS24" s="52"/>
      <c r="AT24" s="52"/>
      <c r="AU24" s="52"/>
      <c r="AV24" s="52"/>
      <c r="AW24" s="52"/>
      <c r="AX24" s="108"/>
      <c r="AY24" s="52"/>
      <c r="AZ24" s="30"/>
      <c r="BA24" s="30"/>
      <c r="BB24" s="30"/>
      <c r="BC24" s="30"/>
      <c r="BD24" s="108"/>
      <c r="BE24" s="52"/>
      <c r="BF24" s="30"/>
      <c r="BG24" s="52"/>
      <c r="BH24" s="30"/>
      <c r="BI24" s="52"/>
      <c r="BJ24" s="30"/>
      <c r="BK24" s="108"/>
      <c r="BL24" s="108"/>
      <c r="BM24" s="108"/>
      <c r="BN24" s="52"/>
      <c r="BO24" s="30"/>
      <c r="BP24" s="94"/>
      <c r="BQ24" s="94"/>
      <c r="BR24" s="95"/>
      <c r="BS24" s="32" t="e">
        <f t="shared" si="0"/>
        <v>#DIV/0!</v>
      </c>
      <c r="BT24" s="33">
        <f t="shared" si="1"/>
        <v>0</v>
      </c>
      <c r="BU24" s="34">
        <f t="shared" si="2"/>
        <v>0</v>
      </c>
      <c r="BV24" s="34">
        <f t="shared" si="3"/>
        <v>0</v>
      </c>
      <c r="BW24" s="94"/>
      <c r="BX24" s="45" t="s">
        <v>362</v>
      </c>
      <c r="BY24" s="110">
        <v>35333</v>
      </c>
      <c r="BZ24" s="96"/>
      <c r="CA24" s="94"/>
      <c r="CB24" s="94"/>
      <c r="CC24" s="94"/>
      <c r="CD24" s="94"/>
      <c r="CE24" s="94"/>
    </row>
    <row r="25" spans="1:83" s="42" customFormat="1" ht="63" x14ac:dyDescent="0.4">
      <c r="A25" s="28">
        <v>20</v>
      </c>
      <c r="B25" s="29" t="s">
        <v>363</v>
      </c>
      <c r="C25" s="108"/>
      <c r="D25" s="108"/>
      <c r="E25" s="52"/>
      <c r="F25" s="52"/>
      <c r="G25" s="108"/>
      <c r="H25" s="108"/>
      <c r="I25" s="30"/>
      <c r="J25" s="30"/>
      <c r="K25" s="111"/>
      <c r="L25" s="108"/>
      <c r="M25" s="108"/>
      <c r="N25" s="108"/>
      <c r="O25" s="52"/>
      <c r="P25" s="108"/>
      <c r="Q25" s="108"/>
      <c r="R25" s="108"/>
      <c r="S25" s="108"/>
      <c r="T25" s="52"/>
      <c r="U25" s="52"/>
      <c r="V25" s="108"/>
      <c r="W25" s="108"/>
      <c r="X25" s="52"/>
      <c r="Y25" s="52"/>
      <c r="Z25" s="52"/>
      <c r="AA25" s="108"/>
      <c r="AB25" s="52"/>
      <c r="AC25" s="30"/>
      <c r="AD25" s="52"/>
      <c r="AE25" s="52"/>
      <c r="AF25" s="52"/>
      <c r="AG25" s="52"/>
      <c r="AH25" s="52"/>
      <c r="AI25" s="108"/>
      <c r="AJ25" s="52"/>
      <c r="AK25" s="30"/>
      <c r="AL25" s="52"/>
      <c r="AM25" s="52"/>
      <c r="AN25" s="30"/>
      <c r="AO25" s="30"/>
      <c r="AP25" s="30"/>
      <c r="AQ25" s="30"/>
      <c r="AR25" s="52"/>
      <c r="AS25" s="52"/>
      <c r="AT25" s="52"/>
      <c r="AU25" s="52"/>
      <c r="AV25" s="52"/>
      <c r="AW25" s="52"/>
      <c r="AX25" s="108"/>
      <c r="AY25" s="52"/>
      <c r="AZ25" s="30"/>
      <c r="BA25" s="30"/>
      <c r="BB25" s="30"/>
      <c r="BC25" s="30"/>
      <c r="BD25" s="108"/>
      <c r="BE25" s="52"/>
      <c r="BF25" s="30"/>
      <c r="BG25" s="52"/>
      <c r="BH25" s="30"/>
      <c r="BI25" s="52"/>
      <c r="BJ25" s="30"/>
      <c r="BK25" s="108"/>
      <c r="BL25" s="108"/>
      <c r="BM25" s="108"/>
      <c r="BN25" s="52"/>
      <c r="BO25" s="30"/>
      <c r="BP25" s="94"/>
      <c r="BQ25" s="94"/>
      <c r="BR25" s="95"/>
      <c r="BS25" s="32" t="e">
        <f t="shared" si="0"/>
        <v>#DIV/0!</v>
      </c>
      <c r="BT25" s="33">
        <f t="shared" si="1"/>
        <v>0</v>
      </c>
      <c r="BU25" s="34">
        <f t="shared" si="2"/>
        <v>0</v>
      </c>
      <c r="BV25" s="34">
        <f t="shared" si="3"/>
        <v>0</v>
      </c>
      <c r="BW25" s="94"/>
      <c r="BX25" s="45" t="s">
        <v>364</v>
      </c>
      <c r="BY25" s="110">
        <v>35832</v>
      </c>
      <c r="BZ25" s="96"/>
      <c r="CA25" s="94"/>
      <c r="CB25" s="94"/>
      <c r="CC25" s="94"/>
      <c r="CD25" s="94"/>
      <c r="CE25" s="94"/>
    </row>
    <row r="26" spans="1:83" s="62" customFormat="1" ht="42.9" customHeight="1" x14ac:dyDescent="0.4">
      <c r="A26" s="28">
        <v>21</v>
      </c>
      <c r="B26" s="113" t="s">
        <v>365</v>
      </c>
      <c r="C26" s="108"/>
      <c r="D26" s="108"/>
      <c r="E26" s="52"/>
      <c r="F26" s="52"/>
      <c r="G26" s="108"/>
      <c r="H26" s="108"/>
      <c r="I26" s="30"/>
      <c r="J26" s="30"/>
      <c r="K26" s="111"/>
      <c r="L26" s="108"/>
      <c r="M26" s="108"/>
      <c r="N26" s="108"/>
      <c r="O26" s="52"/>
      <c r="P26" s="108"/>
      <c r="Q26" s="108"/>
      <c r="R26" s="108"/>
      <c r="S26" s="108"/>
      <c r="T26" s="52"/>
      <c r="U26" s="52"/>
      <c r="V26" s="108"/>
      <c r="W26" s="108"/>
      <c r="X26" s="52"/>
      <c r="Y26" s="52"/>
      <c r="Z26" s="52"/>
      <c r="AA26" s="108"/>
      <c r="AB26" s="52"/>
      <c r="AC26" s="30"/>
      <c r="AD26" s="52"/>
      <c r="AE26" s="52"/>
      <c r="AF26" s="52"/>
      <c r="AG26" s="52"/>
      <c r="AH26" s="52"/>
      <c r="AI26" s="108"/>
      <c r="AJ26" s="52"/>
      <c r="AK26" s="30"/>
      <c r="AL26" s="52"/>
      <c r="AM26" s="52"/>
      <c r="AN26" s="30"/>
      <c r="AO26" s="30"/>
      <c r="AP26" s="30"/>
      <c r="AQ26" s="30"/>
      <c r="AR26" s="52"/>
      <c r="AS26" s="52"/>
      <c r="AT26" s="52"/>
      <c r="AU26" s="52"/>
      <c r="AV26" s="52"/>
      <c r="AW26" s="52"/>
      <c r="AX26" s="108"/>
      <c r="AY26" s="52"/>
      <c r="AZ26" s="30"/>
      <c r="BA26" s="30"/>
      <c r="BB26" s="30"/>
      <c r="BC26" s="30"/>
      <c r="BD26" s="108"/>
      <c r="BE26" s="52"/>
      <c r="BF26" s="30"/>
      <c r="BG26" s="52"/>
      <c r="BH26" s="30"/>
      <c r="BI26" s="52"/>
      <c r="BJ26" s="30"/>
      <c r="BK26" s="108"/>
      <c r="BL26" s="108"/>
      <c r="BM26" s="108"/>
      <c r="BN26" s="52"/>
      <c r="BO26" s="30"/>
      <c r="BR26" s="63"/>
      <c r="BS26" s="32" t="e">
        <f t="shared" si="0"/>
        <v>#DIV/0!</v>
      </c>
      <c r="BT26" s="33">
        <f t="shared" si="1"/>
        <v>0</v>
      </c>
      <c r="BU26" s="34">
        <f t="shared" si="2"/>
        <v>0</v>
      </c>
      <c r="BV26" s="34">
        <f t="shared" si="3"/>
        <v>0</v>
      </c>
      <c r="BX26" s="45" t="s">
        <v>366</v>
      </c>
      <c r="BY26" s="110">
        <v>35463</v>
      </c>
      <c r="BZ26" s="64"/>
    </row>
    <row r="27" spans="1:83" s="97" customFormat="1" ht="42.9" customHeight="1" x14ac:dyDescent="0.4">
      <c r="A27" s="28">
        <v>22</v>
      </c>
      <c r="B27" s="29" t="s">
        <v>367</v>
      </c>
      <c r="C27" s="108"/>
      <c r="D27" s="108"/>
      <c r="E27" s="52"/>
      <c r="F27" s="52"/>
      <c r="G27" s="108"/>
      <c r="H27" s="108"/>
      <c r="I27" s="30"/>
      <c r="J27" s="30"/>
      <c r="K27" s="111"/>
      <c r="L27" s="108"/>
      <c r="M27" s="108"/>
      <c r="N27" s="108"/>
      <c r="O27" s="52"/>
      <c r="P27" s="108"/>
      <c r="Q27" s="108"/>
      <c r="R27" s="108"/>
      <c r="S27" s="108"/>
      <c r="T27" s="52"/>
      <c r="U27" s="52"/>
      <c r="V27" s="108"/>
      <c r="W27" s="108"/>
      <c r="X27" s="52"/>
      <c r="Y27" s="52"/>
      <c r="Z27" s="52"/>
      <c r="AA27" s="108"/>
      <c r="AB27" s="52"/>
      <c r="AC27" s="30"/>
      <c r="AD27" s="52"/>
      <c r="AE27" s="52"/>
      <c r="AF27" s="52"/>
      <c r="AG27" s="52"/>
      <c r="AH27" s="52"/>
      <c r="AI27" s="108"/>
      <c r="AJ27" s="52"/>
      <c r="AK27" s="30"/>
      <c r="AL27" s="52"/>
      <c r="AM27" s="52"/>
      <c r="AN27" s="30"/>
      <c r="AO27" s="30"/>
      <c r="AP27" s="30"/>
      <c r="AQ27" s="52"/>
      <c r="AR27" s="52"/>
      <c r="AS27" s="52"/>
      <c r="AT27" s="52"/>
      <c r="AU27" s="52"/>
      <c r="AV27" s="52"/>
      <c r="AW27" s="52"/>
      <c r="AX27" s="108"/>
      <c r="AY27" s="52"/>
      <c r="AZ27" s="30"/>
      <c r="BA27" s="30"/>
      <c r="BB27" s="30"/>
      <c r="BC27" s="30"/>
      <c r="BD27" s="108"/>
      <c r="BE27" s="52"/>
      <c r="BF27" s="30"/>
      <c r="BG27" s="52"/>
      <c r="BH27" s="30"/>
      <c r="BI27" s="52"/>
      <c r="BJ27" s="30"/>
      <c r="BK27" s="108"/>
      <c r="BL27" s="108"/>
      <c r="BM27" s="108"/>
      <c r="BN27" s="52"/>
      <c r="BO27" s="30"/>
      <c r="BP27" s="101"/>
      <c r="BQ27" s="101"/>
      <c r="BR27" s="102"/>
      <c r="BS27" s="32" t="e">
        <f t="shared" si="0"/>
        <v>#DIV/0!</v>
      </c>
      <c r="BT27" s="33">
        <f t="shared" si="1"/>
        <v>0</v>
      </c>
      <c r="BU27" s="34">
        <f t="shared" si="2"/>
        <v>0</v>
      </c>
      <c r="BV27" s="34">
        <f t="shared" si="3"/>
        <v>0</v>
      </c>
      <c r="BW27" s="101"/>
      <c r="BX27" s="45" t="s">
        <v>368</v>
      </c>
      <c r="BY27" s="110">
        <v>35500</v>
      </c>
      <c r="BZ27" s="103"/>
      <c r="CA27" s="101"/>
      <c r="CB27" s="101"/>
      <c r="CC27" s="101"/>
      <c r="CD27" s="101"/>
      <c r="CE27" s="101"/>
    </row>
    <row r="28" spans="1:83" s="97" customFormat="1" ht="42.9" customHeight="1" x14ac:dyDescent="0.4">
      <c r="A28" s="28">
        <v>23</v>
      </c>
      <c r="B28" s="29" t="s">
        <v>369</v>
      </c>
      <c r="C28" s="108"/>
      <c r="D28" s="108"/>
      <c r="E28" s="52"/>
      <c r="F28" s="52"/>
      <c r="G28" s="108"/>
      <c r="H28" s="108"/>
      <c r="I28" s="30"/>
      <c r="J28" s="30"/>
      <c r="K28" s="52"/>
      <c r="L28" s="108"/>
      <c r="M28" s="108"/>
      <c r="N28" s="108"/>
      <c r="O28" s="52"/>
      <c r="P28" s="108"/>
      <c r="Q28" s="108"/>
      <c r="R28" s="108"/>
      <c r="S28" s="108"/>
      <c r="T28" s="52"/>
      <c r="U28" s="52"/>
      <c r="V28" s="108"/>
      <c r="W28" s="108"/>
      <c r="X28" s="52"/>
      <c r="Y28" s="52"/>
      <c r="Z28" s="52"/>
      <c r="AA28" s="108"/>
      <c r="AB28" s="52"/>
      <c r="AC28" s="30"/>
      <c r="AD28" s="52"/>
      <c r="AE28" s="52"/>
      <c r="AF28" s="52"/>
      <c r="AG28" s="52"/>
      <c r="AH28" s="52"/>
      <c r="AI28" s="108"/>
      <c r="AJ28" s="52"/>
      <c r="AK28" s="30"/>
      <c r="AL28" s="52"/>
      <c r="AM28" s="52"/>
      <c r="AN28" s="30"/>
      <c r="AO28" s="30"/>
      <c r="AP28" s="30"/>
      <c r="AQ28" s="30"/>
      <c r="AR28" s="52"/>
      <c r="AS28" s="52"/>
      <c r="AT28" s="52"/>
      <c r="AU28" s="52"/>
      <c r="AV28" s="52"/>
      <c r="AW28" s="52"/>
      <c r="AX28" s="108"/>
      <c r="AY28" s="52"/>
      <c r="AZ28" s="30"/>
      <c r="BA28" s="30"/>
      <c r="BB28" s="30"/>
      <c r="BC28" s="30"/>
      <c r="BD28" s="108"/>
      <c r="BE28" s="52"/>
      <c r="BF28" s="30"/>
      <c r="BG28" s="52"/>
      <c r="BH28" s="30"/>
      <c r="BI28" s="52"/>
      <c r="BJ28" s="30"/>
      <c r="BK28" s="108"/>
      <c r="BL28" s="108"/>
      <c r="BM28" s="108"/>
      <c r="BN28" s="52"/>
      <c r="BO28" s="30"/>
      <c r="BP28" s="94"/>
      <c r="BQ28" s="94"/>
      <c r="BR28" s="95"/>
      <c r="BS28" s="32" t="e">
        <f t="shared" si="0"/>
        <v>#DIV/0!</v>
      </c>
      <c r="BT28" s="33">
        <f t="shared" si="1"/>
        <v>0</v>
      </c>
      <c r="BU28" s="34">
        <f t="shared" si="2"/>
        <v>0</v>
      </c>
      <c r="BV28" s="34">
        <f t="shared" si="3"/>
        <v>0</v>
      </c>
      <c r="BW28" s="94"/>
      <c r="BX28" s="45" t="s">
        <v>370</v>
      </c>
      <c r="BY28" s="110">
        <v>35564</v>
      </c>
      <c r="BZ28" s="96"/>
      <c r="CA28" s="94"/>
      <c r="CB28" s="94"/>
      <c r="CC28" s="94"/>
      <c r="CD28" s="94"/>
      <c r="CE28" s="94"/>
    </row>
    <row r="29" spans="1:83" s="42" customFormat="1" ht="42.9" customHeight="1" x14ac:dyDescent="0.4">
      <c r="A29" s="28">
        <v>24</v>
      </c>
      <c r="B29" s="29" t="s">
        <v>371</v>
      </c>
      <c r="C29" s="108"/>
      <c r="D29" s="108"/>
      <c r="E29" s="52"/>
      <c r="F29" s="52"/>
      <c r="G29" s="108"/>
      <c r="H29" s="108"/>
      <c r="I29" s="30"/>
      <c r="J29" s="30"/>
      <c r="K29" s="111"/>
      <c r="L29" s="108"/>
      <c r="M29" s="108"/>
      <c r="N29" s="108"/>
      <c r="O29" s="52"/>
      <c r="P29" s="108"/>
      <c r="Q29" s="108"/>
      <c r="R29" s="108"/>
      <c r="S29" s="108"/>
      <c r="T29" s="52"/>
      <c r="U29" s="52"/>
      <c r="V29" s="108"/>
      <c r="W29" s="108"/>
      <c r="X29" s="52"/>
      <c r="Y29" s="52"/>
      <c r="Z29" s="52"/>
      <c r="AA29" s="108"/>
      <c r="AB29" s="52"/>
      <c r="AC29" s="30"/>
      <c r="AD29" s="52"/>
      <c r="AE29" s="52"/>
      <c r="AF29" s="52"/>
      <c r="AG29" s="52"/>
      <c r="AH29" s="52"/>
      <c r="AI29" s="108"/>
      <c r="AJ29" s="52"/>
      <c r="AK29" s="30"/>
      <c r="AL29" s="52"/>
      <c r="AM29" s="52"/>
      <c r="AN29" s="30"/>
      <c r="AO29" s="30"/>
      <c r="AP29" s="30"/>
      <c r="AQ29" s="30"/>
      <c r="AR29" s="52"/>
      <c r="AS29" s="52"/>
      <c r="AT29" s="52"/>
      <c r="AU29" s="52"/>
      <c r="AV29" s="52"/>
      <c r="AW29" s="52"/>
      <c r="AX29" s="108"/>
      <c r="AY29" s="52"/>
      <c r="AZ29" s="30"/>
      <c r="BA29" s="30"/>
      <c r="BB29" s="30"/>
      <c r="BC29" s="30"/>
      <c r="BD29" s="108"/>
      <c r="BE29" s="52"/>
      <c r="BF29" s="30"/>
      <c r="BG29" s="52"/>
      <c r="BH29" s="30"/>
      <c r="BI29" s="52"/>
      <c r="BJ29" s="30"/>
      <c r="BK29" s="108"/>
      <c r="BL29" s="108"/>
      <c r="BM29" s="108"/>
      <c r="BN29" s="52"/>
      <c r="BO29" s="30"/>
      <c r="BR29" s="60"/>
      <c r="BS29" s="32" t="e">
        <f t="shared" si="0"/>
        <v>#DIV/0!</v>
      </c>
      <c r="BT29" s="33">
        <f t="shared" si="1"/>
        <v>0</v>
      </c>
      <c r="BU29" s="34">
        <f t="shared" si="2"/>
        <v>0</v>
      </c>
      <c r="BV29" s="34">
        <f t="shared" si="3"/>
        <v>0</v>
      </c>
      <c r="BX29" s="99" t="s">
        <v>372</v>
      </c>
      <c r="BY29" s="110">
        <v>35641</v>
      </c>
      <c r="BZ29" s="61"/>
    </row>
    <row r="30" spans="1:83" s="97" customFormat="1" ht="42.9" customHeight="1" x14ac:dyDescent="0.4">
      <c r="A30" s="28">
        <v>25</v>
      </c>
      <c r="B30" s="105" t="s">
        <v>373</v>
      </c>
      <c r="C30" s="108"/>
      <c r="D30" s="108"/>
      <c r="E30" s="52"/>
      <c r="F30" s="52"/>
      <c r="G30" s="108"/>
      <c r="H30" s="108"/>
      <c r="I30" s="30"/>
      <c r="J30" s="30"/>
      <c r="K30" s="52"/>
      <c r="L30" s="108"/>
      <c r="M30" s="108"/>
      <c r="N30" s="108"/>
      <c r="O30" s="52"/>
      <c r="P30" s="108"/>
      <c r="Q30" s="108"/>
      <c r="R30" s="108"/>
      <c r="S30" s="108"/>
      <c r="T30" s="52"/>
      <c r="U30" s="52"/>
      <c r="V30" s="108"/>
      <c r="W30" s="108"/>
      <c r="X30" s="52"/>
      <c r="Y30" s="52"/>
      <c r="Z30" s="52"/>
      <c r="AA30" s="108"/>
      <c r="AB30" s="52"/>
      <c r="AC30" s="30"/>
      <c r="AD30" s="52"/>
      <c r="AE30" s="52"/>
      <c r="AF30" s="52"/>
      <c r="AG30" s="52"/>
      <c r="AH30" s="52"/>
      <c r="AI30" s="108"/>
      <c r="AJ30" s="52"/>
      <c r="AK30" s="30"/>
      <c r="AL30" s="52"/>
      <c r="AM30" s="52"/>
      <c r="AN30" s="30"/>
      <c r="AO30" s="30"/>
      <c r="AP30" s="30"/>
      <c r="AQ30" s="30"/>
      <c r="AR30" s="52"/>
      <c r="AS30" s="52"/>
      <c r="AT30" s="52"/>
      <c r="AU30" s="52"/>
      <c r="AV30" s="52"/>
      <c r="AW30" s="52"/>
      <c r="AX30" s="108"/>
      <c r="AY30" s="52"/>
      <c r="AZ30" s="30"/>
      <c r="BA30" s="30"/>
      <c r="BB30" s="30"/>
      <c r="BC30" s="30"/>
      <c r="BD30" s="108"/>
      <c r="BE30" s="52"/>
      <c r="BF30" s="30"/>
      <c r="BG30" s="52"/>
      <c r="BH30" s="30"/>
      <c r="BI30" s="52"/>
      <c r="BJ30" s="30"/>
      <c r="BK30" s="108"/>
      <c r="BL30" s="108"/>
      <c r="BM30" s="108"/>
      <c r="BN30" s="52"/>
      <c r="BO30" s="30"/>
      <c r="BP30" s="94"/>
      <c r="BQ30" s="94"/>
      <c r="BR30" s="95"/>
      <c r="BS30" s="32" t="e">
        <f t="shared" si="0"/>
        <v>#DIV/0!</v>
      </c>
      <c r="BT30" s="33">
        <f t="shared" si="1"/>
        <v>0</v>
      </c>
      <c r="BU30" s="34">
        <f t="shared" si="2"/>
        <v>0</v>
      </c>
      <c r="BV30" s="34">
        <f t="shared" si="3"/>
        <v>0</v>
      </c>
      <c r="BW30" s="94"/>
      <c r="BX30" s="99" t="s">
        <v>374</v>
      </c>
      <c r="BY30" s="110">
        <v>35615</v>
      </c>
      <c r="BZ30" s="96"/>
      <c r="CA30" s="94"/>
      <c r="CB30" s="94"/>
      <c r="CC30" s="94"/>
      <c r="CD30" s="94"/>
      <c r="CE30" s="94"/>
    </row>
    <row r="31" spans="1:83" ht="30.9" customHeight="1" x14ac:dyDescent="0.4"/>
    <row r="32" spans="1:83" ht="24" customHeight="1" x14ac:dyDescent="0.4"/>
    <row r="33" ht="24" customHeight="1" x14ac:dyDescent="0.4"/>
    <row r="34" ht="24" customHeight="1" x14ac:dyDescent="0.4"/>
    <row r="35" ht="33.6" customHeight="1" x14ac:dyDescent="0.4"/>
    <row r="36" ht="24" customHeight="1" x14ac:dyDescent="0.4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18:BR18 BC5 T6:U30 X6:Y30 AL6:AM16 AL18:AM30 BP6:BR12 AC17 AK17:AM17 AZ19 BA18 J17 BF19 BI6:BI30 BP14:BR15 E6:E30 AE6:AE30 AW6:AW30 AB6:AB30 AH6:AH30">
    <cfRule type="cellIs" dxfId="836" priority="2" operator="equal">
      <formula>5</formula>
    </cfRule>
    <cfRule type="cellIs" dxfId="835" priority="3" operator="equal">
      <formula>4</formula>
    </cfRule>
    <cfRule type="cellIs" dxfId="834" priority="4" operator="equal">
      <formula>3</formula>
    </cfRule>
  </conditionalFormatting>
  <conditionalFormatting sqref="BP5:BR5 BD5:BJ5 O19 Z19 AT19 BE19">
    <cfRule type="cellIs" dxfId="833" priority="5" operator="equal">
      <formula>5</formula>
    </cfRule>
    <cfRule type="cellIs" dxfId="832" priority="6" operator="equal">
      <formula>4</formula>
    </cfRule>
    <cfRule type="cellIs" dxfId="831" priority="7" operator="equal">
      <formula>3</formula>
    </cfRule>
  </conditionalFormatting>
  <conditionalFormatting sqref="C6:D30 L6:N30 G6:H30 P6:S30 V6:W30 BK6:BM30 AX6:AX30 AA6:AA30 AI6:AI30 BD6:BD30">
    <cfRule type="cellIs" dxfId="830" priority="8" operator="equal">
      <formula>5</formula>
    </cfRule>
    <cfRule type="cellIs" dxfId="829" priority="9" operator="equal">
      <formula>3</formula>
    </cfRule>
    <cfRule type="cellIs" dxfId="828" priority="10" operator="equal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dxfId="827" priority="11" operator="equal">
      <formula>5</formula>
    </cfRule>
    <cfRule type="cellIs" dxfId="826" priority="12" operator="equal">
      <formula>4</formula>
    </cfRule>
    <cfRule type="cellIs" dxfId="825" priority="13" operator="equal">
      <formula>3</formula>
    </cfRule>
  </conditionalFormatting>
  <conditionalFormatting sqref="AS20:AS25 AS27:AS30 AS6:AS18">
    <cfRule type="cellIs" dxfId="824" priority="14" operator="equal">
      <formula>5</formula>
    </cfRule>
    <cfRule type="cellIs" dxfId="823" priority="15" operator="equal">
      <formula>4</formula>
    </cfRule>
    <cfRule type="cellIs" dxfId="822" priority="16" operator="equal">
      <formula>3</formula>
    </cfRule>
  </conditionalFormatting>
  <conditionalFormatting sqref="BG20:BG30 BG6:BG18">
    <cfRule type="cellIs" dxfId="821" priority="17" operator="equal">
      <formula>5</formula>
    </cfRule>
    <cfRule type="cellIs" dxfId="820" priority="18" operator="equal">
      <formula>4</formula>
    </cfRule>
    <cfRule type="cellIs" dxfId="819" priority="19" operator="equal">
      <formula>3</formula>
    </cfRule>
  </conditionalFormatting>
  <conditionalFormatting sqref="AD17 AF17:AG17 AJ17 AY17 F17 Z17 AR17 AT17:AU17 BE17">
    <cfRule type="cellIs" dxfId="818" priority="20" operator="equal">
      <formula>5</formula>
    </cfRule>
    <cfRule type="cellIs" dxfId="817" priority="21" operator="equal">
      <formula>4</formula>
    </cfRule>
    <cfRule type="cellIs" dxfId="816" priority="22" operator="equal">
      <formula>3</formula>
    </cfRule>
  </conditionalFormatting>
  <conditionalFormatting sqref="AS19">
    <cfRule type="cellIs" dxfId="815" priority="23" operator="equal">
      <formula>5</formula>
    </cfRule>
    <cfRule type="cellIs" dxfId="814" priority="24" operator="equal">
      <formula>4</formula>
    </cfRule>
    <cfRule type="cellIs" dxfId="813" priority="25" operator="equal">
      <formula>3</formula>
    </cfRule>
  </conditionalFormatting>
  <conditionalFormatting sqref="BG19">
    <cfRule type="cellIs" dxfId="812" priority="26" operator="equal">
      <formula>5</formula>
    </cfRule>
    <cfRule type="cellIs" dxfId="811" priority="27" operator="equal">
      <formula>4</formula>
    </cfRule>
    <cfRule type="cellIs" dxfId="810" priority="28" operator="equal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dxfId="809" priority="29" operator="equal">
      <formula>5</formula>
    </cfRule>
    <cfRule type="cellIs" dxfId="808" priority="30" operator="equal">
      <formula>4</formula>
    </cfRule>
    <cfRule type="cellIs" dxfId="807" priority="31" operator="equal">
      <formula>3</formula>
    </cfRule>
  </conditionalFormatting>
  <conditionalFormatting sqref="AC16 AK16 BO16 J16 AO16 BC15:BC16 AN15:AN16 AQ15:AQ16">
    <cfRule type="cellIs" dxfId="806" priority="32" operator="equal">
      <formula>5</formula>
    </cfRule>
    <cfRule type="cellIs" dxfId="805" priority="33" operator="equal">
      <formula>4</formula>
    </cfRule>
    <cfRule type="cellIs" dxfId="804" priority="34" operator="equal">
      <formula>3</formula>
    </cfRule>
  </conditionalFormatting>
  <conditionalFormatting sqref="AP6:AP30">
    <cfRule type="cellIs" dxfId="803" priority="35" operator="equal">
      <formula>5</formula>
    </cfRule>
    <cfRule type="cellIs" dxfId="802" priority="36" operator="equal">
      <formula>4</formula>
    </cfRule>
    <cfRule type="cellIs" dxfId="801" priority="37" operator="equal">
      <formula>3</formula>
    </cfRule>
  </conditionalFormatting>
  <conditionalFormatting sqref="AZ20:AZ30 AZ6:AZ18">
    <cfRule type="cellIs" dxfId="800" priority="38" operator="equal">
      <formula>5</formula>
    </cfRule>
    <cfRule type="cellIs" dxfId="799" priority="39" operator="equal">
      <formula>4</formula>
    </cfRule>
    <cfRule type="cellIs" dxfId="798" priority="40" operator="equal">
      <formula>3</formula>
    </cfRule>
  </conditionalFormatting>
  <conditionalFormatting sqref="BF6:BF30">
    <cfRule type="cellIs" dxfId="797" priority="41" operator="equal">
      <formula>5</formula>
    </cfRule>
    <cfRule type="cellIs" dxfId="796" priority="42" operator="equal">
      <formula>4</formula>
    </cfRule>
    <cfRule type="cellIs" dxfId="795" priority="43" operator="equal">
      <formula>3</formula>
    </cfRule>
  </conditionalFormatting>
  <conditionalFormatting sqref="BB6">
    <cfRule type="cellIs" dxfId="794" priority="44" operator="equal">
      <formula>5</formula>
    </cfRule>
    <cfRule type="cellIs" dxfId="793" priority="45" operator="equal">
      <formula>4</formula>
    </cfRule>
    <cfRule type="cellIs" dxfId="792" priority="46" operator="equal">
      <formula>3</formula>
    </cfRule>
  </conditionalFormatting>
  <conditionalFormatting sqref="BB7">
    <cfRule type="cellIs" dxfId="791" priority="47" operator="equal">
      <formula>5</formula>
    </cfRule>
    <cfRule type="cellIs" dxfId="790" priority="48" operator="equal">
      <formula>4</formula>
    </cfRule>
    <cfRule type="cellIs" dxfId="789" priority="49" operator="equal">
      <formula>3</formula>
    </cfRule>
  </conditionalFormatting>
  <conditionalFormatting sqref="BB9">
    <cfRule type="cellIs" dxfId="788" priority="50" operator="equal">
      <formula>5</formula>
    </cfRule>
    <cfRule type="cellIs" dxfId="787" priority="51" operator="equal">
      <formula>4</formula>
    </cfRule>
    <cfRule type="cellIs" dxfId="786" priority="52" operator="equal">
      <formula>3</formula>
    </cfRule>
  </conditionalFormatting>
  <conditionalFormatting sqref="BB10">
    <cfRule type="cellIs" dxfId="785" priority="53" operator="equal">
      <formula>5</formula>
    </cfRule>
    <cfRule type="cellIs" dxfId="784" priority="54" operator="equal">
      <formula>4</formula>
    </cfRule>
    <cfRule type="cellIs" dxfId="783" priority="55" operator="equal">
      <formula>3</formula>
    </cfRule>
  </conditionalFormatting>
  <conditionalFormatting sqref="BB11">
    <cfRule type="cellIs" dxfId="782" priority="56" operator="equal">
      <formula>5</formula>
    </cfRule>
    <cfRule type="cellIs" dxfId="781" priority="57" operator="equal">
      <formula>4</formula>
    </cfRule>
    <cfRule type="cellIs" dxfId="780" priority="58" operator="equal">
      <formula>3</formula>
    </cfRule>
  </conditionalFormatting>
  <conditionalFormatting sqref="BB12">
    <cfRule type="cellIs" dxfId="779" priority="59" operator="equal">
      <formula>5</formula>
    </cfRule>
    <cfRule type="cellIs" dxfId="778" priority="60" operator="equal">
      <formula>4</formula>
    </cfRule>
    <cfRule type="cellIs" dxfId="777" priority="61" operator="equal">
      <formula>3</formula>
    </cfRule>
  </conditionalFormatting>
  <conditionalFormatting sqref="BB13">
    <cfRule type="cellIs" dxfId="776" priority="62" operator="equal">
      <formula>5</formula>
    </cfRule>
    <cfRule type="cellIs" dxfId="775" priority="63" operator="equal">
      <formula>4</formula>
    </cfRule>
    <cfRule type="cellIs" dxfId="774" priority="64" operator="equal">
      <formula>3</formula>
    </cfRule>
  </conditionalFormatting>
  <conditionalFormatting sqref="BB14">
    <cfRule type="cellIs" dxfId="773" priority="65" operator="equal">
      <formula>5</formula>
    </cfRule>
    <cfRule type="cellIs" dxfId="772" priority="66" operator="equal">
      <formula>4</formula>
    </cfRule>
    <cfRule type="cellIs" dxfId="771" priority="67" operator="equal">
      <formula>3</formula>
    </cfRule>
  </conditionalFormatting>
  <conditionalFormatting sqref="BB8">
    <cfRule type="cellIs" dxfId="770" priority="68" operator="equal">
      <formula>5</formula>
    </cfRule>
    <cfRule type="cellIs" dxfId="769" priority="69" operator="equal">
      <formula>4</formula>
    </cfRule>
    <cfRule type="cellIs" dxfId="768" priority="70" operator="equal">
      <formula>3</formula>
    </cfRule>
  </conditionalFormatting>
  <conditionalFormatting sqref="BB15">
    <cfRule type="cellIs" dxfId="767" priority="71" operator="equal">
      <formula>5</formula>
    </cfRule>
    <cfRule type="cellIs" dxfId="766" priority="72" operator="equal">
      <formula>4</formula>
    </cfRule>
    <cfRule type="cellIs" dxfId="765" priority="73" operator="equal">
      <formula>3</formula>
    </cfRule>
  </conditionalFormatting>
  <conditionalFormatting sqref="BB16">
    <cfRule type="cellIs" dxfId="764" priority="74" operator="equal">
      <formula>5</formula>
    </cfRule>
    <cfRule type="cellIs" dxfId="763" priority="75" operator="equal">
      <formula>4</formula>
    </cfRule>
    <cfRule type="cellIs" dxfId="762" priority="76" operator="equal">
      <formula>3</formula>
    </cfRule>
  </conditionalFormatting>
  <conditionalFormatting sqref="BB17">
    <cfRule type="cellIs" dxfId="761" priority="77" operator="equal">
      <formula>5</formula>
    </cfRule>
    <cfRule type="cellIs" dxfId="760" priority="78" operator="equal">
      <formula>4</formula>
    </cfRule>
    <cfRule type="cellIs" dxfId="759" priority="79" operator="equal">
      <formula>3</formula>
    </cfRule>
  </conditionalFormatting>
  <conditionalFormatting sqref="BB18">
    <cfRule type="cellIs" dxfId="758" priority="80" operator="equal">
      <formula>5</formula>
    </cfRule>
    <cfRule type="cellIs" dxfId="757" priority="81" operator="equal">
      <formula>4</formula>
    </cfRule>
    <cfRule type="cellIs" dxfId="756" priority="82" operator="equal">
      <formula>3</formula>
    </cfRule>
  </conditionalFormatting>
  <conditionalFormatting sqref="BB19">
    <cfRule type="cellIs" dxfId="755" priority="83" operator="equal">
      <formula>5</formula>
    </cfRule>
    <cfRule type="cellIs" dxfId="754" priority="84" operator="equal">
      <formula>4</formula>
    </cfRule>
    <cfRule type="cellIs" dxfId="753" priority="85" operator="equal">
      <formula>3</formula>
    </cfRule>
  </conditionalFormatting>
  <conditionalFormatting sqref="BB20">
    <cfRule type="cellIs" dxfId="752" priority="86" operator="equal">
      <formula>5</formula>
    </cfRule>
    <cfRule type="cellIs" dxfId="751" priority="87" operator="equal">
      <formula>4</formula>
    </cfRule>
    <cfRule type="cellIs" dxfId="750" priority="88" operator="equal">
      <formula>3</formula>
    </cfRule>
  </conditionalFormatting>
  <conditionalFormatting sqref="BB21">
    <cfRule type="cellIs" dxfId="749" priority="89" operator="equal">
      <formula>5</formula>
    </cfRule>
    <cfRule type="cellIs" dxfId="748" priority="90" operator="equal">
      <formula>4</formula>
    </cfRule>
    <cfRule type="cellIs" dxfId="747" priority="91" operator="equal">
      <formula>3</formula>
    </cfRule>
  </conditionalFormatting>
  <conditionalFormatting sqref="BB22">
    <cfRule type="cellIs" dxfId="746" priority="92" operator="equal">
      <formula>5</formula>
    </cfRule>
    <cfRule type="cellIs" dxfId="745" priority="93" operator="equal">
      <formula>4</formula>
    </cfRule>
    <cfRule type="cellIs" dxfId="744" priority="94" operator="equal">
      <formula>3</formula>
    </cfRule>
  </conditionalFormatting>
  <conditionalFormatting sqref="BB23">
    <cfRule type="cellIs" dxfId="743" priority="95" operator="equal">
      <formula>5</formula>
    </cfRule>
    <cfRule type="cellIs" dxfId="742" priority="96" operator="equal">
      <formula>4</formula>
    </cfRule>
    <cfRule type="cellIs" dxfId="741" priority="97" operator="equal">
      <formula>3</formula>
    </cfRule>
  </conditionalFormatting>
  <conditionalFormatting sqref="BB24">
    <cfRule type="cellIs" dxfId="740" priority="98" operator="equal">
      <formula>5</formula>
    </cfRule>
    <cfRule type="cellIs" dxfId="739" priority="99" operator="equal">
      <formula>4</formula>
    </cfRule>
    <cfRule type="cellIs" dxfId="738" priority="100" operator="equal">
      <formula>3</formula>
    </cfRule>
  </conditionalFormatting>
  <conditionalFormatting sqref="BB26">
    <cfRule type="cellIs" dxfId="737" priority="101" operator="equal">
      <formula>5</formula>
    </cfRule>
    <cfRule type="cellIs" dxfId="736" priority="102" operator="equal">
      <formula>4</formula>
    </cfRule>
    <cfRule type="cellIs" dxfId="735" priority="103" operator="equal">
      <formula>3</formula>
    </cfRule>
  </conditionalFormatting>
  <conditionalFormatting sqref="BB25">
    <cfRule type="cellIs" dxfId="734" priority="104" operator="equal">
      <formula>5</formula>
    </cfRule>
    <cfRule type="cellIs" dxfId="733" priority="105" operator="equal">
      <formula>4</formula>
    </cfRule>
    <cfRule type="cellIs" dxfId="732" priority="106" operator="equal">
      <formula>3</formula>
    </cfRule>
  </conditionalFormatting>
  <conditionalFormatting sqref="BB27">
    <cfRule type="cellIs" dxfId="731" priority="107" operator="equal">
      <formula>5</formula>
    </cfRule>
    <cfRule type="cellIs" dxfId="730" priority="108" operator="equal">
      <formula>4</formula>
    </cfRule>
    <cfRule type="cellIs" dxfId="729" priority="109" operator="equal">
      <formula>3</formula>
    </cfRule>
  </conditionalFormatting>
  <conditionalFormatting sqref="BB28">
    <cfRule type="cellIs" dxfId="728" priority="110" operator="equal">
      <formula>5</formula>
    </cfRule>
    <cfRule type="cellIs" dxfId="727" priority="111" operator="equal">
      <formula>4</formula>
    </cfRule>
    <cfRule type="cellIs" dxfId="726" priority="112" operator="equal">
      <formula>3</formula>
    </cfRule>
  </conditionalFormatting>
  <conditionalFormatting sqref="BB29">
    <cfRule type="cellIs" dxfId="725" priority="113" operator="equal">
      <formula>5</formula>
    </cfRule>
    <cfRule type="cellIs" dxfId="724" priority="114" operator="equal">
      <formula>4</formula>
    </cfRule>
    <cfRule type="cellIs" dxfId="723" priority="115" operator="equal">
      <formula>3</formula>
    </cfRule>
  </conditionalFormatting>
  <conditionalFormatting sqref="BB30">
    <cfRule type="cellIs" dxfId="722" priority="116" operator="equal">
      <formula>5</formula>
    </cfRule>
    <cfRule type="cellIs" dxfId="721" priority="117" operator="equal">
      <formula>4</formula>
    </cfRule>
    <cfRule type="cellIs" dxfId="720" priority="118" operator="equal">
      <formula>3</formula>
    </cfRule>
  </conditionalFormatting>
  <conditionalFormatting sqref="I6">
    <cfRule type="cellIs" dxfId="719" priority="119" operator="equal">
      <formula>5</formula>
    </cfRule>
    <cfRule type="cellIs" dxfId="718" priority="120" operator="equal">
      <formula>4</formula>
    </cfRule>
    <cfRule type="cellIs" dxfId="717" priority="121" operator="equal">
      <formula>3</formula>
    </cfRule>
  </conditionalFormatting>
  <conditionalFormatting sqref="I8:I15">
    <cfRule type="cellIs" dxfId="716" priority="122" operator="equal">
      <formula>5</formula>
    </cfRule>
    <cfRule type="cellIs" dxfId="715" priority="123" operator="equal">
      <formula>4</formula>
    </cfRule>
    <cfRule type="cellIs" dxfId="714" priority="124" operator="equal">
      <formula>3</formula>
    </cfRule>
  </conditionalFormatting>
  <conditionalFormatting sqref="I8:I15">
    <cfRule type="cellIs" dxfId="713" priority="125" operator="equal">
      <formula>5</formula>
    </cfRule>
    <cfRule type="cellIs" dxfId="712" priority="126" operator="equal">
      <formula>4</formula>
    </cfRule>
    <cfRule type="cellIs" dxfId="711" priority="127" operator="equal">
      <formula>3</formula>
    </cfRule>
  </conditionalFormatting>
  <conditionalFormatting sqref="I7">
    <cfRule type="cellIs" dxfId="710" priority="128" operator="equal">
      <formula>5</formula>
    </cfRule>
    <cfRule type="cellIs" dxfId="709" priority="129" operator="equal">
      <formula>4</formula>
    </cfRule>
    <cfRule type="cellIs" dxfId="708" priority="130" operator="equal">
      <formula>3</formula>
    </cfRule>
  </conditionalFormatting>
  <conditionalFormatting sqref="I9:I14">
    <cfRule type="cellIs" dxfId="707" priority="131" operator="equal">
      <formula>5</formula>
    </cfRule>
    <cfRule type="cellIs" dxfId="706" priority="132" operator="equal">
      <formula>4</formula>
    </cfRule>
    <cfRule type="cellIs" dxfId="705" priority="133" operator="equal">
      <formula>3</formula>
    </cfRule>
  </conditionalFormatting>
  <conditionalFormatting sqref="I8">
    <cfRule type="cellIs" dxfId="704" priority="134" operator="equal">
      <formula>5</formula>
    </cfRule>
    <cfRule type="cellIs" dxfId="703" priority="135" operator="equal">
      <formula>4</formula>
    </cfRule>
    <cfRule type="cellIs" dxfId="702" priority="136" operator="equal">
      <formula>3</formula>
    </cfRule>
  </conditionalFormatting>
  <conditionalFormatting sqref="I15">
    <cfRule type="cellIs" dxfId="701" priority="137" operator="equal">
      <formula>5</formula>
    </cfRule>
    <cfRule type="cellIs" dxfId="700" priority="138" operator="equal">
      <formula>4</formula>
    </cfRule>
    <cfRule type="cellIs" dxfId="699" priority="139" operator="equal">
      <formula>3</formula>
    </cfRule>
  </conditionalFormatting>
  <conditionalFormatting sqref="I16:I30">
    <cfRule type="cellIs" dxfId="698" priority="140" operator="equal">
      <formula>5</formula>
    </cfRule>
    <cfRule type="cellIs" dxfId="697" priority="141" operator="equal">
      <formula>4</formula>
    </cfRule>
    <cfRule type="cellIs" dxfId="696" priority="142" operator="equal">
      <formula>3</formula>
    </cfRule>
  </conditionalFormatting>
  <conditionalFormatting sqref="I16:I30">
    <cfRule type="cellIs" dxfId="695" priority="143" operator="equal">
      <formula>5</formula>
    </cfRule>
    <cfRule type="cellIs" dxfId="694" priority="144" operator="equal">
      <formula>4</formula>
    </cfRule>
    <cfRule type="cellIs" dxfId="693" priority="145" operator="equal">
      <formula>3</formula>
    </cfRule>
  </conditionalFormatting>
  <conditionalFormatting sqref="I17:I24">
    <cfRule type="cellIs" dxfId="692" priority="146" operator="equal">
      <formula>5</formula>
    </cfRule>
    <cfRule type="cellIs" dxfId="691" priority="147" operator="equal">
      <formula>4</formula>
    </cfRule>
    <cfRule type="cellIs" dxfId="690" priority="148" operator="equal">
      <formula>3</formula>
    </cfRule>
  </conditionalFormatting>
  <conditionalFormatting sqref="I18:I24">
    <cfRule type="cellIs" dxfId="689" priority="149" operator="equal">
      <formula>5</formula>
    </cfRule>
    <cfRule type="cellIs" dxfId="688" priority="150" operator="equal">
      <formula>4</formula>
    </cfRule>
    <cfRule type="cellIs" dxfId="687" priority="151" operator="equal">
      <formula>3</formula>
    </cfRule>
  </conditionalFormatting>
  <conditionalFormatting sqref="I16">
    <cfRule type="cellIs" dxfId="686" priority="152" operator="equal">
      <formula>5</formula>
    </cfRule>
    <cfRule type="cellIs" dxfId="685" priority="153" operator="equal">
      <formula>4</formula>
    </cfRule>
    <cfRule type="cellIs" dxfId="684" priority="154" operator="equal">
      <formula>3</formula>
    </cfRule>
  </conditionalFormatting>
  <conditionalFormatting sqref="I17">
    <cfRule type="cellIs" dxfId="683" priority="155" operator="equal">
      <formula>5</formula>
    </cfRule>
    <cfRule type="cellIs" dxfId="682" priority="156" operator="equal">
      <formula>4</formula>
    </cfRule>
    <cfRule type="cellIs" dxfId="681" priority="157" operator="equal">
      <formula>3</formula>
    </cfRule>
  </conditionalFormatting>
  <conditionalFormatting sqref="I26">
    <cfRule type="cellIs" dxfId="680" priority="158" operator="equal">
      <formula>5</formula>
    </cfRule>
    <cfRule type="cellIs" dxfId="679" priority="159" operator="equal">
      <formula>4</formula>
    </cfRule>
    <cfRule type="cellIs" dxfId="678" priority="160" operator="equal">
      <formula>3</formula>
    </cfRule>
  </conditionalFormatting>
  <conditionalFormatting sqref="I26">
    <cfRule type="cellIs" dxfId="677" priority="161" operator="equal">
      <formula>5</formula>
    </cfRule>
    <cfRule type="cellIs" dxfId="676" priority="162" operator="equal">
      <formula>4</formula>
    </cfRule>
    <cfRule type="cellIs" dxfId="675" priority="163" operator="equal">
      <formula>3</formula>
    </cfRule>
  </conditionalFormatting>
  <conditionalFormatting sqref="I25">
    <cfRule type="cellIs" dxfId="674" priority="164" operator="equal">
      <formula>5</formula>
    </cfRule>
    <cfRule type="cellIs" dxfId="673" priority="165" operator="equal">
      <formula>4</formula>
    </cfRule>
    <cfRule type="cellIs" dxfId="672" priority="166" operator="equal">
      <formula>3</formula>
    </cfRule>
  </conditionalFormatting>
  <conditionalFormatting sqref="I25">
    <cfRule type="cellIs" dxfId="671" priority="167" operator="equal">
      <formula>5</formula>
    </cfRule>
    <cfRule type="cellIs" dxfId="670" priority="168" operator="equal">
      <formula>4</formula>
    </cfRule>
    <cfRule type="cellIs" dxfId="669" priority="169" operator="equal">
      <formula>3</formula>
    </cfRule>
  </conditionalFormatting>
  <conditionalFormatting sqref="I27:I29">
    <cfRule type="cellIs" dxfId="668" priority="170" operator="equal">
      <formula>5</formula>
    </cfRule>
    <cfRule type="cellIs" dxfId="667" priority="171" operator="equal">
      <formula>4</formula>
    </cfRule>
    <cfRule type="cellIs" dxfId="666" priority="172" operator="equal">
      <formula>3</formula>
    </cfRule>
  </conditionalFormatting>
  <conditionalFormatting sqref="I27:I29">
    <cfRule type="cellIs" dxfId="665" priority="173" operator="equal">
      <formula>5</formula>
    </cfRule>
    <cfRule type="cellIs" dxfId="664" priority="174" operator="equal">
      <formula>4</formula>
    </cfRule>
    <cfRule type="cellIs" dxfId="663" priority="175" operator="equal">
      <formula>3</formula>
    </cfRule>
  </conditionalFormatting>
  <conditionalFormatting sqref="I30">
    <cfRule type="cellIs" dxfId="662" priority="176" operator="equal">
      <formula>5</formula>
    </cfRule>
    <cfRule type="cellIs" dxfId="661" priority="177" operator="equal">
      <formula>4</formula>
    </cfRule>
    <cfRule type="cellIs" dxfId="660" priority="178" operator="equal">
      <formula>3</formula>
    </cfRule>
  </conditionalFormatting>
  <conditionalFormatting sqref="I30">
    <cfRule type="cellIs" dxfId="659" priority="179" operator="equal">
      <formula>5</formula>
    </cfRule>
    <cfRule type="cellIs" dxfId="658" priority="180" operator="equal">
      <formula>4</formula>
    </cfRule>
    <cfRule type="cellIs" dxfId="657" priority="181" operator="equal">
      <formula>3</formula>
    </cfRule>
  </conditionalFormatting>
  <conditionalFormatting sqref="BH6">
    <cfRule type="cellIs" dxfId="656" priority="182" operator="equal">
      <formula>5</formula>
    </cfRule>
    <cfRule type="cellIs" dxfId="655" priority="183" operator="equal">
      <formula>4</formula>
    </cfRule>
    <cfRule type="cellIs" dxfId="654" priority="184" operator="equal">
      <formula>3</formula>
    </cfRule>
  </conditionalFormatting>
  <conditionalFormatting sqref="BH8:BH15">
    <cfRule type="cellIs" dxfId="653" priority="185" operator="equal">
      <formula>5</formula>
    </cfRule>
    <cfRule type="cellIs" dxfId="652" priority="186" operator="equal">
      <formula>4</formula>
    </cfRule>
    <cfRule type="cellIs" dxfId="651" priority="187" operator="equal">
      <formula>3</formula>
    </cfRule>
  </conditionalFormatting>
  <conditionalFormatting sqref="BH7">
    <cfRule type="cellIs" dxfId="650" priority="188" operator="equal">
      <formula>5</formula>
    </cfRule>
    <cfRule type="cellIs" dxfId="649" priority="189" operator="equal">
      <formula>4</formula>
    </cfRule>
    <cfRule type="cellIs" dxfId="648" priority="190" operator="equal">
      <formula>3</formula>
    </cfRule>
  </conditionalFormatting>
  <conditionalFormatting sqref="BH7">
    <cfRule type="cellIs" dxfId="647" priority="191" operator="equal">
      <formula>5</formula>
    </cfRule>
    <cfRule type="cellIs" dxfId="646" priority="192" operator="equal">
      <formula>4</formula>
    </cfRule>
    <cfRule type="cellIs" dxfId="645" priority="193" operator="equal">
      <formula>3</formula>
    </cfRule>
  </conditionalFormatting>
  <conditionalFormatting sqref="BH7">
    <cfRule type="cellIs" dxfId="644" priority="194" operator="equal">
      <formula>5</formula>
    </cfRule>
    <cfRule type="cellIs" dxfId="643" priority="195" operator="equal">
      <formula>4</formula>
    </cfRule>
    <cfRule type="cellIs" dxfId="642" priority="196" operator="equal">
      <formula>3</formula>
    </cfRule>
  </conditionalFormatting>
  <conditionalFormatting sqref="BH9">
    <cfRule type="cellIs" dxfId="641" priority="197" operator="equal">
      <formula>5</formula>
    </cfRule>
    <cfRule type="cellIs" dxfId="640" priority="198" operator="equal">
      <formula>4</formula>
    </cfRule>
    <cfRule type="cellIs" dxfId="639" priority="199" operator="equal">
      <formula>3</formula>
    </cfRule>
  </conditionalFormatting>
  <conditionalFormatting sqref="BH9">
    <cfRule type="cellIs" dxfId="638" priority="200" operator="equal">
      <formula>5</formula>
    </cfRule>
    <cfRule type="cellIs" dxfId="637" priority="201" operator="equal">
      <formula>4</formula>
    </cfRule>
    <cfRule type="cellIs" dxfId="636" priority="202" operator="equal">
      <formula>3</formula>
    </cfRule>
  </conditionalFormatting>
  <conditionalFormatting sqref="BH10">
    <cfRule type="cellIs" dxfId="635" priority="203" operator="equal">
      <formula>5</formula>
    </cfRule>
    <cfRule type="cellIs" dxfId="634" priority="204" operator="equal">
      <formula>4</formula>
    </cfRule>
    <cfRule type="cellIs" dxfId="633" priority="205" operator="equal">
      <formula>3</formula>
    </cfRule>
  </conditionalFormatting>
  <conditionalFormatting sqref="BH10">
    <cfRule type="cellIs" dxfId="632" priority="206" operator="equal">
      <formula>5</formula>
    </cfRule>
    <cfRule type="cellIs" dxfId="631" priority="207" operator="equal">
      <formula>4</formula>
    </cfRule>
    <cfRule type="cellIs" dxfId="630" priority="208" operator="equal">
      <formula>3</formula>
    </cfRule>
  </conditionalFormatting>
  <conditionalFormatting sqref="BH10">
    <cfRule type="cellIs" dxfId="629" priority="209" operator="equal">
      <formula>5</formula>
    </cfRule>
    <cfRule type="cellIs" dxfId="628" priority="210" operator="equal">
      <formula>4</formula>
    </cfRule>
    <cfRule type="cellIs" dxfId="627" priority="211" operator="equal">
      <formula>3</formula>
    </cfRule>
  </conditionalFormatting>
  <conditionalFormatting sqref="BH11">
    <cfRule type="cellIs" dxfId="626" priority="212" operator="equal">
      <formula>5</formula>
    </cfRule>
    <cfRule type="cellIs" dxfId="625" priority="213" operator="equal">
      <formula>4</formula>
    </cfRule>
    <cfRule type="cellIs" dxfId="624" priority="214" operator="equal">
      <formula>3</formula>
    </cfRule>
  </conditionalFormatting>
  <conditionalFormatting sqref="BH11">
    <cfRule type="cellIs" dxfId="623" priority="215" operator="equal">
      <formula>5</formula>
    </cfRule>
    <cfRule type="cellIs" dxfId="622" priority="216" operator="equal">
      <formula>4</formula>
    </cfRule>
    <cfRule type="cellIs" dxfId="621" priority="217" operator="equal">
      <formula>3</formula>
    </cfRule>
  </conditionalFormatting>
  <conditionalFormatting sqref="BH12:BH14">
    <cfRule type="cellIs" dxfId="620" priority="218" operator="equal">
      <formula>5</formula>
    </cfRule>
    <cfRule type="cellIs" dxfId="619" priority="219" operator="equal">
      <formula>4</formula>
    </cfRule>
    <cfRule type="cellIs" dxfId="618" priority="220" operator="equal">
      <formula>3</formula>
    </cfRule>
  </conditionalFormatting>
  <conditionalFormatting sqref="BH12">
    <cfRule type="cellIs" dxfId="617" priority="221" operator="equal">
      <formula>5</formula>
    </cfRule>
    <cfRule type="cellIs" dxfId="616" priority="222" operator="equal">
      <formula>4</formula>
    </cfRule>
    <cfRule type="cellIs" dxfId="615" priority="223" operator="equal">
      <formula>3</formula>
    </cfRule>
  </conditionalFormatting>
  <conditionalFormatting sqref="BH12">
    <cfRule type="cellIs" dxfId="614" priority="224" operator="equal">
      <formula>5</formula>
    </cfRule>
    <cfRule type="cellIs" dxfId="613" priority="225" operator="equal">
      <formula>4</formula>
    </cfRule>
    <cfRule type="cellIs" dxfId="612" priority="226" operator="equal">
      <formula>3</formula>
    </cfRule>
  </conditionalFormatting>
  <conditionalFormatting sqref="BH13">
    <cfRule type="cellIs" dxfId="611" priority="227" operator="equal">
      <formula>5</formula>
    </cfRule>
    <cfRule type="cellIs" dxfId="610" priority="228" operator="equal">
      <formula>4</formula>
    </cfRule>
    <cfRule type="cellIs" dxfId="609" priority="229" operator="equal">
      <formula>3</formula>
    </cfRule>
  </conditionalFormatting>
  <conditionalFormatting sqref="BH13">
    <cfRule type="cellIs" dxfId="608" priority="230" operator="equal">
      <formula>5</formula>
    </cfRule>
    <cfRule type="cellIs" dxfId="607" priority="231" operator="equal">
      <formula>4</formula>
    </cfRule>
    <cfRule type="cellIs" dxfId="606" priority="232" operator="equal">
      <formula>3</formula>
    </cfRule>
  </conditionalFormatting>
  <conditionalFormatting sqref="BH14">
    <cfRule type="cellIs" dxfId="605" priority="233" operator="equal">
      <formula>5</formula>
    </cfRule>
    <cfRule type="cellIs" dxfId="604" priority="234" operator="equal">
      <formula>4</formula>
    </cfRule>
    <cfRule type="cellIs" dxfId="603" priority="235" operator="equal">
      <formula>3</formula>
    </cfRule>
  </conditionalFormatting>
  <conditionalFormatting sqref="BH14">
    <cfRule type="cellIs" dxfId="602" priority="236" operator="equal">
      <formula>5</formula>
    </cfRule>
    <cfRule type="cellIs" dxfId="601" priority="237" operator="equal">
      <formula>4</formula>
    </cfRule>
    <cfRule type="cellIs" dxfId="600" priority="238" operator="equal">
      <formula>3</formula>
    </cfRule>
  </conditionalFormatting>
  <conditionalFormatting sqref="BH8">
    <cfRule type="cellIs" dxfId="599" priority="239" operator="equal">
      <formula>5</formula>
    </cfRule>
    <cfRule type="cellIs" dxfId="598" priority="240" operator="equal">
      <formula>4</formula>
    </cfRule>
    <cfRule type="cellIs" dxfId="597" priority="241" operator="equal">
      <formula>3</formula>
    </cfRule>
  </conditionalFormatting>
  <conditionalFormatting sqref="BH8">
    <cfRule type="cellIs" dxfId="596" priority="242" operator="equal">
      <formula>5</formula>
    </cfRule>
    <cfRule type="cellIs" dxfId="595" priority="243" operator="equal">
      <formula>4</formula>
    </cfRule>
    <cfRule type="cellIs" dxfId="594" priority="244" operator="equal">
      <formula>3</formula>
    </cfRule>
  </conditionalFormatting>
  <conditionalFormatting sqref="BH8">
    <cfRule type="cellIs" dxfId="593" priority="245" operator="equal">
      <formula>5</formula>
    </cfRule>
    <cfRule type="cellIs" dxfId="592" priority="246" operator="equal">
      <formula>4</formula>
    </cfRule>
    <cfRule type="cellIs" dxfId="591" priority="247" operator="equal">
      <formula>3</formula>
    </cfRule>
  </conditionalFormatting>
  <conditionalFormatting sqref="BH15">
    <cfRule type="cellIs" dxfId="590" priority="248" operator="equal">
      <formula>5</formula>
    </cfRule>
    <cfRule type="cellIs" dxfId="589" priority="249" operator="equal">
      <formula>4</formula>
    </cfRule>
    <cfRule type="cellIs" dxfId="588" priority="250" operator="equal">
      <formula>3</formula>
    </cfRule>
  </conditionalFormatting>
  <conditionalFormatting sqref="BH15">
    <cfRule type="cellIs" dxfId="587" priority="251" operator="equal">
      <formula>5</formula>
    </cfRule>
    <cfRule type="cellIs" dxfId="586" priority="252" operator="equal">
      <formula>4</formula>
    </cfRule>
    <cfRule type="cellIs" dxfId="585" priority="253" operator="equal">
      <formula>3</formula>
    </cfRule>
  </conditionalFormatting>
  <conditionalFormatting sqref="BH15">
    <cfRule type="cellIs" dxfId="584" priority="254" operator="equal">
      <formula>5</formula>
    </cfRule>
    <cfRule type="cellIs" dxfId="583" priority="255" operator="equal">
      <formula>4</formula>
    </cfRule>
    <cfRule type="cellIs" dxfId="582" priority="256" operator="equal">
      <formula>3</formula>
    </cfRule>
  </conditionalFormatting>
  <conditionalFormatting sqref="BH16:BH30">
    <cfRule type="cellIs" dxfId="581" priority="257" operator="equal">
      <formula>5</formula>
    </cfRule>
    <cfRule type="cellIs" dxfId="580" priority="258" operator="equal">
      <formula>4</formula>
    </cfRule>
    <cfRule type="cellIs" dxfId="579" priority="259" operator="equal">
      <formula>3</formula>
    </cfRule>
  </conditionalFormatting>
  <conditionalFormatting sqref="BH17:BH24">
    <cfRule type="cellIs" dxfId="578" priority="260" operator="equal">
      <formula>5</formula>
    </cfRule>
    <cfRule type="cellIs" dxfId="577" priority="261" operator="equal">
      <formula>4</formula>
    </cfRule>
    <cfRule type="cellIs" dxfId="576" priority="262" operator="equal">
      <formula>3</formula>
    </cfRule>
  </conditionalFormatting>
  <conditionalFormatting sqref="BH18:BH20">
    <cfRule type="cellIs" dxfId="575" priority="263" operator="equal">
      <formula>5</formula>
    </cfRule>
    <cfRule type="cellIs" dxfId="574" priority="264" operator="equal">
      <formula>4</formula>
    </cfRule>
    <cfRule type="cellIs" dxfId="573" priority="265" operator="equal">
      <formula>3</formula>
    </cfRule>
  </conditionalFormatting>
  <conditionalFormatting sqref="BH16">
    <cfRule type="cellIs" dxfId="572" priority="266" operator="equal">
      <formula>5</formula>
    </cfRule>
    <cfRule type="cellIs" dxfId="571" priority="267" operator="equal">
      <formula>4</formula>
    </cfRule>
    <cfRule type="cellIs" dxfId="570" priority="268" operator="equal">
      <formula>3</formula>
    </cfRule>
  </conditionalFormatting>
  <conditionalFormatting sqref="BH16">
    <cfRule type="cellIs" dxfId="569" priority="269" operator="equal">
      <formula>5</formula>
    </cfRule>
    <cfRule type="cellIs" dxfId="568" priority="270" operator="equal">
      <formula>4</formula>
    </cfRule>
    <cfRule type="cellIs" dxfId="567" priority="271" operator="equal">
      <formula>3</formula>
    </cfRule>
  </conditionalFormatting>
  <conditionalFormatting sqref="BH16">
    <cfRule type="cellIs" dxfId="566" priority="272" operator="equal">
      <formula>5</formula>
    </cfRule>
    <cfRule type="cellIs" dxfId="565" priority="273" operator="equal">
      <formula>4</formula>
    </cfRule>
    <cfRule type="cellIs" dxfId="564" priority="274" operator="equal">
      <formula>3</formula>
    </cfRule>
  </conditionalFormatting>
  <conditionalFormatting sqref="BH17:BH20">
    <cfRule type="cellIs" dxfId="563" priority="275" operator="equal">
      <formula>5</formula>
    </cfRule>
    <cfRule type="cellIs" dxfId="562" priority="276" operator="equal">
      <formula>4</formula>
    </cfRule>
    <cfRule type="cellIs" dxfId="561" priority="277" operator="equal">
      <formula>3</formula>
    </cfRule>
  </conditionalFormatting>
  <conditionalFormatting sqref="BH17">
    <cfRule type="cellIs" dxfId="560" priority="278" operator="equal">
      <formula>5</formula>
    </cfRule>
    <cfRule type="cellIs" dxfId="559" priority="279" operator="equal">
      <formula>4</formula>
    </cfRule>
    <cfRule type="cellIs" dxfId="558" priority="280" operator="equal">
      <formula>3</formula>
    </cfRule>
  </conditionalFormatting>
  <conditionalFormatting sqref="BH17">
    <cfRule type="cellIs" dxfId="557" priority="281" operator="equal">
      <formula>5</formula>
    </cfRule>
    <cfRule type="cellIs" dxfId="556" priority="282" operator="equal">
      <formula>4</formula>
    </cfRule>
    <cfRule type="cellIs" dxfId="555" priority="283" operator="equal">
      <formula>3</formula>
    </cfRule>
  </conditionalFormatting>
  <conditionalFormatting sqref="BH19">
    <cfRule type="cellIs" dxfId="554" priority="284" operator="equal">
      <formula>5</formula>
    </cfRule>
    <cfRule type="cellIs" dxfId="553" priority="285" operator="equal">
      <formula>4</formula>
    </cfRule>
    <cfRule type="cellIs" dxfId="552" priority="286" operator="equal">
      <formula>3</formula>
    </cfRule>
  </conditionalFormatting>
  <conditionalFormatting sqref="BH19">
    <cfRule type="cellIs" dxfId="551" priority="287" operator="equal">
      <formula>5</formula>
    </cfRule>
    <cfRule type="cellIs" dxfId="550" priority="288" operator="equal">
      <formula>4</formula>
    </cfRule>
    <cfRule type="cellIs" dxfId="549" priority="289" operator="equal">
      <formula>3</formula>
    </cfRule>
  </conditionalFormatting>
  <conditionalFormatting sqref="BH18">
    <cfRule type="cellIs" dxfId="548" priority="290" operator="equal">
      <formula>5</formula>
    </cfRule>
    <cfRule type="cellIs" dxfId="547" priority="291" operator="equal">
      <formula>4</formula>
    </cfRule>
    <cfRule type="cellIs" dxfId="546" priority="292" operator="equal">
      <formula>3</formula>
    </cfRule>
  </conditionalFormatting>
  <conditionalFormatting sqref="BH18">
    <cfRule type="cellIs" dxfId="545" priority="293" operator="equal">
      <formula>5</formula>
    </cfRule>
    <cfRule type="cellIs" dxfId="544" priority="294" operator="equal">
      <formula>4</formula>
    </cfRule>
    <cfRule type="cellIs" dxfId="543" priority="295" operator="equal">
      <formula>3</formula>
    </cfRule>
  </conditionalFormatting>
  <conditionalFormatting sqref="BH20">
    <cfRule type="cellIs" dxfId="542" priority="296" operator="equal">
      <formula>5</formula>
    </cfRule>
    <cfRule type="cellIs" dxfId="541" priority="297" operator="equal">
      <formula>4</formula>
    </cfRule>
    <cfRule type="cellIs" dxfId="540" priority="298" operator="equal">
      <formula>3</formula>
    </cfRule>
  </conditionalFormatting>
  <conditionalFormatting sqref="BH20">
    <cfRule type="cellIs" dxfId="539" priority="299" operator="equal">
      <formula>5</formula>
    </cfRule>
    <cfRule type="cellIs" dxfId="538" priority="300" operator="equal">
      <formula>4</formula>
    </cfRule>
    <cfRule type="cellIs" dxfId="537" priority="301" operator="equal">
      <formula>3</formula>
    </cfRule>
  </conditionalFormatting>
  <conditionalFormatting sqref="BH21">
    <cfRule type="cellIs" dxfId="536" priority="302" operator="equal">
      <formula>5</formula>
    </cfRule>
    <cfRule type="cellIs" dxfId="535" priority="303" operator="equal">
      <formula>4</formula>
    </cfRule>
    <cfRule type="cellIs" dxfId="534" priority="304" operator="equal">
      <formula>3</formula>
    </cfRule>
  </conditionalFormatting>
  <conditionalFormatting sqref="BH21">
    <cfRule type="cellIs" dxfId="533" priority="305" operator="equal">
      <formula>5</formula>
    </cfRule>
    <cfRule type="cellIs" dxfId="532" priority="306" operator="equal">
      <formula>4</formula>
    </cfRule>
    <cfRule type="cellIs" dxfId="531" priority="307" operator="equal">
      <formula>3</formula>
    </cfRule>
  </conditionalFormatting>
  <conditionalFormatting sqref="BH21">
    <cfRule type="cellIs" dxfId="530" priority="308" operator="equal">
      <formula>5</formula>
    </cfRule>
    <cfRule type="cellIs" dxfId="529" priority="309" operator="equal">
      <formula>4</formula>
    </cfRule>
    <cfRule type="cellIs" dxfId="528" priority="310" operator="equal">
      <formula>3</formula>
    </cfRule>
  </conditionalFormatting>
  <conditionalFormatting sqref="BH22:BH24">
    <cfRule type="cellIs" dxfId="527" priority="311" operator="equal">
      <formula>5</formula>
    </cfRule>
    <cfRule type="cellIs" dxfId="526" priority="312" operator="equal">
      <formula>4</formula>
    </cfRule>
    <cfRule type="cellIs" dxfId="525" priority="313" operator="equal">
      <formula>3</formula>
    </cfRule>
  </conditionalFormatting>
  <conditionalFormatting sqref="BH22">
    <cfRule type="cellIs" dxfId="524" priority="314" operator="equal">
      <formula>5</formula>
    </cfRule>
    <cfRule type="cellIs" dxfId="523" priority="315" operator="equal">
      <formula>4</formula>
    </cfRule>
    <cfRule type="cellIs" dxfId="522" priority="316" operator="equal">
      <formula>3</formula>
    </cfRule>
  </conditionalFormatting>
  <conditionalFormatting sqref="BH22">
    <cfRule type="cellIs" dxfId="521" priority="317" operator="equal">
      <formula>5</formula>
    </cfRule>
    <cfRule type="cellIs" dxfId="520" priority="318" operator="equal">
      <formula>4</formula>
    </cfRule>
    <cfRule type="cellIs" dxfId="519" priority="319" operator="equal">
      <formula>3</formula>
    </cfRule>
  </conditionalFormatting>
  <conditionalFormatting sqref="BH23">
    <cfRule type="cellIs" dxfId="518" priority="320" operator="equal">
      <formula>5</formula>
    </cfRule>
    <cfRule type="cellIs" dxfId="517" priority="321" operator="equal">
      <formula>4</formula>
    </cfRule>
    <cfRule type="cellIs" dxfId="516" priority="322" operator="equal">
      <formula>3</formula>
    </cfRule>
  </conditionalFormatting>
  <conditionalFormatting sqref="BH23">
    <cfRule type="cellIs" dxfId="515" priority="323" operator="equal">
      <formula>5</formula>
    </cfRule>
    <cfRule type="cellIs" dxfId="514" priority="324" operator="equal">
      <formula>4</formula>
    </cfRule>
    <cfRule type="cellIs" dxfId="513" priority="325" operator="equal">
      <formula>3</formula>
    </cfRule>
  </conditionalFormatting>
  <conditionalFormatting sqref="BH24">
    <cfRule type="cellIs" dxfId="512" priority="326" operator="equal">
      <formula>5</formula>
    </cfRule>
    <cfRule type="cellIs" dxfId="511" priority="327" operator="equal">
      <formula>4</formula>
    </cfRule>
    <cfRule type="cellIs" dxfId="510" priority="328" operator="equal">
      <formula>3</formula>
    </cfRule>
  </conditionalFormatting>
  <conditionalFormatting sqref="BH24">
    <cfRule type="cellIs" dxfId="509" priority="329" operator="equal">
      <formula>5</formula>
    </cfRule>
    <cfRule type="cellIs" dxfId="508" priority="330" operator="equal">
      <formula>4</formula>
    </cfRule>
    <cfRule type="cellIs" dxfId="507" priority="331" operator="equal">
      <formula>3</formula>
    </cfRule>
  </conditionalFormatting>
  <conditionalFormatting sqref="BH26">
    <cfRule type="cellIs" dxfId="506" priority="332" operator="equal">
      <formula>5</formula>
    </cfRule>
    <cfRule type="cellIs" dxfId="505" priority="333" operator="equal">
      <formula>4</formula>
    </cfRule>
    <cfRule type="cellIs" dxfId="504" priority="334" operator="equal">
      <formula>3</formula>
    </cfRule>
  </conditionalFormatting>
  <conditionalFormatting sqref="BH26">
    <cfRule type="cellIs" dxfId="503" priority="335" operator="equal">
      <formula>5</formula>
    </cfRule>
    <cfRule type="cellIs" dxfId="502" priority="336" operator="equal">
      <formula>4</formula>
    </cfRule>
    <cfRule type="cellIs" dxfId="501" priority="337" operator="equal">
      <formula>3</formula>
    </cfRule>
  </conditionalFormatting>
  <conditionalFormatting sqref="BH26">
    <cfRule type="cellIs" dxfId="500" priority="338" operator="equal">
      <formula>5</formula>
    </cfRule>
    <cfRule type="cellIs" dxfId="499" priority="339" operator="equal">
      <formula>4</formula>
    </cfRule>
    <cfRule type="cellIs" dxfId="498" priority="340" operator="equal">
      <formula>3</formula>
    </cfRule>
  </conditionalFormatting>
  <conditionalFormatting sqref="BH26">
    <cfRule type="cellIs" dxfId="497" priority="341" operator="equal">
      <formula>5</formula>
    </cfRule>
    <cfRule type="cellIs" dxfId="496" priority="342" operator="equal">
      <formula>4</formula>
    </cfRule>
    <cfRule type="cellIs" dxfId="495" priority="343" operator="equal">
      <formula>3</formula>
    </cfRule>
  </conditionalFormatting>
  <conditionalFormatting sqref="BH25">
    <cfRule type="cellIs" dxfId="494" priority="344" operator="equal">
      <formula>5</formula>
    </cfRule>
    <cfRule type="cellIs" dxfId="493" priority="345" operator="equal">
      <formula>4</formula>
    </cfRule>
    <cfRule type="cellIs" dxfId="492" priority="346" operator="equal">
      <formula>3</formula>
    </cfRule>
  </conditionalFormatting>
  <conditionalFormatting sqref="BH25">
    <cfRule type="cellIs" dxfId="491" priority="347" operator="equal">
      <formula>5</formula>
    </cfRule>
    <cfRule type="cellIs" dxfId="490" priority="348" operator="equal">
      <formula>4</formula>
    </cfRule>
    <cfRule type="cellIs" dxfId="489" priority="349" operator="equal">
      <formula>3</formula>
    </cfRule>
  </conditionalFormatting>
  <conditionalFormatting sqref="BH25">
    <cfRule type="cellIs" dxfId="488" priority="350" operator="equal">
      <formula>5</formula>
    </cfRule>
    <cfRule type="cellIs" dxfId="487" priority="351" operator="equal">
      <formula>4</formula>
    </cfRule>
    <cfRule type="cellIs" dxfId="486" priority="352" operator="equal">
      <formula>3</formula>
    </cfRule>
  </conditionalFormatting>
  <conditionalFormatting sqref="BH25">
    <cfRule type="cellIs" dxfId="485" priority="353" operator="equal">
      <formula>5</formula>
    </cfRule>
    <cfRule type="cellIs" dxfId="484" priority="354" operator="equal">
      <formula>4</formula>
    </cfRule>
    <cfRule type="cellIs" dxfId="483" priority="355" operator="equal">
      <formula>3</formula>
    </cfRule>
  </conditionalFormatting>
  <conditionalFormatting sqref="BH27:BH29">
    <cfRule type="cellIs" dxfId="482" priority="356" operator="equal">
      <formula>5</formula>
    </cfRule>
    <cfRule type="cellIs" dxfId="481" priority="357" operator="equal">
      <formula>4</formula>
    </cfRule>
    <cfRule type="cellIs" dxfId="480" priority="358" operator="equal">
      <formula>3</formula>
    </cfRule>
  </conditionalFormatting>
  <conditionalFormatting sqref="BH27">
    <cfRule type="cellIs" dxfId="479" priority="359" operator="equal">
      <formula>5</formula>
    </cfRule>
    <cfRule type="cellIs" dxfId="478" priority="360" operator="equal">
      <formula>4</formula>
    </cfRule>
    <cfRule type="cellIs" dxfId="477" priority="361" operator="equal">
      <formula>3</formula>
    </cfRule>
  </conditionalFormatting>
  <conditionalFormatting sqref="BH27">
    <cfRule type="cellIs" dxfId="476" priority="362" operator="equal">
      <formula>5</formula>
    </cfRule>
    <cfRule type="cellIs" dxfId="475" priority="363" operator="equal">
      <formula>4</formula>
    </cfRule>
    <cfRule type="cellIs" dxfId="474" priority="364" operator="equal">
      <formula>3</formula>
    </cfRule>
  </conditionalFormatting>
  <conditionalFormatting sqref="BH27">
    <cfRule type="cellIs" dxfId="473" priority="365" operator="equal">
      <formula>5</formula>
    </cfRule>
    <cfRule type="cellIs" dxfId="472" priority="366" operator="equal">
      <formula>4</formula>
    </cfRule>
    <cfRule type="cellIs" dxfId="471" priority="367" operator="equal">
      <formula>3</formula>
    </cfRule>
  </conditionalFormatting>
  <conditionalFormatting sqref="BH28">
    <cfRule type="cellIs" dxfId="470" priority="368" operator="equal">
      <formula>5</formula>
    </cfRule>
    <cfRule type="cellIs" dxfId="469" priority="369" operator="equal">
      <formula>4</formula>
    </cfRule>
    <cfRule type="cellIs" dxfId="468" priority="370" operator="equal">
      <formula>3</formula>
    </cfRule>
  </conditionalFormatting>
  <conditionalFormatting sqref="BH28">
    <cfRule type="cellIs" dxfId="467" priority="371" operator="equal">
      <formula>5</formula>
    </cfRule>
    <cfRule type="cellIs" dxfId="466" priority="372" operator="equal">
      <formula>4</formula>
    </cfRule>
    <cfRule type="cellIs" dxfId="465" priority="373" operator="equal">
      <formula>3</formula>
    </cfRule>
  </conditionalFormatting>
  <conditionalFormatting sqref="BH28">
    <cfRule type="cellIs" dxfId="464" priority="374" operator="equal">
      <formula>5</formula>
    </cfRule>
    <cfRule type="cellIs" dxfId="463" priority="375" operator="equal">
      <formula>4</formula>
    </cfRule>
    <cfRule type="cellIs" dxfId="462" priority="376" operator="equal">
      <formula>3</formula>
    </cfRule>
  </conditionalFormatting>
  <conditionalFormatting sqref="BH29">
    <cfRule type="cellIs" dxfId="461" priority="377" operator="equal">
      <formula>5</formula>
    </cfRule>
    <cfRule type="cellIs" dxfId="460" priority="378" operator="equal">
      <formula>4</formula>
    </cfRule>
    <cfRule type="cellIs" dxfId="459" priority="379" operator="equal">
      <formula>3</formula>
    </cfRule>
  </conditionalFormatting>
  <conditionalFormatting sqref="BH29">
    <cfRule type="cellIs" dxfId="458" priority="380" operator="equal">
      <formula>5</formula>
    </cfRule>
    <cfRule type="cellIs" dxfId="457" priority="381" operator="equal">
      <formula>4</formula>
    </cfRule>
    <cfRule type="cellIs" dxfId="456" priority="382" operator="equal">
      <formula>3</formula>
    </cfRule>
  </conditionalFormatting>
  <conditionalFormatting sqref="BH29">
    <cfRule type="cellIs" dxfId="455" priority="383" operator="equal">
      <formula>5</formula>
    </cfRule>
    <cfRule type="cellIs" dxfId="454" priority="384" operator="equal">
      <formula>4</formula>
    </cfRule>
    <cfRule type="cellIs" dxfId="453" priority="385" operator="equal">
      <formula>3</formula>
    </cfRule>
  </conditionalFormatting>
  <conditionalFormatting sqref="BH30">
    <cfRule type="cellIs" dxfId="452" priority="386" operator="equal">
      <formula>5</formula>
    </cfRule>
    <cfRule type="cellIs" dxfId="451" priority="387" operator="equal">
      <formula>4</formula>
    </cfRule>
    <cfRule type="cellIs" dxfId="450" priority="388" operator="equal">
      <formula>3</formula>
    </cfRule>
  </conditionalFormatting>
  <conditionalFormatting sqref="BH30">
    <cfRule type="cellIs" dxfId="449" priority="389" operator="equal">
      <formula>5</formula>
    </cfRule>
    <cfRule type="cellIs" dxfId="448" priority="390" operator="equal">
      <formula>4</formula>
    </cfRule>
    <cfRule type="cellIs" dxfId="447" priority="391" operator="equal">
      <formula>3</formula>
    </cfRule>
  </conditionalFormatting>
  <conditionalFormatting sqref="BH30">
    <cfRule type="cellIs" dxfId="446" priority="392" operator="equal">
      <formula>5</formula>
    </cfRule>
    <cfRule type="cellIs" dxfId="445" priority="393" operator="equal">
      <formula>4</formula>
    </cfRule>
    <cfRule type="cellIs" dxfId="444" priority="394" operator="equal">
      <formula>3</formula>
    </cfRule>
  </conditionalFormatting>
  <conditionalFormatting sqref="BH30">
    <cfRule type="cellIs" dxfId="443" priority="395" operator="equal">
      <formula>5</formula>
    </cfRule>
    <cfRule type="cellIs" dxfId="442" priority="396" operator="equal">
      <formula>4</formula>
    </cfRule>
    <cfRule type="cellIs" dxfId="441" priority="397" operator="equal">
      <formula>3</formula>
    </cfRule>
  </conditionalFormatting>
  <conditionalFormatting sqref="BJ6">
    <cfRule type="cellIs" dxfId="440" priority="398" operator="equal">
      <formula>5</formula>
    </cfRule>
    <cfRule type="cellIs" dxfId="439" priority="399" operator="equal">
      <formula>4</formula>
    </cfRule>
    <cfRule type="cellIs" dxfId="438" priority="400" operator="equal">
      <formula>3</formula>
    </cfRule>
  </conditionalFormatting>
  <conditionalFormatting sqref="BJ8:BJ15">
    <cfRule type="cellIs" dxfId="437" priority="401" operator="equal">
      <formula>5</formula>
    </cfRule>
    <cfRule type="cellIs" dxfId="436" priority="402" operator="equal">
      <formula>4</formula>
    </cfRule>
    <cfRule type="cellIs" dxfId="435" priority="403" operator="equal">
      <formula>3</formula>
    </cfRule>
  </conditionalFormatting>
  <conditionalFormatting sqref="BJ7">
    <cfRule type="cellIs" dxfId="434" priority="404" operator="equal">
      <formula>5</formula>
    </cfRule>
    <cfRule type="cellIs" dxfId="433" priority="405" operator="equal">
      <formula>4</formula>
    </cfRule>
    <cfRule type="cellIs" dxfId="432" priority="406" operator="equal">
      <formula>3</formula>
    </cfRule>
  </conditionalFormatting>
  <conditionalFormatting sqref="BJ7">
    <cfRule type="cellIs" dxfId="431" priority="407" operator="equal">
      <formula>5</formula>
    </cfRule>
    <cfRule type="cellIs" dxfId="430" priority="408" operator="equal">
      <formula>4</formula>
    </cfRule>
    <cfRule type="cellIs" dxfId="429" priority="409" operator="equal">
      <formula>3</formula>
    </cfRule>
  </conditionalFormatting>
  <conditionalFormatting sqref="BJ9">
    <cfRule type="cellIs" dxfId="428" priority="410" operator="equal">
      <formula>5</formula>
    </cfRule>
    <cfRule type="cellIs" dxfId="427" priority="411" operator="equal">
      <formula>4</formula>
    </cfRule>
    <cfRule type="cellIs" dxfId="426" priority="412" operator="equal">
      <formula>3</formula>
    </cfRule>
  </conditionalFormatting>
  <conditionalFormatting sqref="BJ9">
    <cfRule type="cellIs" dxfId="425" priority="413" operator="equal">
      <formula>5</formula>
    </cfRule>
    <cfRule type="cellIs" dxfId="424" priority="414" operator="equal">
      <formula>4</formula>
    </cfRule>
    <cfRule type="cellIs" dxfId="423" priority="415" operator="equal">
      <formula>3</formula>
    </cfRule>
  </conditionalFormatting>
  <conditionalFormatting sqref="BJ10">
    <cfRule type="cellIs" dxfId="422" priority="416" operator="equal">
      <formula>5</formula>
    </cfRule>
    <cfRule type="cellIs" dxfId="421" priority="417" operator="equal">
      <formula>4</formula>
    </cfRule>
    <cfRule type="cellIs" dxfId="420" priority="418" operator="equal">
      <formula>3</formula>
    </cfRule>
  </conditionalFormatting>
  <conditionalFormatting sqref="BJ10">
    <cfRule type="cellIs" dxfId="419" priority="419" operator="equal">
      <formula>5</formula>
    </cfRule>
    <cfRule type="cellIs" dxfId="418" priority="420" operator="equal">
      <formula>4</formula>
    </cfRule>
    <cfRule type="cellIs" dxfId="417" priority="421" operator="equal">
      <formula>3</formula>
    </cfRule>
  </conditionalFormatting>
  <conditionalFormatting sqref="BJ11">
    <cfRule type="cellIs" dxfId="416" priority="422" operator="equal">
      <formula>5</formula>
    </cfRule>
    <cfRule type="cellIs" dxfId="415" priority="423" operator="equal">
      <formula>4</formula>
    </cfRule>
    <cfRule type="cellIs" dxfId="414" priority="424" operator="equal">
      <formula>3</formula>
    </cfRule>
  </conditionalFormatting>
  <conditionalFormatting sqref="BJ12:BJ14">
    <cfRule type="cellIs" dxfId="413" priority="425" operator="equal">
      <formula>5</formula>
    </cfRule>
    <cfRule type="cellIs" dxfId="412" priority="426" operator="equal">
      <formula>4</formula>
    </cfRule>
    <cfRule type="cellIs" dxfId="411" priority="427" operator="equal">
      <formula>3</formula>
    </cfRule>
  </conditionalFormatting>
  <conditionalFormatting sqref="BJ12">
    <cfRule type="cellIs" dxfId="410" priority="428" operator="equal">
      <formula>5</formula>
    </cfRule>
    <cfRule type="cellIs" dxfId="409" priority="429" operator="equal">
      <formula>4</formula>
    </cfRule>
    <cfRule type="cellIs" dxfId="408" priority="430" operator="equal">
      <formula>3</formula>
    </cfRule>
  </conditionalFormatting>
  <conditionalFormatting sqref="BJ13">
    <cfRule type="cellIs" dxfId="407" priority="431" operator="equal">
      <formula>5</formula>
    </cfRule>
    <cfRule type="cellIs" dxfId="406" priority="432" operator="equal">
      <formula>4</formula>
    </cfRule>
    <cfRule type="cellIs" dxfId="405" priority="433" operator="equal">
      <formula>3</formula>
    </cfRule>
  </conditionalFormatting>
  <conditionalFormatting sqref="BJ14">
    <cfRule type="cellIs" dxfId="404" priority="434" operator="equal">
      <formula>5</formula>
    </cfRule>
    <cfRule type="cellIs" dxfId="403" priority="435" operator="equal">
      <formula>4</formula>
    </cfRule>
    <cfRule type="cellIs" dxfId="402" priority="436" operator="equal">
      <formula>3</formula>
    </cfRule>
  </conditionalFormatting>
  <conditionalFormatting sqref="BJ8">
    <cfRule type="cellIs" dxfId="401" priority="437" operator="equal">
      <formula>5</formula>
    </cfRule>
    <cfRule type="cellIs" dxfId="400" priority="438" operator="equal">
      <formula>4</formula>
    </cfRule>
    <cfRule type="cellIs" dxfId="399" priority="439" operator="equal">
      <formula>3</formula>
    </cfRule>
  </conditionalFormatting>
  <conditionalFormatting sqref="BJ8">
    <cfRule type="cellIs" dxfId="398" priority="440" operator="equal">
      <formula>5</formula>
    </cfRule>
    <cfRule type="cellIs" dxfId="397" priority="441" operator="equal">
      <formula>4</formula>
    </cfRule>
    <cfRule type="cellIs" dxfId="396" priority="442" operator="equal">
      <formula>3</formula>
    </cfRule>
  </conditionalFormatting>
  <conditionalFormatting sqref="BJ15">
    <cfRule type="cellIs" dxfId="395" priority="443" operator="equal">
      <formula>5</formula>
    </cfRule>
    <cfRule type="cellIs" dxfId="394" priority="444" operator="equal">
      <formula>4</formula>
    </cfRule>
    <cfRule type="cellIs" dxfId="393" priority="445" operator="equal">
      <formula>3</formula>
    </cfRule>
  </conditionalFormatting>
  <conditionalFormatting sqref="BJ15">
    <cfRule type="cellIs" dxfId="392" priority="446" operator="equal">
      <formula>5</formula>
    </cfRule>
    <cfRule type="cellIs" dxfId="391" priority="447" operator="equal">
      <formula>4</formula>
    </cfRule>
    <cfRule type="cellIs" dxfId="390" priority="448" operator="equal">
      <formula>3</formula>
    </cfRule>
  </conditionalFormatting>
  <conditionalFormatting sqref="BJ16:BJ30">
    <cfRule type="cellIs" dxfId="389" priority="449" operator="equal">
      <formula>5</formula>
    </cfRule>
    <cfRule type="cellIs" dxfId="388" priority="450" operator="equal">
      <formula>4</formula>
    </cfRule>
    <cfRule type="cellIs" dxfId="387" priority="451" operator="equal">
      <formula>3</formula>
    </cfRule>
  </conditionalFormatting>
  <conditionalFormatting sqref="BJ17:BJ24">
    <cfRule type="cellIs" dxfId="386" priority="452" operator="equal">
      <formula>5</formula>
    </cfRule>
    <cfRule type="cellIs" dxfId="385" priority="453" operator="equal">
      <formula>4</formula>
    </cfRule>
    <cfRule type="cellIs" dxfId="384" priority="454" operator="equal">
      <formula>3</formula>
    </cfRule>
  </conditionalFormatting>
  <conditionalFormatting sqref="BJ18:BJ20">
    <cfRule type="cellIs" dxfId="383" priority="455" operator="equal">
      <formula>5</formula>
    </cfRule>
    <cfRule type="cellIs" dxfId="382" priority="456" operator="equal">
      <formula>4</formula>
    </cfRule>
    <cfRule type="cellIs" dxfId="381" priority="457" operator="equal">
      <formula>3</formula>
    </cfRule>
  </conditionalFormatting>
  <conditionalFormatting sqref="BJ16">
    <cfRule type="cellIs" dxfId="380" priority="458" operator="equal">
      <formula>5</formula>
    </cfRule>
    <cfRule type="cellIs" dxfId="379" priority="459" operator="equal">
      <formula>4</formula>
    </cfRule>
    <cfRule type="cellIs" dxfId="378" priority="460" operator="equal">
      <formula>3</formula>
    </cfRule>
  </conditionalFormatting>
  <conditionalFormatting sqref="BJ16">
    <cfRule type="cellIs" dxfId="377" priority="461" operator="equal">
      <formula>5</formula>
    </cfRule>
    <cfRule type="cellIs" dxfId="376" priority="462" operator="equal">
      <formula>4</formula>
    </cfRule>
    <cfRule type="cellIs" dxfId="375" priority="463" operator="equal">
      <formula>3</formula>
    </cfRule>
  </conditionalFormatting>
  <conditionalFormatting sqref="BJ17:BJ20">
    <cfRule type="cellIs" dxfId="374" priority="464" operator="equal">
      <formula>5</formula>
    </cfRule>
    <cfRule type="cellIs" dxfId="373" priority="465" operator="equal">
      <formula>4</formula>
    </cfRule>
    <cfRule type="cellIs" dxfId="372" priority="466" operator="equal">
      <formula>3</formula>
    </cfRule>
  </conditionalFormatting>
  <conditionalFormatting sqref="BJ17">
    <cfRule type="cellIs" dxfId="371" priority="467" operator="equal">
      <formula>5</formula>
    </cfRule>
    <cfRule type="cellIs" dxfId="370" priority="468" operator="equal">
      <formula>4</formula>
    </cfRule>
    <cfRule type="cellIs" dxfId="369" priority="469" operator="equal">
      <formula>3</formula>
    </cfRule>
  </conditionalFormatting>
  <conditionalFormatting sqref="BJ19">
    <cfRule type="cellIs" dxfId="368" priority="470" operator="equal">
      <formula>5</formula>
    </cfRule>
    <cfRule type="cellIs" dxfId="367" priority="471" operator="equal">
      <formula>4</formula>
    </cfRule>
    <cfRule type="cellIs" dxfId="366" priority="472" operator="equal">
      <formula>3</formula>
    </cfRule>
  </conditionalFormatting>
  <conditionalFormatting sqref="BJ18">
    <cfRule type="cellIs" dxfId="365" priority="473" operator="equal">
      <formula>5</formula>
    </cfRule>
    <cfRule type="cellIs" dxfId="364" priority="474" operator="equal">
      <formula>4</formula>
    </cfRule>
    <cfRule type="cellIs" dxfId="363" priority="475" operator="equal">
      <formula>3</formula>
    </cfRule>
  </conditionalFormatting>
  <conditionalFormatting sqref="BJ20">
    <cfRule type="cellIs" dxfId="362" priority="476" operator="equal">
      <formula>5</formula>
    </cfRule>
    <cfRule type="cellIs" dxfId="361" priority="477" operator="equal">
      <formula>4</formula>
    </cfRule>
    <cfRule type="cellIs" dxfId="360" priority="478" operator="equal">
      <formula>3</formula>
    </cfRule>
  </conditionalFormatting>
  <conditionalFormatting sqref="BJ21">
    <cfRule type="cellIs" dxfId="359" priority="479" operator="equal">
      <formula>5</formula>
    </cfRule>
    <cfRule type="cellIs" dxfId="358" priority="480" operator="equal">
      <formula>4</formula>
    </cfRule>
    <cfRule type="cellIs" dxfId="357" priority="481" operator="equal">
      <formula>3</formula>
    </cfRule>
  </conditionalFormatting>
  <conditionalFormatting sqref="BJ21">
    <cfRule type="cellIs" dxfId="356" priority="482" operator="equal">
      <formula>5</formula>
    </cfRule>
    <cfRule type="cellIs" dxfId="355" priority="483" operator="equal">
      <formula>4</formula>
    </cfRule>
    <cfRule type="cellIs" dxfId="354" priority="484" operator="equal">
      <formula>3</formula>
    </cfRule>
  </conditionalFormatting>
  <conditionalFormatting sqref="BJ22:BJ24">
    <cfRule type="cellIs" dxfId="353" priority="485" operator="equal">
      <formula>5</formula>
    </cfRule>
    <cfRule type="cellIs" dxfId="352" priority="486" operator="equal">
      <formula>4</formula>
    </cfRule>
    <cfRule type="cellIs" dxfId="351" priority="487" operator="equal">
      <formula>3</formula>
    </cfRule>
  </conditionalFormatting>
  <conditionalFormatting sqref="BJ22">
    <cfRule type="cellIs" dxfId="350" priority="488" operator="equal">
      <formula>5</formula>
    </cfRule>
    <cfRule type="cellIs" dxfId="349" priority="489" operator="equal">
      <formula>4</formula>
    </cfRule>
    <cfRule type="cellIs" dxfId="348" priority="490" operator="equal">
      <formula>3</formula>
    </cfRule>
  </conditionalFormatting>
  <conditionalFormatting sqref="BJ23">
    <cfRule type="cellIs" dxfId="347" priority="491" operator="equal">
      <formula>5</formula>
    </cfRule>
    <cfRule type="cellIs" dxfId="346" priority="492" operator="equal">
      <formula>4</formula>
    </cfRule>
    <cfRule type="cellIs" dxfId="345" priority="493" operator="equal">
      <formula>3</formula>
    </cfRule>
  </conditionalFormatting>
  <conditionalFormatting sqref="BJ24">
    <cfRule type="cellIs" dxfId="344" priority="494" operator="equal">
      <formula>5</formula>
    </cfRule>
    <cfRule type="cellIs" dxfId="343" priority="495" operator="equal">
      <formula>4</formula>
    </cfRule>
    <cfRule type="cellIs" dxfId="342" priority="496" operator="equal">
      <formula>3</formula>
    </cfRule>
  </conditionalFormatting>
  <conditionalFormatting sqref="BJ26">
    <cfRule type="cellIs" dxfId="341" priority="497" operator="equal">
      <formula>5</formula>
    </cfRule>
    <cfRule type="cellIs" dxfId="340" priority="498" operator="equal">
      <formula>4</formula>
    </cfRule>
    <cfRule type="cellIs" dxfId="339" priority="499" operator="equal">
      <formula>3</formula>
    </cfRule>
  </conditionalFormatting>
  <conditionalFormatting sqref="BJ26">
    <cfRule type="cellIs" dxfId="338" priority="500" operator="equal">
      <formula>5</formula>
    </cfRule>
    <cfRule type="cellIs" dxfId="337" priority="501" operator="equal">
      <formula>4</formula>
    </cfRule>
    <cfRule type="cellIs" dxfId="336" priority="502" operator="equal">
      <formula>3</formula>
    </cfRule>
  </conditionalFormatting>
  <conditionalFormatting sqref="BJ26">
    <cfRule type="cellIs" dxfId="335" priority="503" operator="equal">
      <formula>5</formula>
    </cfRule>
    <cfRule type="cellIs" dxfId="334" priority="504" operator="equal">
      <formula>4</formula>
    </cfRule>
    <cfRule type="cellIs" dxfId="333" priority="505" operator="equal">
      <formula>3</formula>
    </cfRule>
  </conditionalFormatting>
  <conditionalFormatting sqref="BJ25">
    <cfRule type="cellIs" dxfId="332" priority="506" operator="equal">
      <formula>5</formula>
    </cfRule>
    <cfRule type="cellIs" dxfId="331" priority="507" operator="equal">
      <formula>4</formula>
    </cfRule>
    <cfRule type="cellIs" dxfId="330" priority="508" operator="equal">
      <formula>3</formula>
    </cfRule>
  </conditionalFormatting>
  <conditionalFormatting sqref="BJ25">
    <cfRule type="cellIs" dxfId="329" priority="509" operator="equal">
      <formula>5</formula>
    </cfRule>
    <cfRule type="cellIs" dxfId="328" priority="510" operator="equal">
      <formula>4</formula>
    </cfRule>
    <cfRule type="cellIs" dxfId="327" priority="511" operator="equal">
      <formula>3</formula>
    </cfRule>
  </conditionalFormatting>
  <conditionalFormatting sqref="BJ25">
    <cfRule type="cellIs" dxfId="326" priority="512" operator="equal">
      <formula>5</formula>
    </cfRule>
    <cfRule type="cellIs" dxfId="325" priority="513" operator="equal">
      <formula>4</formula>
    </cfRule>
    <cfRule type="cellIs" dxfId="324" priority="514" operator="equal">
      <formula>3</formula>
    </cfRule>
  </conditionalFormatting>
  <conditionalFormatting sqref="BJ27:BJ29">
    <cfRule type="cellIs" dxfId="323" priority="515" operator="equal">
      <formula>5</formula>
    </cfRule>
    <cfRule type="cellIs" dxfId="322" priority="516" operator="equal">
      <formula>4</formula>
    </cfRule>
    <cfRule type="cellIs" dxfId="321" priority="517" operator="equal">
      <formula>3</formula>
    </cfRule>
  </conditionalFormatting>
  <conditionalFormatting sqref="BJ27">
    <cfRule type="cellIs" dxfId="320" priority="518" operator="equal">
      <formula>5</formula>
    </cfRule>
    <cfRule type="cellIs" dxfId="319" priority="519" operator="equal">
      <formula>4</formula>
    </cfRule>
    <cfRule type="cellIs" dxfId="318" priority="520" operator="equal">
      <formula>3</formula>
    </cfRule>
  </conditionalFormatting>
  <conditionalFormatting sqref="BJ27">
    <cfRule type="cellIs" dxfId="317" priority="521" operator="equal">
      <formula>5</formula>
    </cfRule>
    <cfRule type="cellIs" dxfId="316" priority="522" operator="equal">
      <formula>4</formula>
    </cfRule>
    <cfRule type="cellIs" dxfId="315" priority="523" operator="equal">
      <formula>3</formula>
    </cfRule>
  </conditionalFormatting>
  <conditionalFormatting sqref="BJ28">
    <cfRule type="cellIs" dxfId="314" priority="524" operator="equal">
      <formula>5</formula>
    </cfRule>
    <cfRule type="cellIs" dxfId="313" priority="525" operator="equal">
      <formula>4</formula>
    </cfRule>
    <cfRule type="cellIs" dxfId="312" priority="526" operator="equal">
      <formula>3</formula>
    </cfRule>
  </conditionalFormatting>
  <conditionalFormatting sqref="BJ28">
    <cfRule type="cellIs" dxfId="311" priority="527" operator="equal">
      <formula>5</formula>
    </cfRule>
    <cfRule type="cellIs" dxfId="310" priority="528" operator="equal">
      <formula>4</formula>
    </cfRule>
    <cfRule type="cellIs" dxfId="309" priority="529" operator="equal">
      <formula>3</formula>
    </cfRule>
  </conditionalFormatting>
  <conditionalFormatting sqref="BJ29">
    <cfRule type="cellIs" dxfId="308" priority="530" operator="equal">
      <formula>5</formula>
    </cfRule>
    <cfRule type="cellIs" dxfId="307" priority="531" operator="equal">
      <formula>4</formula>
    </cfRule>
    <cfRule type="cellIs" dxfId="306" priority="532" operator="equal">
      <formula>3</formula>
    </cfRule>
  </conditionalFormatting>
  <conditionalFormatting sqref="BJ29">
    <cfRule type="cellIs" dxfId="305" priority="533" operator="equal">
      <formula>5</formula>
    </cfRule>
    <cfRule type="cellIs" dxfId="304" priority="534" operator="equal">
      <formula>4</formula>
    </cfRule>
    <cfRule type="cellIs" dxfId="303" priority="535" operator="equal">
      <formula>3</formula>
    </cfRule>
  </conditionalFormatting>
  <conditionalFormatting sqref="BJ30">
    <cfRule type="cellIs" dxfId="302" priority="536" operator="equal">
      <formula>5</formula>
    </cfRule>
    <cfRule type="cellIs" dxfId="301" priority="537" operator="equal">
      <formula>4</formula>
    </cfRule>
    <cfRule type="cellIs" dxfId="300" priority="538" operator="equal">
      <formula>3</formula>
    </cfRule>
  </conditionalFormatting>
  <conditionalFormatting sqref="BJ30">
    <cfRule type="cellIs" dxfId="299" priority="539" operator="equal">
      <formula>5</formula>
    </cfRule>
    <cfRule type="cellIs" dxfId="298" priority="540" operator="equal">
      <formula>4</formula>
    </cfRule>
    <cfRule type="cellIs" dxfId="297" priority="541" operator="equal">
      <formula>3</formula>
    </cfRule>
  </conditionalFormatting>
  <conditionalFormatting sqref="BJ30">
    <cfRule type="cellIs" dxfId="296" priority="542" operator="equal">
      <formula>5</formula>
    </cfRule>
    <cfRule type="cellIs" dxfId="295" priority="543" operator="equal">
      <formula>4</formula>
    </cfRule>
    <cfRule type="cellIs" dxfId="294" priority="544" operator="equal">
      <formula>3</formula>
    </cfRule>
  </conditionalFormatting>
  <pageMargins left="0.31527777777777799" right="0.148611111111111" top="0.35416666666666702" bottom="0" header="0.51180555555555496" footer="0.51180555555555496"/>
  <pageSetup paperSize="9" scale="34" firstPageNumber="0" orientation="landscape" horizontalDpi="300" verticalDpi="300" r:id="rId1"/>
  <colBreaks count="1" manualBreakCount="1">
    <brk id="4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24"/>
  <sheetViews>
    <sheetView view="pageBreakPreview" topLeftCell="A6" zoomScale="32" zoomScaleNormal="50" zoomScalePageLayoutView="32" workbookViewId="0">
      <pane xSplit="2" topLeftCell="Y1" activePane="topRight" state="frozen"/>
      <selection pane="topRight" activeCell="C6" sqref="C6:BU24"/>
    </sheetView>
  </sheetViews>
  <sheetFormatPr defaultRowHeight="13.2" x14ac:dyDescent="0.25"/>
  <cols>
    <col min="1" max="1" width="9.109375" customWidth="1"/>
    <col min="2" max="2" width="61.5546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7.4414062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7" width="8" customWidth="1"/>
    <col min="58" max="58" width="8.5546875" customWidth="1"/>
    <col min="59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3" width="6.44140625" customWidth="1"/>
    <col min="74" max="74" width="9.5546875" customWidth="1"/>
    <col min="75" max="77" width="8" customWidth="1"/>
    <col min="78" max="78" width="51.33203125" customWidth="1"/>
    <col min="79" max="79" width="69.109375" customWidth="1"/>
    <col min="80" max="80" width="23.109375" customWidth="1"/>
    <col min="81" max="81" width="24.7773437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07" t="s">
        <v>375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2" t="s">
        <v>5</v>
      </c>
      <c r="BW3" s="213">
        <v>3</v>
      </c>
      <c r="BX3" s="214">
        <v>4</v>
      </c>
      <c r="BY3" s="214">
        <v>5</v>
      </c>
      <c r="BZ3" s="215" t="s">
        <v>6</v>
      </c>
      <c r="CA3" s="215" t="s">
        <v>7</v>
      </c>
      <c r="CB3" s="218" t="s">
        <v>8</v>
      </c>
      <c r="CC3" s="215" t="s">
        <v>9</v>
      </c>
      <c r="CD3" s="215" t="s">
        <v>10</v>
      </c>
      <c r="CE3" s="215" t="s">
        <v>11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2"/>
      <c r="BW4" s="213"/>
      <c r="BX4" s="214"/>
      <c r="BY4" s="214"/>
      <c r="BZ4" s="215"/>
      <c r="CA4" s="215"/>
      <c r="CB4" s="215"/>
      <c r="CC4" s="215"/>
      <c r="CD4" s="215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377</v>
      </c>
      <c r="AO5" s="14" t="s">
        <v>378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377</v>
      </c>
      <c r="BT5" s="120" t="s">
        <v>377</v>
      </c>
      <c r="BU5" s="121" t="s">
        <v>378</v>
      </c>
      <c r="BV5" s="212"/>
      <c r="BW5" s="213"/>
      <c r="BX5" s="214"/>
      <c r="BY5" s="214"/>
      <c r="BZ5" s="215"/>
      <c r="CA5" s="215"/>
      <c r="CB5" s="218"/>
      <c r="CC5" s="215"/>
      <c r="CD5" s="215"/>
      <c r="CE5" s="215"/>
    </row>
    <row r="6" spans="1:83" ht="42" x14ac:dyDescent="0.45">
      <c r="A6" s="28">
        <v>1</v>
      </c>
      <c r="B6" s="29" t="s">
        <v>379</v>
      </c>
      <c r="C6" s="122"/>
      <c r="D6" s="122"/>
      <c r="E6" s="30"/>
      <c r="F6" s="30"/>
      <c r="G6" s="122"/>
      <c r="H6" s="122"/>
      <c r="I6" s="30"/>
      <c r="J6" s="30"/>
      <c r="K6" s="30"/>
      <c r="L6" s="122"/>
      <c r="M6" s="122"/>
      <c r="N6" s="122"/>
      <c r="O6" s="30"/>
      <c r="P6" s="122"/>
      <c r="Q6" s="30"/>
      <c r="R6" s="122"/>
      <c r="S6" s="122"/>
      <c r="T6" s="30"/>
      <c r="U6" s="122"/>
      <c r="V6" s="30"/>
      <c r="W6" s="122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122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122"/>
      <c r="BJ6" s="30"/>
      <c r="BK6" s="30"/>
      <c r="BL6" s="52"/>
      <c r="BM6" s="122"/>
      <c r="BN6" s="30"/>
      <c r="BO6" s="30"/>
      <c r="BP6" s="122"/>
      <c r="BQ6" s="122"/>
      <c r="BR6" s="123"/>
      <c r="BS6" s="30"/>
      <c r="BT6" s="122"/>
      <c r="BU6" s="124"/>
      <c r="BV6" s="73" t="e">
        <f t="shared" ref="BV6:BV24" si="0">AVERAGE(C6:BU6)</f>
        <v>#DIV/0!</v>
      </c>
      <c r="BW6" s="74">
        <f t="shared" ref="BW6:BW24" si="1">COUNTIF(C6:BU6,BW$3)</f>
        <v>0</v>
      </c>
      <c r="BX6" s="75">
        <f t="shared" ref="BX6:BX24" si="2">COUNTIF(C6:BU6,BX$3)</f>
        <v>0</v>
      </c>
      <c r="BY6" s="75">
        <f t="shared" ref="BY6:BY24" si="3">COUNTIF(C6:BU6,BY$3)</f>
        <v>0</v>
      </c>
      <c r="BZ6" s="35"/>
      <c r="CA6" s="125" t="s">
        <v>380</v>
      </c>
      <c r="CB6" s="37">
        <v>35640</v>
      </c>
      <c r="CC6" s="38"/>
      <c r="CD6" s="39"/>
      <c r="CE6" s="40"/>
    </row>
    <row r="7" spans="1:83" ht="63" x14ac:dyDescent="0.45">
      <c r="A7" s="28">
        <v>2</v>
      </c>
      <c r="B7" s="29" t="s">
        <v>381</v>
      </c>
      <c r="C7" s="122"/>
      <c r="D7" s="122"/>
      <c r="E7" s="30"/>
      <c r="F7" s="30"/>
      <c r="G7" s="122"/>
      <c r="H7" s="122"/>
      <c r="I7" s="30"/>
      <c r="J7" s="30"/>
      <c r="K7" s="30"/>
      <c r="L7" s="122"/>
      <c r="M7" s="122"/>
      <c r="N7" s="122"/>
      <c r="O7" s="30"/>
      <c r="P7" s="122"/>
      <c r="Q7" s="30"/>
      <c r="R7" s="122"/>
      <c r="S7" s="122"/>
      <c r="T7" s="30"/>
      <c r="U7" s="122"/>
      <c r="V7" s="30"/>
      <c r="W7" s="122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122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122"/>
      <c r="BJ7" s="30"/>
      <c r="BK7" s="30"/>
      <c r="BL7" s="52"/>
      <c r="BM7" s="122"/>
      <c r="BN7" s="30"/>
      <c r="BO7" s="30"/>
      <c r="BP7" s="122"/>
      <c r="BQ7" s="122"/>
      <c r="BR7" s="123"/>
      <c r="BS7" s="30"/>
      <c r="BT7" s="122"/>
      <c r="BU7" s="124"/>
      <c r="BV7" s="73" t="e">
        <f t="shared" si="0"/>
        <v>#DIV/0!</v>
      </c>
      <c r="BW7" s="74">
        <f t="shared" si="1"/>
        <v>0</v>
      </c>
      <c r="BX7" s="75">
        <f t="shared" si="2"/>
        <v>0</v>
      </c>
      <c r="BY7" s="75">
        <f t="shared" si="3"/>
        <v>0</v>
      </c>
      <c r="BZ7" s="35"/>
      <c r="CA7" s="125" t="s">
        <v>382</v>
      </c>
      <c r="CB7" s="37">
        <v>35476</v>
      </c>
      <c r="CC7" s="38"/>
      <c r="CD7" s="39"/>
      <c r="CE7" s="40"/>
    </row>
    <row r="8" spans="1:83" ht="63.6" x14ac:dyDescent="0.45">
      <c r="A8" s="28">
        <v>3</v>
      </c>
      <c r="B8" s="29" t="s">
        <v>383</v>
      </c>
      <c r="C8" s="122"/>
      <c r="D8" s="122"/>
      <c r="E8" s="30"/>
      <c r="F8" s="30"/>
      <c r="G8" s="122"/>
      <c r="H8" s="122"/>
      <c r="I8" s="30"/>
      <c r="J8" s="30"/>
      <c r="K8" s="30"/>
      <c r="L8" s="122"/>
      <c r="M8" s="122"/>
      <c r="N8" s="122"/>
      <c r="O8" s="30"/>
      <c r="P8" s="122"/>
      <c r="Q8" s="30"/>
      <c r="R8" s="122"/>
      <c r="S8" s="122"/>
      <c r="T8" s="30"/>
      <c r="U8" s="122"/>
      <c r="V8" s="30"/>
      <c r="W8" s="122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122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122"/>
      <c r="BJ8" s="30"/>
      <c r="BK8" s="30"/>
      <c r="BL8" s="52"/>
      <c r="BM8" s="122"/>
      <c r="BN8" s="30"/>
      <c r="BO8" s="30"/>
      <c r="BP8" s="122"/>
      <c r="BQ8" s="122"/>
      <c r="BR8" s="123"/>
      <c r="BS8" s="30"/>
      <c r="BT8" s="122"/>
      <c r="BU8" s="124"/>
      <c r="BV8" s="73" t="e">
        <f t="shared" si="0"/>
        <v>#DIV/0!</v>
      </c>
      <c r="BW8" s="74">
        <f t="shared" si="1"/>
        <v>0</v>
      </c>
      <c r="BX8" s="75">
        <f t="shared" si="2"/>
        <v>0</v>
      </c>
      <c r="BY8" s="75">
        <f t="shared" si="3"/>
        <v>0</v>
      </c>
      <c r="BZ8" s="35"/>
      <c r="CA8" s="126" t="s">
        <v>384</v>
      </c>
      <c r="CB8" s="37">
        <v>35762</v>
      </c>
      <c r="CC8" s="38"/>
      <c r="CD8" s="39"/>
      <c r="CE8" s="40"/>
    </row>
    <row r="9" spans="1:83" ht="63.6" x14ac:dyDescent="0.45">
      <c r="A9" s="28">
        <v>4</v>
      </c>
      <c r="B9" s="29" t="s">
        <v>385</v>
      </c>
      <c r="C9" s="122"/>
      <c r="D9" s="122"/>
      <c r="E9" s="30"/>
      <c r="F9" s="30"/>
      <c r="G9" s="122"/>
      <c r="H9" s="122"/>
      <c r="I9" s="30"/>
      <c r="J9" s="30"/>
      <c r="K9" s="30"/>
      <c r="L9" s="122"/>
      <c r="M9" s="122"/>
      <c r="N9" s="122"/>
      <c r="O9" s="30"/>
      <c r="P9" s="122"/>
      <c r="Q9" s="30"/>
      <c r="R9" s="122"/>
      <c r="S9" s="122"/>
      <c r="T9" s="30"/>
      <c r="U9" s="122"/>
      <c r="V9" s="30"/>
      <c r="W9" s="122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122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122"/>
      <c r="BJ9" s="30"/>
      <c r="BK9" s="30"/>
      <c r="BL9" s="52"/>
      <c r="BM9" s="122"/>
      <c r="BN9" s="30"/>
      <c r="BO9" s="30"/>
      <c r="BP9" s="122"/>
      <c r="BQ9" s="122"/>
      <c r="BR9" s="123"/>
      <c r="BS9" s="30"/>
      <c r="BT9" s="122"/>
      <c r="BU9" s="124"/>
      <c r="BV9" s="73" t="e">
        <f t="shared" si="0"/>
        <v>#DIV/0!</v>
      </c>
      <c r="BW9" s="74">
        <f t="shared" si="1"/>
        <v>0</v>
      </c>
      <c r="BX9" s="75">
        <f t="shared" si="2"/>
        <v>0</v>
      </c>
      <c r="BY9" s="75">
        <f t="shared" si="3"/>
        <v>0</v>
      </c>
      <c r="BZ9" s="35"/>
      <c r="CA9" s="127" t="s">
        <v>386</v>
      </c>
      <c r="CB9" s="37">
        <v>35499</v>
      </c>
      <c r="CC9" s="38"/>
      <c r="CD9" s="39"/>
      <c r="CE9" s="40"/>
    </row>
    <row r="10" spans="1:83" ht="63" x14ac:dyDescent="0.45">
      <c r="A10" s="28">
        <v>5</v>
      </c>
      <c r="B10" s="29" t="s">
        <v>387</v>
      </c>
      <c r="C10" s="122"/>
      <c r="D10" s="122"/>
      <c r="E10" s="30"/>
      <c r="F10" s="30"/>
      <c r="G10" s="122"/>
      <c r="H10" s="122"/>
      <c r="I10" s="30"/>
      <c r="J10" s="30"/>
      <c r="K10" s="30"/>
      <c r="L10" s="122"/>
      <c r="M10" s="122"/>
      <c r="N10" s="122"/>
      <c r="O10" s="30"/>
      <c r="P10" s="122"/>
      <c r="Q10" s="30"/>
      <c r="R10" s="122"/>
      <c r="S10" s="122"/>
      <c r="T10" s="30"/>
      <c r="U10" s="122"/>
      <c r="V10" s="30"/>
      <c r="W10" s="122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122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122"/>
      <c r="BJ10" s="30"/>
      <c r="BK10" s="30"/>
      <c r="BL10" s="30"/>
      <c r="BM10" s="122"/>
      <c r="BN10" s="30"/>
      <c r="BO10" s="30"/>
      <c r="BP10" s="122"/>
      <c r="BQ10" s="122"/>
      <c r="BR10" s="123"/>
      <c r="BS10" s="30"/>
      <c r="BT10" s="122"/>
      <c r="BU10" s="124"/>
      <c r="BV10" s="73" t="e">
        <f t="shared" si="0"/>
        <v>#DIV/0!</v>
      </c>
      <c r="BW10" s="74">
        <f t="shared" si="1"/>
        <v>0</v>
      </c>
      <c r="BX10" s="75">
        <f t="shared" si="2"/>
        <v>0</v>
      </c>
      <c r="BY10" s="75">
        <f t="shared" si="3"/>
        <v>0</v>
      </c>
      <c r="BZ10" s="35"/>
      <c r="CA10" s="128" t="s">
        <v>388</v>
      </c>
      <c r="CB10" s="37">
        <v>35750</v>
      </c>
      <c r="CC10" s="38"/>
      <c r="CD10" s="39"/>
      <c r="CE10" s="40"/>
    </row>
    <row r="11" spans="1:83" ht="84" x14ac:dyDescent="0.45">
      <c r="A11" s="28">
        <v>6</v>
      </c>
      <c r="B11" s="29" t="s">
        <v>389</v>
      </c>
      <c r="C11" s="122"/>
      <c r="D11" s="122"/>
      <c r="E11" s="30"/>
      <c r="F11" s="30"/>
      <c r="G11" s="122"/>
      <c r="H11" s="122"/>
      <c r="I11" s="30"/>
      <c r="J11" s="30"/>
      <c r="K11" s="30"/>
      <c r="L11" s="122"/>
      <c r="M11" s="122"/>
      <c r="N11" s="122"/>
      <c r="O11" s="30"/>
      <c r="P11" s="122"/>
      <c r="Q11" s="30"/>
      <c r="R11" s="122"/>
      <c r="S11" s="122"/>
      <c r="T11" s="30"/>
      <c r="U11" s="122"/>
      <c r="V11" s="30"/>
      <c r="W11" s="122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122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122"/>
      <c r="BJ11" s="30"/>
      <c r="BK11" s="30"/>
      <c r="BL11" s="52"/>
      <c r="BM11" s="122"/>
      <c r="BN11" s="30"/>
      <c r="BO11" s="30"/>
      <c r="BP11" s="122"/>
      <c r="BQ11" s="122"/>
      <c r="BR11" s="123"/>
      <c r="BS11" s="30"/>
      <c r="BT11" s="122"/>
      <c r="BU11" s="124"/>
      <c r="BV11" s="73" t="e">
        <f t="shared" si="0"/>
        <v>#DIV/0!</v>
      </c>
      <c r="BW11" s="74">
        <f t="shared" si="1"/>
        <v>0</v>
      </c>
      <c r="BX11" s="75">
        <f t="shared" si="2"/>
        <v>0</v>
      </c>
      <c r="BY11" s="75">
        <f t="shared" si="3"/>
        <v>0</v>
      </c>
      <c r="BZ11" s="35"/>
      <c r="CA11" s="128" t="s">
        <v>390</v>
      </c>
      <c r="CB11" s="37">
        <v>35710</v>
      </c>
      <c r="CC11" s="38"/>
      <c r="CD11" s="39"/>
      <c r="CE11" s="40"/>
    </row>
    <row r="12" spans="1:83" ht="63" x14ac:dyDescent="0.45">
      <c r="A12" s="28">
        <v>7</v>
      </c>
      <c r="B12" s="29" t="s">
        <v>391</v>
      </c>
      <c r="C12" s="122"/>
      <c r="D12" s="122"/>
      <c r="E12" s="30"/>
      <c r="F12" s="30"/>
      <c r="G12" s="122"/>
      <c r="H12" s="122"/>
      <c r="I12" s="30"/>
      <c r="J12" s="30"/>
      <c r="K12" s="30"/>
      <c r="L12" s="122"/>
      <c r="M12" s="122"/>
      <c r="N12" s="122"/>
      <c r="O12" s="30"/>
      <c r="P12" s="129"/>
      <c r="Q12" s="30"/>
      <c r="R12" s="122"/>
      <c r="S12" s="122"/>
      <c r="T12" s="30"/>
      <c r="U12" s="122"/>
      <c r="V12" s="30"/>
      <c r="W12" s="122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122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122"/>
      <c r="BJ12" s="30"/>
      <c r="BK12" s="30"/>
      <c r="BL12" s="52"/>
      <c r="BM12" s="122"/>
      <c r="BN12" s="30"/>
      <c r="BO12" s="30"/>
      <c r="BP12" s="122"/>
      <c r="BQ12" s="122"/>
      <c r="BR12" s="123"/>
      <c r="BS12" s="30"/>
      <c r="BT12" s="122"/>
      <c r="BU12" s="124"/>
      <c r="BV12" s="73" t="e">
        <f t="shared" si="0"/>
        <v>#DIV/0!</v>
      </c>
      <c r="BW12" s="74">
        <f t="shared" si="1"/>
        <v>0</v>
      </c>
      <c r="BX12" s="75">
        <f t="shared" si="2"/>
        <v>0</v>
      </c>
      <c r="BY12" s="75">
        <f t="shared" si="3"/>
        <v>0</v>
      </c>
      <c r="BZ12" s="35"/>
      <c r="CA12" s="130" t="s">
        <v>392</v>
      </c>
      <c r="CB12" s="37">
        <v>35587</v>
      </c>
      <c r="CC12" s="38"/>
      <c r="CD12" s="39"/>
      <c r="CE12" s="40"/>
    </row>
    <row r="13" spans="1:83" ht="84" x14ac:dyDescent="0.45">
      <c r="A13" s="28">
        <v>8</v>
      </c>
      <c r="B13" s="105" t="s">
        <v>393</v>
      </c>
      <c r="C13" s="122"/>
      <c r="D13" s="122"/>
      <c r="E13" s="30"/>
      <c r="F13" s="30"/>
      <c r="G13" s="122"/>
      <c r="H13" s="122"/>
      <c r="I13" s="30"/>
      <c r="J13" s="30"/>
      <c r="K13" s="30"/>
      <c r="L13" s="122"/>
      <c r="M13" s="122"/>
      <c r="N13" s="122"/>
      <c r="O13" s="30"/>
      <c r="P13" s="129"/>
      <c r="Q13" s="30"/>
      <c r="R13" s="122"/>
      <c r="S13" s="122"/>
      <c r="T13" s="30"/>
      <c r="U13" s="122"/>
      <c r="V13" s="30"/>
      <c r="W13" s="122"/>
      <c r="X13" s="30"/>
      <c r="Y13" s="30"/>
      <c r="Z13" s="30"/>
      <c r="AA13" s="30"/>
      <c r="AB13" s="30"/>
      <c r="AC13" s="30"/>
      <c r="AD13" s="30"/>
      <c r="AE13" s="30"/>
      <c r="AF13" s="47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122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122"/>
      <c r="BJ13" s="30"/>
      <c r="BK13" s="30"/>
      <c r="BL13" s="52"/>
      <c r="BM13" s="122"/>
      <c r="BN13" s="30"/>
      <c r="BO13" s="30"/>
      <c r="BP13" s="122"/>
      <c r="BQ13" s="122"/>
      <c r="BR13" s="123"/>
      <c r="BS13" s="30"/>
      <c r="BT13" s="122"/>
      <c r="BU13" s="124"/>
      <c r="BV13" s="73" t="e">
        <f t="shared" si="0"/>
        <v>#DIV/0!</v>
      </c>
      <c r="BW13" s="74">
        <f t="shared" si="1"/>
        <v>0</v>
      </c>
      <c r="BX13" s="75">
        <f t="shared" si="2"/>
        <v>0</v>
      </c>
      <c r="BY13" s="75">
        <f t="shared" si="3"/>
        <v>0</v>
      </c>
      <c r="BZ13" s="35"/>
      <c r="CA13" s="128" t="s">
        <v>394</v>
      </c>
      <c r="CB13" s="37">
        <v>35591</v>
      </c>
      <c r="CC13" s="38"/>
      <c r="CD13" s="39"/>
      <c r="CE13" s="40"/>
    </row>
    <row r="14" spans="1:83" s="51" customFormat="1" ht="63" x14ac:dyDescent="0.45">
      <c r="A14" s="28">
        <v>9</v>
      </c>
      <c r="B14" s="105" t="s">
        <v>395</v>
      </c>
      <c r="C14" s="122"/>
      <c r="D14" s="122"/>
      <c r="E14" s="30"/>
      <c r="F14" s="30"/>
      <c r="G14" s="122"/>
      <c r="H14" s="122"/>
      <c r="I14" s="30"/>
      <c r="J14" s="30"/>
      <c r="K14" s="30"/>
      <c r="L14" s="122"/>
      <c r="M14" s="122"/>
      <c r="N14" s="122"/>
      <c r="O14" s="30"/>
      <c r="P14" s="129"/>
      <c r="Q14" s="30"/>
      <c r="R14" s="122"/>
      <c r="S14" s="122"/>
      <c r="T14" s="30"/>
      <c r="U14" s="122"/>
      <c r="V14" s="30"/>
      <c r="W14" s="122"/>
      <c r="X14" s="30"/>
      <c r="Y14" s="30"/>
      <c r="Z14" s="30"/>
      <c r="AA14" s="30"/>
      <c r="AB14" s="30"/>
      <c r="AC14" s="30"/>
      <c r="AD14" s="30"/>
      <c r="AE14" s="30"/>
      <c r="AF14" s="47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122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122"/>
      <c r="BJ14" s="30"/>
      <c r="BK14" s="30"/>
      <c r="BL14" s="52"/>
      <c r="BM14" s="122"/>
      <c r="BN14" s="30"/>
      <c r="BO14" s="30"/>
      <c r="BP14" s="48"/>
      <c r="BQ14" s="48"/>
      <c r="BR14" s="131"/>
      <c r="BS14" s="30"/>
      <c r="BT14" s="48"/>
      <c r="BU14" s="49"/>
      <c r="BV14" s="73" t="e">
        <f t="shared" si="0"/>
        <v>#DIV/0!</v>
      </c>
      <c r="BW14" s="74">
        <f t="shared" si="1"/>
        <v>0</v>
      </c>
      <c r="BX14" s="75">
        <f t="shared" si="2"/>
        <v>0</v>
      </c>
      <c r="BY14" s="75">
        <f t="shared" si="3"/>
        <v>0</v>
      </c>
      <c r="BZ14" s="48"/>
      <c r="CA14" s="128" t="s">
        <v>396</v>
      </c>
      <c r="CB14" s="37">
        <v>35724</v>
      </c>
      <c r="CC14" s="50"/>
      <c r="CD14" s="48"/>
      <c r="CE14" s="48"/>
    </row>
    <row r="15" spans="1:83" s="51" customFormat="1" ht="63" x14ac:dyDescent="0.45">
      <c r="A15" s="28">
        <v>10</v>
      </c>
      <c r="B15" s="105" t="s">
        <v>397</v>
      </c>
      <c r="C15" s="122"/>
      <c r="D15" s="122"/>
      <c r="E15" s="30"/>
      <c r="F15" s="30"/>
      <c r="G15" s="122"/>
      <c r="H15" s="122"/>
      <c r="I15" s="30"/>
      <c r="J15" s="30"/>
      <c r="K15" s="30"/>
      <c r="L15" s="122"/>
      <c r="M15" s="122"/>
      <c r="N15" s="122"/>
      <c r="O15" s="30"/>
      <c r="P15" s="129"/>
      <c r="Q15" s="30"/>
      <c r="R15" s="122"/>
      <c r="S15" s="122"/>
      <c r="T15" s="30"/>
      <c r="U15" s="122"/>
      <c r="V15" s="30"/>
      <c r="W15" s="122"/>
      <c r="X15" s="30"/>
      <c r="Y15" s="30"/>
      <c r="Z15" s="30"/>
      <c r="AA15" s="30"/>
      <c r="AB15" s="30"/>
      <c r="AC15" s="30"/>
      <c r="AD15" s="30"/>
      <c r="AE15" s="30"/>
      <c r="AF15" s="47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122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122"/>
      <c r="BJ15" s="30"/>
      <c r="BK15" s="30"/>
      <c r="BL15" s="52"/>
      <c r="BM15" s="122"/>
      <c r="BN15" s="30"/>
      <c r="BO15" s="30"/>
      <c r="BP15" s="48"/>
      <c r="BQ15" s="48"/>
      <c r="BR15" s="131"/>
      <c r="BS15" s="30"/>
      <c r="BT15" s="48"/>
      <c r="BU15" s="49"/>
      <c r="BV15" s="73" t="e">
        <f t="shared" si="0"/>
        <v>#DIV/0!</v>
      </c>
      <c r="BW15" s="74">
        <f t="shared" si="1"/>
        <v>0</v>
      </c>
      <c r="BX15" s="75">
        <f t="shared" si="2"/>
        <v>0</v>
      </c>
      <c r="BY15" s="75">
        <f t="shared" si="3"/>
        <v>0</v>
      </c>
      <c r="BZ15" s="48"/>
      <c r="CA15" s="128" t="s">
        <v>398</v>
      </c>
      <c r="CB15" s="37">
        <v>35668</v>
      </c>
      <c r="CC15" s="50"/>
      <c r="CD15" s="48"/>
      <c r="CE15" s="48"/>
    </row>
    <row r="16" spans="1:83" s="51" customFormat="1" ht="105" x14ac:dyDescent="0.45">
      <c r="A16" s="28">
        <v>11</v>
      </c>
      <c r="B16" s="105" t="s">
        <v>399</v>
      </c>
      <c r="C16" s="122"/>
      <c r="D16" s="122"/>
      <c r="E16" s="30"/>
      <c r="F16" s="30"/>
      <c r="G16" s="122"/>
      <c r="H16" s="122"/>
      <c r="I16" s="30"/>
      <c r="J16" s="30"/>
      <c r="K16" s="30"/>
      <c r="L16" s="122"/>
      <c r="M16" s="122"/>
      <c r="N16" s="122"/>
      <c r="O16" s="30"/>
      <c r="P16" s="129"/>
      <c r="Q16" s="30"/>
      <c r="R16" s="122"/>
      <c r="S16" s="122"/>
      <c r="T16" s="30"/>
      <c r="U16" s="122"/>
      <c r="V16" s="30"/>
      <c r="W16" s="122"/>
      <c r="X16" s="30"/>
      <c r="Y16" s="30"/>
      <c r="Z16" s="30"/>
      <c r="AA16" s="30"/>
      <c r="AB16" s="30"/>
      <c r="AC16" s="30"/>
      <c r="AD16" s="30"/>
      <c r="AE16" s="30"/>
      <c r="AF16" s="47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122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122"/>
      <c r="BJ16" s="30"/>
      <c r="BK16" s="30"/>
      <c r="BL16" s="52"/>
      <c r="BM16" s="122"/>
      <c r="BN16" s="30"/>
      <c r="BO16" s="30"/>
      <c r="BP16" s="48"/>
      <c r="BQ16" s="48"/>
      <c r="BR16" s="131"/>
      <c r="BS16" s="30"/>
      <c r="BT16" s="48"/>
      <c r="BU16" s="49"/>
      <c r="BV16" s="73" t="e">
        <f t="shared" si="0"/>
        <v>#DIV/0!</v>
      </c>
      <c r="BW16" s="74">
        <f t="shared" si="1"/>
        <v>0</v>
      </c>
      <c r="BX16" s="75">
        <f t="shared" si="2"/>
        <v>0</v>
      </c>
      <c r="BY16" s="75">
        <f t="shared" si="3"/>
        <v>0</v>
      </c>
      <c r="BZ16" s="48"/>
      <c r="CA16" s="35" t="s">
        <v>400</v>
      </c>
      <c r="CB16" s="37">
        <v>35750</v>
      </c>
      <c r="CC16" s="50"/>
      <c r="CD16" s="48"/>
      <c r="CE16" s="48"/>
    </row>
    <row r="17" spans="1:83" s="51" customFormat="1" ht="63.6" x14ac:dyDescent="0.45">
      <c r="A17" s="28">
        <v>12</v>
      </c>
      <c r="B17" s="29" t="s">
        <v>401</v>
      </c>
      <c r="C17" s="122"/>
      <c r="D17" s="122"/>
      <c r="E17" s="30"/>
      <c r="F17" s="30"/>
      <c r="G17" s="122"/>
      <c r="H17" s="122"/>
      <c r="I17" s="30"/>
      <c r="J17" s="30"/>
      <c r="K17" s="30"/>
      <c r="L17" s="122"/>
      <c r="M17" s="122"/>
      <c r="N17" s="122"/>
      <c r="O17" s="30"/>
      <c r="P17" s="122"/>
      <c r="Q17" s="30"/>
      <c r="R17" s="122"/>
      <c r="S17" s="122"/>
      <c r="T17" s="30"/>
      <c r="U17" s="122"/>
      <c r="V17" s="30"/>
      <c r="W17" s="122"/>
      <c r="X17" s="30"/>
      <c r="Y17" s="30"/>
      <c r="Z17" s="30"/>
      <c r="AA17" s="30"/>
      <c r="AB17" s="30"/>
      <c r="AC17" s="30"/>
      <c r="AD17" s="30"/>
      <c r="AE17" s="30"/>
      <c r="AF17" s="47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122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122"/>
      <c r="BJ17" s="30"/>
      <c r="BK17" s="30"/>
      <c r="BL17" s="52"/>
      <c r="BM17" s="122"/>
      <c r="BN17" s="30"/>
      <c r="BO17" s="30"/>
      <c r="BP17" s="48"/>
      <c r="BQ17" s="48"/>
      <c r="BR17" s="131"/>
      <c r="BS17" s="30"/>
      <c r="BT17" s="48"/>
      <c r="BU17" s="49"/>
      <c r="BV17" s="73" t="e">
        <f t="shared" si="0"/>
        <v>#DIV/0!</v>
      </c>
      <c r="BW17" s="74">
        <f t="shared" si="1"/>
        <v>0</v>
      </c>
      <c r="BX17" s="75">
        <f t="shared" si="2"/>
        <v>0</v>
      </c>
      <c r="BY17" s="75">
        <f t="shared" si="3"/>
        <v>0</v>
      </c>
      <c r="BZ17" s="48"/>
      <c r="CA17" s="80" t="s">
        <v>402</v>
      </c>
      <c r="CB17" s="37">
        <v>35747</v>
      </c>
      <c r="CC17" s="50"/>
      <c r="CD17" s="48"/>
      <c r="CE17" s="48"/>
    </row>
    <row r="18" spans="1:83" s="51" customFormat="1" ht="63.6" x14ac:dyDescent="0.45">
      <c r="A18" s="28">
        <v>13</v>
      </c>
      <c r="B18" s="29" t="s">
        <v>403</v>
      </c>
      <c r="C18" s="122"/>
      <c r="D18" s="122"/>
      <c r="E18" s="30"/>
      <c r="F18" s="30"/>
      <c r="G18" s="122"/>
      <c r="H18" s="122"/>
      <c r="I18" s="30"/>
      <c r="J18" s="30"/>
      <c r="K18" s="30"/>
      <c r="L18" s="122"/>
      <c r="M18" s="122"/>
      <c r="N18" s="122"/>
      <c r="O18" s="30"/>
      <c r="P18" s="129"/>
      <c r="Q18" s="30"/>
      <c r="R18" s="122"/>
      <c r="S18" s="122"/>
      <c r="T18" s="30"/>
      <c r="U18" s="122"/>
      <c r="V18" s="30"/>
      <c r="W18" s="122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122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122"/>
      <c r="BJ18" s="30"/>
      <c r="BK18" s="30"/>
      <c r="BL18" s="52"/>
      <c r="BM18" s="122"/>
      <c r="BN18" s="30"/>
      <c r="BO18" s="30"/>
      <c r="BP18" s="48"/>
      <c r="BQ18" s="48"/>
      <c r="BR18" s="131"/>
      <c r="BS18" s="30"/>
      <c r="BT18" s="48"/>
      <c r="BU18" s="49"/>
      <c r="BV18" s="73" t="e">
        <f t="shared" si="0"/>
        <v>#DIV/0!</v>
      </c>
      <c r="BW18" s="74">
        <f t="shared" si="1"/>
        <v>0</v>
      </c>
      <c r="BX18" s="75">
        <f t="shared" si="2"/>
        <v>0</v>
      </c>
      <c r="BY18" s="75">
        <f t="shared" si="3"/>
        <v>0</v>
      </c>
      <c r="BZ18" s="48"/>
      <c r="CA18" s="132" t="s">
        <v>404</v>
      </c>
      <c r="CB18" s="37">
        <v>35492</v>
      </c>
      <c r="CC18" s="50"/>
      <c r="CD18" s="48"/>
      <c r="CE18" s="48"/>
    </row>
    <row r="19" spans="1:83" s="51" customFormat="1" ht="63.6" x14ac:dyDescent="0.45">
      <c r="A19" s="28">
        <v>14</v>
      </c>
      <c r="B19" s="29" t="s">
        <v>405</v>
      </c>
      <c r="C19" s="122"/>
      <c r="D19" s="122"/>
      <c r="E19" s="30"/>
      <c r="F19" s="30"/>
      <c r="G19" s="122"/>
      <c r="H19" s="122"/>
      <c r="I19" s="30"/>
      <c r="J19" s="30"/>
      <c r="K19" s="30"/>
      <c r="L19" s="122"/>
      <c r="M19" s="122"/>
      <c r="N19" s="122"/>
      <c r="O19" s="30"/>
      <c r="P19" s="129"/>
      <c r="Q19" s="30"/>
      <c r="R19" s="122"/>
      <c r="S19" s="122"/>
      <c r="T19" s="30"/>
      <c r="U19" s="122"/>
      <c r="V19" s="30"/>
      <c r="W19" s="122"/>
      <c r="X19" s="30"/>
      <c r="Y19" s="30"/>
      <c r="Z19" s="30"/>
      <c r="AA19" s="30"/>
      <c r="AB19" s="30"/>
      <c r="AC19" s="30"/>
      <c r="AD19" s="30"/>
      <c r="AE19" s="30"/>
      <c r="AF19" s="47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122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122"/>
      <c r="BJ19" s="30"/>
      <c r="BK19" s="30"/>
      <c r="BL19" s="52"/>
      <c r="BM19" s="122"/>
      <c r="BN19" s="30"/>
      <c r="BO19" s="30"/>
      <c r="BP19" s="48"/>
      <c r="BQ19" s="48"/>
      <c r="BR19" s="131"/>
      <c r="BS19" s="30"/>
      <c r="BT19" s="48"/>
      <c r="BU19" s="49"/>
      <c r="BV19" s="73" t="e">
        <f t="shared" si="0"/>
        <v>#DIV/0!</v>
      </c>
      <c r="BW19" s="74">
        <f t="shared" si="1"/>
        <v>0</v>
      </c>
      <c r="BX19" s="75">
        <f t="shared" si="2"/>
        <v>0</v>
      </c>
      <c r="BY19" s="75">
        <f t="shared" si="3"/>
        <v>0</v>
      </c>
      <c r="BZ19" s="48"/>
      <c r="CA19" s="132" t="s">
        <v>406</v>
      </c>
      <c r="CB19" s="37">
        <v>35439</v>
      </c>
      <c r="CC19" s="50"/>
      <c r="CD19" s="48"/>
      <c r="CE19" s="48"/>
    </row>
    <row r="20" spans="1:83" s="51" customFormat="1" ht="42" x14ac:dyDescent="0.45">
      <c r="A20" s="28">
        <v>15</v>
      </c>
      <c r="B20" s="29" t="s">
        <v>407</v>
      </c>
      <c r="C20" s="122"/>
      <c r="D20" s="122"/>
      <c r="E20" s="30"/>
      <c r="F20" s="30"/>
      <c r="G20" s="122"/>
      <c r="H20" s="122"/>
      <c r="I20" s="30"/>
      <c r="J20" s="30"/>
      <c r="K20" s="30"/>
      <c r="L20" s="122"/>
      <c r="M20" s="122"/>
      <c r="N20" s="122"/>
      <c r="O20" s="30"/>
      <c r="P20" s="129"/>
      <c r="Q20" s="30"/>
      <c r="R20" s="122"/>
      <c r="S20" s="122"/>
      <c r="T20" s="30"/>
      <c r="U20" s="122"/>
      <c r="V20" s="30"/>
      <c r="W20" s="122"/>
      <c r="X20" s="30"/>
      <c r="Y20" s="30"/>
      <c r="Z20" s="30"/>
      <c r="AA20" s="30"/>
      <c r="AB20" s="30"/>
      <c r="AC20" s="30"/>
      <c r="AD20" s="30"/>
      <c r="AE20" s="30"/>
      <c r="AF20" s="47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122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122"/>
      <c r="BJ20" s="30"/>
      <c r="BK20" s="30"/>
      <c r="BL20" s="52"/>
      <c r="BM20" s="122"/>
      <c r="BN20" s="30"/>
      <c r="BO20" s="30"/>
      <c r="BP20" s="55"/>
      <c r="BQ20" s="55"/>
      <c r="BR20" s="133"/>
      <c r="BS20" s="30"/>
      <c r="BT20" s="48"/>
      <c r="BU20" s="49"/>
      <c r="BV20" s="73" t="e">
        <f t="shared" si="0"/>
        <v>#DIV/0!</v>
      </c>
      <c r="BW20" s="74">
        <f t="shared" si="1"/>
        <v>0</v>
      </c>
      <c r="BX20" s="75">
        <f t="shared" si="2"/>
        <v>0</v>
      </c>
      <c r="BY20" s="75">
        <f t="shared" si="3"/>
        <v>0</v>
      </c>
      <c r="BZ20" s="55"/>
      <c r="CA20" s="130" t="s">
        <v>408</v>
      </c>
      <c r="CB20" s="37">
        <v>35623</v>
      </c>
      <c r="CC20" s="58"/>
      <c r="CD20" s="55"/>
      <c r="CE20" s="55"/>
    </row>
    <row r="21" spans="1:83" s="48" customFormat="1" ht="42.6" x14ac:dyDescent="0.45">
      <c r="A21" s="28">
        <v>16</v>
      </c>
      <c r="B21" s="29" t="s">
        <v>409</v>
      </c>
      <c r="C21" s="122"/>
      <c r="D21" s="122"/>
      <c r="E21" s="30"/>
      <c r="F21" s="30"/>
      <c r="G21" s="122"/>
      <c r="H21" s="122"/>
      <c r="I21" s="30"/>
      <c r="J21" s="30"/>
      <c r="K21" s="30"/>
      <c r="L21" s="122"/>
      <c r="M21" s="122"/>
      <c r="N21" s="122"/>
      <c r="O21" s="30"/>
      <c r="P21" s="129"/>
      <c r="Q21" s="30"/>
      <c r="R21" s="122"/>
      <c r="S21" s="122"/>
      <c r="T21" s="30"/>
      <c r="U21" s="122"/>
      <c r="V21" s="30"/>
      <c r="W21" s="122"/>
      <c r="X21" s="30"/>
      <c r="Y21" s="30"/>
      <c r="Z21" s="30"/>
      <c r="AA21" s="30"/>
      <c r="AB21" s="30"/>
      <c r="AC21" s="30"/>
      <c r="AD21" s="30"/>
      <c r="AE21" s="30"/>
      <c r="AF21" s="4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122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122"/>
      <c r="BJ21" s="30"/>
      <c r="BK21" s="30"/>
      <c r="BL21" s="52"/>
      <c r="BM21" s="122"/>
      <c r="BN21" s="30"/>
      <c r="BO21" s="30"/>
      <c r="BR21" s="131"/>
      <c r="BS21" s="30"/>
      <c r="BU21" s="49"/>
      <c r="BV21" s="73" t="e">
        <f t="shared" si="0"/>
        <v>#DIV/0!</v>
      </c>
      <c r="BW21" s="74">
        <f t="shared" si="1"/>
        <v>0</v>
      </c>
      <c r="BX21" s="75">
        <f t="shared" si="2"/>
        <v>0</v>
      </c>
      <c r="BY21" s="75">
        <f t="shared" si="3"/>
        <v>0</v>
      </c>
      <c r="CA21" s="80" t="s">
        <v>410</v>
      </c>
      <c r="CB21" s="37">
        <v>35740</v>
      </c>
      <c r="CC21" s="50"/>
    </row>
    <row r="22" spans="1:83" s="42" customFormat="1" ht="63" x14ac:dyDescent="0.45">
      <c r="A22" s="28">
        <v>17</v>
      </c>
      <c r="B22" s="29" t="s">
        <v>411</v>
      </c>
      <c r="C22" s="122"/>
      <c r="D22" s="122"/>
      <c r="E22" s="30"/>
      <c r="F22" s="30"/>
      <c r="G22" s="122"/>
      <c r="H22" s="122"/>
      <c r="I22" s="30"/>
      <c r="J22" s="30"/>
      <c r="K22" s="30"/>
      <c r="L22" s="122"/>
      <c r="M22" s="122"/>
      <c r="N22" s="122"/>
      <c r="O22" s="30"/>
      <c r="P22" s="129"/>
      <c r="Q22" s="30"/>
      <c r="R22" s="122"/>
      <c r="S22" s="122"/>
      <c r="T22" s="30"/>
      <c r="U22" s="122"/>
      <c r="V22" s="30"/>
      <c r="W22" s="122"/>
      <c r="X22" s="30"/>
      <c r="Y22" s="30"/>
      <c r="Z22" s="30"/>
      <c r="AA22" s="30"/>
      <c r="AB22" s="30"/>
      <c r="AC22" s="30"/>
      <c r="AD22" s="30"/>
      <c r="AE22" s="30"/>
      <c r="AF22" s="4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122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122"/>
      <c r="BJ22" s="30"/>
      <c r="BK22" s="30"/>
      <c r="BL22" s="52"/>
      <c r="BM22" s="122"/>
      <c r="BN22" s="30"/>
      <c r="BO22" s="30"/>
      <c r="BP22" s="48"/>
      <c r="BQ22" s="48"/>
      <c r="BR22" s="131"/>
      <c r="BS22" s="30"/>
      <c r="BT22" s="48"/>
      <c r="BU22" s="49"/>
      <c r="BV22" s="73" t="e">
        <f t="shared" si="0"/>
        <v>#DIV/0!</v>
      </c>
      <c r="BW22" s="74">
        <f t="shared" si="1"/>
        <v>0</v>
      </c>
      <c r="BX22" s="75">
        <f t="shared" si="2"/>
        <v>0</v>
      </c>
      <c r="BY22" s="75">
        <f t="shared" si="3"/>
        <v>0</v>
      </c>
      <c r="CA22" s="134" t="s">
        <v>412</v>
      </c>
      <c r="CB22" s="37">
        <v>35601</v>
      </c>
      <c r="CC22" s="61"/>
    </row>
    <row r="23" spans="1:83" s="42" customFormat="1" ht="42" x14ac:dyDescent="0.45">
      <c r="A23" s="28">
        <v>18</v>
      </c>
      <c r="B23" s="29" t="s">
        <v>413</v>
      </c>
      <c r="C23" s="122"/>
      <c r="D23" s="122"/>
      <c r="E23" s="30"/>
      <c r="F23" s="30"/>
      <c r="G23" s="122"/>
      <c r="H23" s="122"/>
      <c r="I23" s="30"/>
      <c r="J23" s="30"/>
      <c r="K23" s="30"/>
      <c r="L23" s="122"/>
      <c r="M23" s="122"/>
      <c r="N23" s="122"/>
      <c r="O23" s="30"/>
      <c r="P23" s="129"/>
      <c r="Q23" s="30"/>
      <c r="R23" s="122"/>
      <c r="S23" s="122"/>
      <c r="T23" s="30"/>
      <c r="U23" s="122"/>
      <c r="V23" s="30"/>
      <c r="W23" s="122"/>
      <c r="X23" s="30"/>
      <c r="Y23" s="30"/>
      <c r="Z23" s="30"/>
      <c r="AA23" s="30"/>
      <c r="AB23" s="30"/>
      <c r="AC23" s="30"/>
      <c r="AD23" s="30"/>
      <c r="AE23" s="30"/>
      <c r="AF23" s="47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122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122"/>
      <c r="BJ23" s="30"/>
      <c r="BK23" s="30"/>
      <c r="BL23" s="52"/>
      <c r="BM23" s="122"/>
      <c r="BN23" s="30"/>
      <c r="BO23" s="30"/>
      <c r="BP23" s="48"/>
      <c r="BQ23" s="48"/>
      <c r="BR23" s="131"/>
      <c r="BS23" s="30"/>
      <c r="BT23" s="48"/>
      <c r="BU23" s="49"/>
      <c r="BV23" s="73" t="e">
        <f t="shared" si="0"/>
        <v>#DIV/0!</v>
      </c>
      <c r="BW23" s="74">
        <f t="shared" si="1"/>
        <v>0</v>
      </c>
      <c r="BX23" s="75">
        <f t="shared" si="2"/>
        <v>0</v>
      </c>
      <c r="BY23" s="75">
        <f t="shared" si="3"/>
        <v>0</v>
      </c>
      <c r="CA23" s="135" t="s">
        <v>414</v>
      </c>
      <c r="CB23" s="37">
        <v>35521</v>
      </c>
      <c r="CC23" s="61"/>
    </row>
    <row r="24" spans="1:83" s="42" customFormat="1" ht="63.6" x14ac:dyDescent="0.45">
      <c r="A24" s="28">
        <v>19</v>
      </c>
      <c r="B24" s="29" t="s">
        <v>415</v>
      </c>
      <c r="C24" s="122"/>
      <c r="D24" s="122"/>
      <c r="E24" s="30"/>
      <c r="F24" s="30"/>
      <c r="G24" s="122"/>
      <c r="H24" s="122"/>
      <c r="I24" s="30"/>
      <c r="J24" s="30"/>
      <c r="K24" s="30"/>
      <c r="L24" s="122"/>
      <c r="M24" s="122"/>
      <c r="N24" s="122"/>
      <c r="O24" s="30"/>
      <c r="P24" s="129"/>
      <c r="Q24" s="30"/>
      <c r="R24" s="122"/>
      <c r="S24" s="122"/>
      <c r="T24" s="30"/>
      <c r="U24" s="122"/>
      <c r="V24" s="30"/>
      <c r="W24" s="122"/>
      <c r="X24" s="30"/>
      <c r="Y24" s="30"/>
      <c r="Z24" s="30"/>
      <c r="AA24" s="30"/>
      <c r="AB24" s="30"/>
      <c r="AC24" s="30"/>
      <c r="AD24" s="30"/>
      <c r="AE24" s="30"/>
      <c r="AF24" s="47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122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122"/>
      <c r="BJ24" s="30"/>
      <c r="BK24" s="30"/>
      <c r="BL24" s="52"/>
      <c r="BM24" s="122"/>
      <c r="BN24" s="30"/>
      <c r="BO24" s="30"/>
      <c r="BP24" s="48"/>
      <c r="BQ24" s="48"/>
      <c r="BR24" s="131"/>
      <c r="BS24" s="30"/>
      <c r="BT24" s="48"/>
      <c r="BU24" s="49"/>
      <c r="BV24" s="73" t="e">
        <f t="shared" si="0"/>
        <v>#DIV/0!</v>
      </c>
      <c r="BW24" s="74">
        <f t="shared" si="1"/>
        <v>0</v>
      </c>
      <c r="BX24" s="75">
        <f t="shared" si="2"/>
        <v>0</v>
      </c>
      <c r="BY24" s="75">
        <f t="shared" si="3"/>
        <v>0</v>
      </c>
      <c r="CA24" s="132" t="s">
        <v>416</v>
      </c>
      <c r="CB24" s="37">
        <v>35731</v>
      </c>
      <c r="CC24" s="61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dxfId="293" priority="2" operator="equal">
      <formula>а</formula>
    </cfRule>
    <cfRule type="cellIs" dxfId="292" priority="3" operator="equal">
      <formula>4</formula>
    </cfRule>
    <cfRule type="cellIs" dxfId="291" priority="4" operator="equal">
      <formula>3</formula>
    </cfRule>
  </conditionalFormatting>
  <conditionalFormatting sqref="BP5:BU5 BD5 AI24 E6:E24 T6:T24 AU6:AU24 BH5:BJ5">
    <cfRule type="cellIs" dxfId="290" priority="5" operator="equal">
      <formula>5</formula>
    </cfRule>
    <cfRule type="cellIs" dxfId="289" priority="6" operator="equal">
      <formula>4</formula>
    </cfRule>
    <cfRule type="cellIs" dxfId="288" priority="7" operator="equal">
      <formula>3</formula>
    </cfRule>
  </conditionalFormatting>
  <conditionalFormatting sqref="BC5 BE5:BG5 K6:K24 AJ6:AJ24 AV6:AW24 AY6:AY24 BN6:BN24 X6:Y24 AB6:AB24 AD6:AH24 AL6:AM24">
    <cfRule type="cellIs" dxfId="287" priority="8" operator="equal">
      <formula>5</formula>
    </cfRule>
    <cfRule type="cellIs" dxfId="286" priority="9" operator="equal">
      <formula>4</formula>
    </cfRule>
    <cfRule type="cellIs" dxfId="285" priority="10" operator="equal">
      <formula>3</formula>
    </cfRule>
  </conditionalFormatting>
  <conditionalFormatting sqref="F6:F24 O6:O24 Z6:Z24 AR6:AT24 AZ6:AZ24 BE6:BG24">
    <cfRule type="cellIs" dxfId="284" priority="11" operator="equal">
      <formula>5</formula>
    </cfRule>
    <cfRule type="cellIs" dxfId="283" priority="12" operator="equal">
      <formula>4</formula>
    </cfRule>
    <cfRule type="cellIs" dxfId="282" priority="13" operator="equal">
      <formula>3</formula>
    </cfRule>
  </conditionalFormatting>
  <conditionalFormatting sqref="AK6:AK24 BA6:BA24 AC6:AC24 BO6:BO24 J6:J24 BC6:BC24 AO6:AQ24">
    <cfRule type="cellIs" dxfId="281" priority="14" operator="equal">
      <formula>5</formula>
    </cfRule>
    <cfRule type="cellIs" dxfId="280" priority="15" operator="equal">
      <formula>4</formula>
    </cfRule>
    <cfRule type="cellIs" dxfId="279" priority="16" operator="equal">
      <formula>3</formula>
    </cfRule>
  </conditionalFormatting>
  <conditionalFormatting sqref="BS6:BS24">
    <cfRule type="cellIs" dxfId="278" priority="17" operator="equal">
      <formula>5</formula>
    </cfRule>
    <cfRule type="cellIs" dxfId="277" priority="18" operator="equal">
      <formula>4</formula>
    </cfRule>
    <cfRule type="cellIs" dxfId="276" priority="19" operator="equal">
      <formula>3</formula>
    </cfRule>
  </conditionalFormatting>
  <conditionalFormatting sqref="AN6:AN24">
    <cfRule type="cellIs" dxfId="275" priority="20" operator="equal">
      <formula>5</formula>
    </cfRule>
    <cfRule type="cellIs" dxfId="274" priority="21" operator="equal">
      <formula>4</formula>
    </cfRule>
    <cfRule type="cellIs" dxfId="273" priority="22" operator="equal">
      <formula>3</formula>
    </cfRule>
  </conditionalFormatting>
  <conditionalFormatting sqref="BH6:BH24">
    <cfRule type="cellIs" dxfId="272" priority="23" operator="equal">
      <formula>5</formula>
    </cfRule>
    <cfRule type="cellIs" dxfId="271" priority="24" operator="equal">
      <formula>4</formula>
    </cfRule>
    <cfRule type="cellIs" dxfId="270" priority="25" operator="equal">
      <formula>3</formula>
    </cfRule>
  </conditionalFormatting>
  <conditionalFormatting sqref="I6:I24">
    <cfRule type="cellIs" dxfId="269" priority="26" operator="equal">
      <formula>5</formula>
    </cfRule>
    <cfRule type="cellIs" dxfId="268" priority="27" operator="equal">
      <formula>4</formula>
    </cfRule>
    <cfRule type="cellIs" dxfId="267" priority="28" operator="equal">
      <formula>3</formula>
    </cfRule>
  </conditionalFormatting>
  <conditionalFormatting sqref="BB6:BB24">
    <cfRule type="cellIs" dxfId="266" priority="29" operator="equal">
      <formula>5</formula>
    </cfRule>
    <cfRule type="cellIs" dxfId="265" priority="30" operator="equal">
      <formula>4</formula>
    </cfRule>
    <cfRule type="cellIs" dxfId="264" priority="31" operator="equal">
      <formula>3</formula>
    </cfRule>
  </conditionalFormatting>
  <conditionalFormatting sqref="BJ6:BJ24">
    <cfRule type="cellIs" dxfId="263" priority="32" operator="equal">
      <formula>5</formula>
    </cfRule>
    <cfRule type="cellIs" dxfId="262" priority="33" operator="equal">
      <formula>4</formula>
    </cfRule>
    <cfRule type="cellIs" dxfId="261" priority="34" operator="equal">
      <formula>3</formula>
    </cfRule>
  </conditionalFormatting>
  <pageMargins left="0.31527777777777799" right="0.163888888888889" top="0.35416666666666702" bottom="0" header="0.51180555555555496" footer="0.51180555555555496"/>
  <pageSetup paperSize="9" scale="35" firstPageNumber="0" orientation="landscape" horizontalDpi="300" verticalDpi="300" r:id="rId1"/>
  <colBreaks count="2" manualBreakCount="2">
    <brk id="45" max="1048575" man="1"/>
    <brk id="8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27"/>
  <sheetViews>
    <sheetView view="pageBreakPreview" zoomScale="70" zoomScaleNormal="50" zoomScaleSheetLayoutView="70" zoomScalePageLayoutView="32" workbookViewId="0">
      <pane xSplit="2" ySplit="1" topLeftCell="BA26" activePane="bottomRight" state="frozen"/>
      <selection pane="topRight" activeCell="C1" sqref="C1"/>
      <selection pane="bottomLeft" activeCell="A2" sqref="A2"/>
      <selection pane="bottomRight" activeCell="C6" sqref="C6:BS27"/>
    </sheetView>
  </sheetViews>
  <sheetFormatPr defaultRowHeight="21" x14ac:dyDescent="0.4"/>
  <cols>
    <col min="1" max="1" width="9.109375" customWidth="1"/>
    <col min="2" max="2" width="57.2187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0" width="6.44140625" hidden="1" customWidth="1"/>
    <col min="71" max="71" width="6.44140625" customWidth="1"/>
    <col min="72" max="73" width="6.44140625" hidden="1" customWidth="1"/>
    <col min="74" max="74" width="9.5546875" customWidth="1"/>
    <col min="75" max="77" width="8" customWidth="1"/>
    <col min="78" max="78" width="55.109375" customWidth="1"/>
    <col min="79" max="79" width="81.33203125" style="136" customWidth="1"/>
    <col min="80" max="80" width="23.109375" customWidth="1"/>
    <col min="81" max="81" width="23.4414062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07" t="s">
        <v>417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</row>
    <row r="2" spans="1:83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2" t="s">
        <v>5</v>
      </c>
      <c r="BW3" s="213">
        <v>3</v>
      </c>
      <c r="BX3" s="214">
        <v>4</v>
      </c>
      <c r="BY3" s="214">
        <v>5</v>
      </c>
      <c r="BZ3" s="215" t="s">
        <v>6</v>
      </c>
      <c r="CA3" s="223" t="s">
        <v>7</v>
      </c>
      <c r="CB3" s="218" t="s">
        <v>8</v>
      </c>
      <c r="CC3" s="215" t="s">
        <v>9</v>
      </c>
      <c r="CD3" s="215" t="s">
        <v>10</v>
      </c>
      <c r="CE3" s="215" t="s">
        <v>11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2"/>
      <c r="BW4" s="213"/>
      <c r="BX4" s="214"/>
      <c r="BY4" s="214"/>
      <c r="BZ4" s="215"/>
      <c r="CA4" s="223"/>
      <c r="CB4" s="218"/>
      <c r="CC4" s="218"/>
      <c r="CD4" s="218"/>
      <c r="CE4" s="218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377</v>
      </c>
      <c r="AO5" s="14" t="s">
        <v>378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377</v>
      </c>
      <c r="BT5" s="120" t="s">
        <v>377</v>
      </c>
      <c r="BU5" s="121" t="s">
        <v>378</v>
      </c>
      <c r="BV5" s="212"/>
      <c r="BW5" s="213"/>
      <c r="BX5" s="214"/>
      <c r="BY5" s="214"/>
      <c r="BZ5" s="215"/>
      <c r="CA5" s="223"/>
      <c r="CB5" s="218"/>
      <c r="CC5" s="215"/>
      <c r="CD5" s="215"/>
      <c r="CE5" s="215"/>
    </row>
    <row r="6" spans="1:83" ht="42" x14ac:dyDescent="0.45">
      <c r="A6" s="28">
        <v>1</v>
      </c>
      <c r="B6" s="29" t="s">
        <v>418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52"/>
      <c r="BM6" s="30"/>
      <c r="BN6" s="30"/>
      <c r="BO6" s="30"/>
      <c r="BP6" s="30"/>
      <c r="BQ6" s="30"/>
      <c r="BR6" s="138"/>
      <c r="BS6" s="30"/>
      <c r="BT6" s="30"/>
      <c r="BU6" s="31"/>
      <c r="BV6" s="73" t="e">
        <f t="shared" ref="BV6:BV27" si="0">AVERAGE(C6:BU6)</f>
        <v>#DIV/0!</v>
      </c>
      <c r="BW6" s="74">
        <f t="shared" ref="BW6:BW27" si="1">COUNTIF(C6:BU6,BW$3)</f>
        <v>0</v>
      </c>
      <c r="BX6" s="75">
        <f t="shared" ref="BX6:BX27" si="2">COUNTIF(C6:BU6,BX$3)</f>
        <v>0</v>
      </c>
      <c r="BY6" s="75">
        <f t="shared" ref="BY6:BY27" si="3">COUNTIF(C6:BU6,BY$3)</f>
        <v>0</v>
      </c>
      <c r="BZ6" s="35"/>
      <c r="CA6" s="139" t="s">
        <v>419</v>
      </c>
      <c r="CB6" s="37">
        <v>35821</v>
      </c>
      <c r="CC6" s="38"/>
      <c r="CD6" s="39"/>
      <c r="CE6" s="40"/>
    </row>
    <row r="7" spans="1:83" ht="63" x14ac:dyDescent="0.45">
      <c r="A7" s="28">
        <v>2</v>
      </c>
      <c r="B7" s="105" t="s">
        <v>420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52"/>
      <c r="BM7" s="30"/>
      <c r="BN7" s="30"/>
      <c r="BO7" s="30"/>
      <c r="BP7" s="30"/>
      <c r="BQ7" s="30"/>
      <c r="BR7" s="138"/>
      <c r="BS7" s="30"/>
      <c r="BT7" s="30"/>
      <c r="BU7" s="31"/>
      <c r="BV7" s="73" t="e">
        <f t="shared" si="0"/>
        <v>#DIV/0!</v>
      </c>
      <c r="BW7" s="74">
        <f t="shared" si="1"/>
        <v>0</v>
      </c>
      <c r="BX7" s="75">
        <f t="shared" si="2"/>
        <v>0</v>
      </c>
      <c r="BY7" s="75">
        <f t="shared" si="3"/>
        <v>0</v>
      </c>
      <c r="BZ7" s="35"/>
      <c r="CA7" s="140" t="s">
        <v>421</v>
      </c>
      <c r="CB7" s="37">
        <v>35671</v>
      </c>
      <c r="CC7" s="38"/>
      <c r="CD7" s="39"/>
      <c r="CE7" s="40"/>
    </row>
    <row r="8" spans="1:83" ht="63" x14ac:dyDescent="0.45">
      <c r="A8" s="28">
        <v>3</v>
      </c>
      <c r="B8" s="83" t="s">
        <v>422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52"/>
      <c r="BM8" s="30"/>
      <c r="BN8" s="30"/>
      <c r="BO8" s="30"/>
      <c r="BP8" s="30"/>
      <c r="BQ8" s="30"/>
      <c r="BR8" s="138"/>
      <c r="BS8" s="30"/>
      <c r="BT8" s="30"/>
      <c r="BU8" s="31"/>
      <c r="BV8" s="73" t="e">
        <f t="shared" si="0"/>
        <v>#DIV/0!</v>
      </c>
      <c r="BW8" s="74">
        <f t="shared" si="1"/>
        <v>0</v>
      </c>
      <c r="BX8" s="75">
        <f t="shared" si="2"/>
        <v>0</v>
      </c>
      <c r="BY8" s="75">
        <f t="shared" si="3"/>
        <v>0</v>
      </c>
      <c r="BZ8" s="35"/>
      <c r="CA8" s="140" t="s">
        <v>423</v>
      </c>
      <c r="CB8" s="37">
        <v>35072</v>
      </c>
      <c r="CC8" s="38"/>
      <c r="CD8" s="39"/>
      <c r="CE8" s="40"/>
    </row>
    <row r="9" spans="1:83" ht="105" x14ac:dyDescent="0.45">
      <c r="A9" s="28">
        <v>4</v>
      </c>
      <c r="B9" s="105" t="s">
        <v>424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52"/>
      <c r="BM9" s="30"/>
      <c r="BN9" s="30"/>
      <c r="BO9" s="30"/>
      <c r="BP9" s="30"/>
      <c r="BQ9" s="30"/>
      <c r="BR9" s="138"/>
      <c r="BS9" s="30"/>
      <c r="BT9" s="30"/>
      <c r="BU9" s="31"/>
      <c r="BV9" s="73" t="e">
        <f t="shared" si="0"/>
        <v>#DIV/0!</v>
      </c>
      <c r="BW9" s="74">
        <f t="shared" si="1"/>
        <v>0</v>
      </c>
      <c r="BX9" s="75">
        <f t="shared" si="2"/>
        <v>0</v>
      </c>
      <c r="BY9" s="75">
        <f t="shared" si="3"/>
        <v>0</v>
      </c>
      <c r="BZ9" s="44"/>
      <c r="CA9" s="141" t="s">
        <v>425</v>
      </c>
      <c r="CB9" s="37">
        <v>34501</v>
      </c>
      <c r="CC9" s="38"/>
      <c r="CD9" s="39"/>
      <c r="CE9" s="40"/>
    </row>
    <row r="10" spans="1:83" ht="84.6" x14ac:dyDescent="0.45">
      <c r="A10" s="28">
        <v>5</v>
      </c>
      <c r="B10" s="83" t="s">
        <v>426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52"/>
      <c r="BM10" s="30"/>
      <c r="BN10" s="30"/>
      <c r="BO10" s="30"/>
      <c r="BP10" s="30"/>
      <c r="BQ10" s="30"/>
      <c r="BR10" s="138"/>
      <c r="BS10" s="30"/>
      <c r="BT10" s="30"/>
      <c r="BU10" s="31"/>
      <c r="BV10" s="73" t="e">
        <f t="shared" si="0"/>
        <v>#DIV/0!</v>
      </c>
      <c r="BW10" s="74">
        <f t="shared" si="1"/>
        <v>0</v>
      </c>
      <c r="BX10" s="75">
        <f t="shared" si="2"/>
        <v>0</v>
      </c>
      <c r="BY10" s="75">
        <f t="shared" si="3"/>
        <v>0</v>
      </c>
      <c r="BZ10" s="35"/>
      <c r="CA10" s="142" t="s">
        <v>427</v>
      </c>
      <c r="CB10" s="37">
        <v>35946</v>
      </c>
      <c r="CC10" s="38"/>
      <c r="CD10" s="39"/>
      <c r="CE10" s="40"/>
    </row>
    <row r="11" spans="1:83" ht="63" x14ac:dyDescent="0.45">
      <c r="A11" s="28">
        <v>6</v>
      </c>
      <c r="B11" s="83" t="s">
        <v>428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138"/>
      <c r="BS11" s="30"/>
      <c r="BT11" s="30"/>
      <c r="BU11" s="31"/>
      <c r="BV11" s="73" t="e">
        <f t="shared" si="0"/>
        <v>#DIV/0!</v>
      </c>
      <c r="BW11" s="74">
        <f t="shared" si="1"/>
        <v>0</v>
      </c>
      <c r="BX11" s="75">
        <f t="shared" si="2"/>
        <v>0</v>
      </c>
      <c r="BY11" s="75">
        <f t="shared" si="3"/>
        <v>0</v>
      </c>
      <c r="BZ11" s="35"/>
      <c r="CA11" s="143" t="s">
        <v>429</v>
      </c>
      <c r="CB11" s="37">
        <v>35491</v>
      </c>
      <c r="CC11" s="38"/>
      <c r="CD11" s="39"/>
      <c r="CE11" s="40"/>
    </row>
    <row r="12" spans="1:83" ht="63" x14ac:dyDescent="0.45">
      <c r="A12" s="28">
        <v>7</v>
      </c>
      <c r="B12" s="83" t="s">
        <v>430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52"/>
      <c r="BM12" s="30"/>
      <c r="BN12" s="30"/>
      <c r="BO12" s="30"/>
      <c r="BP12" s="30"/>
      <c r="BQ12" s="30"/>
      <c r="BR12" s="138"/>
      <c r="BS12" s="30"/>
      <c r="BT12" s="30"/>
      <c r="BU12" s="31"/>
      <c r="BV12" s="73" t="e">
        <f t="shared" si="0"/>
        <v>#DIV/0!</v>
      </c>
      <c r="BW12" s="74">
        <f t="shared" si="1"/>
        <v>0</v>
      </c>
      <c r="BX12" s="75">
        <f t="shared" si="2"/>
        <v>0</v>
      </c>
      <c r="BY12" s="75">
        <f t="shared" si="3"/>
        <v>0</v>
      </c>
      <c r="BZ12" s="35"/>
      <c r="CA12" s="125" t="s">
        <v>431</v>
      </c>
      <c r="CB12" s="37">
        <v>35648</v>
      </c>
      <c r="CC12" s="38"/>
      <c r="CD12" s="39"/>
      <c r="CE12" s="40"/>
    </row>
    <row r="13" spans="1:83" ht="42" x14ac:dyDescent="0.45">
      <c r="A13" s="28">
        <v>8</v>
      </c>
      <c r="B13" s="83" t="s">
        <v>432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52"/>
      <c r="BM13" s="30"/>
      <c r="BN13" s="30"/>
      <c r="BO13" s="30"/>
      <c r="BP13" s="30"/>
      <c r="BQ13" s="30"/>
      <c r="BR13" s="138"/>
      <c r="BS13" s="30"/>
      <c r="BT13" s="30"/>
      <c r="BU13" s="31"/>
      <c r="BV13" s="73" t="e">
        <f t="shared" si="0"/>
        <v>#DIV/0!</v>
      </c>
      <c r="BW13" s="74">
        <f t="shared" si="1"/>
        <v>0</v>
      </c>
      <c r="BX13" s="75">
        <f t="shared" si="2"/>
        <v>0</v>
      </c>
      <c r="BY13" s="75">
        <f t="shared" si="3"/>
        <v>0</v>
      </c>
      <c r="BZ13" s="35"/>
      <c r="CA13" s="140" t="s">
        <v>433</v>
      </c>
      <c r="CB13" s="37">
        <v>35719</v>
      </c>
      <c r="CC13" s="38"/>
      <c r="CD13" s="39"/>
      <c r="CE13" s="40"/>
    </row>
    <row r="14" spans="1:83" ht="42" x14ac:dyDescent="0.45">
      <c r="A14" s="28">
        <v>9</v>
      </c>
      <c r="B14" s="105" t="s">
        <v>434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47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47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52"/>
      <c r="BM14" s="30"/>
      <c r="BN14" s="30"/>
      <c r="BO14" s="30"/>
      <c r="BP14" s="30"/>
      <c r="BQ14" s="30"/>
      <c r="BR14" s="138"/>
      <c r="BS14" s="30"/>
      <c r="BT14" s="30"/>
      <c r="BU14" s="31"/>
      <c r="BV14" s="73" t="e">
        <f t="shared" si="0"/>
        <v>#DIV/0!</v>
      </c>
      <c r="BW14" s="74">
        <f t="shared" si="1"/>
        <v>0</v>
      </c>
      <c r="BX14" s="75">
        <f t="shared" si="2"/>
        <v>0</v>
      </c>
      <c r="BY14" s="75">
        <f t="shared" si="3"/>
        <v>0</v>
      </c>
      <c r="BZ14" s="35"/>
      <c r="CA14" s="140" t="s">
        <v>435</v>
      </c>
      <c r="CB14" s="37">
        <v>35799</v>
      </c>
      <c r="CC14" s="38"/>
      <c r="CD14" s="39"/>
      <c r="CE14" s="40"/>
    </row>
    <row r="15" spans="1:83" ht="42.6" x14ac:dyDescent="0.45">
      <c r="A15" s="28">
        <v>10</v>
      </c>
      <c r="B15" s="83" t="s">
        <v>436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47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52"/>
      <c r="BM15" s="30"/>
      <c r="BN15" s="30"/>
      <c r="BO15" s="30"/>
      <c r="BP15" s="30"/>
      <c r="BQ15" s="30"/>
      <c r="BR15" s="138"/>
      <c r="BS15" s="30"/>
      <c r="BT15" s="30"/>
      <c r="BU15" s="31"/>
      <c r="BV15" s="73" t="e">
        <f t="shared" si="0"/>
        <v>#DIV/0!</v>
      </c>
      <c r="BW15" s="74">
        <f t="shared" si="1"/>
        <v>0</v>
      </c>
      <c r="BX15" s="75">
        <f t="shared" si="2"/>
        <v>0</v>
      </c>
      <c r="BY15" s="75">
        <f t="shared" si="3"/>
        <v>0</v>
      </c>
      <c r="BZ15" s="35"/>
      <c r="CA15" s="144" t="s">
        <v>437</v>
      </c>
      <c r="CB15" s="37">
        <v>35607</v>
      </c>
      <c r="CC15" s="38"/>
      <c r="CD15" s="39"/>
      <c r="CE15" s="40"/>
    </row>
    <row r="16" spans="1:83" s="51" customFormat="1" ht="105" x14ac:dyDescent="0.45">
      <c r="A16" s="28">
        <v>11</v>
      </c>
      <c r="B16" s="83" t="s">
        <v>438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4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47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52"/>
      <c r="BM16" s="30"/>
      <c r="BN16" s="30"/>
      <c r="BO16" s="30"/>
      <c r="BP16" s="48"/>
      <c r="BQ16" s="48"/>
      <c r="BR16" s="131"/>
      <c r="BS16" s="30"/>
      <c r="BT16" s="48"/>
      <c r="BU16" s="49"/>
      <c r="BV16" s="73" t="e">
        <f t="shared" si="0"/>
        <v>#DIV/0!</v>
      </c>
      <c r="BW16" s="74">
        <f t="shared" si="1"/>
        <v>0</v>
      </c>
      <c r="BX16" s="75">
        <f t="shared" si="2"/>
        <v>0</v>
      </c>
      <c r="BY16" s="75">
        <f t="shared" si="3"/>
        <v>0</v>
      </c>
      <c r="BZ16" s="48"/>
      <c r="CA16" s="143" t="s">
        <v>439</v>
      </c>
      <c r="CB16" s="37">
        <v>35716</v>
      </c>
      <c r="CC16" s="50"/>
      <c r="CD16" s="48"/>
      <c r="CE16" s="48"/>
    </row>
    <row r="17" spans="1:83" s="51" customFormat="1" ht="84" x14ac:dyDescent="0.45">
      <c r="A17" s="28">
        <v>12</v>
      </c>
      <c r="B17" s="83" t="s">
        <v>440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47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47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52"/>
      <c r="BM17" s="30"/>
      <c r="BN17" s="30"/>
      <c r="BO17" s="30"/>
      <c r="BP17" s="48"/>
      <c r="BQ17" s="48"/>
      <c r="BR17" s="131"/>
      <c r="BS17" s="30"/>
      <c r="BT17" s="48"/>
      <c r="BU17" s="49"/>
      <c r="BV17" s="73" t="e">
        <f t="shared" si="0"/>
        <v>#DIV/0!</v>
      </c>
      <c r="BW17" s="74">
        <f t="shared" si="1"/>
        <v>0</v>
      </c>
      <c r="BX17" s="75">
        <f t="shared" si="2"/>
        <v>0</v>
      </c>
      <c r="BY17" s="75">
        <f t="shared" si="3"/>
        <v>0</v>
      </c>
      <c r="BZ17" s="48"/>
      <c r="CA17" s="145" t="s">
        <v>441</v>
      </c>
      <c r="CB17" s="37">
        <v>35670</v>
      </c>
      <c r="CC17" s="50"/>
      <c r="CD17" s="48"/>
      <c r="CE17" s="48"/>
    </row>
    <row r="18" spans="1:83" s="51" customFormat="1" ht="42.6" x14ac:dyDescent="0.45">
      <c r="A18" s="28">
        <v>13</v>
      </c>
      <c r="B18" s="83" t="s">
        <v>442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7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7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52"/>
      <c r="BM18" s="30"/>
      <c r="BN18" s="30"/>
      <c r="BO18" s="30"/>
      <c r="BP18" s="48"/>
      <c r="BQ18" s="48"/>
      <c r="BR18" s="131"/>
      <c r="BS18" s="30"/>
      <c r="BT18" s="48"/>
      <c r="BU18" s="49"/>
      <c r="BV18" s="73" t="e">
        <f t="shared" si="0"/>
        <v>#DIV/0!</v>
      </c>
      <c r="BW18" s="74">
        <f t="shared" si="1"/>
        <v>0</v>
      </c>
      <c r="BX18" s="75">
        <f t="shared" si="2"/>
        <v>0</v>
      </c>
      <c r="BY18" s="75">
        <f t="shared" si="3"/>
        <v>0</v>
      </c>
      <c r="BZ18" s="48"/>
      <c r="CA18" s="142" t="s">
        <v>443</v>
      </c>
      <c r="CB18" s="37">
        <v>35498</v>
      </c>
      <c r="CC18" s="50"/>
      <c r="CD18" s="48"/>
      <c r="CE18" s="48"/>
    </row>
    <row r="19" spans="1:83" s="51" customFormat="1" ht="42" x14ac:dyDescent="0.45">
      <c r="A19" s="28">
        <v>14</v>
      </c>
      <c r="B19" s="83" t="s">
        <v>444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52"/>
      <c r="BM19" s="30"/>
      <c r="BN19" s="30"/>
      <c r="BO19" s="30"/>
      <c r="BP19" s="48"/>
      <c r="BQ19" s="48"/>
      <c r="BR19" s="131"/>
      <c r="BS19" s="30"/>
      <c r="BT19" s="48"/>
      <c r="BU19" s="49"/>
      <c r="BV19" s="73" t="e">
        <f t="shared" si="0"/>
        <v>#DIV/0!</v>
      </c>
      <c r="BW19" s="74">
        <f t="shared" si="1"/>
        <v>0</v>
      </c>
      <c r="BX19" s="75">
        <f t="shared" si="2"/>
        <v>0</v>
      </c>
      <c r="BY19" s="75">
        <f t="shared" si="3"/>
        <v>0</v>
      </c>
      <c r="BZ19" s="48"/>
      <c r="CA19" s="140" t="s">
        <v>445</v>
      </c>
      <c r="CB19" s="37">
        <v>35699</v>
      </c>
      <c r="CC19" s="50"/>
      <c r="CD19" s="48"/>
      <c r="CE19" s="48"/>
    </row>
    <row r="20" spans="1:83" s="51" customFormat="1" ht="84" x14ac:dyDescent="0.45">
      <c r="A20" s="28">
        <v>15</v>
      </c>
      <c r="B20" s="83" t="s">
        <v>446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47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47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52"/>
      <c r="BM20" s="30"/>
      <c r="BN20" s="30"/>
      <c r="BO20" s="30"/>
      <c r="BP20" s="48"/>
      <c r="BQ20" s="48"/>
      <c r="BR20" s="131"/>
      <c r="BS20" s="30"/>
      <c r="BT20" s="48"/>
      <c r="BU20" s="49"/>
      <c r="BV20" s="73" t="e">
        <f t="shared" si="0"/>
        <v>#DIV/0!</v>
      </c>
      <c r="BW20" s="74">
        <f t="shared" si="1"/>
        <v>0</v>
      </c>
      <c r="BX20" s="75">
        <f t="shared" si="2"/>
        <v>0</v>
      </c>
      <c r="BY20" s="75">
        <f t="shared" si="3"/>
        <v>0</v>
      </c>
      <c r="BZ20" s="48"/>
      <c r="CA20" s="143" t="s">
        <v>447</v>
      </c>
      <c r="CB20" s="37">
        <v>35152</v>
      </c>
      <c r="CC20" s="50"/>
      <c r="CD20" s="48"/>
      <c r="CE20" s="48"/>
    </row>
    <row r="21" spans="1:83" s="51" customFormat="1" ht="42" x14ac:dyDescent="0.45">
      <c r="A21" s="28">
        <v>16</v>
      </c>
      <c r="B21" s="83" t="s">
        <v>448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7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4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52"/>
      <c r="BM21" s="30"/>
      <c r="BN21" s="30"/>
      <c r="BO21" s="30"/>
      <c r="BP21" s="48"/>
      <c r="BQ21" s="48"/>
      <c r="BR21" s="131"/>
      <c r="BS21" s="30"/>
      <c r="BT21" s="48"/>
      <c r="BU21" s="49"/>
      <c r="BV21" s="73" t="e">
        <f t="shared" si="0"/>
        <v>#DIV/0!</v>
      </c>
      <c r="BW21" s="74">
        <f t="shared" si="1"/>
        <v>0</v>
      </c>
      <c r="BX21" s="75">
        <f t="shared" si="2"/>
        <v>0</v>
      </c>
      <c r="BY21" s="75">
        <f t="shared" si="3"/>
        <v>0</v>
      </c>
      <c r="BZ21" s="48"/>
      <c r="CA21" s="140" t="s">
        <v>449</v>
      </c>
      <c r="CB21" s="37">
        <v>35754</v>
      </c>
      <c r="CC21" s="50"/>
      <c r="CD21" s="48"/>
      <c r="CE21" s="48"/>
    </row>
    <row r="22" spans="1:83" s="51" customFormat="1" ht="84.6" x14ac:dyDescent="0.45">
      <c r="A22" s="28">
        <v>17</v>
      </c>
      <c r="B22" s="83" t="s">
        <v>450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47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4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52"/>
      <c r="BM22" s="30"/>
      <c r="BN22" s="30"/>
      <c r="BO22" s="30"/>
      <c r="BP22" s="48"/>
      <c r="BQ22" s="48"/>
      <c r="BR22" s="131"/>
      <c r="BS22" s="30"/>
      <c r="BT22" s="48"/>
      <c r="BU22" s="49"/>
      <c r="BV22" s="73" t="e">
        <f t="shared" si="0"/>
        <v>#DIV/0!</v>
      </c>
      <c r="BW22" s="74">
        <f t="shared" si="1"/>
        <v>0</v>
      </c>
      <c r="BX22" s="75">
        <f t="shared" si="2"/>
        <v>0</v>
      </c>
      <c r="BY22" s="75">
        <f t="shared" si="3"/>
        <v>0</v>
      </c>
      <c r="BZ22" s="48"/>
      <c r="CA22" s="142" t="s">
        <v>451</v>
      </c>
      <c r="CB22" s="37">
        <v>34830</v>
      </c>
      <c r="CC22" s="50"/>
      <c r="CD22" s="48"/>
      <c r="CE22" s="48"/>
    </row>
    <row r="23" spans="1:83" s="51" customFormat="1" ht="42" x14ac:dyDescent="0.45">
      <c r="A23" s="54">
        <v>18</v>
      </c>
      <c r="B23" s="83" t="s">
        <v>452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47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47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52"/>
      <c r="BM23" s="30"/>
      <c r="BN23" s="30"/>
      <c r="BO23" s="30"/>
      <c r="BP23" s="55"/>
      <c r="BQ23" s="55"/>
      <c r="BR23" s="133"/>
      <c r="BS23" s="30"/>
      <c r="BT23" s="48"/>
      <c r="BU23" s="49"/>
      <c r="BV23" s="73" t="e">
        <f t="shared" si="0"/>
        <v>#DIV/0!</v>
      </c>
      <c r="BW23" s="74">
        <f t="shared" si="1"/>
        <v>0</v>
      </c>
      <c r="BX23" s="75">
        <f t="shared" si="2"/>
        <v>0</v>
      </c>
      <c r="BY23" s="75">
        <f t="shared" si="3"/>
        <v>0</v>
      </c>
      <c r="BZ23" s="55"/>
      <c r="CA23" s="125" t="s">
        <v>453</v>
      </c>
      <c r="CB23" s="37">
        <v>35835</v>
      </c>
      <c r="CC23" s="58"/>
      <c r="CD23" s="55"/>
      <c r="CE23" s="55"/>
    </row>
    <row r="24" spans="1:83" s="48" customFormat="1" ht="63.6" x14ac:dyDescent="0.45">
      <c r="A24" s="28">
        <v>19</v>
      </c>
      <c r="B24" s="83" t="s">
        <v>454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7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47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52"/>
      <c r="BM24" s="30"/>
      <c r="BN24" s="30"/>
      <c r="BO24" s="30"/>
      <c r="BR24" s="131"/>
      <c r="BS24" s="30"/>
      <c r="BU24" s="49"/>
      <c r="BV24" s="73" t="e">
        <f t="shared" si="0"/>
        <v>#DIV/0!</v>
      </c>
      <c r="BW24" s="74">
        <f t="shared" si="1"/>
        <v>0</v>
      </c>
      <c r="BX24" s="75">
        <f t="shared" si="2"/>
        <v>0</v>
      </c>
      <c r="BY24" s="75">
        <f t="shared" si="3"/>
        <v>0</v>
      </c>
      <c r="CA24" s="142" t="s">
        <v>455</v>
      </c>
      <c r="CB24" s="37">
        <v>35746</v>
      </c>
      <c r="CC24" s="50"/>
    </row>
    <row r="25" spans="1:83" s="42" customFormat="1" ht="42" x14ac:dyDescent="0.45">
      <c r="A25" s="28">
        <v>20</v>
      </c>
      <c r="B25" s="83" t="s">
        <v>456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7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47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52"/>
      <c r="BD25" s="30"/>
      <c r="BE25" s="30"/>
      <c r="BF25" s="30"/>
      <c r="BG25" s="30"/>
      <c r="BH25" s="30"/>
      <c r="BI25" s="30"/>
      <c r="BJ25" s="30"/>
      <c r="BK25" s="30"/>
      <c r="BL25" s="52"/>
      <c r="BM25" s="30"/>
      <c r="BN25" s="30"/>
      <c r="BO25" s="30"/>
      <c r="BP25" s="48"/>
      <c r="BQ25" s="48"/>
      <c r="BR25" s="131"/>
      <c r="BS25" s="30"/>
      <c r="BT25" s="48"/>
      <c r="BU25" s="49"/>
      <c r="BV25" s="73" t="e">
        <f t="shared" si="0"/>
        <v>#DIV/0!</v>
      </c>
      <c r="BW25" s="74">
        <f t="shared" si="1"/>
        <v>0</v>
      </c>
      <c r="BX25" s="75">
        <f t="shared" si="2"/>
        <v>0</v>
      </c>
      <c r="BY25" s="75">
        <f t="shared" si="3"/>
        <v>0</v>
      </c>
      <c r="CA25" s="125" t="s">
        <v>457</v>
      </c>
      <c r="CB25" s="37">
        <v>35582</v>
      </c>
      <c r="CC25" s="61"/>
    </row>
    <row r="26" spans="1:83" s="42" customFormat="1" ht="42" x14ac:dyDescent="0.45">
      <c r="A26" s="28">
        <v>21</v>
      </c>
      <c r="B26" s="83" t="s">
        <v>458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7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47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52"/>
      <c r="BM26" s="30"/>
      <c r="BN26" s="30"/>
      <c r="BO26" s="30"/>
      <c r="BP26" s="48"/>
      <c r="BQ26" s="48"/>
      <c r="BR26" s="131"/>
      <c r="BS26" s="30"/>
      <c r="BT26" s="48"/>
      <c r="BU26" s="49"/>
      <c r="BV26" s="73" t="e">
        <f t="shared" si="0"/>
        <v>#DIV/0!</v>
      </c>
      <c r="BW26" s="74">
        <f t="shared" si="1"/>
        <v>0</v>
      </c>
      <c r="BX26" s="75">
        <f t="shared" si="2"/>
        <v>0</v>
      </c>
      <c r="BY26" s="75">
        <f t="shared" si="3"/>
        <v>0</v>
      </c>
      <c r="CA26" s="139" t="s">
        <v>459</v>
      </c>
      <c r="CB26" s="37">
        <v>35582</v>
      </c>
      <c r="CC26" s="61"/>
    </row>
    <row r="27" spans="1:83" s="42" customFormat="1" ht="63" x14ac:dyDescent="0.45">
      <c r="A27" s="28">
        <v>22</v>
      </c>
      <c r="B27" s="105" t="s">
        <v>460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47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47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52"/>
      <c r="BM27" s="30"/>
      <c r="BN27" s="30"/>
      <c r="BO27" s="30"/>
      <c r="BP27" s="48"/>
      <c r="BQ27" s="48"/>
      <c r="BR27" s="131"/>
      <c r="BS27" s="30"/>
      <c r="BT27" s="48"/>
      <c r="BU27" s="49"/>
      <c r="BV27" s="73" t="e">
        <f t="shared" si="0"/>
        <v>#DIV/0!</v>
      </c>
      <c r="BW27" s="74">
        <f t="shared" si="1"/>
        <v>0</v>
      </c>
      <c r="BX27" s="75">
        <f t="shared" si="2"/>
        <v>0</v>
      </c>
      <c r="BY27" s="75">
        <f t="shared" si="3"/>
        <v>0</v>
      </c>
      <c r="CA27" s="140" t="s">
        <v>461</v>
      </c>
      <c r="CB27" s="37">
        <v>35384</v>
      </c>
      <c r="CC27" s="61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dxfId="260" priority="2" operator="equal">
      <formula>и</formula>
    </cfRule>
    <cfRule type="cellIs" dxfId="259" priority="3" operator="equal">
      <formula>4</formula>
    </cfRule>
    <cfRule type="cellIs" dxfId="258" priority="4" operator="equal">
      <formula>3</formula>
    </cfRule>
  </conditionalFormatting>
  <conditionalFormatting sqref="BP5:BU5 BE5:BF5 C6:C27 M6:M27 BH5:BJ5">
    <cfRule type="cellIs" dxfId="257" priority="5" operator="equal">
      <formula>5</formula>
    </cfRule>
    <cfRule type="cellIs" dxfId="256" priority="6" operator="equal">
      <formula>4</formula>
    </cfRule>
    <cfRule type="cellIs" dxfId="255" priority="7" operator="equal">
      <formula>3</formula>
    </cfRule>
  </conditionalFormatting>
  <conditionalFormatting sqref="F6:F27 O6:O27 Z6:Z27 AR6:AT27 AZ6:BA27 BE6:BG27">
    <cfRule type="cellIs" dxfId="254" priority="8" operator="equal">
      <formula>5</formula>
    </cfRule>
    <cfRule type="cellIs" dxfId="253" priority="9" operator="equal">
      <formula>4</formula>
    </cfRule>
    <cfRule type="cellIs" dxfId="252" priority="10" operator="equal">
      <formula>3</formula>
    </cfRule>
  </conditionalFormatting>
  <conditionalFormatting sqref="BO6:BO27 J6:J27 AC6:AC27 AK6:AK27 BC6:BC27 AO6:AQ27">
    <cfRule type="cellIs" dxfId="251" priority="11" operator="equal">
      <formula>5</formula>
    </cfRule>
    <cfRule type="cellIs" dxfId="250" priority="12" operator="equal">
      <formula>4</formula>
    </cfRule>
    <cfRule type="cellIs" dxfId="249" priority="13" operator="equal">
      <formula>3</formula>
    </cfRule>
  </conditionalFormatting>
  <conditionalFormatting sqref="BS6:BS27">
    <cfRule type="cellIs" dxfId="248" priority="14" operator="equal">
      <formula>5</formula>
    </cfRule>
    <cfRule type="cellIs" dxfId="247" priority="15" operator="equal">
      <formula>4</formula>
    </cfRule>
    <cfRule type="cellIs" dxfId="246" priority="16" operator="equal">
      <formula>3</formula>
    </cfRule>
  </conditionalFormatting>
  <conditionalFormatting sqref="AN6:AN27">
    <cfRule type="cellIs" dxfId="245" priority="17" operator="equal">
      <formula>5</formula>
    </cfRule>
    <cfRule type="cellIs" dxfId="244" priority="18" operator="equal">
      <formula>4</formula>
    </cfRule>
    <cfRule type="cellIs" dxfId="243" priority="19" operator="equal">
      <formula>3</formula>
    </cfRule>
  </conditionalFormatting>
  <conditionalFormatting sqref="I6:I27">
    <cfRule type="cellIs" dxfId="242" priority="20" operator="equal">
      <formula>5</formula>
    </cfRule>
    <cfRule type="cellIs" dxfId="241" priority="21" operator="equal">
      <formula>4</formula>
    </cfRule>
    <cfRule type="cellIs" dxfId="240" priority="22" operator="equal">
      <formula>3</formula>
    </cfRule>
  </conditionalFormatting>
  <conditionalFormatting sqref="BH6:BH27">
    <cfRule type="cellIs" dxfId="239" priority="23" operator="equal">
      <formula>5</formula>
    </cfRule>
    <cfRule type="cellIs" dxfId="238" priority="24" operator="equal">
      <formula>4</formula>
    </cfRule>
    <cfRule type="cellIs" dxfId="237" priority="25" operator="equal">
      <formula>3</formula>
    </cfRule>
  </conditionalFormatting>
  <conditionalFormatting sqref="BJ6:BJ27">
    <cfRule type="cellIs" dxfId="236" priority="26" operator="equal">
      <formula>5</formula>
    </cfRule>
    <cfRule type="cellIs" dxfId="235" priority="27" operator="equal">
      <formula>4</formula>
    </cfRule>
    <cfRule type="cellIs" dxfId="234" priority="28" operator="equal">
      <formula>3</formula>
    </cfRule>
  </conditionalFormatting>
  <conditionalFormatting sqref="BB6:BB27">
    <cfRule type="cellIs" dxfId="233" priority="29" operator="equal">
      <formula>5</formula>
    </cfRule>
    <cfRule type="cellIs" dxfId="232" priority="30" operator="equal">
      <formula>4</formula>
    </cfRule>
    <cfRule type="cellIs" dxfId="231" priority="31" operator="equal">
      <formula>3</formula>
    </cfRule>
  </conditionalFormatting>
  <pageMargins left="0.31527777777777799" right="0" top="0.35416666666666702" bottom="0" header="0.51180555555555496" footer="0.51180555555555496"/>
  <pageSetup paperSize="9" scale="34" firstPageNumber="0" orientation="landscape" horizontalDpi="300" verticalDpi="300" r:id="rId1"/>
  <colBreaks count="2" manualBreakCount="2">
    <brk id="48" max="1048575" man="1"/>
    <brk id="8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25"/>
  <sheetViews>
    <sheetView view="pageBreakPreview" topLeftCell="A3" zoomScale="25" zoomScaleNormal="50" zoomScaleSheetLayoutView="25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6" sqref="C6:BS24"/>
    </sheetView>
  </sheetViews>
  <sheetFormatPr defaultRowHeight="13.2" x14ac:dyDescent="0.25"/>
  <cols>
    <col min="1" max="1" width="9.109375" customWidth="1"/>
    <col min="2" max="2" width="56.33203125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1" width="7.44140625" customWidth="1"/>
    <col min="42" max="43" width="11.5546875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8" width="8" customWidth="1"/>
    <col min="59" max="59" width="8.5546875" customWidth="1"/>
    <col min="60" max="61" width="8" customWidth="1"/>
    <col min="62" max="62" width="10" customWidth="1"/>
    <col min="63" max="67" width="9.109375" customWidth="1"/>
    <col min="68" max="70" width="6.44140625" hidden="1" customWidth="1"/>
    <col min="71" max="71" width="6.44140625" customWidth="1"/>
    <col min="72" max="73" width="6.44140625" hidden="1" customWidth="1"/>
    <col min="74" max="74" width="9.5546875" customWidth="1"/>
    <col min="75" max="77" width="8" customWidth="1"/>
    <col min="78" max="78" width="49.21875" customWidth="1"/>
    <col min="79" max="79" width="75.44140625" customWidth="1"/>
    <col min="80" max="80" width="23.109375" customWidth="1"/>
    <col min="81" max="81" width="23.44140625" customWidth="1"/>
    <col min="82" max="82" width="26.5546875" hidden="1" customWidth="1"/>
    <col min="83" max="83" width="35.5546875" hidden="1" customWidth="1"/>
    <col min="84" max="1025" width="8.6640625" customWidth="1"/>
  </cols>
  <sheetData>
    <row r="1" spans="1:83" ht="30" x14ac:dyDescent="0.25">
      <c r="A1" s="207" t="s">
        <v>462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</row>
    <row r="2" spans="1:83" ht="30" x14ac:dyDescent="0.25">
      <c r="A2" s="3"/>
      <c r="B2" s="107" t="s">
        <v>376</v>
      </c>
      <c r="C2" s="3"/>
      <c r="D2" s="3"/>
      <c r="E2" s="3"/>
      <c r="F2" s="3"/>
      <c r="G2" s="146"/>
      <c r="H2" s="3"/>
      <c r="I2" s="3"/>
      <c r="J2" s="3"/>
      <c r="K2" s="3"/>
      <c r="L2" s="3"/>
      <c r="M2" s="3"/>
      <c r="N2" s="3"/>
      <c r="O2" s="3"/>
      <c r="P2" s="3"/>
      <c r="Q2" s="3"/>
      <c r="R2" s="14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83" ht="37.5" customHeight="1" x14ac:dyDescent="0.25">
      <c r="A3" s="208" t="s">
        <v>1</v>
      </c>
      <c r="B3" s="209" t="s">
        <v>2</v>
      </c>
      <c r="C3" s="210" t="s">
        <v>3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22" t="s">
        <v>4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12" t="s">
        <v>5</v>
      </c>
      <c r="BW3" s="213">
        <v>3</v>
      </c>
      <c r="BX3" s="214">
        <v>4</v>
      </c>
      <c r="BY3" s="214">
        <v>5</v>
      </c>
      <c r="BZ3" s="215" t="s">
        <v>6</v>
      </c>
      <c r="CA3" s="215" t="s">
        <v>7</v>
      </c>
      <c r="CB3" s="218" t="s">
        <v>8</v>
      </c>
      <c r="CC3" s="215" t="s">
        <v>9</v>
      </c>
      <c r="CD3" s="215" t="s">
        <v>10</v>
      </c>
      <c r="CE3" s="215" t="s">
        <v>11</v>
      </c>
    </row>
    <row r="4" spans="1:83" s="13" customFormat="1" ht="32.4" x14ac:dyDescent="0.55000000000000004">
      <c r="A4" s="208"/>
      <c r="B4" s="209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10</v>
      </c>
      <c r="BG4" s="6">
        <v>8</v>
      </c>
      <c r="BH4" s="6">
        <v>10</v>
      </c>
      <c r="BI4" s="6">
        <v>10</v>
      </c>
      <c r="BJ4" s="6">
        <v>10</v>
      </c>
      <c r="BK4" s="114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115">
        <v>8</v>
      </c>
      <c r="BT4" s="115">
        <v>9</v>
      </c>
      <c r="BU4" s="116">
        <v>9</v>
      </c>
      <c r="BV4" s="212"/>
      <c r="BW4" s="213"/>
      <c r="BX4" s="214"/>
      <c r="BY4" s="214"/>
      <c r="BZ4" s="215"/>
      <c r="CA4" s="215"/>
      <c r="CB4" s="215"/>
      <c r="CC4" s="215"/>
      <c r="CD4" s="215"/>
      <c r="CE4" s="215"/>
    </row>
    <row r="5" spans="1:83" ht="409.6" customHeight="1" x14ac:dyDescent="0.25">
      <c r="A5" s="208"/>
      <c r="B5" s="209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377</v>
      </c>
      <c r="AO5" s="14" t="s">
        <v>378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17" t="s">
        <v>28</v>
      </c>
      <c r="BL5" s="118" t="s">
        <v>31</v>
      </c>
      <c r="BM5" s="118" t="s">
        <v>74</v>
      </c>
      <c r="BN5" s="118" t="s">
        <v>75</v>
      </c>
      <c r="BO5" s="118" t="s">
        <v>54</v>
      </c>
      <c r="BP5" s="119"/>
      <c r="BQ5" s="119"/>
      <c r="BR5" s="119"/>
      <c r="BS5" s="120" t="s">
        <v>377</v>
      </c>
      <c r="BT5" s="120" t="s">
        <v>377</v>
      </c>
      <c r="BU5" s="121" t="s">
        <v>378</v>
      </c>
      <c r="BV5" s="212"/>
      <c r="BW5" s="213"/>
      <c r="BX5" s="214"/>
      <c r="BY5" s="214"/>
      <c r="BZ5" s="215"/>
      <c r="CA5" s="215"/>
      <c r="CB5" s="218"/>
      <c r="CC5" s="215"/>
      <c r="CD5" s="215"/>
      <c r="CE5" s="215"/>
    </row>
    <row r="6" spans="1:83" ht="63.6" x14ac:dyDescent="0.45">
      <c r="A6" s="28">
        <v>1</v>
      </c>
      <c r="B6" s="29" t="s">
        <v>463</v>
      </c>
      <c r="C6" s="122"/>
      <c r="D6" s="122"/>
      <c r="E6" s="30"/>
      <c r="F6" s="30"/>
      <c r="G6" s="122"/>
      <c r="H6" s="122"/>
      <c r="I6" s="52"/>
      <c r="J6" s="52"/>
      <c r="K6" s="30"/>
      <c r="L6" s="122"/>
      <c r="M6" s="122"/>
      <c r="N6" s="122"/>
      <c r="O6" s="30"/>
      <c r="P6" s="122"/>
      <c r="Q6" s="30"/>
      <c r="R6" s="122"/>
      <c r="S6" s="122"/>
      <c r="T6" s="30"/>
      <c r="U6" s="122"/>
      <c r="V6" s="30"/>
      <c r="W6" s="122"/>
      <c r="X6" s="30"/>
      <c r="Y6" s="30"/>
      <c r="Z6" s="30"/>
      <c r="AA6" s="30"/>
      <c r="AB6" s="30"/>
      <c r="AC6" s="52"/>
      <c r="AD6" s="30"/>
      <c r="AE6" s="30"/>
      <c r="AF6" s="30"/>
      <c r="AG6" s="30"/>
      <c r="AH6" s="30"/>
      <c r="AI6" s="30"/>
      <c r="AJ6" s="30"/>
      <c r="AK6" s="52"/>
      <c r="AL6" s="30"/>
      <c r="AM6" s="30"/>
      <c r="AN6" s="52"/>
      <c r="AO6" s="52"/>
      <c r="AP6" s="52"/>
      <c r="AQ6" s="52"/>
      <c r="AR6" s="30"/>
      <c r="AS6" s="30"/>
      <c r="AT6" s="30"/>
      <c r="AU6" s="30"/>
      <c r="AV6" s="30"/>
      <c r="AW6" s="30"/>
      <c r="AX6" s="122"/>
      <c r="AY6" s="30"/>
      <c r="AZ6" s="52"/>
      <c r="BA6" s="52"/>
      <c r="BB6" s="52"/>
      <c r="BC6" s="52"/>
      <c r="BD6" s="30"/>
      <c r="BE6" s="30"/>
      <c r="BF6" s="52"/>
      <c r="BG6" s="30"/>
      <c r="BH6" s="30"/>
      <c r="BI6" s="122"/>
      <c r="BJ6" s="52"/>
      <c r="BK6" s="30"/>
      <c r="BL6" s="52"/>
      <c r="BM6" s="122"/>
      <c r="BN6" s="30"/>
      <c r="BO6" s="52"/>
      <c r="BP6" s="122"/>
      <c r="BQ6" s="122"/>
      <c r="BR6" s="123"/>
      <c r="BS6" s="30"/>
      <c r="BT6" s="122"/>
      <c r="BU6" s="124"/>
      <c r="BV6" s="73" t="e">
        <f t="shared" ref="BV6:BV24" si="0">AVERAGE(C6:BU6)</f>
        <v>#DIV/0!</v>
      </c>
      <c r="BW6" s="74">
        <f t="shared" ref="BW6:BW24" si="1">COUNTIF(C6:BU6,BW$3)</f>
        <v>0</v>
      </c>
      <c r="BX6" s="75">
        <f t="shared" ref="BX6:BX24" si="2">COUNTIF(C6:BU6,BX$3)</f>
        <v>0</v>
      </c>
      <c r="BY6" s="75">
        <f t="shared" ref="BY6:BY24" si="3">COUNTIF(C6:BU6,BY$3)</f>
        <v>0</v>
      </c>
      <c r="BZ6" s="35"/>
      <c r="CA6" s="142" t="s">
        <v>464</v>
      </c>
      <c r="CB6" s="37">
        <v>35828</v>
      </c>
      <c r="CC6" s="38"/>
      <c r="CD6" s="39"/>
      <c r="CE6" s="40"/>
    </row>
    <row r="7" spans="1:83" ht="42" x14ac:dyDescent="0.45">
      <c r="A7" s="28">
        <v>2</v>
      </c>
      <c r="B7" s="29" t="s">
        <v>465</v>
      </c>
      <c r="C7" s="122"/>
      <c r="D7" s="122"/>
      <c r="E7" s="30"/>
      <c r="F7" s="30"/>
      <c r="G7" s="122"/>
      <c r="H7" s="122"/>
      <c r="I7" s="52"/>
      <c r="J7" s="52"/>
      <c r="K7" s="30"/>
      <c r="L7" s="122"/>
      <c r="M7" s="122"/>
      <c r="N7" s="122"/>
      <c r="O7" s="30"/>
      <c r="P7" s="122"/>
      <c r="Q7" s="30"/>
      <c r="R7" s="122"/>
      <c r="S7" s="122"/>
      <c r="T7" s="30"/>
      <c r="U7" s="122"/>
      <c r="V7" s="30"/>
      <c r="W7" s="122"/>
      <c r="X7" s="30"/>
      <c r="Y7" s="30"/>
      <c r="Z7" s="30"/>
      <c r="AA7" s="30"/>
      <c r="AB7" s="30"/>
      <c r="AC7" s="52"/>
      <c r="AD7" s="30"/>
      <c r="AE7" s="30"/>
      <c r="AF7" s="30"/>
      <c r="AG7" s="30"/>
      <c r="AH7" s="30"/>
      <c r="AI7" s="30"/>
      <c r="AJ7" s="30"/>
      <c r="AK7" s="52"/>
      <c r="AL7" s="30"/>
      <c r="AM7" s="30"/>
      <c r="AN7" s="52"/>
      <c r="AO7" s="52"/>
      <c r="AP7" s="52"/>
      <c r="AQ7" s="52"/>
      <c r="AR7" s="30"/>
      <c r="AS7" s="30"/>
      <c r="AT7" s="30"/>
      <c r="AU7" s="30"/>
      <c r="AV7" s="30"/>
      <c r="AW7" s="30"/>
      <c r="AX7" s="122"/>
      <c r="AY7" s="30"/>
      <c r="AZ7" s="52"/>
      <c r="BA7" s="52"/>
      <c r="BB7" s="52"/>
      <c r="BC7" s="52"/>
      <c r="BD7" s="30"/>
      <c r="BE7" s="30"/>
      <c r="BF7" s="52"/>
      <c r="BG7" s="30"/>
      <c r="BH7" s="30"/>
      <c r="BI7" s="122"/>
      <c r="BJ7" s="52"/>
      <c r="BK7" s="30"/>
      <c r="BL7" s="52"/>
      <c r="BM7" s="122"/>
      <c r="BN7" s="30"/>
      <c r="BO7" s="52"/>
      <c r="BP7" s="122"/>
      <c r="BQ7" s="122"/>
      <c r="BR7" s="123"/>
      <c r="BS7" s="30"/>
      <c r="BT7" s="122"/>
      <c r="BU7" s="124"/>
      <c r="BV7" s="73" t="e">
        <f t="shared" si="0"/>
        <v>#DIV/0!</v>
      </c>
      <c r="BW7" s="74">
        <f t="shared" si="1"/>
        <v>0</v>
      </c>
      <c r="BX7" s="75">
        <f t="shared" si="2"/>
        <v>0</v>
      </c>
      <c r="BY7" s="75">
        <f t="shared" si="3"/>
        <v>0</v>
      </c>
      <c r="BZ7" s="35"/>
      <c r="CA7" s="140" t="s">
        <v>466</v>
      </c>
      <c r="CB7" s="37">
        <v>35678</v>
      </c>
      <c r="CC7" s="38"/>
      <c r="CD7" s="39"/>
      <c r="CE7" s="40"/>
    </row>
    <row r="8" spans="1:83" ht="42.6" x14ac:dyDescent="0.45">
      <c r="A8" s="28">
        <v>3</v>
      </c>
      <c r="B8" s="29" t="s">
        <v>467</v>
      </c>
      <c r="C8" s="122"/>
      <c r="D8" s="122"/>
      <c r="E8" s="30"/>
      <c r="F8" s="30"/>
      <c r="G8" s="122"/>
      <c r="H8" s="122"/>
      <c r="I8" s="52"/>
      <c r="J8" s="52"/>
      <c r="K8" s="30"/>
      <c r="L8" s="122"/>
      <c r="M8" s="122"/>
      <c r="N8" s="122"/>
      <c r="O8" s="30"/>
      <c r="P8" s="122"/>
      <c r="Q8" s="30"/>
      <c r="R8" s="122"/>
      <c r="S8" s="122"/>
      <c r="T8" s="30"/>
      <c r="U8" s="122"/>
      <c r="V8" s="30"/>
      <c r="W8" s="122"/>
      <c r="X8" s="30"/>
      <c r="Y8" s="30"/>
      <c r="Z8" s="30"/>
      <c r="AA8" s="30"/>
      <c r="AB8" s="30"/>
      <c r="AC8" s="52"/>
      <c r="AD8" s="30"/>
      <c r="AE8" s="30"/>
      <c r="AF8" s="30"/>
      <c r="AG8" s="30"/>
      <c r="AH8" s="30"/>
      <c r="AI8" s="30"/>
      <c r="AJ8" s="30"/>
      <c r="AK8" s="52"/>
      <c r="AL8" s="30"/>
      <c r="AM8" s="30"/>
      <c r="AN8" s="52"/>
      <c r="AO8" s="52"/>
      <c r="AP8" s="52"/>
      <c r="AQ8" s="52"/>
      <c r="AR8" s="30"/>
      <c r="AS8" s="30"/>
      <c r="AT8" s="30"/>
      <c r="AU8" s="30"/>
      <c r="AV8" s="30"/>
      <c r="AW8" s="30"/>
      <c r="AX8" s="122"/>
      <c r="AY8" s="30"/>
      <c r="AZ8" s="52"/>
      <c r="BA8" s="52"/>
      <c r="BB8" s="52"/>
      <c r="BC8" s="52"/>
      <c r="BD8" s="30"/>
      <c r="BE8" s="30"/>
      <c r="BF8" s="52"/>
      <c r="BG8" s="30"/>
      <c r="BH8" s="30"/>
      <c r="BI8" s="122"/>
      <c r="BJ8" s="52"/>
      <c r="BK8" s="30"/>
      <c r="BL8" s="52"/>
      <c r="BM8" s="122"/>
      <c r="BN8" s="30"/>
      <c r="BO8" s="52"/>
      <c r="BP8" s="122"/>
      <c r="BQ8" s="122"/>
      <c r="BR8" s="123"/>
      <c r="BS8" s="30"/>
      <c r="BT8" s="122"/>
      <c r="BU8" s="124"/>
      <c r="BV8" s="73" t="e">
        <f t="shared" si="0"/>
        <v>#DIV/0!</v>
      </c>
      <c r="BW8" s="74">
        <f t="shared" si="1"/>
        <v>0</v>
      </c>
      <c r="BX8" s="75">
        <f t="shared" si="2"/>
        <v>0</v>
      </c>
      <c r="BY8" s="75">
        <f t="shared" si="3"/>
        <v>0</v>
      </c>
      <c r="BZ8" s="35"/>
      <c r="CA8" s="142" t="s">
        <v>468</v>
      </c>
      <c r="CB8" s="37">
        <v>35630</v>
      </c>
      <c r="CC8" s="38"/>
      <c r="CD8" s="39"/>
      <c r="CE8" s="40"/>
    </row>
    <row r="9" spans="1:83" ht="42.6" x14ac:dyDescent="0.45">
      <c r="A9" s="28">
        <v>4</v>
      </c>
      <c r="B9" s="29" t="s">
        <v>469</v>
      </c>
      <c r="C9" s="122"/>
      <c r="D9" s="122"/>
      <c r="E9" s="30"/>
      <c r="F9" s="30"/>
      <c r="G9" s="122"/>
      <c r="H9" s="122"/>
      <c r="I9" s="52"/>
      <c r="J9" s="52"/>
      <c r="K9" s="30"/>
      <c r="L9" s="122"/>
      <c r="M9" s="122"/>
      <c r="N9" s="122"/>
      <c r="O9" s="30"/>
      <c r="P9" s="122"/>
      <c r="Q9" s="30"/>
      <c r="R9" s="122"/>
      <c r="S9" s="122"/>
      <c r="T9" s="30"/>
      <c r="U9" s="122"/>
      <c r="V9" s="30"/>
      <c r="W9" s="122"/>
      <c r="X9" s="30"/>
      <c r="Y9" s="30"/>
      <c r="Z9" s="30"/>
      <c r="AA9" s="30"/>
      <c r="AB9" s="30"/>
      <c r="AC9" s="52"/>
      <c r="AD9" s="30"/>
      <c r="AE9" s="30"/>
      <c r="AF9" s="30"/>
      <c r="AG9" s="30"/>
      <c r="AH9" s="30"/>
      <c r="AI9" s="30"/>
      <c r="AJ9" s="30"/>
      <c r="AK9" s="52"/>
      <c r="AL9" s="30"/>
      <c r="AM9" s="30"/>
      <c r="AN9" s="52"/>
      <c r="AO9" s="52"/>
      <c r="AP9" s="52"/>
      <c r="AQ9" s="52"/>
      <c r="AR9" s="30"/>
      <c r="AS9" s="30"/>
      <c r="AT9" s="30"/>
      <c r="AU9" s="30"/>
      <c r="AV9" s="30"/>
      <c r="AW9" s="30"/>
      <c r="AX9" s="122"/>
      <c r="AY9" s="30"/>
      <c r="AZ9" s="52"/>
      <c r="BA9" s="52"/>
      <c r="BB9" s="52"/>
      <c r="BC9" s="52"/>
      <c r="BD9" s="30"/>
      <c r="BE9" s="30"/>
      <c r="BF9" s="52"/>
      <c r="BG9" s="30"/>
      <c r="BH9" s="30"/>
      <c r="BI9" s="122"/>
      <c r="BJ9" s="52"/>
      <c r="BK9" s="30"/>
      <c r="BL9" s="52"/>
      <c r="BM9" s="122"/>
      <c r="BN9" s="30"/>
      <c r="BO9" s="52"/>
      <c r="BP9" s="122"/>
      <c r="BQ9" s="122"/>
      <c r="BR9" s="123"/>
      <c r="BS9" s="30"/>
      <c r="BT9" s="122"/>
      <c r="BU9" s="124"/>
      <c r="BV9" s="73" t="e">
        <f t="shared" si="0"/>
        <v>#DIV/0!</v>
      </c>
      <c r="BW9" s="74">
        <f t="shared" si="1"/>
        <v>0</v>
      </c>
      <c r="BX9" s="75">
        <f t="shared" si="2"/>
        <v>0</v>
      </c>
      <c r="BY9" s="75">
        <f t="shared" si="3"/>
        <v>0</v>
      </c>
      <c r="BZ9" s="44"/>
      <c r="CA9" s="142" t="s">
        <v>470</v>
      </c>
      <c r="CB9" s="37">
        <v>35738</v>
      </c>
      <c r="CC9" s="38"/>
      <c r="CD9" s="39"/>
      <c r="CE9" s="40"/>
    </row>
    <row r="10" spans="1:83" ht="63" x14ac:dyDescent="0.45">
      <c r="A10" s="28">
        <v>5</v>
      </c>
      <c r="B10" s="29" t="s">
        <v>471</v>
      </c>
      <c r="C10" s="122"/>
      <c r="D10" s="122"/>
      <c r="E10" s="30"/>
      <c r="F10" s="30"/>
      <c r="G10" s="122"/>
      <c r="H10" s="122"/>
      <c r="I10" s="52"/>
      <c r="J10" s="52"/>
      <c r="K10" s="30"/>
      <c r="L10" s="122"/>
      <c r="M10" s="122"/>
      <c r="N10" s="122"/>
      <c r="O10" s="30"/>
      <c r="P10" s="122"/>
      <c r="Q10" s="30"/>
      <c r="R10" s="122"/>
      <c r="S10" s="122"/>
      <c r="T10" s="30"/>
      <c r="U10" s="122"/>
      <c r="V10" s="30"/>
      <c r="W10" s="122"/>
      <c r="X10" s="30"/>
      <c r="Y10" s="30"/>
      <c r="Z10" s="30"/>
      <c r="AA10" s="30"/>
      <c r="AB10" s="30"/>
      <c r="AC10" s="52"/>
      <c r="AD10" s="30"/>
      <c r="AE10" s="30"/>
      <c r="AF10" s="30"/>
      <c r="AG10" s="30"/>
      <c r="AH10" s="30"/>
      <c r="AI10" s="30"/>
      <c r="AJ10" s="30"/>
      <c r="AK10" s="52"/>
      <c r="AL10" s="30"/>
      <c r="AM10" s="30"/>
      <c r="AN10" s="52"/>
      <c r="AO10" s="52"/>
      <c r="AP10" s="52"/>
      <c r="AQ10" s="52"/>
      <c r="AR10" s="30"/>
      <c r="AS10" s="30"/>
      <c r="AT10" s="30"/>
      <c r="AU10" s="30"/>
      <c r="AV10" s="30"/>
      <c r="AW10" s="30"/>
      <c r="AX10" s="122"/>
      <c r="AY10" s="30"/>
      <c r="AZ10" s="52"/>
      <c r="BA10" s="52"/>
      <c r="BB10" s="52"/>
      <c r="BC10" s="52"/>
      <c r="BD10" s="30"/>
      <c r="BE10" s="30"/>
      <c r="BF10" s="52"/>
      <c r="BG10" s="30"/>
      <c r="BH10" s="30"/>
      <c r="BI10" s="122"/>
      <c r="BJ10" s="52"/>
      <c r="BK10" s="30"/>
      <c r="BL10" s="52"/>
      <c r="BM10" s="122"/>
      <c r="BN10" s="30"/>
      <c r="BO10" s="52"/>
      <c r="BP10" s="122"/>
      <c r="BQ10" s="122"/>
      <c r="BR10" s="123"/>
      <c r="BS10" s="30"/>
      <c r="BT10" s="122"/>
      <c r="BU10" s="124"/>
      <c r="BV10" s="73" t="e">
        <f t="shared" si="0"/>
        <v>#DIV/0!</v>
      </c>
      <c r="BW10" s="74">
        <f t="shared" si="1"/>
        <v>0</v>
      </c>
      <c r="BX10" s="75">
        <f t="shared" si="2"/>
        <v>0</v>
      </c>
      <c r="BY10" s="75">
        <f t="shared" si="3"/>
        <v>0</v>
      </c>
      <c r="BZ10" s="35"/>
      <c r="CA10" s="140" t="s">
        <v>472</v>
      </c>
      <c r="CB10" s="37">
        <v>35653</v>
      </c>
      <c r="CC10" s="38"/>
      <c r="CD10" s="39"/>
      <c r="CE10" s="40"/>
    </row>
    <row r="11" spans="1:83" ht="63" x14ac:dyDescent="0.45">
      <c r="A11" s="28">
        <v>6</v>
      </c>
      <c r="B11" s="105" t="s">
        <v>473</v>
      </c>
      <c r="C11" s="122"/>
      <c r="D11" s="122"/>
      <c r="E11" s="30"/>
      <c r="F11" s="30"/>
      <c r="G11" s="122"/>
      <c r="H11" s="122"/>
      <c r="I11" s="52"/>
      <c r="J11" s="52"/>
      <c r="K11" s="30"/>
      <c r="L11" s="122"/>
      <c r="M11" s="122"/>
      <c r="N11" s="122"/>
      <c r="O11" s="30"/>
      <c r="P11" s="122"/>
      <c r="Q11" s="30"/>
      <c r="R11" s="122"/>
      <c r="S11" s="122"/>
      <c r="T11" s="30"/>
      <c r="U11" s="122"/>
      <c r="V11" s="30"/>
      <c r="W11" s="122"/>
      <c r="X11" s="30"/>
      <c r="Y11" s="30"/>
      <c r="Z11" s="30"/>
      <c r="AA11" s="30"/>
      <c r="AB11" s="30"/>
      <c r="AC11" s="52"/>
      <c r="AD11" s="30"/>
      <c r="AE11" s="30"/>
      <c r="AF11" s="30"/>
      <c r="AG11" s="30"/>
      <c r="AH11" s="30"/>
      <c r="AI11" s="30"/>
      <c r="AJ11" s="30"/>
      <c r="AK11" s="52"/>
      <c r="AL11" s="30"/>
      <c r="AM11" s="30"/>
      <c r="AN11" s="52"/>
      <c r="AO11" s="52"/>
      <c r="AP11" s="52"/>
      <c r="AQ11" s="52"/>
      <c r="AR11" s="30"/>
      <c r="AS11" s="30"/>
      <c r="AT11" s="30"/>
      <c r="AU11" s="30"/>
      <c r="AV11" s="30"/>
      <c r="AW11" s="30"/>
      <c r="AX11" s="122"/>
      <c r="AY11" s="30"/>
      <c r="AZ11" s="52"/>
      <c r="BA11" s="52"/>
      <c r="BB11" s="52"/>
      <c r="BC11" s="52"/>
      <c r="BD11" s="30"/>
      <c r="BE11" s="30"/>
      <c r="BF11" s="52"/>
      <c r="BG11" s="30"/>
      <c r="BH11" s="30"/>
      <c r="BI11" s="122"/>
      <c r="BJ11" s="52"/>
      <c r="BK11" s="30"/>
      <c r="BL11" s="30"/>
      <c r="BM11" s="122"/>
      <c r="BN11" s="30"/>
      <c r="BO11" s="52"/>
      <c r="BP11" s="122"/>
      <c r="BQ11" s="122"/>
      <c r="BR11" s="123"/>
      <c r="BS11" s="30"/>
      <c r="BT11" s="122"/>
      <c r="BU11" s="124"/>
      <c r="BV11" s="73" t="e">
        <f t="shared" si="0"/>
        <v>#DIV/0!</v>
      </c>
      <c r="BW11" s="74">
        <f t="shared" si="1"/>
        <v>0</v>
      </c>
      <c r="BX11" s="75">
        <f t="shared" si="2"/>
        <v>0</v>
      </c>
      <c r="BY11" s="75">
        <f t="shared" si="3"/>
        <v>0</v>
      </c>
      <c r="BZ11" s="35"/>
      <c r="CA11" s="139" t="s">
        <v>474</v>
      </c>
      <c r="CB11" s="37">
        <v>35542</v>
      </c>
      <c r="CC11" s="38"/>
      <c r="CD11" s="39"/>
      <c r="CE11" s="40"/>
    </row>
    <row r="12" spans="1:83" ht="63" x14ac:dyDescent="0.45">
      <c r="A12" s="28">
        <v>7</v>
      </c>
      <c r="B12" s="83" t="s">
        <v>475</v>
      </c>
      <c r="C12" s="122"/>
      <c r="D12" s="122"/>
      <c r="E12" s="30"/>
      <c r="F12" s="30"/>
      <c r="G12" s="122"/>
      <c r="H12" s="122"/>
      <c r="I12" s="52"/>
      <c r="J12" s="52"/>
      <c r="K12" s="30"/>
      <c r="L12" s="122"/>
      <c r="M12" s="122"/>
      <c r="N12" s="122"/>
      <c r="O12" s="30"/>
      <c r="P12" s="122"/>
      <c r="Q12" s="30"/>
      <c r="R12" s="122"/>
      <c r="S12" s="122"/>
      <c r="T12" s="30"/>
      <c r="U12" s="122"/>
      <c r="V12" s="30"/>
      <c r="W12" s="122"/>
      <c r="X12" s="30"/>
      <c r="Y12" s="30"/>
      <c r="Z12" s="30"/>
      <c r="AA12" s="30"/>
      <c r="AB12" s="30"/>
      <c r="AC12" s="52"/>
      <c r="AD12" s="30"/>
      <c r="AE12" s="30"/>
      <c r="AF12" s="30"/>
      <c r="AG12" s="30"/>
      <c r="AH12" s="30"/>
      <c r="AI12" s="30"/>
      <c r="AJ12" s="30"/>
      <c r="AK12" s="52"/>
      <c r="AL12" s="30"/>
      <c r="AM12" s="30"/>
      <c r="AN12" s="52"/>
      <c r="AO12" s="52"/>
      <c r="AP12" s="52"/>
      <c r="AQ12" s="52"/>
      <c r="AR12" s="30"/>
      <c r="AS12" s="30"/>
      <c r="AT12" s="30"/>
      <c r="AU12" s="30"/>
      <c r="AV12" s="30"/>
      <c r="AW12" s="30"/>
      <c r="AX12" s="122"/>
      <c r="AY12" s="30"/>
      <c r="AZ12" s="52"/>
      <c r="BA12" s="52"/>
      <c r="BB12" s="52"/>
      <c r="BC12" s="52"/>
      <c r="BD12" s="30"/>
      <c r="BE12" s="30"/>
      <c r="BF12" s="52"/>
      <c r="BG12" s="30"/>
      <c r="BH12" s="30"/>
      <c r="BI12" s="122"/>
      <c r="BJ12" s="52"/>
      <c r="BK12" s="30"/>
      <c r="BL12" s="52"/>
      <c r="BM12" s="122"/>
      <c r="BN12" s="30"/>
      <c r="BO12" s="52"/>
      <c r="BP12" s="122"/>
      <c r="BQ12" s="122"/>
      <c r="BR12" s="123"/>
      <c r="BS12" s="30"/>
      <c r="BT12" s="122"/>
      <c r="BU12" s="124"/>
      <c r="BV12" s="73" t="e">
        <f t="shared" si="0"/>
        <v>#DIV/0!</v>
      </c>
      <c r="BW12" s="74">
        <f t="shared" si="1"/>
        <v>0</v>
      </c>
      <c r="BX12" s="75">
        <f t="shared" si="2"/>
        <v>0</v>
      </c>
      <c r="BY12" s="75">
        <f t="shared" si="3"/>
        <v>0</v>
      </c>
      <c r="BZ12" s="35"/>
      <c r="CA12" s="140" t="s">
        <v>476</v>
      </c>
      <c r="CB12" s="37">
        <v>35608</v>
      </c>
      <c r="CC12" s="38"/>
      <c r="CD12" s="39"/>
      <c r="CE12" s="40"/>
    </row>
    <row r="13" spans="1:83" ht="63" x14ac:dyDescent="0.45">
      <c r="A13" s="28">
        <v>8</v>
      </c>
      <c r="B13" s="105" t="s">
        <v>477</v>
      </c>
      <c r="C13" s="122"/>
      <c r="D13" s="122"/>
      <c r="E13" s="30"/>
      <c r="F13" s="30"/>
      <c r="G13" s="122"/>
      <c r="H13" s="122"/>
      <c r="I13" s="52"/>
      <c r="J13" s="52"/>
      <c r="K13" s="30"/>
      <c r="L13" s="122"/>
      <c r="M13" s="122"/>
      <c r="N13" s="122"/>
      <c r="O13" s="30"/>
      <c r="P13" s="122"/>
      <c r="Q13" s="30"/>
      <c r="R13" s="122"/>
      <c r="S13" s="122"/>
      <c r="T13" s="30"/>
      <c r="U13" s="122"/>
      <c r="V13" s="30"/>
      <c r="W13" s="12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147"/>
      <c r="AY13" s="30"/>
      <c r="AZ13" s="52"/>
      <c r="BA13" s="52"/>
      <c r="BB13" s="52"/>
      <c r="BC13" s="52"/>
      <c r="BD13" s="30"/>
      <c r="BE13" s="30"/>
      <c r="BF13" s="52"/>
      <c r="BG13" s="30"/>
      <c r="BH13" s="30"/>
      <c r="BI13" s="122"/>
      <c r="BJ13" s="52"/>
      <c r="BK13" s="30"/>
      <c r="BL13" s="52"/>
      <c r="BM13" s="122"/>
      <c r="BN13" s="30"/>
      <c r="BO13" s="52"/>
      <c r="BP13" s="122"/>
      <c r="BQ13" s="122"/>
      <c r="BR13" s="123"/>
      <c r="BS13" s="30"/>
      <c r="BT13" s="122"/>
      <c r="BU13" s="124"/>
      <c r="BV13" s="73" t="e">
        <f t="shared" si="0"/>
        <v>#DIV/0!</v>
      </c>
      <c r="BW13" s="74">
        <f t="shared" si="1"/>
        <v>0</v>
      </c>
      <c r="BX13" s="75">
        <f t="shared" si="2"/>
        <v>0</v>
      </c>
      <c r="BY13" s="75">
        <f t="shared" si="3"/>
        <v>0</v>
      </c>
      <c r="BZ13" s="35"/>
      <c r="CA13" s="140" t="s">
        <v>478</v>
      </c>
      <c r="CB13" s="37">
        <v>35679</v>
      </c>
      <c r="CC13" s="38"/>
      <c r="CD13" s="39"/>
      <c r="CE13" s="40"/>
    </row>
    <row r="14" spans="1:83" ht="42" x14ac:dyDescent="0.45">
      <c r="A14" s="28">
        <v>9</v>
      </c>
      <c r="B14" s="83" t="s">
        <v>479</v>
      </c>
      <c r="C14" s="122"/>
      <c r="D14" s="122"/>
      <c r="E14" s="30"/>
      <c r="F14" s="30"/>
      <c r="G14" s="122"/>
      <c r="H14" s="122"/>
      <c r="I14" s="52"/>
      <c r="J14" s="52"/>
      <c r="K14" s="30"/>
      <c r="L14" s="122"/>
      <c r="M14" s="122"/>
      <c r="N14" s="122"/>
      <c r="O14" s="30"/>
      <c r="P14" s="129"/>
      <c r="Q14" s="30"/>
      <c r="R14" s="122"/>
      <c r="S14" s="122"/>
      <c r="T14" s="30"/>
      <c r="U14" s="122"/>
      <c r="V14" s="30"/>
      <c r="W14" s="122"/>
      <c r="X14" s="30"/>
      <c r="Y14" s="30"/>
      <c r="Z14" s="30"/>
      <c r="AA14" s="30"/>
      <c r="AB14" s="30"/>
      <c r="AC14" s="52"/>
      <c r="AD14" s="30"/>
      <c r="AE14" s="30"/>
      <c r="AF14" s="30"/>
      <c r="AG14" s="30"/>
      <c r="AH14" s="30"/>
      <c r="AI14" s="30"/>
      <c r="AJ14" s="30"/>
      <c r="AK14" s="52"/>
      <c r="AL14" s="30"/>
      <c r="AM14" s="30"/>
      <c r="AN14" s="52"/>
      <c r="AO14" s="52"/>
      <c r="AP14" s="52"/>
      <c r="AQ14" s="52"/>
      <c r="AR14" s="30"/>
      <c r="AS14" s="30"/>
      <c r="AT14" s="30"/>
      <c r="AU14" s="30"/>
      <c r="AV14" s="30"/>
      <c r="AW14" s="30"/>
      <c r="AX14" s="122"/>
      <c r="AY14" s="30"/>
      <c r="AZ14" s="52"/>
      <c r="BA14" s="52"/>
      <c r="BB14" s="52"/>
      <c r="BC14" s="52"/>
      <c r="BD14" s="30"/>
      <c r="BE14" s="30"/>
      <c r="BF14" s="52"/>
      <c r="BG14" s="30"/>
      <c r="BH14" s="30"/>
      <c r="BI14" s="122"/>
      <c r="BJ14" s="52"/>
      <c r="BK14" s="30"/>
      <c r="BL14" s="52"/>
      <c r="BM14" s="122"/>
      <c r="BN14" s="30"/>
      <c r="BO14" s="52"/>
      <c r="BP14" s="122"/>
      <c r="BQ14" s="122"/>
      <c r="BR14" s="123"/>
      <c r="BS14" s="30"/>
      <c r="BT14" s="122"/>
      <c r="BU14" s="124"/>
      <c r="BV14" s="73" t="e">
        <f t="shared" si="0"/>
        <v>#DIV/0!</v>
      </c>
      <c r="BW14" s="74">
        <f t="shared" si="1"/>
        <v>0</v>
      </c>
      <c r="BX14" s="75">
        <f t="shared" si="2"/>
        <v>0</v>
      </c>
      <c r="BY14" s="75">
        <f t="shared" si="3"/>
        <v>0</v>
      </c>
      <c r="BZ14" s="35"/>
      <c r="CA14" s="140" t="s">
        <v>480</v>
      </c>
      <c r="CB14" s="37">
        <v>35522</v>
      </c>
      <c r="CC14" s="38"/>
      <c r="CD14" s="39"/>
      <c r="CE14" s="40"/>
    </row>
    <row r="15" spans="1:83" ht="63.6" x14ac:dyDescent="0.45">
      <c r="A15" s="28">
        <v>10</v>
      </c>
      <c r="B15" s="83" t="s">
        <v>481</v>
      </c>
      <c r="C15" s="122"/>
      <c r="D15" s="122"/>
      <c r="E15" s="30"/>
      <c r="F15" s="30"/>
      <c r="G15" s="122"/>
      <c r="H15" s="122"/>
      <c r="I15" s="52"/>
      <c r="J15" s="52"/>
      <c r="K15" s="30"/>
      <c r="L15" s="122"/>
      <c r="M15" s="122"/>
      <c r="N15" s="122"/>
      <c r="O15" s="30"/>
      <c r="P15" s="129"/>
      <c r="Q15" s="30"/>
      <c r="R15" s="122"/>
      <c r="S15" s="122"/>
      <c r="T15" s="30"/>
      <c r="U15" s="122"/>
      <c r="V15" s="30"/>
      <c r="W15" s="122"/>
      <c r="X15" s="30"/>
      <c r="Y15" s="30"/>
      <c r="Z15" s="30"/>
      <c r="AA15" s="30"/>
      <c r="AB15" s="30"/>
      <c r="AC15" s="52"/>
      <c r="AD15" s="30"/>
      <c r="AE15" s="30"/>
      <c r="AF15" s="30"/>
      <c r="AG15" s="30"/>
      <c r="AH15" s="30"/>
      <c r="AI15" s="30"/>
      <c r="AJ15" s="30"/>
      <c r="AK15" s="52"/>
      <c r="AL15" s="30"/>
      <c r="AM15" s="30"/>
      <c r="AN15" s="52"/>
      <c r="AO15" s="52"/>
      <c r="AP15" s="52"/>
      <c r="AQ15" s="52"/>
      <c r="AR15" s="30"/>
      <c r="AS15" s="30"/>
      <c r="AT15" s="30"/>
      <c r="AU15" s="30"/>
      <c r="AV15" s="30"/>
      <c r="AW15" s="30"/>
      <c r="AX15" s="122"/>
      <c r="AY15" s="30"/>
      <c r="AZ15" s="52"/>
      <c r="BA15" s="52"/>
      <c r="BB15" s="52"/>
      <c r="BC15" s="52"/>
      <c r="BD15" s="30"/>
      <c r="BE15" s="30"/>
      <c r="BF15" s="52"/>
      <c r="BG15" s="30"/>
      <c r="BH15" s="30"/>
      <c r="BI15" s="122"/>
      <c r="BJ15" s="52"/>
      <c r="BK15" s="30"/>
      <c r="BL15" s="52"/>
      <c r="BM15" s="122"/>
      <c r="BN15" s="30"/>
      <c r="BO15" s="52"/>
      <c r="BP15" s="122"/>
      <c r="BQ15" s="122"/>
      <c r="BR15" s="123"/>
      <c r="BS15" s="30"/>
      <c r="BT15" s="122"/>
      <c r="BU15" s="124"/>
      <c r="BV15" s="73" t="e">
        <f t="shared" si="0"/>
        <v>#DIV/0!</v>
      </c>
      <c r="BW15" s="74">
        <f t="shared" si="1"/>
        <v>0</v>
      </c>
      <c r="BX15" s="75">
        <f t="shared" si="2"/>
        <v>0</v>
      </c>
      <c r="BY15" s="75">
        <f t="shared" si="3"/>
        <v>0</v>
      </c>
      <c r="BZ15" s="35"/>
      <c r="CA15" s="142" t="s">
        <v>482</v>
      </c>
      <c r="CB15" s="37">
        <v>35561</v>
      </c>
      <c r="CC15" s="38"/>
      <c r="CD15" s="39"/>
      <c r="CE15" s="40"/>
    </row>
    <row r="16" spans="1:83" s="51" customFormat="1" ht="63.6" x14ac:dyDescent="0.45">
      <c r="A16" s="28">
        <v>11</v>
      </c>
      <c r="B16" s="83" t="s">
        <v>483</v>
      </c>
      <c r="C16" s="122"/>
      <c r="D16" s="122"/>
      <c r="E16" s="30"/>
      <c r="F16" s="30"/>
      <c r="G16" s="122"/>
      <c r="H16" s="122"/>
      <c r="I16" s="52"/>
      <c r="J16" s="52"/>
      <c r="K16" s="30"/>
      <c r="L16" s="122"/>
      <c r="M16" s="122"/>
      <c r="N16" s="122"/>
      <c r="O16" s="30"/>
      <c r="P16" s="129"/>
      <c r="Q16" s="30"/>
      <c r="R16" s="122"/>
      <c r="S16" s="122"/>
      <c r="T16" s="30"/>
      <c r="U16" s="122"/>
      <c r="V16" s="30"/>
      <c r="W16" s="122"/>
      <c r="X16" s="30"/>
      <c r="Y16" s="30"/>
      <c r="Z16" s="30"/>
      <c r="AA16" s="30"/>
      <c r="AB16" s="30"/>
      <c r="AC16" s="52"/>
      <c r="AD16" s="30"/>
      <c r="AE16" s="30"/>
      <c r="AF16" s="30"/>
      <c r="AG16" s="30"/>
      <c r="AH16" s="30"/>
      <c r="AI16" s="30"/>
      <c r="AJ16" s="30"/>
      <c r="AK16" s="52"/>
      <c r="AL16" s="30"/>
      <c r="AM16" s="30"/>
      <c r="AN16" s="52"/>
      <c r="AO16" s="52"/>
      <c r="AP16" s="52"/>
      <c r="AQ16" s="52"/>
      <c r="AR16" s="30"/>
      <c r="AS16" s="30"/>
      <c r="AT16" s="30"/>
      <c r="AU16" s="30"/>
      <c r="AV16" s="30"/>
      <c r="AW16" s="30"/>
      <c r="AX16" s="122"/>
      <c r="AY16" s="30"/>
      <c r="AZ16" s="52"/>
      <c r="BA16" s="52"/>
      <c r="BB16" s="52"/>
      <c r="BC16" s="52"/>
      <c r="BD16" s="30"/>
      <c r="BE16" s="30"/>
      <c r="BF16" s="52"/>
      <c r="BG16" s="30"/>
      <c r="BH16" s="30"/>
      <c r="BI16" s="122"/>
      <c r="BJ16" s="52"/>
      <c r="BK16" s="30"/>
      <c r="BL16" s="52"/>
      <c r="BM16" s="122"/>
      <c r="BN16" s="30"/>
      <c r="BO16" s="52"/>
      <c r="BP16" s="48"/>
      <c r="BQ16" s="48"/>
      <c r="BR16" s="131"/>
      <c r="BS16" s="30"/>
      <c r="BT16" s="48"/>
      <c r="BU16" s="49"/>
      <c r="BV16" s="73" t="e">
        <f t="shared" si="0"/>
        <v>#DIV/0!</v>
      </c>
      <c r="BW16" s="74">
        <f t="shared" si="1"/>
        <v>0</v>
      </c>
      <c r="BX16" s="75">
        <f t="shared" si="2"/>
        <v>0</v>
      </c>
      <c r="BY16" s="75">
        <f t="shared" si="3"/>
        <v>0</v>
      </c>
      <c r="BZ16" s="48"/>
      <c r="CA16" s="142" t="s">
        <v>484</v>
      </c>
      <c r="CB16" s="37">
        <v>35732</v>
      </c>
      <c r="CC16" s="50"/>
      <c r="CD16" s="48"/>
      <c r="CE16" s="48"/>
    </row>
    <row r="17" spans="1:83" s="51" customFormat="1" ht="42" x14ac:dyDescent="0.45">
      <c r="A17" s="28">
        <v>12</v>
      </c>
      <c r="B17" s="83" t="s">
        <v>485</v>
      </c>
      <c r="C17" s="122"/>
      <c r="D17" s="122"/>
      <c r="E17" s="30"/>
      <c r="F17" s="30"/>
      <c r="G17" s="122"/>
      <c r="H17" s="122"/>
      <c r="I17" s="52"/>
      <c r="J17" s="52"/>
      <c r="K17" s="30"/>
      <c r="L17" s="122"/>
      <c r="M17" s="122"/>
      <c r="N17" s="122"/>
      <c r="O17" s="30"/>
      <c r="P17" s="129"/>
      <c r="Q17" s="30"/>
      <c r="R17" s="122"/>
      <c r="S17" s="122"/>
      <c r="T17" s="30"/>
      <c r="U17" s="122"/>
      <c r="V17" s="30"/>
      <c r="W17" s="122"/>
      <c r="X17" s="30"/>
      <c r="Y17" s="30"/>
      <c r="Z17" s="30"/>
      <c r="AA17" s="30"/>
      <c r="AB17" s="30"/>
      <c r="AC17" s="52"/>
      <c r="AD17" s="30"/>
      <c r="AE17" s="30"/>
      <c r="AF17" s="30"/>
      <c r="AG17" s="30"/>
      <c r="AH17" s="30"/>
      <c r="AI17" s="30"/>
      <c r="AJ17" s="30"/>
      <c r="AK17" s="52"/>
      <c r="AL17" s="30"/>
      <c r="AM17" s="30"/>
      <c r="AN17" s="52"/>
      <c r="AO17" s="52"/>
      <c r="AP17" s="52"/>
      <c r="AQ17" s="52"/>
      <c r="AR17" s="30"/>
      <c r="AS17" s="30"/>
      <c r="AT17" s="30"/>
      <c r="AU17" s="30"/>
      <c r="AV17" s="30"/>
      <c r="AW17" s="30"/>
      <c r="AX17" s="122"/>
      <c r="AY17" s="30"/>
      <c r="AZ17" s="52"/>
      <c r="BA17" s="52"/>
      <c r="BB17" s="52"/>
      <c r="BC17" s="52"/>
      <c r="BD17" s="30"/>
      <c r="BE17" s="30"/>
      <c r="BF17" s="52"/>
      <c r="BG17" s="30"/>
      <c r="BH17" s="30"/>
      <c r="BI17" s="122"/>
      <c r="BJ17" s="52"/>
      <c r="BK17" s="30"/>
      <c r="BL17" s="52"/>
      <c r="BM17" s="122"/>
      <c r="BN17" s="30"/>
      <c r="BO17" s="52"/>
      <c r="BP17" s="48"/>
      <c r="BQ17" s="48"/>
      <c r="BR17" s="131"/>
      <c r="BS17" s="30"/>
      <c r="BT17" s="48"/>
      <c r="BU17" s="49"/>
      <c r="BV17" s="73" t="e">
        <f t="shared" si="0"/>
        <v>#DIV/0!</v>
      </c>
      <c r="BW17" s="74">
        <f t="shared" si="1"/>
        <v>0</v>
      </c>
      <c r="BX17" s="75">
        <f t="shared" si="2"/>
        <v>0</v>
      </c>
      <c r="BY17" s="75">
        <f t="shared" si="3"/>
        <v>0</v>
      </c>
      <c r="BZ17" s="48"/>
      <c r="CA17" s="140" t="s">
        <v>486</v>
      </c>
      <c r="CB17" s="37">
        <v>35524</v>
      </c>
      <c r="CC17" s="50"/>
      <c r="CD17" s="48"/>
      <c r="CE17" s="48"/>
    </row>
    <row r="18" spans="1:83" s="51" customFormat="1" ht="84" x14ac:dyDescent="0.45">
      <c r="A18" s="28">
        <v>13</v>
      </c>
      <c r="B18" s="29" t="s">
        <v>487</v>
      </c>
      <c r="C18" s="122"/>
      <c r="D18" s="122"/>
      <c r="E18" s="30"/>
      <c r="F18" s="30"/>
      <c r="G18" s="122"/>
      <c r="H18" s="122"/>
      <c r="I18" s="52"/>
      <c r="J18" s="52"/>
      <c r="K18" s="30"/>
      <c r="L18" s="122"/>
      <c r="M18" s="122"/>
      <c r="N18" s="122"/>
      <c r="O18" s="30"/>
      <c r="P18" s="122"/>
      <c r="Q18" s="30"/>
      <c r="R18" s="122"/>
      <c r="S18" s="122"/>
      <c r="T18" s="30"/>
      <c r="U18" s="122"/>
      <c r="V18" s="30"/>
      <c r="W18" s="122"/>
      <c r="X18" s="30"/>
      <c r="Y18" s="30"/>
      <c r="Z18" s="30"/>
      <c r="AA18" s="30"/>
      <c r="AB18" s="30"/>
      <c r="AC18" s="52"/>
      <c r="AD18" s="30"/>
      <c r="AE18" s="30"/>
      <c r="AF18" s="30"/>
      <c r="AG18" s="30"/>
      <c r="AH18" s="30"/>
      <c r="AI18" s="30"/>
      <c r="AJ18" s="30"/>
      <c r="AK18" s="52"/>
      <c r="AL18" s="30"/>
      <c r="AM18" s="30"/>
      <c r="AN18" s="52"/>
      <c r="AO18" s="52"/>
      <c r="AP18" s="52"/>
      <c r="AQ18" s="52"/>
      <c r="AR18" s="30"/>
      <c r="AS18" s="30"/>
      <c r="AT18" s="30"/>
      <c r="AU18" s="30"/>
      <c r="AV18" s="30"/>
      <c r="AW18" s="30"/>
      <c r="AX18" s="122"/>
      <c r="AY18" s="30"/>
      <c r="AZ18" s="52"/>
      <c r="BA18" s="52"/>
      <c r="BB18" s="52"/>
      <c r="BC18" s="52"/>
      <c r="BD18" s="30"/>
      <c r="BE18" s="30"/>
      <c r="BF18" s="52"/>
      <c r="BG18" s="30"/>
      <c r="BH18" s="30"/>
      <c r="BI18" s="122"/>
      <c r="BJ18" s="52"/>
      <c r="BK18" s="30"/>
      <c r="BL18" s="52"/>
      <c r="BM18" s="122"/>
      <c r="BN18" s="30"/>
      <c r="BO18" s="52"/>
      <c r="BP18" s="48"/>
      <c r="BQ18" s="48"/>
      <c r="BR18" s="131"/>
      <c r="BS18" s="30"/>
      <c r="BT18" s="48"/>
      <c r="BU18" s="49"/>
      <c r="BV18" s="73" t="e">
        <f t="shared" si="0"/>
        <v>#DIV/0!</v>
      </c>
      <c r="BW18" s="74">
        <f t="shared" si="1"/>
        <v>0</v>
      </c>
      <c r="BX18" s="75">
        <f t="shared" si="2"/>
        <v>0</v>
      </c>
      <c r="BY18" s="75">
        <f t="shared" si="3"/>
        <v>0</v>
      </c>
      <c r="BZ18" s="48"/>
      <c r="CA18" s="148" t="s">
        <v>488</v>
      </c>
      <c r="CB18" s="37">
        <v>35536</v>
      </c>
      <c r="CC18" s="50"/>
      <c r="CD18" s="48"/>
      <c r="CE18" s="48"/>
    </row>
    <row r="19" spans="1:83" s="51" customFormat="1" ht="63" x14ac:dyDescent="0.45">
      <c r="A19" s="28">
        <v>14</v>
      </c>
      <c r="B19" s="29" t="s">
        <v>489</v>
      </c>
      <c r="C19" s="122"/>
      <c r="D19" s="122"/>
      <c r="E19" s="30"/>
      <c r="F19" s="30"/>
      <c r="G19" s="122"/>
      <c r="H19" s="122"/>
      <c r="I19" s="52"/>
      <c r="J19" s="52"/>
      <c r="K19" s="30"/>
      <c r="L19" s="122"/>
      <c r="M19" s="122"/>
      <c r="N19" s="122"/>
      <c r="O19" s="30"/>
      <c r="P19" s="129"/>
      <c r="Q19" s="30"/>
      <c r="R19" s="122"/>
      <c r="S19" s="122"/>
      <c r="T19" s="30"/>
      <c r="U19" s="122"/>
      <c r="V19" s="30"/>
      <c r="W19" s="122"/>
      <c r="X19" s="30"/>
      <c r="Y19" s="30"/>
      <c r="Z19" s="30"/>
      <c r="AA19" s="30"/>
      <c r="AB19" s="30"/>
      <c r="AC19" s="52"/>
      <c r="AD19" s="30"/>
      <c r="AE19" s="30"/>
      <c r="AF19" s="30"/>
      <c r="AG19" s="30"/>
      <c r="AH19" s="30"/>
      <c r="AI19" s="30"/>
      <c r="AJ19" s="30"/>
      <c r="AK19" s="52"/>
      <c r="AL19" s="30"/>
      <c r="AM19" s="30"/>
      <c r="AN19" s="52"/>
      <c r="AO19" s="52"/>
      <c r="AP19" s="52"/>
      <c r="AQ19" s="52"/>
      <c r="AR19" s="30"/>
      <c r="AS19" s="30"/>
      <c r="AT19" s="30"/>
      <c r="AU19" s="30"/>
      <c r="AV19" s="30"/>
      <c r="AW19" s="30"/>
      <c r="AX19" s="122"/>
      <c r="AY19" s="30"/>
      <c r="AZ19" s="52"/>
      <c r="BA19" s="52"/>
      <c r="BB19" s="52"/>
      <c r="BC19" s="52"/>
      <c r="BD19" s="30"/>
      <c r="BE19" s="30"/>
      <c r="BF19" s="52"/>
      <c r="BG19" s="30"/>
      <c r="BH19" s="30"/>
      <c r="BI19" s="122"/>
      <c r="BJ19" s="52"/>
      <c r="BK19" s="30"/>
      <c r="BL19" s="52"/>
      <c r="BM19" s="122"/>
      <c r="BN19" s="30"/>
      <c r="BO19" s="52"/>
      <c r="BP19" s="48"/>
      <c r="BQ19" s="48"/>
      <c r="BR19" s="131"/>
      <c r="BS19" s="30"/>
      <c r="BT19" s="48"/>
      <c r="BU19" s="49"/>
      <c r="BV19" s="73" t="e">
        <f t="shared" si="0"/>
        <v>#DIV/0!</v>
      </c>
      <c r="BW19" s="74">
        <f t="shared" si="1"/>
        <v>0</v>
      </c>
      <c r="BX19" s="75">
        <f t="shared" si="2"/>
        <v>0</v>
      </c>
      <c r="BY19" s="75">
        <f t="shared" si="3"/>
        <v>0</v>
      </c>
      <c r="BZ19" s="48"/>
      <c r="CA19" s="140" t="s">
        <v>490</v>
      </c>
      <c r="CB19" s="37">
        <v>35542</v>
      </c>
      <c r="CC19" s="50"/>
      <c r="CD19" s="48"/>
      <c r="CE19" s="48"/>
    </row>
    <row r="20" spans="1:83" s="51" customFormat="1" ht="42" x14ac:dyDescent="0.45">
      <c r="A20" s="28">
        <v>15</v>
      </c>
      <c r="B20" s="29" t="s">
        <v>491</v>
      </c>
      <c r="C20" s="122"/>
      <c r="D20" s="122"/>
      <c r="E20" s="30"/>
      <c r="F20" s="30"/>
      <c r="G20" s="122"/>
      <c r="H20" s="122"/>
      <c r="I20" s="52"/>
      <c r="J20" s="52"/>
      <c r="K20" s="30"/>
      <c r="L20" s="122"/>
      <c r="M20" s="122"/>
      <c r="N20" s="122"/>
      <c r="O20" s="30"/>
      <c r="P20" s="129"/>
      <c r="Q20" s="30"/>
      <c r="R20" s="122"/>
      <c r="S20" s="122"/>
      <c r="T20" s="30"/>
      <c r="U20" s="122"/>
      <c r="V20" s="30"/>
      <c r="W20" s="122"/>
      <c r="X20" s="30"/>
      <c r="Y20" s="30"/>
      <c r="Z20" s="30"/>
      <c r="AA20" s="30"/>
      <c r="AB20" s="30"/>
      <c r="AC20" s="52"/>
      <c r="AD20" s="30"/>
      <c r="AE20" s="30"/>
      <c r="AF20" s="30"/>
      <c r="AG20" s="30"/>
      <c r="AH20" s="30"/>
      <c r="AI20" s="30"/>
      <c r="AJ20" s="30"/>
      <c r="AK20" s="52"/>
      <c r="AL20" s="30"/>
      <c r="AM20" s="30"/>
      <c r="AN20" s="52"/>
      <c r="AO20" s="52"/>
      <c r="AP20" s="52"/>
      <c r="AQ20" s="52"/>
      <c r="AR20" s="30"/>
      <c r="AS20" s="30"/>
      <c r="AT20" s="30"/>
      <c r="AU20" s="30"/>
      <c r="AV20" s="30"/>
      <c r="AW20" s="30"/>
      <c r="AX20" s="122"/>
      <c r="AY20" s="30"/>
      <c r="AZ20" s="52"/>
      <c r="BA20" s="52"/>
      <c r="BB20" s="52"/>
      <c r="BC20" s="52"/>
      <c r="BD20" s="30"/>
      <c r="BE20" s="30"/>
      <c r="BF20" s="52"/>
      <c r="BG20" s="30"/>
      <c r="BH20" s="30"/>
      <c r="BI20" s="122"/>
      <c r="BJ20" s="52"/>
      <c r="BK20" s="30"/>
      <c r="BL20" s="52"/>
      <c r="BM20" s="122"/>
      <c r="BN20" s="30"/>
      <c r="BO20" s="52"/>
      <c r="BP20" s="55"/>
      <c r="BQ20" s="55"/>
      <c r="BR20" s="133"/>
      <c r="BS20" s="30"/>
      <c r="BT20" s="48"/>
      <c r="BU20" s="49"/>
      <c r="BV20" s="73" t="e">
        <f t="shared" si="0"/>
        <v>#DIV/0!</v>
      </c>
      <c r="BW20" s="74">
        <f t="shared" si="1"/>
        <v>0</v>
      </c>
      <c r="BX20" s="75">
        <f t="shared" si="2"/>
        <v>0</v>
      </c>
      <c r="BY20" s="75">
        <f t="shared" si="3"/>
        <v>0</v>
      </c>
      <c r="BZ20" s="55"/>
      <c r="CA20" s="145" t="s">
        <v>492</v>
      </c>
      <c r="CB20" s="37">
        <v>35729</v>
      </c>
      <c r="CC20" s="58"/>
      <c r="CD20" s="55"/>
      <c r="CE20" s="55"/>
    </row>
    <row r="21" spans="1:83" s="48" customFormat="1" ht="84.6" x14ac:dyDescent="0.45">
      <c r="A21" s="28">
        <v>16</v>
      </c>
      <c r="B21" s="29" t="s">
        <v>493</v>
      </c>
      <c r="C21" s="122"/>
      <c r="D21" s="122"/>
      <c r="E21" s="30"/>
      <c r="F21" s="30"/>
      <c r="G21" s="122"/>
      <c r="H21" s="122"/>
      <c r="I21" s="52"/>
      <c r="J21" s="52"/>
      <c r="K21" s="30"/>
      <c r="L21" s="122"/>
      <c r="M21" s="122"/>
      <c r="N21" s="122"/>
      <c r="O21" s="30"/>
      <c r="P21" s="129"/>
      <c r="Q21" s="30"/>
      <c r="R21" s="122"/>
      <c r="S21" s="122"/>
      <c r="T21" s="30"/>
      <c r="U21" s="122"/>
      <c r="V21" s="30"/>
      <c r="W21" s="122"/>
      <c r="X21" s="30"/>
      <c r="Y21" s="30"/>
      <c r="Z21" s="30"/>
      <c r="AA21" s="30"/>
      <c r="AB21" s="30"/>
      <c r="AC21" s="52"/>
      <c r="AD21" s="30"/>
      <c r="AE21" s="30"/>
      <c r="AF21" s="30"/>
      <c r="AG21" s="30"/>
      <c r="AH21" s="30"/>
      <c r="AI21" s="30"/>
      <c r="AJ21" s="30"/>
      <c r="AK21" s="52"/>
      <c r="AL21" s="30"/>
      <c r="AM21" s="30"/>
      <c r="AN21" s="52"/>
      <c r="AO21" s="52"/>
      <c r="AP21" s="52"/>
      <c r="AQ21" s="52"/>
      <c r="AR21" s="30"/>
      <c r="AS21" s="30"/>
      <c r="AT21" s="30"/>
      <c r="AU21" s="30"/>
      <c r="AV21" s="30"/>
      <c r="AW21" s="30"/>
      <c r="AX21" s="122"/>
      <c r="AY21" s="30"/>
      <c r="AZ21" s="52"/>
      <c r="BA21" s="52"/>
      <c r="BB21" s="52"/>
      <c r="BC21" s="52"/>
      <c r="BD21" s="30"/>
      <c r="BE21" s="30"/>
      <c r="BF21" s="52"/>
      <c r="BG21" s="30"/>
      <c r="BH21" s="30"/>
      <c r="BI21" s="122"/>
      <c r="BJ21" s="52"/>
      <c r="BK21" s="30"/>
      <c r="BL21" s="52"/>
      <c r="BM21" s="122"/>
      <c r="BN21" s="30"/>
      <c r="BO21" s="52"/>
      <c r="BR21" s="131"/>
      <c r="BS21" s="30"/>
      <c r="BU21" s="49"/>
      <c r="BV21" s="73" t="e">
        <f t="shared" si="0"/>
        <v>#DIV/0!</v>
      </c>
      <c r="BW21" s="74">
        <f t="shared" si="1"/>
        <v>0</v>
      </c>
      <c r="BX21" s="75">
        <f t="shared" si="2"/>
        <v>0</v>
      </c>
      <c r="BY21" s="75">
        <f t="shared" si="3"/>
        <v>0</v>
      </c>
      <c r="CA21" s="142" t="s">
        <v>494</v>
      </c>
      <c r="CB21" s="37">
        <v>35736</v>
      </c>
      <c r="CC21" s="50"/>
    </row>
    <row r="22" spans="1:83" s="42" customFormat="1" ht="63" x14ac:dyDescent="0.45">
      <c r="A22" s="28">
        <v>17</v>
      </c>
      <c r="B22" s="29" t="s">
        <v>495</v>
      </c>
      <c r="C22" s="122"/>
      <c r="D22" s="122"/>
      <c r="E22" s="30"/>
      <c r="F22" s="30"/>
      <c r="G22" s="122"/>
      <c r="H22" s="122"/>
      <c r="I22" s="52"/>
      <c r="J22" s="52"/>
      <c r="K22" s="30"/>
      <c r="L22" s="122"/>
      <c r="M22" s="122"/>
      <c r="N22" s="122"/>
      <c r="O22" s="30"/>
      <c r="P22" s="129"/>
      <c r="Q22" s="30"/>
      <c r="R22" s="122"/>
      <c r="S22" s="122"/>
      <c r="T22" s="30"/>
      <c r="U22" s="122"/>
      <c r="V22" s="30"/>
      <c r="W22" s="122"/>
      <c r="X22" s="30"/>
      <c r="Y22" s="30"/>
      <c r="Z22" s="30"/>
      <c r="AA22" s="30"/>
      <c r="AB22" s="30"/>
      <c r="AC22" s="52"/>
      <c r="AD22" s="30"/>
      <c r="AE22" s="30"/>
      <c r="AF22" s="30"/>
      <c r="AG22" s="30"/>
      <c r="AH22" s="30"/>
      <c r="AI22" s="30"/>
      <c r="AJ22" s="30"/>
      <c r="AK22" s="52"/>
      <c r="AL22" s="30"/>
      <c r="AM22" s="30"/>
      <c r="AN22" s="52"/>
      <c r="AO22" s="52"/>
      <c r="AP22" s="52"/>
      <c r="AQ22" s="52"/>
      <c r="AR22" s="30"/>
      <c r="AS22" s="30"/>
      <c r="AT22" s="30"/>
      <c r="AU22" s="30"/>
      <c r="AV22" s="30"/>
      <c r="AW22" s="30"/>
      <c r="AX22" s="122"/>
      <c r="AY22" s="30"/>
      <c r="AZ22" s="52"/>
      <c r="BA22" s="52"/>
      <c r="BB22" s="52"/>
      <c r="BC22" s="52"/>
      <c r="BD22" s="30"/>
      <c r="BE22" s="30"/>
      <c r="BF22" s="52"/>
      <c r="BG22" s="30"/>
      <c r="BH22" s="30"/>
      <c r="BI22" s="122"/>
      <c r="BJ22" s="52"/>
      <c r="BK22" s="30"/>
      <c r="BL22" s="52"/>
      <c r="BM22" s="122"/>
      <c r="BN22" s="30"/>
      <c r="BO22" s="52"/>
      <c r="BP22" s="48"/>
      <c r="BQ22" s="48"/>
      <c r="BR22" s="131"/>
      <c r="BS22" s="30"/>
      <c r="BT22" s="48"/>
      <c r="BU22" s="49"/>
      <c r="BV22" s="73" t="e">
        <f t="shared" si="0"/>
        <v>#DIV/0!</v>
      </c>
      <c r="BW22" s="74">
        <f t="shared" si="1"/>
        <v>0</v>
      </c>
      <c r="BX22" s="75">
        <f t="shared" si="2"/>
        <v>0</v>
      </c>
      <c r="BY22" s="75">
        <f t="shared" si="3"/>
        <v>0</v>
      </c>
      <c r="CA22" s="125" t="s">
        <v>496</v>
      </c>
      <c r="CB22" s="37">
        <v>35605</v>
      </c>
      <c r="CC22" s="61"/>
    </row>
    <row r="23" spans="1:83" s="42" customFormat="1" ht="84.6" x14ac:dyDescent="0.45">
      <c r="A23" s="28">
        <v>18</v>
      </c>
      <c r="B23" s="29" t="s">
        <v>497</v>
      </c>
      <c r="C23" s="122"/>
      <c r="D23" s="122"/>
      <c r="E23" s="30"/>
      <c r="F23" s="30"/>
      <c r="G23" s="122"/>
      <c r="H23" s="122"/>
      <c r="I23" s="52"/>
      <c r="J23" s="52"/>
      <c r="K23" s="30"/>
      <c r="L23" s="122"/>
      <c r="M23" s="122"/>
      <c r="N23" s="122"/>
      <c r="O23" s="30"/>
      <c r="P23" s="129"/>
      <c r="Q23" s="30"/>
      <c r="R23" s="122"/>
      <c r="S23" s="122"/>
      <c r="T23" s="30"/>
      <c r="U23" s="122"/>
      <c r="V23" s="30"/>
      <c r="W23" s="122"/>
      <c r="X23" s="30"/>
      <c r="Y23" s="30"/>
      <c r="Z23" s="30"/>
      <c r="AA23" s="30"/>
      <c r="AB23" s="30"/>
      <c r="AC23" s="52"/>
      <c r="AD23" s="30"/>
      <c r="AE23" s="30"/>
      <c r="AF23" s="30"/>
      <c r="AG23" s="30"/>
      <c r="AH23" s="30"/>
      <c r="AI23" s="30"/>
      <c r="AJ23" s="30"/>
      <c r="AK23" s="52"/>
      <c r="AL23" s="30"/>
      <c r="AM23" s="30"/>
      <c r="AN23" s="52"/>
      <c r="AO23" s="52"/>
      <c r="AP23" s="52"/>
      <c r="AQ23" s="52"/>
      <c r="AR23" s="30"/>
      <c r="AS23" s="30"/>
      <c r="AT23" s="30"/>
      <c r="AU23" s="30"/>
      <c r="AV23" s="30"/>
      <c r="AW23" s="30"/>
      <c r="AX23" s="122"/>
      <c r="AY23" s="30"/>
      <c r="AZ23" s="52"/>
      <c r="BA23" s="52"/>
      <c r="BB23" s="52"/>
      <c r="BC23" s="52"/>
      <c r="BD23" s="30"/>
      <c r="BE23" s="30"/>
      <c r="BF23" s="52"/>
      <c r="BG23" s="30"/>
      <c r="BH23" s="30"/>
      <c r="BI23" s="122"/>
      <c r="BJ23" s="52"/>
      <c r="BK23" s="30"/>
      <c r="BL23" s="52"/>
      <c r="BM23" s="122"/>
      <c r="BN23" s="30"/>
      <c r="BO23" s="52"/>
      <c r="BP23" s="48"/>
      <c r="BQ23" s="48"/>
      <c r="BR23" s="131"/>
      <c r="BS23" s="30"/>
      <c r="BT23" s="48"/>
      <c r="BU23" s="49"/>
      <c r="BV23" s="73" t="e">
        <f t="shared" si="0"/>
        <v>#DIV/0!</v>
      </c>
      <c r="BW23" s="74">
        <f t="shared" si="1"/>
        <v>0</v>
      </c>
      <c r="BX23" s="75">
        <f t="shared" si="2"/>
        <v>0</v>
      </c>
      <c r="BY23" s="75">
        <f t="shared" si="3"/>
        <v>0</v>
      </c>
      <c r="CA23" s="149" t="s">
        <v>498</v>
      </c>
      <c r="CB23" s="37">
        <v>35520</v>
      </c>
      <c r="CC23" s="61"/>
    </row>
    <row r="24" spans="1:83" s="42" customFormat="1" ht="42" x14ac:dyDescent="0.45">
      <c r="A24" s="28">
        <v>19</v>
      </c>
      <c r="B24" s="29" t="s">
        <v>499</v>
      </c>
      <c r="C24" s="122"/>
      <c r="D24" s="122"/>
      <c r="E24" s="30"/>
      <c r="F24" s="30"/>
      <c r="G24" s="122"/>
      <c r="H24" s="122"/>
      <c r="I24" s="52"/>
      <c r="J24" s="52"/>
      <c r="K24" s="30"/>
      <c r="L24" s="122"/>
      <c r="M24" s="122"/>
      <c r="N24" s="122"/>
      <c r="O24" s="30"/>
      <c r="P24" s="129"/>
      <c r="Q24" s="30"/>
      <c r="R24" s="122"/>
      <c r="S24" s="122"/>
      <c r="T24" s="30"/>
      <c r="U24" s="122"/>
      <c r="V24" s="30"/>
      <c r="W24" s="122"/>
      <c r="X24" s="30"/>
      <c r="Y24" s="30"/>
      <c r="Z24" s="30"/>
      <c r="AA24" s="30"/>
      <c r="AB24" s="52"/>
      <c r="AC24" s="52"/>
      <c r="AD24" s="30"/>
      <c r="AE24" s="30"/>
      <c r="AF24" s="30"/>
      <c r="AG24" s="30"/>
      <c r="AH24" s="30"/>
      <c r="AI24" s="30"/>
      <c r="AJ24" s="30"/>
      <c r="AK24" s="52"/>
      <c r="AL24" s="30"/>
      <c r="AM24" s="30"/>
      <c r="AN24" s="52"/>
      <c r="AO24" s="52"/>
      <c r="AP24" s="52"/>
      <c r="AQ24" s="52"/>
      <c r="AR24" s="30"/>
      <c r="AS24" s="30"/>
      <c r="AT24" s="30"/>
      <c r="AU24" s="30"/>
      <c r="AV24" s="30"/>
      <c r="AW24" s="30"/>
      <c r="AX24" s="122"/>
      <c r="AY24" s="30"/>
      <c r="AZ24" s="52"/>
      <c r="BA24" s="52"/>
      <c r="BB24" s="52"/>
      <c r="BC24" s="52"/>
      <c r="BD24" s="30"/>
      <c r="BE24" s="30"/>
      <c r="BF24" s="150"/>
      <c r="BG24" s="30"/>
      <c r="BH24" s="30"/>
      <c r="BI24" s="122"/>
      <c r="BJ24" s="52"/>
      <c r="BK24" s="30"/>
      <c r="BL24" s="52"/>
      <c r="BM24" s="122"/>
      <c r="BN24" s="30"/>
      <c r="BO24" s="52"/>
      <c r="BP24" s="48"/>
      <c r="BQ24" s="48"/>
      <c r="BR24" s="131"/>
      <c r="BS24" s="30"/>
      <c r="BT24" s="48"/>
      <c r="BU24" s="49"/>
      <c r="BV24" s="73" t="e">
        <f t="shared" si="0"/>
        <v>#DIV/0!</v>
      </c>
      <c r="BW24" s="74">
        <f t="shared" si="1"/>
        <v>0</v>
      </c>
      <c r="BX24" s="75">
        <f t="shared" si="2"/>
        <v>0</v>
      </c>
      <c r="BY24" s="75">
        <f t="shared" si="3"/>
        <v>0</v>
      </c>
      <c r="CA24" s="140" t="s">
        <v>500</v>
      </c>
      <c r="CB24" s="37">
        <v>35524</v>
      </c>
      <c r="CC24" s="61"/>
    </row>
    <row r="25" spans="1:83" x14ac:dyDescent="0.25">
      <c r="BG25" s="90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dxfId="230" priority="2" operator="equal">
      <formula>а</formula>
    </cfRule>
    <cfRule type="cellIs" dxfId="229" priority="3" operator="equal">
      <formula>4</formula>
    </cfRule>
    <cfRule type="cellIs" dxfId="228" priority="4" operator="equal">
      <formula>3</formula>
    </cfRule>
  </conditionalFormatting>
  <conditionalFormatting sqref="BP5:BU5 BE5 K6:K24 X6:X24 BH5:BJ5">
    <cfRule type="cellIs" dxfId="227" priority="5" operator="equal">
      <formula>5</formula>
    </cfRule>
    <cfRule type="cellIs" dxfId="226" priority="6" operator="equal">
      <formula>4</formula>
    </cfRule>
    <cfRule type="cellIs" dxfId="225" priority="7" operator="equal">
      <formula>3</formula>
    </cfRule>
  </conditionalFormatting>
  <conditionalFormatting sqref="BC5:BD5 AD6:AD24 AJ6:AJ24 AU6:AV24 AY6:AY24 BN6:BN24 Y6:Y24 AB6:AB24 AF6:AH24 BF6:BF23 AL6:AM24 BF5:BG5">
    <cfRule type="cellIs" dxfId="224" priority="8" operator="equal">
      <formula>5</formula>
    </cfRule>
    <cfRule type="cellIs" dxfId="223" priority="9" operator="equal">
      <formula>4</formula>
    </cfRule>
    <cfRule type="cellIs" dxfId="222" priority="10" operator="equal">
      <formula>3</formula>
    </cfRule>
  </conditionalFormatting>
  <conditionalFormatting sqref="F6:F24 O6:O24 Z6:Z24 AR6:AT24 BE6:BE24">
    <cfRule type="cellIs" dxfId="221" priority="11" operator="equal">
      <formula>5</formula>
    </cfRule>
    <cfRule type="cellIs" dxfId="220" priority="12" operator="equal">
      <formula>4</formula>
    </cfRule>
    <cfRule type="cellIs" dxfId="219" priority="13" operator="equal">
      <formula>3</formula>
    </cfRule>
  </conditionalFormatting>
  <conditionalFormatting sqref="AK6:AK24 J6:J24 BO6:BO24 AC6:AC24 BC6:BC24 AO6:AQ24">
    <cfRule type="cellIs" dxfId="218" priority="14" operator="equal">
      <formula>5</formula>
    </cfRule>
    <cfRule type="cellIs" dxfId="217" priority="15" operator="equal">
      <formula>4</formula>
    </cfRule>
    <cfRule type="cellIs" dxfId="216" priority="16" operator="equal">
      <formula>3</formula>
    </cfRule>
  </conditionalFormatting>
  <conditionalFormatting sqref="BG6:BG25 BS6:BS24">
    <cfRule type="cellIs" dxfId="215" priority="17" operator="equal">
      <formula>5</formula>
    </cfRule>
    <cfRule type="cellIs" dxfId="214" priority="18" operator="equal">
      <formula>4</formula>
    </cfRule>
    <cfRule type="cellIs" dxfId="213" priority="19" operator="equal">
      <formula>3</formula>
    </cfRule>
  </conditionalFormatting>
  <conditionalFormatting sqref="AN6:AN24">
    <cfRule type="cellIs" dxfId="212" priority="20" operator="equal">
      <formula>5</formula>
    </cfRule>
    <cfRule type="cellIs" dxfId="211" priority="21" operator="equal">
      <formula>4</formula>
    </cfRule>
    <cfRule type="cellIs" dxfId="210" priority="22" operator="equal">
      <formula>3</formula>
    </cfRule>
  </conditionalFormatting>
  <conditionalFormatting sqref="AZ6:BA24">
    <cfRule type="cellIs" dxfId="209" priority="23" operator="equal">
      <formula>5</formula>
    </cfRule>
    <cfRule type="cellIs" dxfId="208" priority="24" operator="equal">
      <formula>4</formula>
    </cfRule>
    <cfRule type="cellIs" dxfId="207" priority="25" operator="equal">
      <formula>3</formula>
    </cfRule>
  </conditionalFormatting>
  <conditionalFormatting sqref="BH6:BH24">
    <cfRule type="cellIs" dxfId="206" priority="26" operator="equal">
      <formula>5</formula>
    </cfRule>
    <cfRule type="cellIs" dxfId="205" priority="27" operator="equal">
      <formula>4</formula>
    </cfRule>
    <cfRule type="cellIs" dxfId="204" priority="28" operator="equal">
      <formula>3</formula>
    </cfRule>
  </conditionalFormatting>
  <conditionalFormatting sqref="I6:I24">
    <cfRule type="cellIs" dxfId="203" priority="29" operator="equal">
      <formula>5</formula>
    </cfRule>
    <cfRule type="cellIs" dxfId="202" priority="30" operator="equal">
      <formula>4</formula>
    </cfRule>
    <cfRule type="cellIs" dxfId="201" priority="31" operator="equal">
      <formula>3</formula>
    </cfRule>
  </conditionalFormatting>
  <conditionalFormatting sqref="BB6:BB24">
    <cfRule type="cellIs" dxfId="200" priority="32" operator="equal">
      <formula>5</formula>
    </cfRule>
    <cfRule type="cellIs" dxfId="199" priority="33" operator="equal">
      <formula>4</formula>
    </cfRule>
    <cfRule type="cellIs" dxfId="198" priority="34" operator="equal">
      <formula>3</formula>
    </cfRule>
  </conditionalFormatting>
  <conditionalFormatting sqref="BJ6:BJ24">
    <cfRule type="cellIs" dxfId="197" priority="35" operator="equal">
      <formula>5</formula>
    </cfRule>
    <cfRule type="cellIs" dxfId="196" priority="36" operator="equal">
      <formula>4</formula>
    </cfRule>
    <cfRule type="cellIs" dxfId="195" priority="37" operator="equal">
      <formula>3</formula>
    </cfRule>
  </conditionalFormatting>
  <pageMargins left="0.31527777777777799" right="0" top="0.35416666666666702" bottom="0" header="0.51180555555555496" footer="0.51180555555555496"/>
  <pageSetup paperSize="9" scale="36" firstPageNumber="0" orientation="landscape" horizontalDpi="300" verticalDpi="300" r:id="rId1"/>
  <colBreaks count="1" manualBreakCount="1">
    <brk id="4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30"/>
  <sheetViews>
    <sheetView view="pageBreakPreview" topLeftCell="A3" zoomScale="40" zoomScaleNormal="50" zoomScaleSheetLayoutView="40" zoomScalePageLayoutView="32" workbookViewId="0">
      <pane xSplit="2" ySplit="2" topLeftCell="AA12" activePane="bottomRight" state="frozen"/>
      <selection activeCell="A3" sqref="A3"/>
      <selection pane="topRight" activeCell="J3" sqref="J3"/>
      <selection pane="bottomLeft" activeCell="A4" sqref="A4"/>
      <selection pane="bottomRight" activeCell="C6" sqref="C6:BT30"/>
    </sheetView>
  </sheetViews>
  <sheetFormatPr defaultRowHeight="21" x14ac:dyDescent="0.4"/>
  <cols>
    <col min="1" max="1" width="9.109375" customWidth="1"/>
    <col min="2" max="2" width="57" customWidth="1"/>
    <col min="3" max="4" width="6.21875" customWidth="1"/>
    <col min="5" max="5" width="5.88671875" customWidth="1"/>
    <col min="6" max="6" width="6.6640625" customWidth="1"/>
    <col min="7" max="7" width="6.6640625" style="1" customWidth="1"/>
    <col min="8" max="8" width="5.88671875" customWidth="1"/>
    <col min="9" max="10" width="11.5546875"/>
    <col min="11" max="11" width="7.44140625" customWidth="1"/>
    <col min="12" max="17" width="5.88671875" customWidth="1"/>
    <col min="18" max="18" width="6.21875" style="1" customWidth="1"/>
    <col min="19" max="19" width="7.44140625" customWidth="1"/>
    <col min="20" max="20" width="7" customWidth="1"/>
    <col min="21" max="21" width="9.6640625" customWidth="1"/>
    <col min="22" max="22" width="5.88671875" customWidth="1"/>
    <col min="23" max="23" width="9.5546875" customWidth="1"/>
    <col min="24" max="24" width="7.109375" customWidth="1"/>
    <col min="25" max="25" width="5.88671875" customWidth="1"/>
    <col min="26" max="26" width="7" customWidth="1"/>
    <col min="27" max="27" width="10" customWidth="1"/>
    <col min="28" max="28" width="6.21875" customWidth="1"/>
    <col min="29" max="29" width="8.88671875" customWidth="1"/>
    <col min="30" max="30" width="7" customWidth="1"/>
    <col min="31" max="31" width="6.44140625" customWidth="1"/>
    <col min="32" max="32" width="7.5546875" customWidth="1"/>
    <col min="33" max="33" width="6.6640625" customWidth="1"/>
    <col min="34" max="34" width="10.33203125" customWidth="1"/>
    <col min="35" max="35" width="6.6640625" customWidth="1"/>
    <col min="36" max="36" width="10.33203125" customWidth="1"/>
    <col min="37" max="38" width="11.5546875"/>
    <col min="39" max="39" width="9.44140625" customWidth="1"/>
    <col min="40" max="42" width="11.5546875"/>
    <col min="43" max="43" width="7.44140625" customWidth="1"/>
    <col min="44" max="44" width="6.21875" customWidth="1"/>
    <col min="45" max="45" width="10" customWidth="1"/>
    <col min="46" max="51" width="7.109375" customWidth="1"/>
    <col min="52" max="52" width="9.109375" customWidth="1"/>
    <col min="53" max="53" width="7.6640625" customWidth="1"/>
    <col min="54" max="54" width="8.33203125" customWidth="1"/>
    <col min="55" max="59" width="8" customWidth="1"/>
    <col min="60" max="60" width="11.5546875"/>
    <col min="61" max="61" width="8" customWidth="1"/>
    <col min="62" max="62" width="10" customWidth="1"/>
    <col min="63" max="67" width="9.109375" customWidth="1"/>
    <col min="68" max="70" width="6.44140625" hidden="1" customWidth="1"/>
    <col min="71" max="72" width="6.44140625" customWidth="1"/>
    <col min="73" max="73" width="9.5546875" customWidth="1"/>
    <col min="74" max="76" width="8" customWidth="1"/>
    <col min="77" max="77" width="48.77734375" customWidth="1"/>
    <col min="78" max="78" width="98" style="151" customWidth="1"/>
    <col min="79" max="79" width="23.109375" customWidth="1"/>
    <col min="80" max="80" width="23.44140625" customWidth="1"/>
    <col min="81" max="81" width="38.5546875" hidden="1" customWidth="1"/>
    <col min="82" max="82" width="22.6640625" hidden="1" customWidth="1"/>
    <col min="83" max="83" width="4.44140625" hidden="1" customWidth="1"/>
    <col min="84" max="1025" width="8.6640625" customWidth="1"/>
  </cols>
  <sheetData>
    <row r="1" spans="1:83" ht="30" customHeight="1" x14ac:dyDescent="0.25">
      <c r="A1" s="207" t="s">
        <v>501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</row>
    <row r="2" spans="1:83" ht="30" x14ac:dyDescent="0.25">
      <c r="A2" s="3"/>
      <c r="B2" s="107" t="s">
        <v>502</v>
      </c>
      <c r="C2" s="3"/>
      <c r="D2" s="3"/>
      <c r="E2" s="3"/>
      <c r="F2" s="3"/>
      <c r="G2" s="146"/>
      <c r="H2" s="3"/>
      <c r="I2" s="3"/>
      <c r="J2" s="3"/>
      <c r="K2" s="3"/>
      <c r="L2" s="3"/>
      <c r="M2" s="3"/>
      <c r="N2" s="3"/>
      <c r="O2" s="3"/>
      <c r="P2" s="3"/>
      <c r="Q2" s="3"/>
      <c r="R2" s="14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152"/>
    </row>
    <row r="3" spans="1:83" ht="30.6" thickBot="1" x14ac:dyDescent="0.3">
      <c r="A3" s="3"/>
      <c r="B3" s="107"/>
      <c r="C3" s="3"/>
      <c r="D3" s="3"/>
      <c r="E3" s="3"/>
      <c r="F3" s="3"/>
      <c r="G3" s="146"/>
      <c r="H3" s="3"/>
      <c r="I3" s="3"/>
      <c r="J3" s="3"/>
      <c r="K3" s="3"/>
      <c r="L3" s="3"/>
      <c r="M3" s="3"/>
      <c r="N3" s="3"/>
      <c r="O3" s="3"/>
      <c r="P3" s="3"/>
      <c r="Q3" s="3"/>
      <c r="R3" s="14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152"/>
    </row>
    <row r="4" spans="1:83" s="13" customFormat="1" ht="33" thickBot="1" x14ac:dyDescent="0.6">
      <c r="A4" s="201"/>
      <c r="B4" s="202"/>
      <c r="C4" s="6">
        <v>1</v>
      </c>
      <c r="D4" s="6">
        <v>2</v>
      </c>
      <c r="E4" s="6">
        <v>5</v>
      </c>
      <c r="F4" s="6">
        <v>8</v>
      </c>
      <c r="G4" s="7">
        <v>2</v>
      </c>
      <c r="H4" s="6">
        <v>2</v>
      </c>
      <c r="I4" s="6">
        <v>10</v>
      </c>
      <c r="J4" s="6">
        <v>9</v>
      </c>
      <c r="K4" s="6">
        <v>6</v>
      </c>
      <c r="L4" s="6">
        <v>2</v>
      </c>
      <c r="M4" s="6">
        <v>3</v>
      </c>
      <c r="N4" s="6">
        <v>1</v>
      </c>
      <c r="O4" s="6">
        <v>8</v>
      </c>
      <c r="P4" s="6">
        <v>2</v>
      </c>
      <c r="Q4" s="6">
        <v>4</v>
      </c>
      <c r="R4" s="7">
        <v>3</v>
      </c>
      <c r="S4" s="6">
        <v>3</v>
      </c>
      <c r="T4" s="6">
        <v>5</v>
      </c>
      <c r="U4" s="6">
        <v>3</v>
      </c>
      <c r="V4" s="6">
        <v>4</v>
      </c>
      <c r="W4" s="6">
        <v>3</v>
      </c>
      <c r="X4" s="6">
        <v>7</v>
      </c>
      <c r="Y4" s="6">
        <v>7</v>
      </c>
      <c r="Z4" s="6">
        <v>8</v>
      </c>
      <c r="AA4" s="6">
        <v>4</v>
      </c>
      <c r="AB4" s="7">
        <v>7</v>
      </c>
      <c r="AC4" s="6">
        <v>9</v>
      </c>
      <c r="AD4" s="6">
        <v>6</v>
      </c>
      <c r="AE4" s="6">
        <v>5</v>
      </c>
      <c r="AF4" s="6">
        <v>6</v>
      </c>
      <c r="AG4" s="6">
        <v>6</v>
      </c>
      <c r="AH4" s="6">
        <v>7</v>
      </c>
      <c r="AI4" s="6">
        <v>4</v>
      </c>
      <c r="AJ4" s="6">
        <v>6</v>
      </c>
      <c r="AK4" s="6">
        <v>9</v>
      </c>
      <c r="AL4" s="6">
        <v>5</v>
      </c>
      <c r="AM4" s="6">
        <v>7</v>
      </c>
      <c r="AN4" s="6">
        <v>9</v>
      </c>
      <c r="AO4" s="6">
        <v>9</v>
      </c>
      <c r="AP4" s="6">
        <v>9</v>
      </c>
      <c r="AQ4" s="6">
        <v>9</v>
      </c>
      <c r="AR4" s="6">
        <v>8</v>
      </c>
      <c r="AS4" s="6">
        <v>8</v>
      </c>
      <c r="AT4" s="6">
        <v>8</v>
      </c>
      <c r="AU4" s="6">
        <v>6</v>
      </c>
      <c r="AV4" s="6">
        <v>6</v>
      </c>
      <c r="AW4" s="6">
        <v>5</v>
      </c>
      <c r="AX4" s="6">
        <v>2</v>
      </c>
      <c r="AY4" s="6">
        <v>6</v>
      </c>
      <c r="AZ4" s="6">
        <v>9</v>
      </c>
      <c r="BA4" s="6">
        <v>9</v>
      </c>
      <c r="BB4" s="6">
        <v>10</v>
      </c>
      <c r="BC4" s="6">
        <v>9</v>
      </c>
      <c r="BD4" s="6">
        <v>4</v>
      </c>
      <c r="BE4" s="6">
        <v>8</v>
      </c>
      <c r="BF4" s="6">
        <v>9</v>
      </c>
      <c r="BG4" s="6">
        <v>8</v>
      </c>
      <c r="BH4" s="6">
        <v>10</v>
      </c>
      <c r="BI4" s="6">
        <v>10</v>
      </c>
      <c r="BJ4" s="115">
        <v>10</v>
      </c>
      <c r="BK4" s="6">
        <v>4</v>
      </c>
      <c r="BL4" s="6">
        <v>4</v>
      </c>
      <c r="BM4" s="6">
        <v>3</v>
      </c>
      <c r="BN4" s="6">
        <v>6</v>
      </c>
      <c r="BO4" s="6">
        <v>9</v>
      </c>
      <c r="BP4" s="6"/>
      <c r="BQ4" s="6"/>
      <c r="BR4" s="6"/>
      <c r="BS4" s="6">
        <v>8</v>
      </c>
      <c r="BT4" s="6">
        <v>9</v>
      </c>
      <c r="BU4" s="203"/>
      <c r="BV4" s="204"/>
      <c r="BW4" s="205"/>
      <c r="BX4" s="205"/>
      <c r="BY4" s="199"/>
      <c r="BZ4" s="206"/>
      <c r="CA4" s="198"/>
      <c r="CB4" s="198"/>
      <c r="CC4" s="198"/>
      <c r="CD4" s="198"/>
      <c r="CE4" s="200"/>
    </row>
    <row r="5" spans="1:83" ht="409.6" customHeight="1" x14ac:dyDescent="0.25">
      <c r="A5" s="201"/>
      <c r="B5" s="202"/>
      <c r="C5" s="14" t="s">
        <v>14</v>
      </c>
      <c r="D5" s="14" t="s">
        <v>15</v>
      </c>
      <c r="E5" s="14" t="s">
        <v>16</v>
      </c>
      <c r="F5" s="14" t="s">
        <v>17</v>
      </c>
      <c r="G5" s="15" t="s">
        <v>18</v>
      </c>
      <c r="H5" s="16" t="s">
        <v>19</v>
      </c>
      <c r="I5" s="17" t="s">
        <v>20</v>
      </c>
      <c r="J5" s="17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5" t="s">
        <v>29</v>
      </c>
      <c r="S5" s="14" t="s">
        <v>30</v>
      </c>
      <c r="T5" s="18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5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5" t="s">
        <v>47</v>
      </c>
      <c r="AK5" s="19" t="s">
        <v>48</v>
      </c>
      <c r="AL5" s="14" t="s">
        <v>49</v>
      </c>
      <c r="AM5" s="14" t="s">
        <v>50</v>
      </c>
      <c r="AN5" s="14" t="s">
        <v>377</v>
      </c>
      <c r="AO5" s="14" t="s">
        <v>503</v>
      </c>
      <c r="AP5" s="20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59</v>
      </c>
      <c r="AW5" s="14" t="s">
        <v>60</v>
      </c>
      <c r="AX5" s="21" t="s">
        <v>61</v>
      </c>
      <c r="AY5" s="15" t="s">
        <v>62</v>
      </c>
      <c r="AZ5" s="14" t="s">
        <v>63</v>
      </c>
      <c r="BA5" s="14" t="s">
        <v>64</v>
      </c>
      <c r="BB5" s="18" t="s">
        <v>65</v>
      </c>
      <c r="BC5" s="22" t="s">
        <v>66</v>
      </c>
      <c r="BD5" s="22" t="s">
        <v>67</v>
      </c>
      <c r="BE5" s="22" t="s">
        <v>68</v>
      </c>
      <c r="BF5" s="22" t="s">
        <v>69</v>
      </c>
      <c r="BG5" s="21" t="s">
        <v>70</v>
      </c>
      <c r="BH5" s="23" t="s">
        <v>71</v>
      </c>
      <c r="BI5" s="23" t="s">
        <v>72</v>
      </c>
      <c r="BJ5" s="23" t="s">
        <v>73</v>
      </c>
      <c r="BK5" s="18" t="s">
        <v>28</v>
      </c>
      <c r="BL5" s="18" t="s">
        <v>31</v>
      </c>
      <c r="BM5" s="18" t="s">
        <v>74</v>
      </c>
      <c r="BN5" s="18" t="s">
        <v>75</v>
      </c>
      <c r="BO5" s="18" t="s">
        <v>54</v>
      </c>
      <c r="BP5" s="120"/>
      <c r="BQ5" s="120"/>
      <c r="BR5" s="120"/>
      <c r="BS5" s="120" t="s">
        <v>377</v>
      </c>
      <c r="BT5" s="120" t="s">
        <v>503</v>
      </c>
      <c r="BU5" s="203"/>
      <c r="BV5" s="204"/>
      <c r="BW5" s="205"/>
      <c r="BX5" s="205"/>
      <c r="BY5" s="199"/>
      <c r="BZ5" s="206"/>
      <c r="CA5" s="198"/>
      <c r="CB5" s="199"/>
      <c r="CC5" s="199"/>
      <c r="CD5" s="199"/>
      <c r="CE5" s="200"/>
    </row>
    <row r="6" spans="1:83" ht="63" x14ac:dyDescent="0.45">
      <c r="A6" s="28">
        <v>1</v>
      </c>
      <c r="B6" s="29" t="s">
        <v>504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52"/>
      <c r="BM6" s="30"/>
      <c r="BN6" s="30"/>
      <c r="BO6" s="30"/>
      <c r="BP6" s="30"/>
      <c r="BQ6" s="30"/>
      <c r="BR6" s="30"/>
      <c r="BS6" s="30"/>
      <c r="BT6" s="30"/>
      <c r="BU6" s="153" t="e">
        <f t="shared" ref="BU6:BU30" si="0">AVERAGE(C6:BT6)</f>
        <v>#DIV/0!</v>
      </c>
      <c r="BV6" s="74">
        <f>COUNTIF(C6:BT6,#REF!)</f>
        <v>0</v>
      </c>
      <c r="BW6" s="75">
        <f>COUNTIF(C6:BT6,#REF!)</f>
        <v>0</v>
      </c>
      <c r="BX6" s="75">
        <f>COUNTIF(C6:BT6,#REF!)</f>
        <v>0</v>
      </c>
      <c r="BY6" s="35"/>
      <c r="BZ6" s="35" t="s">
        <v>505</v>
      </c>
      <c r="CA6" s="37">
        <v>35777</v>
      </c>
      <c r="CB6" s="38"/>
      <c r="CC6" s="39"/>
      <c r="CD6" s="40"/>
      <c r="CE6" s="41"/>
    </row>
    <row r="7" spans="1:83" ht="42" x14ac:dyDescent="0.45">
      <c r="A7" s="28">
        <v>2</v>
      </c>
      <c r="B7" s="29" t="s">
        <v>506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52"/>
      <c r="BM7" s="30"/>
      <c r="BN7" s="30"/>
      <c r="BO7" s="30"/>
      <c r="BP7" s="30"/>
      <c r="BQ7" s="30"/>
      <c r="BR7" s="30"/>
      <c r="BS7" s="30"/>
      <c r="BT7" s="30"/>
      <c r="BU7" s="153" t="e">
        <f t="shared" si="0"/>
        <v>#DIV/0!</v>
      </c>
      <c r="BV7" s="74">
        <f>COUNTIF(C7:BT7,#REF!)</f>
        <v>0</v>
      </c>
      <c r="BW7" s="75">
        <f>COUNTIF(C7:BT7,#REF!)</f>
        <v>0</v>
      </c>
      <c r="BX7" s="75">
        <f>COUNTIF(C7:BT7,#REF!)</f>
        <v>0</v>
      </c>
      <c r="BY7" s="35"/>
      <c r="BZ7" s="125" t="s">
        <v>507</v>
      </c>
      <c r="CA7" s="37">
        <v>35959</v>
      </c>
      <c r="CB7" s="38"/>
      <c r="CC7" s="39"/>
      <c r="CD7" s="40"/>
      <c r="CE7" s="41"/>
    </row>
    <row r="8" spans="1:83" ht="42" x14ac:dyDescent="0.45">
      <c r="A8" s="28">
        <v>3</v>
      </c>
      <c r="B8" s="29" t="s">
        <v>508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52"/>
      <c r="BM8" s="30"/>
      <c r="BN8" s="30"/>
      <c r="BO8" s="30"/>
      <c r="BP8" s="30"/>
      <c r="BQ8" s="30"/>
      <c r="BR8" s="30"/>
      <c r="BS8" s="30"/>
      <c r="BT8" s="30"/>
      <c r="BU8" s="153" t="e">
        <f t="shared" si="0"/>
        <v>#DIV/0!</v>
      </c>
      <c r="BV8" s="74">
        <f>COUNTIF(C8:BT8,#REF!)</f>
        <v>0</v>
      </c>
      <c r="BW8" s="75">
        <f>COUNTIF(C8:BT8,#REF!)</f>
        <v>0</v>
      </c>
      <c r="BX8" s="75">
        <f>COUNTIF(C8:BT8,#REF!)</f>
        <v>0</v>
      </c>
      <c r="BY8" s="35"/>
      <c r="BZ8" s="125" t="s">
        <v>509</v>
      </c>
      <c r="CA8" s="37">
        <v>34934</v>
      </c>
      <c r="CB8" s="38"/>
      <c r="CC8" s="39"/>
      <c r="CD8" s="40"/>
      <c r="CE8" s="41"/>
    </row>
    <row r="9" spans="1:83" ht="42" x14ac:dyDescent="0.45">
      <c r="A9" s="28">
        <v>4</v>
      </c>
      <c r="B9" s="105" t="s">
        <v>510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52"/>
      <c r="BM9" s="30"/>
      <c r="BN9" s="30"/>
      <c r="BO9" s="30"/>
      <c r="BP9" s="30"/>
      <c r="BQ9" s="30"/>
      <c r="BR9" s="30"/>
      <c r="BS9" s="30"/>
      <c r="BT9" s="30"/>
      <c r="BU9" s="153" t="e">
        <f t="shared" si="0"/>
        <v>#DIV/0!</v>
      </c>
      <c r="BV9" s="74">
        <f>COUNTIF(C9:BT9,#REF!)</f>
        <v>0</v>
      </c>
      <c r="BW9" s="75">
        <f>COUNTIF(C9:BT9,#REF!)</f>
        <v>0</v>
      </c>
      <c r="BX9" s="75">
        <f>COUNTIF(C9:BT9,#REF!)</f>
        <v>0</v>
      </c>
      <c r="BY9" s="44"/>
      <c r="BZ9" s="35" t="s">
        <v>511</v>
      </c>
      <c r="CA9" s="37">
        <v>35654</v>
      </c>
      <c r="CB9" s="38"/>
      <c r="CC9" s="39"/>
      <c r="CD9" s="40"/>
      <c r="CE9" s="41"/>
    </row>
    <row r="10" spans="1:83" ht="84.6" x14ac:dyDescent="0.45">
      <c r="A10" s="28">
        <v>5</v>
      </c>
      <c r="B10" s="83" t="s">
        <v>512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52"/>
      <c r="BM10" s="30"/>
      <c r="BN10" s="30"/>
      <c r="BO10" s="30"/>
      <c r="BP10" s="30"/>
      <c r="BQ10" s="30"/>
      <c r="BR10" s="30"/>
      <c r="BS10" s="30"/>
      <c r="BT10" s="30"/>
      <c r="BU10" s="153" t="e">
        <f t="shared" si="0"/>
        <v>#DIV/0!</v>
      </c>
      <c r="BV10" s="74">
        <f>COUNTIF(C10:BT10,#REF!)</f>
        <v>0</v>
      </c>
      <c r="BW10" s="75">
        <f>COUNTIF(C10:BT10,#REF!)</f>
        <v>0</v>
      </c>
      <c r="BX10" s="75">
        <f>COUNTIF(C10:BT10,#REF!)</f>
        <v>0</v>
      </c>
      <c r="BY10" s="35"/>
      <c r="BZ10" s="132" t="s">
        <v>513</v>
      </c>
      <c r="CA10" s="37">
        <v>35544</v>
      </c>
      <c r="CB10" s="38"/>
      <c r="CC10" s="39"/>
      <c r="CD10" s="40"/>
      <c r="CE10" s="41"/>
    </row>
    <row r="11" spans="1:83" ht="42" x14ac:dyDescent="0.45">
      <c r="A11" s="28">
        <v>6</v>
      </c>
      <c r="B11" s="83" t="s">
        <v>514</v>
      </c>
      <c r="C11" s="30"/>
      <c r="D11" s="30"/>
      <c r="E11" s="30"/>
      <c r="F11" s="30"/>
      <c r="G11" s="30"/>
      <c r="H11" s="30"/>
      <c r="I11" s="30"/>
      <c r="J11" s="5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52"/>
      <c r="AD11" s="30"/>
      <c r="AE11" s="30"/>
      <c r="AF11" s="30"/>
      <c r="AG11" s="30"/>
      <c r="AH11" s="30"/>
      <c r="AI11" s="30"/>
      <c r="AJ11" s="30"/>
      <c r="AK11" s="52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153" t="e">
        <f t="shared" si="0"/>
        <v>#DIV/0!</v>
      </c>
      <c r="BV11" s="74">
        <f>COUNTIF(C11:BT11,#REF!)</f>
        <v>0</v>
      </c>
      <c r="BW11" s="75">
        <f>COUNTIF(C11:BT11,#REF!)</f>
        <v>0</v>
      </c>
      <c r="BX11" s="75">
        <f>COUNTIF(C11:BT11,#REF!)</f>
        <v>0</v>
      </c>
      <c r="BY11" s="35"/>
      <c r="BZ11" s="128" t="s">
        <v>515</v>
      </c>
      <c r="CA11" s="37">
        <v>35612</v>
      </c>
      <c r="CB11" s="38"/>
      <c r="CC11" s="39"/>
      <c r="CD11" s="40"/>
      <c r="CE11" s="41"/>
    </row>
    <row r="12" spans="1:83" ht="42.6" x14ac:dyDescent="0.45">
      <c r="A12" s="28">
        <v>7</v>
      </c>
      <c r="B12" s="154" t="s">
        <v>516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52"/>
      <c r="BM12" s="30"/>
      <c r="BN12" s="30"/>
      <c r="BO12" s="30"/>
      <c r="BP12" s="30"/>
      <c r="BQ12" s="30"/>
      <c r="BR12" s="30"/>
      <c r="BS12" s="30"/>
      <c r="BT12" s="30"/>
      <c r="BU12" s="153" t="e">
        <f t="shared" si="0"/>
        <v>#DIV/0!</v>
      </c>
      <c r="BV12" s="74">
        <f>COUNTIF(C12:BT12,#REF!)</f>
        <v>0</v>
      </c>
      <c r="BW12" s="75">
        <f>COUNTIF(C12:BT12,#REF!)</f>
        <v>0</v>
      </c>
      <c r="BX12" s="75">
        <f>COUNTIF(C12:BT12,#REF!)</f>
        <v>0</v>
      </c>
      <c r="BY12" s="35"/>
      <c r="BZ12" s="132" t="s">
        <v>517</v>
      </c>
      <c r="CA12" s="37">
        <v>35700</v>
      </c>
      <c r="CB12" s="38"/>
      <c r="CC12" s="39"/>
      <c r="CD12" s="40"/>
      <c r="CE12" s="41"/>
    </row>
    <row r="13" spans="1:83" ht="42" x14ac:dyDescent="0.45">
      <c r="A13" s="28">
        <v>8</v>
      </c>
      <c r="B13" s="83" t="s">
        <v>518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47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52"/>
      <c r="BM13" s="30"/>
      <c r="BN13" s="30"/>
      <c r="BO13" s="30"/>
      <c r="BP13" s="30"/>
      <c r="BQ13" s="30"/>
      <c r="BR13" s="30"/>
      <c r="BS13" s="30"/>
      <c r="BT13" s="30"/>
      <c r="BU13" s="153" t="e">
        <f t="shared" si="0"/>
        <v>#DIV/0!</v>
      </c>
      <c r="BV13" s="74">
        <f>COUNTIF(C13:BT13,#REF!)</f>
        <v>0</v>
      </c>
      <c r="BW13" s="75">
        <f>COUNTIF(C13:BT13,#REF!)</f>
        <v>0</v>
      </c>
      <c r="BX13" s="75">
        <f>COUNTIF(C13:BT13,#REF!)</f>
        <v>0</v>
      </c>
      <c r="BY13" s="35"/>
      <c r="BZ13" s="128" t="s">
        <v>519</v>
      </c>
      <c r="CA13" s="37">
        <v>35385</v>
      </c>
      <c r="CB13" s="38"/>
      <c r="CC13" s="39"/>
      <c r="CD13" s="40"/>
      <c r="CE13" s="41"/>
    </row>
    <row r="14" spans="1:83" s="51" customFormat="1" ht="42" x14ac:dyDescent="0.45">
      <c r="A14" s="28">
        <v>9</v>
      </c>
      <c r="B14" s="83" t="s">
        <v>520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47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52"/>
      <c r="BM14" s="30"/>
      <c r="BN14" s="30"/>
      <c r="BO14" s="30"/>
      <c r="BP14" s="48"/>
      <c r="BQ14" s="48"/>
      <c r="BR14" s="48"/>
      <c r="BS14" s="30"/>
      <c r="BT14" s="30"/>
      <c r="BU14" s="153" t="e">
        <f t="shared" si="0"/>
        <v>#DIV/0!</v>
      </c>
      <c r="BV14" s="74">
        <f>COUNTIF(C14:BT14,#REF!)</f>
        <v>0</v>
      </c>
      <c r="BW14" s="75">
        <f>COUNTIF(C14:BT14,#REF!)</f>
        <v>0</v>
      </c>
      <c r="BX14" s="75">
        <f>COUNTIF(C14:BT14,#REF!)</f>
        <v>0</v>
      </c>
      <c r="BY14" s="48"/>
      <c r="BZ14" s="130" t="s">
        <v>521</v>
      </c>
      <c r="CA14" s="37">
        <v>35405</v>
      </c>
      <c r="CB14" s="50"/>
      <c r="CC14" s="48"/>
      <c r="CD14" s="48"/>
      <c r="CE14" s="48"/>
    </row>
    <row r="15" spans="1:83" s="51" customFormat="1" ht="63" x14ac:dyDescent="0.45">
      <c r="A15" s="28">
        <v>10</v>
      </c>
      <c r="B15" s="83" t="s">
        <v>522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52"/>
      <c r="BM15" s="30"/>
      <c r="BN15" s="30"/>
      <c r="BO15" s="30"/>
      <c r="BP15" s="48"/>
      <c r="BQ15" s="48"/>
      <c r="BR15" s="48"/>
      <c r="BS15" s="30"/>
      <c r="BT15" s="30"/>
      <c r="BU15" s="153" t="e">
        <f t="shared" si="0"/>
        <v>#DIV/0!</v>
      </c>
      <c r="BV15" s="74">
        <f>COUNTIF(C15:BT15,#REF!)</f>
        <v>0</v>
      </c>
      <c r="BW15" s="75">
        <f>COUNTIF(C15:BT15,#REF!)</f>
        <v>0</v>
      </c>
      <c r="BX15" s="75">
        <f>COUNTIF(C15:BT15,#REF!)</f>
        <v>0</v>
      </c>
      <c r="BY15" s="48"/>
      <c r="BZ15" s="155" t="s">
        <v>523</v>
      </c>
      <c r="CA15" s="37">
        <v>35025</v>
      </c>
      <c r="CB15" s="50"/>
      <c r="CC15" s="48"/>
      <c r="CD15" s="48"/>
      <c r="CE15" s="48"/>
    </row>
    <row r="16" spans="1:83" s="51" customFormat="1" ht="42" x14ac:dyDescent="0.45">
      <c r="A16" s="28">
        <v>11</v>
      </c>
      <c r="B16" s="83" t="s">
        <v>524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47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52"/>
      <c r="BM16" s="30"/>
      <c r="BN16" s="30"/>
      <c r="BO16" s="30"/>
      <c r="BP16" s="48"/>
      <c r="BQ16" s="48"/>
      <c r="BR16" s="48"/>
      <c r="BS16" s="30"/>
      <c r="BT16" s="30"/>
      <c r="BU16" s="153" t="e">
        <f t="shared" si="0"/>
        <v>#DIV/0!</v>
      </c>
      <c r="BV16" s="74">
        <f>COUNTIF(C16:BT16,#REF!)</f>
        <v>0</v>
      </c>
      <c r="BW16" s="75">
        <f>COUNTIF(C16:BT16,#REF!)</f>
        <v>0</v>
      </c>
      <c r="BX16" s="75">
        <f>COUNTIF(C16:BT16,#REF!)</f>
        <v>0</v>
      </c>
      <c r="BY16" s="48"/>
      <c r="BZ16" s="128" t="s">
        <v>525</v>
      </c>
      <c r="CA16" s="37">
        <v>35654</v>
      </c>
      <c r="CB16" s="50"/>
      <c r="CC16" s="48"/>
      <c r="CD16" s="48"/>
      <c r="CE16" s="48"/>
    </row>
    <row r="17" spans="1:83" s="51" customFormat="1" ht="42" x14ac:dyDescent="0.45">
      <c r="A17" s="28">
        <v>12</v>
      </c>
      <c r="B17" s="83" t="s">
        <v>526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52"/>
      <c r="BM17" s="30"/>
      <c r="BN17" s="30"/>
      <c r="BO17" s="30"/>
      <c r="BP17" s="48"/>
      <c r="BQ17" s="48"/>
      <c r="BR17" s="48"/>
      <c r="BS17" s="30"/>
      <c r="BT17" s="30"/>
      <c r="BU17" s="153" t="e">
        <f t="shared" si="0"/>
        <v>#DIV/0!</v>
      </c>
      <c r="BV17" s="74">
        <f>COUNTIF(C17:BT17,#REF!)</f>
        <v>0</v>
      </c>
      <c r="BW17" s="75">
        <f>COUNTIF(C17:BT17,#REF!)</f>
        <v>0</v>
      </c>
      <c r="BX17" s="75">
        <f>COUNTIF(C17:BT17,#REF!)</f>
        <v>0</v>
      </c>
      <c r="BY17" s="48"/>
      <c r="BZ17" s="128" t="s">
        <v>527</v>
      </c>
      <c r="CA17" s="37">
        <v>35522</v>
      </c>
      <c r="CB17" s="50"/>
      <c r="CC17" s="48"/>
      <c r="CD17" s="48"/>
      <c r="CE17" s="48"/>
    </row>
    <row r="18" spans="1:83" s="51" customFormat="1" ht="42" x14ac:dyDescent="0.45">
      <c r="A18" s="28">
        <v>13</v>
      </c>
      <c r="B18" s="83" t="s">
        <v>528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7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52"/>
      <c r="BM18" s="30"/>
      <c r="BN18" s="30"/>
      <c r="BO18" s="30"/>
      <c r="BP18" s="48"/>
      <c r="BQ18" s="48"/>
      <c r="BR18" s="48"/>
      <c r="BS18" s="30"/>
      <c r="BT18" s="30"/>
      <c r="BU18" s="153" t="e">
        <f t="shared" si="0"/>
        <v>#DIV/0!</v>
      </c>
      <c r="BV18" s="74">
        <f>COUNTIF(C18:BT18,#REF!)</f>
        <v>0</v>
      </c>
      <c r="BW18" s="75">
        <f>COUNTIF(C18:BT18,#REF!)</f>
        <v>0</v>
      </c>
      <c r="BX18" s="75">
        <f>COUNTIF(C18:BT18,#REF!)</f>
        <v>0</v>
      </c>
      <c r="BY18" s="48"/>
      <c r="BZ18" s="125" t="s">
        <v>529</v>
      </c>
      <c r="CA18" s="37">
        <v>35739</v>
      </c>
      <c r="CB18" s="50"/>
      <c r="CC18" s="48"/>
      <c r="CD18" s="48"/>
      <c r="CE18" s="48"/>
    </row>
    <row r="19" spans="1:83" s="51" customFormat="1" ht="42" x14ac:dyDescent="0.45">
      <c r="A19" s="28">
        <v>14</v>
      </c>
      <c r="B19" s="83" t="s">
        <v>530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47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52"/>
      <c r="BM19" s="30"/>
      <c r="BN19" s="30"/>
      <c r="BO19" s="30"/>
      <c r="BP19" s="48"/>
      <c r="BQ19" s="48"/>
      <c r="BR19" s="48"/>
      <c r="BS19" s="30"/>
      <c r="BT19" s="30"/>
      <c r="BU19" s="153" t="e">
        <f t="shared" si="0"/>
        <v>#DIV/0!</v>
      </c>
      <c r="BV19" s="74">
        <f>COUNTIF(C19:BT19,#REF!)</f>
        <v>0</v>
      </c>
      <c r="BW19" s="75">
        <f>COUNTIF(C19:BT19,#REF!)</f>
        <v>0</v>
      </c>
      <c r="BX19" s="75">
        <f>COUNTIF(C19:BT19,#REF!)</f>
        <v>0</v>
      </c>
      <c r="BY19" s="48"/>
      <c r="BZ19" s="128" t="s">
        <v>531</v>
      </c>
      <c r="CA19" s="37">
        <v>35739</v>
      </c>
      <c r="CB19" s="50"/>
      <c r="CC19" s="48"/>
      <c r="CD19" s="48"/>
      <c r="CE19" s="48"/>
    </row>
    <row r="20" spans="1:83" s="51" customFormat="1" ht="42" x14ac:dyDescent="0.45">
      <c r="A20" s="28">
        <v>15</v>
      </c>
      <c r="B20" s="83" t="s">
        <v>532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47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52"/>
      <c r="BM20" s="30"/>
      <c r="BN20" s="30"/>
      <c r="BO20" s="30"/>
      <c r="BP20" s="48"/>
      <c r="BQ20" s="48"/>
      <c r="BR20" s="48"/>
      <c r="BS20" s="30"/>
      <c r="BT20" s="30"/>
      <c r="BU20" s="153" t="e">
        <f t="shared" si="0"/>
        <v>#DIV/0!</v>
      </c>
      <c r="BV20" s="74">
        <f>COUNTIF(C20:BT20,#REF!)</f>
        <v>0</v>
      </c>
      <c r="BW20" s="75">
        <f>COUNTIF(C20:BT20,#REF!)</f>
        <v>0</v>
      </c>
      <c r="BX20" s="75">
        <f>COUNTIF(C20:BT20,#REF!)</f>
        <v>0</v>
      </c>
      <c r="BY20" s="48"/>
      <c r="BZ20" s="128" t="s">
        <v>533</v>
      </c>
      <c r="CA20" s="37">
        <v>35632</v>
      </c>
      <c r="CB20" s="50"/>
      <c r="CC20" s="48"/>
      <c r="CD20" s="48"/>
      <c r="CE20" s="48"/>
    </row>
    <row r="21" spans="1:83" s="51" customFormat="1" ht="42" x14ac:dyDescent="0.45">
      <c r="A21" s="28">
        <v>16</v>
      </c>
      <c r="B21" s="83" t="s">
        <v>534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7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52"/>
      <c r="BM21" s="30"/>
      <c r="BN21" s="30"/>
      <c r="BO21" s="30"/>
      <c r="BP21" s="48"/>
      <c r="BQ21" s="48"/>
      <c r="BR21" s="48"/>
      <c r="BS21" s="30"/>
      <c r="BT21" s="30"/>
      <c r="BU21" s="153" t="e">
        <f t="shared" si="0"/>
        <v>#DIV/0!</v>
      </c>
      <c r="BV21" s="74">
        <f>COUNTIF(C21:BT21,#REF!)</f>
        <v>0</v>
      </c>
      <c r="BW21" s="75">
        <f>COUNTIF(C21:BT21,#REF!)</f>
        <v>0</v>
      </c>
      <c r="BX21" s="75">
        <f>COUNTIF(C21:BT21,#REF!)</f>
        <v>0</v>
      </c>
      <c r="BY21" s="55"/>
      <c r="BZ21" s="130" t="s">
        <v>535</v>
      </c>
      <c r="CA21" s="37">
        <v>35645</v>
      </c>
      <c r="CB21" s="58"/>
      <c r="CC21" s="55"/>
      <c r="CD21" s="55"/>
      <c r="CE21" s="55"/>
    </row>
    <row r="22" spans="1:83" s="48" customFormat="1" ht="63" x14ac:dyDescent="0.45">
      <c r="A22" s="28">
        <v>17</v>
      </c>
      <c r="B22" s="83" t="s">
        <v>536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47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52"/>
      <c r="BM22" s="30"/>
      <c r="BN22" s="30"/>
      <c r="BO22" s="30"/>
      <c r="BS22" s="30"/>
      <c r="BT22" s="30"/>
      <c r="BU22" s="153" t="e">
        <f t="shared" si="0"/>
        <v>#DIV/0!</v>
      </c>
      <c r="BV22" s="74">
        <f>COUNTIF(C22:BT22,#REF!)</f>
        <v>0</v>
      </c>
      <c r="BW22" s="75">
        <f>COUNTIF(C22:BT22,#REF!)</f>
        <v>0</v>
      </c>
      <c r="BX22" s="75">
        <f>COUNTIF(C22:BT22,#REF!)</f>
        <v>0</v>
      </c>
      <c r="BZ22" s="125" t="s">
        <v>537</v>
      </c>
      <c r="CA22" s="37">
        <v>35611</v>
      </c>
      <c r="CB22" s="50"/>
    </row>
    <row r="23" spans="1:83" s="42" customFormat="1" ht="63" x14ac:dyDescent="0.45">
      <c r="A23" s="28">
        <v>18</v>
      </c>
      <c r="B23" s="83" t="s">
        <v>538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47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52"/>
      <c r="BM23" s="30"/>
      <c r="BN23" s="30"/>
      <c r="BO23" s="30"/>
      <c r="BP23" s="48"/>
      <c r="BQ23" s="48"/>
      <c r="BR23" s="48"/>
      <c r="BS23" s="30"/>
      <c r="BT23" s="30"/>
      <c r="BU23" s="153" t="e">
        <f t="shared" si="0"/>
        <v>#DIV/0!</v>
      </c>
      <c r="BV23" s="74">
        <f>COUNTIF(C23:BT23,#REF!)</f>
        <v>0</v>
      </c>
      <c r="BW23" s="75">
        <f>COUNTIF(C23:BT23,#REF!)</f>
        <v>0</v>
      </c>
      <c r="BX23" s="75">
        <f>COUNTIF(C23:BT23,#REF!)</f>
        <v>0</v>
      </c>
      <c r="BZ23" s="35" t="s">
        <v>539</v>
      </c>
      <c r="CA23" s="37">
        <v>36052</v>
      </c>
      <c r="CB23" s="61"/>
    </row>
    <row r="24" spans="1:83" s="42" customFormat="1" ht="42.6" x14ac:dyDescent="0.45">
      <c r="A24" s="28">
        <v>19</v>
      </c>
      <c r="B24" s="83" t="s">
        <v>540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7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52"/>
      <c r="BM24" s="30"/>
      <c r="BN24" s="30"/>
      <c r="BO24" s="30"/>
      <c r="BP24" s="48"/>
      <c r="BQ24" s="48"/>
      <c r="BR24" s="48"/>
      <c r="BS24" s="30"/>
      <c r="BT24" s="30"/>
      <c r="BU24" s="153" t="e">
        <f t="shared" si="0"/>
        <v>#DIV/0!</v>
      </c>
      <c r="BV24" s="74">
        <f>COUNTIF(C24:BT24,#REF!)</f>
        <v>0</v>
      </c>
      <c r="BW24" s="75">
        <f>COUNTIF(C24:BT24,#REF!)</f>
        <v>0</v>
      </c>
      <c r="BX24" s="75">
        <f>COUNTIF(C24:BT24,#REF!)</f>
        <v>0</v>
      </c>
      <c r="BZ24" s="132" t="s">
        <v>541</v>
      </c>
      <c r="CA24" s="37">
        <v>35617</v>
      </c>
      <c r="CB24" s="61"/>
    </row>
    <row r="25" spans="1:83" s="42" customFormat="1" ht="42" x14ac:dyDescent="0.45">
      <c r="A25" s="28">
        <v>20</v>
      </c>
      <c r="B25" s="83" t="s">
        <v>542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7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52"/>
      <c r="BM25" s="30"/>
      <c r="BN25" s="30"/>
      <c r="BO25" s="30"/>
      <c r="BP25" s="48"/>
      <c r="BQ25" s="48"/>
      <c r="BR25" s="48"/>
      <c r="BS25" s="30"/>
      <c r="BT25" s="30"/>
      <c r="BU25" s="153" t="e">
        <f t="shared" si="0"/>
        <v>#DIV/0!</v>
      </c>
      <c r="BV25" s="74">
        <f>COUNTIF(C25:BT25,#REF!)</f>
        <v>0</v>
      </c>
      <c r="BW25" s="75">
        <f>COUNTIF(C25:BT25,#REF!)</f>
        <v>0</v>
      </c>
      <c r="BX25" s="75">
        <f>COUNTIF(C25:BT25,#REF!)</f>
        <v>0</v>
      </c>
      <c r="BZ25" s="128" t="s">
        <v>527</v>
      </c>
      <c r="CA25" s="37">
        <v>35541</v>
      </c>
      <c r="CB25" s="61"/>
    </row>
    <row r="26" spans="1:83" s="42" customFormat="1" ht="42" x14ac:dyDescent="0.45">
      <c r="A26" s="28">
        <v>21</v>
      </c>
      <c r="B26" s="83" t="s">
        <v>543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7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52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52"/>
      <c r="BM26" s="30"/>
      <c r="BN26" s="30"/>
      <c r="BO26" s="30"/>
      <c r="BP26" s="48"/>
      <c r="BQ26" s="48"/>
      <c r="BR26" s="48"/>
      <c r="BS26" s="30"/>
      <c r="BT26" s="30"/>
      <c r="BU26" s="153" t="e">
        <f t="shared" si="0"/>
        <v>#DIV/0!</v>
      </c>
      <c r="BV26" s="74">
        <f>COUNTIF(C26:BT26,#REF!)</f>
        <v>0</v>
      </c>
      <c r="BW26" s="75">
        <f>COUNTIF(C26:BT26,#REF!)</f>
        <v>0</v>
      </c>
      <c r="BX26" s="75">
        <f>COUNTIF(C26:BT26,#REF!)</f>
        <v>0</v>
      </c>
      <c r="BZ26" s="130" t="s">
        <v>521</v>
      </c>
      <c r="CA26" s="37">
        <v>35727</v>
      </c>
      <c r="CB26" s="61"/>
    </row>
    <row r="27" spans="1:83" s="42" customFormat="1" ht="63" x14ac:dyDescent="0.45">
      <c r="A27" s="28">
        <v>22</v>
      </c>
      <c r="B27" s="105" t="s">
        <v>544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47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52"/>
      <c r="BM27" s="30"/>
      <c r="BN27" s="30"/>
      <c r="BO27" s="30"/>
      <c r="BP27" s="48"/>
      <c r="BQ27" s="48"/>
      <c r="BR27" s="48"/>
      <c r="BS27" s="30"/>
      <c r="BT27" s="30"/>
      <c r="BU27" s="153" t="e">
        <f t="shared" si="0"/>
        <v>#DIV/0!</v>
      </c>
      <c r="BV27" s="74">
        <f>COUNTIF(C27:BT27,#REF!)</f>
        <v>0</v>
      </c>
      <c r="BW27" s="75">
        <f>COUNTIF(C27:BT27,#REF!)</f>
        <v>0</v>
      </c>
      <c r="BX27" s="75">
        <f>COUNTIF(C27:BT27,#REF!)</f>
        <v>0</v>
      </c>
      <c r="BZ27" s="128" t="s">
        <v>545</v>
      </c>
      <c r="CA27" s="37">
        <v>35740</v>
      </c>
      <c r="CB27" s="61"/>
    </row>
    <row r="28" spans="1:83" s="42" customFormat="1" ht="42" x14ac:dyDescent="0.45">
      <c r="A28" s="28">
        <v>23</v>
      </c>
      <c r="B28" s="83" t="s">
        <v>546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47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52"/>
      <c r="BM28" s="30"/>
      <c r="BN28" s="30"/>
      <c r="BO28" s="30"/>
      <c r="BP28" s="48"/>
      <c r="BQ28" s="48"/>
      <c r="BR28" s="48"/>
      <c r="BS28" s="30"/>
      <c r="BT28" s="30"/>
      <c r="BU28" s="153" t="e">
        <f t="shared" si="0"/>
        <v>#DIV/0!</v>
      </c>
      <c r="BV28" s="74">
        <f>COUNTIF(C28:BT28,#REF!)</f>
        <v>0</v>
      </c>
      <c r="BW28" s="75">
        <f>COUNTIF(C28:BT28,#REF!)</f>
        <v>0</v>
      </c>
      <c r="BX28" s="75">
        <f>COUNTIF(C28:BT28,#REF!)</f>
        <v>0</v>
      </c>
      <c r="BZ28" s="128" t="s">
        <v>547</v>
      </c>
      <c r="CA28" s="37">
        <v>35750</v>
      </c>
      <c r="CB28" s="61"/>
    </row>
    <row r="29" spans="1:83" s="62" customFormat="1" ht="63" x14ac:dyDescent="0.45">
      <c r="A29" s="28">
        <v>24</v>
      </c>
      <c r="B29" s="83" t="s">
        <v>548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111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52"/>
      <c r="BL29" s="52"/>
      <c r="BM29" s="30"/>
      <c r="BN29" s="30"/>
      <c r="BO29" s="30"/>
      <c r="BP29" s="48"/>
      <c r="BQ29" s="48"/>
      <c r="BR29" s="48"/>
      <c r="BS29" s="30"/>
      <c r="BT29" s="30"/>
      <c r="BU29" s="153" t="e">
        <f t="shared" si="0"/>
        <v>#DIV/0!</v>
      </c>
      <c r="BV29" s="74">
        <f>COUNTIF(C29:BT29,#REF!)</f>
        <v>0</v>
      </c>
      <c r="BW29" s="75">
        <f>COUNTIF(C29:BT29,#REF!)</f>
        <v>0</v>
      </c>
      <c r="BX29" s="75">
        <f>COUNTIF(C29:BT29,#REF!)</f>
        <v>0</v>
      </c>
      <c r="BZ29" s="35" t="s">
        <v>549</v>
      </c>
      <c r="CA29" s="37">
        <v>35370</v>
      </c>
      <c r="CB29" s="64"/>
    </row>
    <row r="30" spans="1:83" s="42" customFormat="1" ht="42" x14ac:dyDescent="0.45">
      <c r="A30" s="28">
        <v>25</v>
      </c>
      <c r="B30" s="29" t="s">
        <v>550</v>
      </c>
      <c r="C30" s="30"/>
      <c r="D30" s="30"/>
      <c r="E30" s="156"/>
      <c r="F30" s="156"/>
      <c r="G30" s="30"/>
      <c r="H30" s="30"/>
      <c r="I30" s="30"/>
      <c r="J30" s="30"/>
      <c r="K30" s="156"/>
      <c r="L30" s="30"/>
      <c r="M30" s="30"/>
      <c r="N30" s="30"/>
      <c r="O30" s="30"/>
      <c r="P30" s="111"/>
      <c r="Q30" s="30"/>
      <c r="R30" s="30"/>
      <c r="S30" s="30"/>
      <c r="T30" s="156"/>
      <c r="U30" s="30"/>
      <c r="V30" s="30"/>
      <c r="W30" s="30"/>
      <c r="X30" s="156"/>
      <c r="Y30" s="156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156"/>
      <c r="AS30" s="30"/>
      <c r="AT30" s="30"/>
      <c r="AU30" s="156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52"/>
      <c r="BL30" s="52"/>
      <c r="BM30" s="30"/>
      <c r="BN30" s="30"/>
      <c r="BO30" s="30"/>
      <c r="BP30" s="48"/>
      <c r="BQ30" s="48"/>
      <c r="BR30" s="48"/>
      <c r="BS30" s="30"/>
      <c r="BT30" s="30"/>
      <c r="BU30" s="153" t="e">
        <f t="shared" si="0"/>
        <v>#DIV/0!</v>
      </c>
      <c r="BV30" s="74">
        <f>COUNTIF(C30:BT30,#REF!)</f>
        <v>0</v>
      </c>
      <c r="BW30" s="75">
        <f>COUNTIF(C30:BT30,#REF!)</f>
        <v>0</v>
      </c>
      <c r="BX30" s="75">
        <f>COUNTIF(C30:BT30,#REF!)</f>
        <v>0</v>
      </c>
      <c r="BZ30" s="128" t="s">
        <v>551</v>
      </c>
      <c r="CA30" s="37">
        <v>35575</v>
      </c>
      <c r="CB30" s="61"/>
    </row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dxfId="194" priority="2" operator="equal">
      <formula>5</formula>
    </cfRule>
    <cfRule type="cellIs" dxfId="193" priority="3" operator="equal">
      <formula>4</formula>
    </cfRule>
    <cfRule type="cellIs" dxfId="192" priority="4" operator="equal">
      <formula>3</formula>
    </cfRule>
  </conditionalFormatting>
  <conditionalFormatting sqref="BP5:BT5 BC5 H29:H30 AA6:AA30 BF5:BJ5">
    <cfRule type="cellIs" dxfId="191" priority="5" operator="equal">
      <formula>5</formula>
    </cfRule>
    <cfRule type="cellIs" dxfId="190" priority="6" operator="equal">
      <formula>4</formula>
    </cfRule>
    <cfRule type="cellIs" dxfId="189" priority="7" operator="equal">
      <formula>3</formula>
    </cfRule>
  </conditionalFormatting>
  <conditionalFormatting sqref="F6:F29 O6:O29 Z6:Z29 AR6:AR29 AS6:AS30 AT6:AT29 AZ6:AZ30 BG6:BG30 BE6:BE29">
    <cfRule type="cellIs" dxfId="188" priority="8" operator="equal">
      <formula>5</formula>
    </cfRule>
    <cfRule type="cellIs" dxfId="187" priority="9" operator="equal">
      <formula>4</formula>
    </cfRule>
    <cfRule type="cellIs" dxfId="186" priority="10" operator="equal">
      <formula>3</formula>
    </cfRule>
  </conditionalFormatting>
  <conditionalFormatting sqref="F30 AT30 AC15 AK15 BC15 BO15 AQ15 J15">
    <cfRule type="cellIs" dxfId="185" priority="11" operator="equal">
      <formula>5</formula>
    </cfRule>
    <cfRule type="cellIs" dxfId="184" priority="12" operator="equal">
      <formula>4</formula>
    </cfRule>
    <cfRule type="cellIs" dxfId="183" priority="13" operator="equal">
      <formula>3</formula>
    </cfRule>
  </conditionalFormatting>
  <conditionalFormatting sqref="O30 BS6:BS30">
    <cfRule type="cellIs" dxfId="182" priority="14" operator="equal">
      <formula>5</formula>
    </cfRule>
    <cfRule type="cellIs" dxfId="181" priority="15" operator="equal">
      <formula>4</formula>
    </cfRule>
    <cfRule type="cellIs" dxfId="180" priority="16" operator="equal">
      <formula>3</formula>
    </cfRule>
  </conditionalFormatting>
  <conditionalFormatting sqref="Z30">
    <cfRule type="cellIs" dxfId="179" priority="17" operator="equal">
      <formula>5</formula>
    </cfRule>
    <cfRule type="cellIs" dxfId="178" priority="18" operator="equal">
      <formula>4</formula>
    </cfRule>
    <cfRule type="cellIs" dxfId="177" priority="19" operator="equal">
      <formula>3</formula>
    </cfRule>
  </conditionalFormatting>
  <conditionalFormatting sqref="BF6:BF12 BF14 BF16:BF30">
    <cfRule type="cellIs" dxfId="176" priority="20" operator="equal">
      <formula>5</formula>
    </cfRule>
    <cfRule type="cellIs" dxfId="175" priority="21" operator="equal">
      <formula>4</formula>
    </cfRule>
    <cfRule type="cellIs" dxfId="174" priority="22" operator="equal">
      <formula>3</formula>
    </cfRule>
  </conditionalFormatting>
  <conditionalFormatting sqref="BF15">
    <cfRule type="cellIs" dxfId="173" priority="23" operator="equal">
      <formula>5</formula>
    </cfRule>
    <cfRule type="cellIs" dxfId="172" priority="24" operator="equal">
      <formula>4</formula>
    </cfRule>
    <cfRule type="cellIs" dxfId="171" priority="25" operator="equal">
      <formula>3</formula>
    </cfRule>
  </conditionalFormatting>
  <conditionalFormatting sqref="BE30">
    <cfRule type="cellIs" dxfId="170" priority="26" operator="equal">
      <formula>5</formula>
    </cfRule>
    <cfRule type="cellIs" dxfId="169" priority="27" operator="equal">
      <formula>4</formula>
    </cfRule>
    <cfRule type="cellIs" dxfId="168" priority="28" operator="equal">
      <formula>3</formula>
    </cfRule>
  </conditionalFormatting>
  <conditionalFormatting sqref="AC6:AC14 AC16:AC30 BA6:BA30 BT6:BT30 AK6:AK14 AK16:AK30 BC6:BC14 BC16:BC30 BO6:BO30 AQ6:AQ14 AQ16:AQ30 J6:J14 J16:J30 AN6:AO30">
    <cfRule type="cellIs" dxfId="167" priority="29" operator="equal">
      <formula>5</formula>
    </cfRule>
    <cfRule type="cellIs" dxfId="166" priority="30" operator="equal">
      <formula>4</formula>
    </cfRule>
    <cfRule type="cellIs" dxfId="165" priority="31" operator="equal">
      <formula>3</formula>
    </cfRule>
  </conditionalFormatting>
  <conditionalFormatting sqref="I6:I14 I16:I30">
    <cfRule type="cellIs" dxfId="164" priority="32" operator="equal">
      <formula>5</formula>
    </cfRule>
    <cfRule type="cellIs" dxfId="163" priority="33" operator="equal">
      <formula>4</formula>
    </cfRule>
    <cfRule type="cellIs" dxfId="162" priority="34" operator="equal">
      <formula>3</formula>
    </cfRule>
  </conditionalFormatting>
  <conditionalFormatting sqref="I15">
    <cfRule type="cellIs" dxfId="161" priority="35" operator="equal">
      <formula>5</formula>
    </cfRule>
    <cfRule type="cellIs" dxfId="160" priority="36" operator="equal">
      <formula>4</formula>
    </cfRule>
    <cfRule type="cellIs" dxfId="159" priority="37" operator="equal">
      <formula>3</formula>
    </cfRule>
  </conditionalFormatting>
  <conditionalFormatting sqref="BB6:BB30">
    <cfRule type="cellIs" dxfId="158" priority="38" operator="equal">
      <formula>5</formula>
    </cfRule>
    <cfRule type="cellIs" dxfId="157" priority="39" operator="equal">
      <formula>4</formula>
    </cfRule>
    <cfRule type="cellIs" dxfId="156" priority="40" operator="equal">
      <formula>3</formula>
    </cfRule>
  </conditionalFormatting>
  <conditionalFormatting sqref="BH6:BH11 BH13:BH14 BH16:BH30">
    <cfRule type="cellIs" dxfId="155" priority="41" operator="equal">
      <formula>5</formula>
    </cfRule>
    <cfRule type="cellIs" dxfId="154" priority="42" operator="equal">
      <formula>4</formula>
    </cfRule>
    <cfRule type="cellIs" dxfId="153" priority="43" operator="equal">
      <formula>3</formula>
    </cfRule>
  </conditionalFormatting>
  <conditionalFormatting sqref="BH12">
    <cfRule type="cellIs" dxfId="152" priority="44" operator="equal">
      <formula>5</formula>
    </cfRule>
    <cfRule type="cellIs" dxfId="151" priority="45" operator="equal">
      <formula>4</formula>
    </cfRule>
    <cfRule type="cellIs" dxfId="150" priority="46" operator="equal">
      <formula>3</formula>
    </cfRule>
  </conditionalFormatting>
  <conditionalFormatting sqref="BH15">
    <cfRule type="cellIs" dxfId="149" priority="47" operator="equal">
      <formula>5</formula>
    </cfRule>
    <cfRule type="cellIs" dxfId="148" priority="48" operator="equal">
      <formula>4</formula>
    </cfRule>
    <cfRule type="cellIs" dxfId="147" priority="49" operator="equal">
      <formula>3</formula>
    </cfRule>
  </conditionalFormatting>
  <conditionalFormatting sqref="BJ6:BJ30">
    <cfRule type="cellIs" dxfId="146" priority="50" operator="equal">
      <formula>5</formula>
    </cfRule>
    <cfRule type="cellIs" dxfId="145" priority="51" operator="equal">
      <formula>4</formula>
    </cfRule>
    <cfRule type="cellIs" dxfId="144" priority="52" operator="equal">
      <formula>3</formula>
    </cfRule>
  </conditionalFormatting>
  <pageMargins left="0.31527777777777799" right="0" top="0.35416666666666702" bottom="0" header="0.51180555555555496" footer="0.51180555555555496"/>
  <pageSetup paperSize="9" scale="34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2531</vt:lpstr>
      <vt:lpstr>2532</vt:lpstr>
      <vt:lpstr>2533</vt:lpstr>
      <vt:lpstr>2534</vt:lpstr>
      <vt:lpstr>2535Д</vt:lpstr>
      <vt:lpstr>2541</vt:lpstr>
      <vt:lpstr>2542</vt:lpstr>
      <vt:lpstr>2543</vt:lpstr>
      <vt:lpstr>2551</vt:lpstr>
      <vt:lpstr>2592Д</vt:lpstr>
      <vt:lpstr>'2592Д'!_GoBack</vt:lpstr>
      <vt:lpstr>'2535Д'!Print_Area_0</vt:lpstr>
      <vt:lpstr>'2531'!Область_печати</vt:lpstr>
      <vt:lpstr>'2532'!Область_печати</vt:lpstr>
      <vt:lpstr>'2533'!Область_печати</vt:lpstr>
      <vt:lpstr>'2534'!Область_печати</vt:lpstr>
      <vt:lpstr>'2535Д'!Область_печати</vt:lpstr>
      <vt:lpstr>'2543'!Область_печати</vt:lpstr>
      <vt:lpstr>'2592Д'!Область_печати</vt:lpstr>
    </vt:vector>
  </TitlesOfParts>
  <Company>Excel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Camarillo</dc:creator>
  <dc:description/>
  <cp:lastModifiedBy>Голубев Сергей</cp:lastModifiedBy>
  <cp:revision>151</cp:revision>
  <cp:lastPrinted>2020-04-04T09:29:57Z</cp:lastPrinted>
  <dcterms:created xsi:type="dcterms:W3CDTF">1996-10-08T23:32:33Z</dcterms:created>
  <dcterms:modified xsi:type="dcterms:W3CDTF">2020-07-19T09:58:32Z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Excel Development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