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arketing\Digital\Website\Nuveen\Content\Thinking\Themes\Global cities\"/>
    </mc:Choice>
  </mc:AlternateContent>
  <xr:revisionPtr revIDLastSave="0" documentId="13_ncr:1_{7C1D7ED2-5C64-4669-846B-3AFB3D246179}" xr6:coauthVersionLast="41" xr6:coauthVersionMax="41" xr10:uidLastSave="{00000000-0000-0000-0000-000000000000}"/>
  <bookViews>
    <workbookView xWindow="28680" yWindow="-120" windowWidth="29040" windowHeight="16440" tabRatio="914" activeTab="2" xr2:uid="{80B5EB59-E95A-4A5D-822A-22629A475D9E}"/>
  </bookViews>
  <sheets>
    <sheet name="Europe" sheetId="1" r:id="rId1"/>
    <sheet name="Asia" sheetId="2" r:id="rId2"/>
    <sheet name="Americas" sheetId="3" r:id="rId3"/>
    <sheet name="City pop" sheetId="8" r:id="rId4"/>
    <sheet name="City GDP" sheetId="11" r:id="rId5"/>
    <sheet name="City retail " sheetId="10" r:id="rId6"/>
    <sheet name="Country retail" sheetId="9" r:id="rId7"/>
    <sheet name="Country GDP" sheetId="17" r:id="rId8"/>
    <sheet name="Country pop" sheetId="13" r:id="rId9"/>
    <sheet name="City age structure" sheetId="14" r:id="rId10"/>
    <sheet name="Country age structure" sheetId="19" r:id="rId11"/>
    <sheet name="City GDP breakdown" sheetId="15" r:id="rId12"/>
    <sheet name="Country GDP breakdown" sheetId="18" r:id="rId13"/>
    <sheet name="Distribution of income" sheetId="16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5" i="16" l="1"/>
  <c r="K95" i="16"/>
  <c r="J95" i="16"/>
  <c r="I95" i="16"/>
  <c r="H95" i="16"/>
  <c r="G95" i="16"/>
  <c r="F95" i="16"/>
  <c r="E95" i="16"/>
  <c r="D95" i="16"/>
  <c r="C95" i="16"/>
  <c r="L94" i="16"/>
  <c r="K94" i="16"/>
  <c r="J94" i="16"/>
  <c r="I94" i="16"/>
  <c r="H94" i="16"/>
  <c r="G94" i="16"/>
  <c r="F94" i="16"/>
  <c r="E94" i="16"/>
  <c r="D94" i="16"/>
  <c r="C94" i="16"/>
  <c r="L93" i="16"/>
  <c r="K93" i="16"/>
  <c r="J93" i="16"/>
  <c r="I93" i="16"/>
  <c r="H93" i="16"/>
  <c r="G93" i="16"/>
  <c r="F93" i="16"/>
  <c r="E93" i="16"/>
  <c r="D93" i="16"/>
  <c r="C93" i="16"/>
  <c r="L92" i="16"/>
  <c r="K92" i="16"/>
  <c r="J92" i="16"/>
  <c r="I92" i="16"/>
  <c r="H92" i="16"/>
  <c r="G92" i="16"/>
  <c r="F92" i="16"/>
  <c r="E92" i="16"/>
  <c r="D92" i="16"/>
  <c r="C92" i="16"/>
  <c r="L91" i="16"/>
  <c r="K91" i="16"/>
  <c r="J91" i="16"/>
  <c r="I91" i="16"/>
  <c r="H91" i="16"/>
  <c r="G91" i="16"/>
  <c r="F91" i="16"/>
  <c r="E91" i="16"/>
  <c r="D91" i="16"/>
  <c r="C91" i="16"/>
  <c r="L90" i="16"/>
  <c r="K90" i="16"/>
  <c r="J90" i="16"/>
  <c r="I90" i="16"/>
  <c r="H90" i="16"/>
  <c r="G90" i="16"/>
  <c r="F90" i="16"/>
  <c r="E90" i="16"/>
  <c r="D90" i="16"/>
  <c r="C90" i="16"/>
  <c r="L89" i="16"/>
  <c r="K89" i="16"/>
  <c r="J89" i="16"/>
  <c r="I89" i="16"/>
  <c r="H89" i="16"/>
  <c r="G89" i="16"/>
  <c r="F89" i="16"/>
  <c r="E89" i="16"/>
  <c r="D89" i="16"/>
  <c r="C89" i="16"/>
  <c r="L88" i="16"/>
  <c r="K88" i="16"/>
  <c r="J88" i="16"/>
  <c r="I88" i="16"/>
  <c r="H88" i="16"/>
  <c r="G88" i="16"/>
  <c r="F88" i="16"/>
  <c r="E88" i="16"/>
  <c r="D88" i="16"/>
  <c r="C88" i="16"/>
  <c r="L87" i="16"/>
  <c r="K87" i="16"/>
  <c r="J87" i="16"/>
  <c r="I87" i="16"/>
  <c r="H87" i="16"/>
  <c r="G87" i="16"/>
  <c r="F87" i="16"/>
  <c r="E87" i="16"/>
  <c r="D87" i="16"/>
  <c r="C87" i="16"/>
  <c r="L86" i="16"/>
  <c r="K86" i="16"/>
  <c r="J86" i="16"/>
  <c r="I86" i="16"/>
  <c r="H86" i="16"/>
  <c r="G86" i="16"/>
  <c r="F86" i="16"/>
  <c r="E86" i="16"/>
  <c r="D86" i="16"/>
  <c r="C86" i="16"/>
  <c r="L85" i="16"/>
  <c r="K85" i="16"/>
  <c r="J85" i="16"/>
  <c r="I85" i="16"/>
  <c r="H85" i="16"/>
  <c r="G85" i="16"/>
  <c r="F85" i="16"/>
  <c r="E85" i="16"/>
  <c r="D85" i="16"/>
  <c r="C85" i="16"/>
  <c r="L84" i="16"/>
  <c r="K84" i="16"/>
  <c r="J84" i="16"/>
  <c r="I84" i="16"/>
  <c r="H84" i="16"/>
  <c r="G84" i="16"/>
  <c r="F84" i="16"/>
  <c r="E84" i="16"/>
  <c r="D84" i="16"/>
  <c r="C84" i="16"/>
  <c r="L83" i="16"/>
  <c r="K83" i="16"/>
  <c r="J83" i="16"/>
  <c r="I83" i="16"/>
  <c r="H83" i="16"/>
  <c r="G83" i="16"/>
  <c r="F83" i="16"/>
  <c r="E83" i="16"/>
  <c r="D83" i="16"/>
  <c r="C83" i="16"/>
  <c r="L82" i="16"/>
  <c r="K82" i="16"/>
  <c r="J82" i="16"/>
  <c r="I82" i="16"/>
  <c r="H82" i="16"/>
  <c r="G82" i="16"/>
  <c r="F82" i="16"/>
  <c r="E82" i="16"/>
  <c r="D82" i="16"/>
  <c r="C82" i="16"/>
  <c r="L81" i="16"/>
  <c r="K81" i="16"/>
  <c r="J81" i="16"/>
  <c r="I81" i="16"/>
  <c r="H81" i="16"/>
  <c r="G81" i="16"/>
  <c r="F81" i="16"/>
  <c r="E81" i="16"/>
  <c r="D81" i="16"/>
  <c r="C81" i="16"/>
  <c r="L80" i="16"/>
  <c r="K80" i="16"/>
  <c r="J80" i="16"/>
  <c r="I80" i="16"/>
  <c r="H80" i="16"/>
  <c r="G80" i="16"/>
  <c r="F80" i="16"/>
  <c r="E80" i="16"/>
  <c r="D80" i="16"/>
  <c r="C80" i="16"/>
  <c r="L79" i="16"/>
  <c r="K79" i="16"/>
  <c r="J79" i="16"/>
  <c r="I79" i="16"/>
  <c r="H79" i="16"/>
  <c r="G79" i="16"/>
  <c r="F79" i="16"/>
  <c r="E79" i="16"/>
  <c r="D79" i="16"/>
  <c r="C79" i="16"/>
  <c r="L78" i="16"/>
  <c r="K78" i="16"/>
  <c r="J78" i="16"/>
  <c r="I78" i="16"/>
  <c r="H78" i="16"/>
  <c r="G78" i="16"/>
  <c r="F78" i="16"/>
  <c r="E78" i="16"/>
  <c r="D78" i="16"/>
  <c r="C78" i="16"/>
  <c r="L77" i="16"/>
  <c r="K77" i="16"/>
  <c r="J77" i="16"/>
  <c r="I77" i="16"/>
  <c r="H77" i="16"/>
  <c r="G77" i="16"/>
  <c r="F77" i="16"/>
  <c r="E77" i="16"/>
  <c r="D77" i="16"/>
  <c r="C77" i="16"/>
  <c r="L76" i="16"/>
  <c r="K76" i="16"/>
  <c r="J76" i="16"/>
  <c r="I76" i="16"/>
  <c r="H76" i="16"/>
  <c r="G76" i="16"/>
  <c r="F76" i="16"/>
  <c r="E76" i="16"/>
  <c r="D76" i="16"/>
  <c r="C76" i="16"/>
  <c r="L75" i="16"/>
  <c r="K75" i="16"/>
  <c r="J75" i="16"/>
  <c r="I75" i="16"/>
  <c r="H75" i="16"/>
  <c r="G75" i="16"/>
  <c r="F75" i="16"/>
  <c r="E75" i="16"/>
  <c r="D75" i="16"/>
  <c r="C75" i="16"/>
  <c r="L74" i="16"/>
  <c r="K74" i="16"/>
  <c r="J74" i="16"/>
  <c r="I74" i="16"/>
  <c r="H74" i="16"/>
  <c r="G74" i="16"/>
  <c r="F74" i="16"/>
  <c r="E74" i="16"/>
  <c r="D74" i="16"/>
  <c r="C74" i="16"/>
  <c r="L73" i="16"/>
  <c r="K73" i="16"/>
  <c r="J73" i="16"/>
  <c r="I73" i="16"/>
  <c r="H73" i="16"/>
  <c r="G73" i="16"/>
  <c r="F73" i="16"/>
  <c r="E73" i="16"/>
  <c r="D73" i="16"/>
  <c r="C73" i="16"/>
  <c r="L72" i="16"/>
  <c r="K72" i="16"/>
  <c r="J72" i="16"/>
  <c r="I72" i="16"/>
  <c r="H72" i="16"/>
  <c r="G72" i="16"/>
  <c r="F72" i="16"/>
  <c r="E72" i="16"/>
  <c r="D72" i="16"/>
  <c r="C72" i="16"/>
  <c r="L71" i="16"/>
  <c r="K71" i="16"/>
  <c r="J71" i="16"/>
  <c r="I71" i="16"/>
  <c r="H71" i="16"/>
  <c r="G71" i="16"/>
  <c r="F71" i="16"/>
  <c r="E71" i="16"/>
  <c r="D71" i="16"/>
  <c r="C71" i="16"/>
  <c r="L70" i="16"/>
  <c r="K70" i="16"/>
  <c r="J70" i="16"/>
  <c r="I70" i="16"/>
  <c r="H70" i="16"/>
  <c r="G70" i="16"/>
  <c r="F70" i="16"/>
  <c r="E70" i="16"/>
  <c r="D70" i="16"/>
  <c r="C70" i="16"/>
  <c r="L69" i="16"/>
  <c r="K69" i="16"/>
  <c r="J69" i="16"/>
  <c r="I69" i="16"/>
  <c r="H69" i="16"/>
  <c r="G69" i="16"/>
  <c r="F69" i="16"/>
  <c r="E69" i="16"/>
  <c r="D69" i="16"/>
  <c r="C69" i="16"/>
  <c r="L68" i="16"/>
  <c r="K68" i="16"/>
  <c r="J68" i="16"/>
  <c r="I68" i="16"/>
  <c r="H68" i="16"/>
  <c r="G68" i="16"/>
  <c r="F68" i="16"/>
  <c r="E68" i="16"/>
  <c r="D68" i="16"/>
  <c r="C68" i="16"/>
  <c r="C67" i="16"/>
  <c r="L67" i="16"/>
  <c r="K67" i="16"/>
  <c r="J67" i="16"/>
  <c r="I67" i="16"/>
  <c r="H67" i="16"/>
  <c r="G67" i="16"/>
  <c r="F67" i="16"/>
  <c r="E67" i="16"/>
  <c r="D67" i="16"/>
  <c r="L64" i="16" l="1"/>
  <c r="K64" i="16"/>
  <c r="J64" i="16"/>
  <c r="I64" i="16"/>
  <c r="H64" i="16"/>
  <c r="G64" i="16"/>
  <c r="F64" i="16"/>
  <c r="E64" i="16"/>
  <c r="D64" i="16"/>
  <c r="C64" i="16"/>
  <c r="L63" i="16"/>
  <c r="K63" i="16"/>
  <c r="J63" i="16"/>
  <c r="I63" i="16"/>
  <c r="H63" i="16"/>
  <c r="G63" i="16"/>
  <c r="F63" i="16"/>
  <c r="E63" i="16"/>
  <c r="D63" i="16"/>
  <c r="C63" i="16"/>
  <c r="L62" i="16"/>
  <c r="K62" i="16"/>
  <c r="J62" i="16"/>
  <c r="I62" i="16"/>
  <c r="H62" i="16"/>
  <c r="G62" i="16"/>
  <c r="F62" i="16"/>
  <c r="E62" i="16"/>
  <c r="D62" i="16"/>
  <c r="C62" i="16"/>
  <c r="L61" i="16"/>
  <c r="K61" i="16"/>
  <c r="J61" i="16"/>
  <c r="I61" i="16"/>
  <c r="H61" i="16"/>
  <c r="G61" i="16"/>
  <c r="F61" i="16"/>
  <c r="E61" i="16"/>
  <c r="D61" i="16"/>
  <c r="C61" i="16"/>
  <c r="L60" i="16"/>
  <c r="K60" i="16"/>
  <c r="J60" i="16"/>
  <c r="I60" i="16"/>
  <c r="H60" i="16"/>
  <c r="G60" i="16"/>
  <c r="F60" i="16"/>
  <c r="E60" i="16"/>
  <c r="D60" i="16"/>
  <c r="C60" i="16"/>
  <c r="L59" i="16"/>
  <c r="K59" i="16"/>
  <c r="J59" i="16"/>
  <c r="I59" i="16"/>
  <c r="H59" i="16"/>
  <c r="G59" i="16"/>
  <c r="F59" i="16"/>
  <c r="E59" i="16"/>
  <c r="D59" i="16"/>
  <c r="C59" i="16"/>
  <c r="L58" i="16"/>
  <c r="K58" i="16"/>
  <c r="J58" i="16"/>
  <c r="I58" i="16"/>
  <c r="H58" i="16"/>
  <c r="G58" i="16"/>
  <c r="F58" i="16"/>
  <c r="E58" i="16"/>
  <c r="D58" i="16"/>
  <c r="C58" i="16"/>
  <c r="L57" i="16"/>
  <c r="K57" i="16"/>
  <c r="J57" i="16"/>
  <c r="I57" i="16"/>
  <c r="H57" i="16"/>
  <c r="G57" i="16"/>
  <c r="F57" i="16"/>
  <c r="E57" i="16"/>
  <c r="D57" i="16"/>
  <c r="C57" i="16"/>
  <c r="L56" i="16"/>
  <c r="K56" i="16"/>
  <c r="J56" i="16"/>
  <c r="I56" i="16"/>
  <c r="H56" i="16"/>
  <c r="G56" i="16"/>
  <c r="F56" i="16"/>
  <c r="E56" i="16"/>
  <c r="D56" i="16"/>
  <c r="C56" i="16"/>
  <c r="L55" i="16"/>
  <c r="K55" i="16"/>
  <c r="J55" i="16"/>
  <c r="I55" i="16"/>
  <c r="H55" i="16"/>
  <c r="G55" i="16"/>
  <c r="F55" i="16"/>
  <c r="E55" i="16"/>
  <c r="D55" i="16"/>
  <c r="C55" i="16"/>
  <c r="L54" i="16"/>
  <c r="K54" i="16"/>
  <c r="J54" i="16"/>
  <c r="I54" i="16"/>
  <c r="H54" i="16"/>
  <c r="G54" i="16"/>
  <c r="F54" i="16"/>
  <c r="E54" i="16"/>
  <c r="D54" i="16"/>
  <c r="C54" i="16"/>
  <c r="L53" i="16"/>
  <c r="K53" i="16"/>
  <c r="J53" i="16"/>
  <c r="I53" i="16"/>
  <c r="H53" i="16"/>
  <c r="G53" i="16"/>
  <c r="F53" i="16"/>
  <c r="E53" i="16"/>
  <c r="D53" i="16"/>
  <c r="C53" i="16"/>
  <c r="L52" i="16"/>
  <c r="K52" i="16"/>
  <c r="J52" i="16"/>
  <c r="I52" i="16"/>
  <c r="H52" i="16"/>
  <c r="G52" i="16"/>
  <c r="F52" i="16"/>
  <c r="E52" i="16"/>
  <c r="D52" i="16"/>
  <c r="C52" i="16"/>
  <c r="L51" i="16"/>
  <c r="K51" i="16"/>
  <c r="J51" i="16"/>
  <c r="I51" i="16"/>
  <c r="H51" i="16"/>
  <c r="G51" i="16"/>
  <c r="F51" i="16"/>
  <c r="E51" i="16"/>
  <c r="D51" i="16"/>
  <c r="C51" i="16"/>
  <c r="L50" i="16"/>
  <c r="K50" i="16"/>
  <c r="J50" i="16"/>
  <c r="I50" i="16"/>
  <c r="H50" i="16"/>
  <c r="G50" i="16"/>
  <c r="F50" i="16"/>
  <c r="E50" i="16"/>
  <c r="D50" i="16"/>
  <c r="C50" i="16"/>
  <c r="L49" i="16"/>
  <c r="K49" i="16"/>
  <c r="J49" i="16"/>
  <c r="I49" i="16"/>
  <c r="H49" i="16"/>
  <c r="G49" i="16"/>
  <c r="F49" i="16"/>
  <c r="E49" i="16"/>
  <c r="D49" i="16"/>
  <c r="C49" i="16"/>
  <c r="L4" i="16" l="1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3" i="16"/>
  <c r="D65" i="10" l="1"/>
  <c r="E65" i="10" s="1"/>
  <c r="F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W65" i="10" s="1"/>
  <c r="D46" i="10"/>
  <c r="E46" i="10" s="1"/>
  <c r="F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W46" i="10" s="1"/>
  <c r="D2" i="10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D64" i="13"/>
  <c r="E64" i="13" s="1"/>
  <c r="F64" i="13" s="1"/>
  <c r="G64" i="13" s="1"/>
  <c r="H64" i="13" s="1"/>
  <c r="I64" i="13" s="1"/>
  <c r="J64" i="13" s="1"/>
  <c r="K64" i="13" s="1"/>
  <c r="L64" i="13" s="1"/>
  <c r="M64" i="13" s="1"/>
  <c r="N64" i="13" s="1"/>
  <c r="O64" i="13" s="1"/>
  <c r="P64" i="13" s="1"/>
  <c r="Q64" i="13" s="1"/>
  <c r="R64" i="13" s="1"/>
  <c r="S64" i="13" s="1"/>
  <c r="T64" i="13" s="1"/>
  <c r="U64" i="13" s="1"/>
  <c r="V64" i="13" s="1"/>
  <c r="W64" i="13" s="1"/>
  <c r="D45" i="13"/>
  <c r="E45" i="13" s="1"/>
  <c r="F45" i="13" s="1"/>
  <c r="G45" i="13" s="1"/>
  <c r="H45" i="13" s="1"/>
  <c r="I45" i="13" s="1"/>
  <c r="J45" i="13" s="1"/>
  <c r="K45" i="13" s="1"/>
  <c r="L45" i="13" s="1"/>
  <c r="M45" i="13" s="1"/>
  <c r="N45" i="13" s="1"/>
  <c r="O45" i="13" s="1"/>
  <c r="P45" i="13" s="1"/>
  <c r="Q45" i="13" s="1"/>
  <c r="R45" i="13" s="1"/>
  <c r="S45" i="13" s="1"/>
  <c r="T45" i="13" s="1"/>
  <c r="U45" i="13" s="1"/>
  <c r="V45" i="13" s="1"/>
  <c r="W45" i="13" s="1"/>
  <c r="D2" i="13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D64" i="9"/>
  <c r="E64" i="9" s="1"/>
  <c r="F64" i="9" s="1"/>
  <c r="G64" i="9" s="1"/>
  <c r="H64" i="9" s="1"/>
  <c r="I64" i="9" s="1"/>
  <c r="J64" i="9" s="1"/>
  <c r="K64" i="9" s="1"/>
  <c r="L64" i="9" s="1"/>
  <c r="M64" i="9" s="1"/>
  <c r="N64" i="9" s="1"/>
  <c r="O64" i="9" s="1"/>
  <c r="P64" i="9" s="1"/>
  <c r="Q64" i="9" s="1"/>
  <c r="R64" i="9" s="1"/>
  <c r="S64" i="9" s="1"/>
  <c r="T64" i="9" s="1"/>
  <c r="U64" i="9" s="1"/>
  <c r="V64" i="9" s="1"/>
  <c r="W64" i="9" s="1"/>
  <c r="D45" i="9"/>
  <c r="E45" i="9" s="1"/>
  <c r="F45" i="9" s="1"/>
  <c r="G45" i="9" s="1"/>
  <c r="H45" i="9" s="1"/>
  <c r="I45" i="9" s="1"/>
  <c r="J45" i="9" s="1"/>
  <c r="K45" i="9" s="1"/>
  <c r="L45" i="9" s="1"/>
  <c r="M45" i="9" s="1"/>
  <c r="N45" i="9" s="1"/>
  <c r="O45" i="9" s="1"/>
  <c r="P45" i="9" s="1"/>
  <c r="Q45" i="9" s="1"/>
  <c r="R45" i="9" s="1"/>
  <c r="S45" i="9" s="1"/>
  <c r="T45" i="9" s="1"/>
  <c r="U45" i="9" s="1"/>
  <c r="V45" i="9" s="1"/>
  <c r="W45" i="9" s="1"/>
  <c r="D2" i="9"/>
  <c r="E2" i="9" s="1"/>
  <c r="F2" i="9" s="1"/>
  <c r="G2" i="9" s="1"/>
  <c r="H2" i="9" s="1"/>
  <c r="I2" i="9" s="1"/>
  <c r="J2" i="9" s="1"/>
  <c r="K2" i="9" s="1"/>
  <c r="L2" i="9" s="1"/>
  <c r="M2" i="9" s="1"/>
  <c r="N2" i="9" s="1"/>
  <c r="O2" i="9" s="1"/>
  <c r="P2" i="9" s="1"/>
  <c r="Q2" i="9" s="1"/>
  <c r="R2" i="9" s="1"/>
  <c r="S2" i="9" s="1"/>
  <c r="T2" i="9" s="1"/>
  <c r="U2" i="9" s="1"/>
  <c r="V2" i="9" s="1"/>
  <c r="W2" i="9" s="1"/>
  <c r="D65" i="8"/>
  <c r="E65" i="8" s="1"/>
  <c r="F65" i="8" s="1"/>
  <c r="G65" i="8" s="1"/>
  <c r="H65" i="8" s="1"/>
  <c r="I65" i="8" s="1"/>
  <c r="J65" i="8" s="1"/>
  <c r="K65" i="8" s="1"/>
  <c r="L65" i="8" s="1"/>
  <c r="M65" i="8" s="1"/>
  <c r="N65" i="8" s="1"/>
  <c r="O65" i="8" s="1"/>
  <c r="P65" i="8" s="1"/>
  <c r="Q65" i="8" s="1"/>
  <c r="R65" i="8" s="1"/>
  <c r="S65" i="8" s="1"/>
  <c r="T65" i="8" s="1"/>
  <c r="U65" i="8" s="1"/>
  <c r="V65" i="8" s="1"/>
  <c r="W65" i="8" s="1"/>
  <c r="D46" i="8"/>
  <c r="E46" i="8" s="1"/>
  <c r="F46" i="8" s="1"/>
  <c r="G46" i="8" s="1"/>
  <c r="H46" i="8" s="1"/>
  <c r="I46" i="8" s="1"/>
  <c r="J46" i="8" s="1"/>
  <c r="K46" i="8" s="1"/>
  <c r="L46" i="8" s="1"/>
  <c r="M46" i="8" s="1"/>
  <c r="N46" i="8" s="1"/>
  <c r="O46" i="8" s="1"/>
  <c r="P46" i="8" s="1"/>
  <c r="Q46" i="8" s="1"/>
  <c r="R46" i="8" s="1"/>
  <c r="S46" i="8" s="1"/>
  <c r="T46" i="8" s="1"/>
  <c r="U46" i="8" s="1"/>
  <c r="V46" i="8" s="1"/>
  <c r="W46" i="8" s="1"/>
  <c r="D2" i="8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D65" i="17"/>
  <c r="E65" i="17" s="1"/>
  <c r="F65" i="17" s="1"/>
  <c r="G65" i="17" s="1"/>
  <c r="H65" i="17" s="1"/>
  <c r="I65" i="17" s="1"/>
  <c r="J65" i="17" s="1"/>
  <c r="K65" i="17" s="1"/>
  <c r="L65" i="17" s="1"/>
  <c r="M65" i="17" s="1"/>
  <c r="N65" i="17" s="1"/>
  <c r="O65" i="17" s="1"/>
  <c r="P65" i="17" s="1"/>
  <c r="Q65" i="17" s="1"/>
  <c r="R65" i="17" s="1"/>
  <c r="S65" i="17" s="1"/>
  <c r="T65" i="17" s="1"/>
  <c r="U65" i="17" s="1"/>
  <c r="V65" i="17" s="1"/>
  <c r="W65" i="17" s="1"/>
  <c r="D46" i="17"/>
  <c r="E46" i="17" s="1"/>
  <c r="F46" i="17" s="1"/>
  <c r="G46" i="17" s="1"/>
  <c r="H46" i="17" s="1"/>
  <c r="I46" i="17" s="1"/>
  <c r="J46" i="17" s="1"/>
  <c r="K46" i="17" s="1"/>
  <c r="L46" i="17" s="1"/>
  <c r="M46" i="17" s="1"/>
  <c r="N46" i="17" s="1"/>
  <c r="O46" i="17" s="1"/>
  <c r="P46" i="17" s="1"/>
  <c r="Q46" i="17" s="1"/>
  <c r="R46" i="17" s="1"/>
  <c r="S46" i="17" s="1"/>
  <c r="T46" i="17" s="1"/>
  <c r="U46" i="17" s="1"/>
  <c r="V46" i="17" s="1"/>
  <c r="W46" i="17" s="1"/>
  <c r="D2" i="17"/>
  <c r="E2" i="17" s="1"/>
  <c r="F2" i="17" s="1"/>
  <c r="G2" i="17" s="1"/>
  <c r="H2" i="17" s="1"/>
  <c r="I2" i="17" s="1"/>
  <c r="J2" i="17" s="1"/>
  <c r="K2" i="17" s="1"/>
  <c r="L2" i="17" s="1"/>
  <c r="M2" i="17" s="1"/>
  <c r="N2" i="17" s="1"/>
  <c r="O2" i="17" s="1"/>
  <c r="P2" i="17" s="1"/>
  <c r="Q2" i="17" s="1"/>
  <c r="R2" i="17" s="1"/>
  <c r="S2" i="17" s="1"/>
  <c r="T2" i="17" s="1"/>
  <c r="U2" i="17" s="1"/>
  <c r="V2" i="17" s="1"/>
  <c r="W2" i="17" s="1"/>
  <c r="D65" i="11"/>
  <c r="E65" i="11" s="1"/>
  <c r="F65" i="11" s="1"/>
  <c r="G65" i="11" s="1"/>
  <c r="H65" i="11" s="1"/>
  <c r="I65" i="11" s="1"/>
  <c r="J65" i="11" s="1"/>
  <c r="K65" i="11" s="1"/>
  <c r="L65" i="11" s="1"/>
  <c r="M65" i="11" s="1"/>
  <c r="N65" i="11" s="1"/>
  <c r="O65" i="11" s="1"/>
  <c r="P65" i="11" s="1"/>
  <c r="Q65" i="11" s="1"/>
  <c r="R65" i="11" s="1"/>
  <c r="S65" i="11" s="1"/>
  <c r="T65" i="11" s="1"/>
  <c r="U65" i="11" s="1"/>
  <c r="V65" i="11" s="1"/>
  <c r="W65" i="11" s="1"/>
  <c r="D46" i="11"/>
  <c r="E46" i="11" s="1"/>
  <c r="F46" i="11" s="1"/>
  <c r="G46" i="11" s="1"/>
  <c r="H46" i="11" s="1"/>
  <c r="I46" i="11" s="1"/>
  <c r="J46" i="11" s="1"/>
  <c r="K46" i="11" s="1"/>
  <c r="L46" i="11" s="1"/>
  <c r="M46" i="11" s="1"/>
  <c r="N46" i="11" s="1"/>
  <c r="O46" i="11" s="1"/>
  <c r="P46" i="11" s="1"/>
  <c r="Q46" i="11" s="1"/>
  <c r="R46" i="11" s="1"/>
  <c r="S46" i="11" s="1"/>
  <c r="T46" i="11" s="1"/>
  <c r="U46" i="11" s="1"/>
  <c r="V46" i="11" s="1"/>
  <c r="W46" i="11" s="1"/>
  <c r="D2" i="1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D3" i="16" l="1"/>
  <c r="F3" i="15"/>
  <c r="C3" i="15"/>
  <c r="E3" i="15"/>
  <c r="H3" i="15"/>
  <c r="D3" i="15"/>
  <c r="G3" i="15"/>
  <c r="H96" i="15"/>
  <c r="C96" i="15"/>
  <c r="D96" i="15"/>
  <c r="E96" i="15"/>
  <c r="G96" i="15"/>
  <c r="F96" i="15"/>
  <c r="E42" i="15"/>
  <c r="F42" i="15"/>
  <c r="C42" i="15"/>
  <c r="H42" i="15"/>
  <c r="G42" i="15"/>
  <c r="D42" i="15"/>
  <c r="E15" i="15"/>
  <c r="C15" i="15"/>
  <c r="D15" i="15"/>
  <c r="H15" i="15"/>
  <c r="F15" i="15"/>
  <c r="G15" i="15"/>
  <c r="E26" i="15"/>
  <c r="F26" i="15"/>
  <c r="C26" i="15"/>
  <c r="D26" i="15"/>
  <c r="G26" i="15"/>
  <c r="H26" i="15"/>
  <c r="H89" i="15"/>
  <c r="C89" i="15"/>
  <c r="D89" i="15"/>
  <c r="F89" i="15"/>
  <c r="G89" i="15"/>
  <c r="E89" i="15"/>
  <c r="C60" i="15"/>
  <c r="H60" i="15"/>
  <c r="E60" i="15"/>
  <c r="D60" i="15"/>
  <c r="F60" i="15"/>
  <c r="G60" i="15"/>
  <c r="H32" i="15"/>
  <c r="D32" i="15"/>
  <c r="E32" i="15"/>
  <c r="C32" i="15"/>
  <c r="G32" i="15"/>
  <c r="F32" i="15"/>
  <c r="H50" i="15"/>
  <c r="E50" i="15"/>
  <c r="C50" i="15"/>
  <c r="F50" i="15"/>
  <c r="G50" i="15"/>
  <c r="D50" i="15"/>
  <c r="H93" i="15"/>
  <c r="C93" i="15"/>
  <c r="F93" i="15"/>
  <c r="D93" i="15"/>
  <c r="G93" i="15"/>
  <c r="E93" i="15"/>
  <c r="E86" i="15"/>
  <c r="H86" i="15"/>
  <c r="C86" i="15"/>
  <c r="F86" i="15"/>
  <c r="G86" i="15"/>
  <c r="D86" i="15"/>
  <c r="D8" i="15"/>
  <c r="C8" i="15"/>
  <c r="F8" i="15"/>
  <c r="H8" i="15"/>
  <c r="G8" i="15"/>
  <c r="E8" i="15"/>
  <c r="D29" i="15"/>
  <c r="F29" i="15"/>
  <c r="C29" i="15"/>
  <c r="H29" i="15"/>
  <c r="G29" i="15"/>
  <c r="E29" i="15"/>
  <c r="C74" i="15"/>
  <c r="D74" i="15"/>
  <c r="E74" i="15"/>
  <c r="F74" i="15"/>
  <c r="G74" i="15"/>
  <c r="H74" i="15"/>
  <c r="E54" i="15"/>
  <c r="D54" i="15"/>
  <c r="F54" i="15"/>
  <c r="H54" i="15"/>
  <c r="G54" i="15"/>
  <c r="C54" i="15"/>
  <c r="F4" i="15"/>
  <c r="D4" i="15"/>
  <c r="H4" i="15"/>
  <c r="C4" i="15"/>
  <c r="E4" i="15"/>
  <c r="G4" i="15"/>
  <c r="E92" i="15"/>
  <c r="C92" i="15"/>
  <c r="D92" i="15"/>
  <c r="H92" i="15"/>
  <c r="G92" i="15"/>
  <c r="F92" i="15"/>
  <c r="H59" i="15"/>
  <c r="F59" i="15"/>
  <c r="D59" i="15"/>
  <c r="E59" i="15"/>
  <c r="G59" i="15"/>
  <c r="C59" i="15"/>
  <c r="C57" i="15"/>
  <c r="H57" i="15"/>
  <c r="F57" i="15"/>
  <c r="E57" i="15"/>
  <c r="D57" i="15"/>
  <c r="G57" i="15"/>
  <c r="E79" i="15"/>
  <c r="C79" i="15"/>
  <c r="D79" i="15"/>
  <c r="H79" i="15"/>
  <c r="G79" i="15"/>
  <c r="F79" i="15"/>
  <c r="C51" i="15"/>
  <c r="H51" i="15"/>
  <c r="F51" i="15"/>
  <c r="D51" i="15"/>
  <c r="G51" i="15"/>
  <c r="E51" i="15"/>
  <c r="D61" i="15"/>
  <c r="H61" i="15"/>
  <c r="E61" i="15"/>
  <c r="F61" i="15"/>
  <c r="G61" i="15"/>
  <c r="C61" i="15"/>
  <c r="H83" i="15"/>
  <c r="C83" i="15"/>
  <c r="D83" i="15"/>
  <c r="E83" i="15"/>
  <c r="G83" i="15"/>
  <c r="F83" i="15"/>
  <c r="C24" i="15"/>
  <c r="D24" i="15"/>
  <c r="F24" i="15"/>
  <c r="E24" i="15"/>
  <c r="G24" i="15"/>
  <c r="H24" i="15"/>
  <c r="F64" i="15"/>
  <c r="E64" i="15"/>
  <c r="D64" i="15"/>
  <c r="C64" i="15"/>
  <c r="H64" i="15"/>
  <c r="G64" i="15"/>
  <c r="E82" i="15"/>
  <c r="D82" i="15"/>
  <c r="F82" i="15"/>
  <c r="C82" i="15"/>
  <c r="G82" i="15"/>
  <c r="H82" i="15"/>
  <c r="E18" i="15"/>
  <c r="C18" i="15"/>
  <c r="F18" i="15"/>
  <c r="D18" i="15"/>
  <c r="G18" i="15"/>
  <c r="H18" i="15"/>
  <c r="E36" i="15"/>
  <c r="D36" i="15"/>
  <c r="H36" i="15"/>
  <c r="F36" i="15"/>
  <c r="G36" i="15"/>
  <c r="C36" i="15"/>
  <c r="C48" i="15"/>
  <c r="E48" i="15"/>
  <c r="H48" i="15"/>
  <c r="F48" i="15"/>
  <c r="G48" i="15"/>
  <c r="D48" i="15"/>
  <c r="D20" i="15"/>
  <c r="C20" i="15"/>
  <c r="H20" i="15"/>
  <c r="E20" i="15"/>
  <c r="G20" i="15"/>
  <c r="F20" i="15"/>
  <c r="E9" i="15"/>
  <c r="H9" i="15"/>
  <c r="F9" i="15"/>
  <c r="C9" i="15"/>
  <c r="G9" i="15"/>
  <c r="D9" i="15"/>
  <c r="D75" i="15"/>
  <c r="C75" i="15"/>
  <c r="E75" i="15"/>
  <c r="H75" i="15"/>
  <c r="G75" i="15"/>
  <c r="F75" i="15"/>
  <c r="H27" i="15"/>
  <c r="C27" i="15"/>
  <c r="F27" i="15"/>
  <c r="E27" i="15"/>
  <c r="G27" i="15"/>
  <c r="D27" i="15"/>
  <c r="D22" i="15"/>
  <c r="C22" i="15"/>
  <c r="H22" i="15"/>
  <c r="F22" i="15"/>
  <c r="E22" i="15"/>
  <c r="G22" i="15"/>
  <c r="C5" i="15"/>
  <c r="F5" i="15"/>
  <c r="E5" i="15"/>
  <c r="D5" i="15"/>
  <c r="G5" i="15"/>
  <c r="H5" i="15"/>
  <c r="H62" i="15"/>
  <c r="F62" i="15"/>
  <c r="E62" i="15"/>
  <c r="C62" i="15"/>
  <c r="G62" i="15"/>
  <c r="D62" i="15"/>
  <c r="C56" i="15"/>
  <c r="F56" i="15"/>
  <c r="E56" i="15"/>
  <c r="H56" i="15"/>
  <c r="G56" i="15"/>
  <c r="D56" i="15"/>
  <c r="H49" i="15"/>
  <c r="E49" i="15"/>
  <c r="C49" i="15"/>
  <c r="D49" i="15"/>
  <c r="G49" i="15"/>
  <c r="F49" i="15"/>
  <c r="F87" i="15"/>
  <c r="E87" i="15"/>
  <c r="C87" i="15"/>
  <c r="H87" i="15"/>
  <c r="G87" i="15"/>
  <c r="D87" i="15"/>
  <c r="F6" i="15"/>
  <c r="D6" i="15"/>
  <c r="C6" i="15"/>
  <c r="E6" i="15"/>
  <c r="G6" i="15"/>
  <c r="H6" i="15"/>
  <c r="F41" i="15"/>
  <c r="H41" i="15"/>
  <c r="E41" i="15"/>
  <c r="D41" i="15"/>
  <c r="G41" i="15"/>
  <c r="C41" i="15"/>
  <c r="F44" i="15"/>
  <c r="D44" i="15"/>
  <c r="H44" i="15"/>
  <c r="C44" i="15"/>
  <c r="G44" i="15"/>
  <c r="E44" i="15"/>
  <c r="C28" i="15"/>
  <c r="D28" i="15"/>
  <c r="E28" i="15"/>
  <c r="F28" i="15"/>
  <c r="G28" i="15"/>
  <c r="H28" i="15"/>
  <c r="D11" i="15"/>
  <c r="H11" i="15"/>
  <c r="E11" i="15"/>
  <c r="C11" i="15"/>
  <c r="G11" i="15"/>
  <c r="F11" i="15"/>
  <c r="E37" i="15"/>
  <c r="C37" i="15"/>
  <c r="D37" i="15"/>
  <c r="H37" i="15"/>
  <c r="G37" i="15"/>
  <c r="F37" i="15"/>
  <c r="F77" i="15"/>
  <c r="C77" i="15"/>
  <c r="E77" i="15"/>
  <c r="D77" i="15"/>
  <c r="G77" i="15"/>
  <c r="H77" i="15"/>
  <c r="H81" i="15"/>
  <c r="E81" i="15"/>
  <c r="D81" i="15"/>
  <c r="C81" i="15"/>
  <c r="G81" i="15"/>
  <c r="F81" i="15"/>
  <c r="H76" i="15"/>
  <c r="D76" i="15"/>
  <c r="E76" i="15"/>
  <c r="C76" i="15"/>
  <c r="G76" i="15"/>
  <c r="F76" i="15"/>
  <c r="F23" i="15"/>
  <c r="E23" i="15"/>
  <c r="D23" i="15"/>
  <c r="H23" i="15"/>
  <c r="G23" i="15"/>
  <c r="C23" i="15"/>
  <c r="E78" i="15"/>
  <c r="C78" i="15"/>
  <c r="D78" i="15"/>
  <c r="F78" i="15"/>
  <c r="G78" i="15"/>
  <c r="H78" i="15"/>
  <c r="H71" i="15"/>
  <c r="F71" i="15"/>
  <c r="D71" i="15"/>
  <c r="E71" i="15"/>
  <c r="G71" i="15"/>
  <c r="C71" i="15"/>
  <c r="E73" i="15"/>
  <c r="H73" i="15"/>
  <c r="D73" i="15"/>
  <c r="C73" i="15"/>
  <c r="G73" i="15"/>
  <c r="F73" i="15"/>
  <c r="D91" i="15"/>
  <c r="H91" i="15"/>
  <c r="F91" i="15"/>
  <c r="E91" i="15"/>
  <c r="G91" i="15"/>
  <c r="C91" i="15"/>
  <c r="F85" i="15"/>
  <c r="H85" i="15"/>
  <c r="D85" i="15"/>
  <c r="E85" i="15"/>
  <c r="G85" i="15"/>
  <c r="C85" i="15"/>
  <c r="D63" i="15"/>
  <c r="E63" i="15"/>
  <c r="C63" i="15"/>
  <c r="F63" i="15"/>
  <c r="G63" i="15"/>
  <c r="H63" i="15"/>
  <c r="F88" i="15"/>
  <c r="E88" i="15"/>
  <c r="C88" i="15"/>
  <c r="H88" i="15"/>
  <c r="G88" i="15"/>
  <c r="D88" i="15"/>
  <c r="H84" i="15"/>
  <c r="F84" i="15"/>
  <c r="D84" i="15"/>
  <c r="E84" i="15"/>
  <c r="G84" i="15"/>
  <c r="C84" i="15"/>
  <c r="E33" i="15"/>
  <c r="H33" i="15"/>
  <c r="D33" i="15"/>
  <c r="F33" i="15"/>
  <c r="G33" i="15"/>
  <c r="C33" i="15"/>
  <c r="D35" i="15"/>
  <c r="H35" i="15"/>
  <c r="F35" i="15"/>
  <c r="C35" i="15"/>
  <c r="G35" i="15"/>
  <c r="E35" i="15"/>
  <c r="F7" i="15"/>
  <c r="D7" i="15"/>
  <c r="E7" i="15"/>
  <c r="C7" i="15"/>
  <c r="G7" i="15"/>
  <c r="H7" i="15"/>
  <c r="C14" i="15"/>
  <c r="D14" i="15"/>
  <c r="F14" i="15"/>
  <c r="H14" i="15"/>
  <c r="G14" i="15"/>
  <c r="E14" i="15"/>
  <c r="C80" i="15"/>
  <c r="E80" i="15"/>
  <c r="H80" i="15"/>
  <c r="D80" i="15"/>
  <c r="G80" i="15"/>
  <c r="F80" i="15"/>
  <c r="D95" i="15"/>
  <c r="E95" i="15"/>
  <c r="H95" i="15"/>
  <c r="F95" i="15"/>
  <c r="G95" i="15"/>
  <c r="C95" i="15"/>
  <c r="C43" i="15"/>
  <c r="E43" i="15"/>
  <c r="F43" i="15"/>
  <c r="H43" i="15"/>
  <c r="G43" i="15"/>
  <c r="D43" i="15"/>
  <c r="E58" i="15"/>
  <c r="F58" i="15"/>
  <c r="H58" i="15"/>
  <c r="C58" i="15"/>
  <c r="G58" i="15"/>
  <c r="D58" i="15"/>
  <c r="H19" i="15"/>
  <c r="E19" i="15"/>
  <c r="D19" i="15"/>
  <c r="C19" i="15"/>
  <c r="G19" i="15"/>
  <c r="F19" i="15"/>
  <c r="E40" i="15"/>
  <c r="C40" i="15"/>
  <c r="D40" i="15"/>
  <c r="F40" i="15"/>
  <c r="G40" i="15"/>
  <c r="H40" i="15"/>
  <c r="C31" i="15"/>
  <c r="H31" i="15"/>
  <c r="D31" i="15"/>
  <c r="E31" i="15"/>
  <c r="G31" i="15"/>
  <c r="F31" i="15"/>
  <c r="D52" i="15"/>
  <c r="F52" i="15"/>
  <c r="E52" i="15"/>
  <c r="C52" i="15"/>
  <c r="G52" i="15"/>
  <c r="H52" i="15"/>
  <c r="H34" i="15"/>
  <c r="C34" i="15"/>
  <c r="D34" i="15"/>
  <c r="E34" i="15"/>
  <c r="G34" i="15"/>
  <c r="F34" i="15"/>
  <c r="C30" i="15"/>
  <c r="F30" i="15"/>
  <c r="H30" i="15"/>
  <c r="D30" i="15"/>
  <c r="G30" i="15"/>
  <c r="E30" i="15"/>
  <c r="C69" i="15"/>
  <c r="E69" i="15"/>
  <c r="H69" i="15"/>
  <c r="F69" i="15"/>
  <c r="G69" i="15"/>
  <c r="D69" i="15"/>
  <c r="H55" i="15"/>
  <c r="E55" i="15"/>
  <c r="C55" i="15"/>
  <c r="D55" i="15"/>
  <c r="G55" i="15"/>
  <c r="F55" i="15"/>
  <c r="D21" i="15"/>
  <c r="E21" i="15"/>
  <c r="C21" i="15"/>
  <c r="H21" i="15"/>
  <c r="G21" i="15"/>
  <c r="F21" i="15"/>
  <c r="H70" i="15"/>
  <c r="C70" i="15"/>
  <c r="D70" i="15"/>
  <c r="E70" i="15"/>
  <c r="G70" i="15"/>
  <c r="F70" i="15"/>
  <c r="C68" i="15"/>
  <c r="H68" i="15"/>
  <c r="F68" i="15"/>
  <c r="E68" i="15"/>
  <c r="G68" i="15"/>
  <c r="D68" i="15"/>
  <c r="E72" i="15"/>
  <c r="F72" i="15"/>
  <c r="C72" i="15"/>
  <c r="H72" i="15"/>
  <c r="G72" i="15"/>
  <c r="D72" i="15"/>
  <c r="F39" i="15"/>
  <c r="C39" i="15"/>
  <c r="H39" i="15"/>
  <c r="D39" i="15"/>
  <c r="G39" i="15"/>
  <c r="E39" i="15"/>
  <c r="C17" i="15"/>
  <c r="F17" i="15"/>
  <c r="E17" i="15"/>
  <c r="H17" i="15"/>
  <c r="G17" i="15"/>
  <c r="D17" i="15"/>
  <c r="F12" i="15"/>
  <c r="H12" i="15"/>
  <c r="D12" i="15"/>
  <c r="C12" i="15"/>
  <c r="G12" i="15"/>
  <c r="E12" i="15"/>
  <c r="H53" i="15"/>
  <c r="D53" i="15"/>
  <c r="F53" i="15"/>
  <c r="E53" i="15"/>
  <c r="G53" i="15"/>
  <c r="C53" i="15"/>
  <c r="E25" i="15"/>
  <c r="D25" i="15"/>
  <c r="H25" i="15"/>
  <c r="F25" i="15"/>
  <c r="G25" i="15"/>
  <c r="C25" i="15"/>
  <c r="D16" i="15"/>
  <c r="E16" i="15"/>
  <c r="C16" i="15"/>
  <c r="H16" i="15"/>
  <c r="G16" i="15"/>
  <c r="F16" i="15"/>
  <c r="E13" i="15"/>
  <c r="C13" i="15"/>
  <c r="H13" i="15"/>
  <c r="F13" i="15"/>
  <c r="G13" i="15"/>
  <c r="D13" i="15"/>
  <c r="F10" i="15"/>
  <c r="D10" i="15"/>
  <c r="E10" i="15"/>
  <c r="C10" i="15"/>
  <c r="G10" i="15"/>
  <c r="H10" i="15"/>
  <c r="H94" i="15"/>
  <c r="C94" i="15"/>
  <c r="E94" i="15"/>
  <c r="F94" i="15"/>
  <c r="G94" i="15"/>
  <c r="D94" i="15"/>
  <c r="C38" i="15"/>
  <c r="D38" i="15"/>
  <c r="H38" i="15"/>
  <c r="E38" i="15"/>
  <c r="F38" i="15"/>
  <c r="G38" i="15"/>
  <c r="H90" i="15"/>
  <c r="D90" i="15"/>
  <c r="F90" i="15"/>
  <c r="C90" i="15"/>
  <c r="E90" i="15"/>
  <c r="G90" i="15"/>
</calcChain>
</file>

<file path=xl/sharedStrings.xml><?xml version="1.0" encoding="utf-8"?>
<sst xmlns="http://schemas.openxmlformats.org/spreadsheetml/2006/main" count="2266" uniqueCount="238">
  <si>
    <t>City</t>
  </si>
  <si>
    <t>Population</t>
  </si>
  <si>
    <t>Amsterdam</t>
    <phoneticPr fontId="0" type="noConversion"/>
  </si>
  <si>
    <t>Ankara</t>
    <phoneticPr fontId="0" type="noConversion"/>
  </si>
  <si>
    <t>Antwerp</t>
    <phoneticPr fontId="0" type="noConversion"/>
  </si>
  <si>
    <t>Barcelona</t>
    <phoneticPr fontId="0" type="noConversion"/>
  </si>
  <si>
    <t>Birmingham</t>
    <phoneticPr fontId="0" type="noConversion"/>
  </si>
  <si>
    <t>Berlin</t>
    <phoneticPr fontId="0" type="noConversion"/>
  </si>
  <si>
    <t>Bilbao</t>
  </si>
  <si>
    <t>Bologna</t>
    <phoneticPr fontId="0" type="noConversion"/>
  </si>
  <si>
    <t>Bordeaux</t>
    <phoneticPr fontId="0" type="noConversion"/>
  </si>
  <si>
    <t>Bristol</t>
    <phoneticPr fontId="0" type="noConversion"/>
  </si>
  <si>
    <t>Brussels</t>
    <phoneticPr fontId="0" type="noConversion"/>
  </si>
  <si>
    <t>Bucharest</t>
    <phoneticPr fontId="0" type="noConversion"/>
  </si>
  <si>
    <t>Budapest</t>
    <phoneticPr fontId="0" type="noConversion"/>
  </si>
  <si>
    <t>Copenhagen</t>
    <phoneticPr fontId="0" type="noConversion"/>
  </si>
  <si>
    <t>Dublin</t>
    <phoneticPr fontId="0" type="noConversion"/>
  </si>
  <si>
    <t>Edinburgh</t>
    <phoneticPr fontId="0" type="noConversion"/>
  </si>
  <si>
    <t>Frankfurt</t>
    <phoneticPr fontId="0" type="noConversion"/>
  </si>
  <si>
    <t>Geneva</t>
    <phoneticPr fontId="0" type="noConversion"/>
  </si>
  <si>
    <t>Gothenburg</t>
    <phoneticPr fontId="0" type="noConversion"/>
  </si>
  <si>
    <t>Hamburg</t>
    <phoneticPr fontId="0" type="noConversion"/>
  </si>
  <si>
    <t>Helsinki</t>
    <phoneticPr fontId="0" type="noConversion"/>
  </si>
  <si>
    <t>Istanbul</t>
    <phoneticPr fontId="0" type="noConversion"/>
  </si>
  <si>
    <t>Leeds</t>
    <phoneticPr fontId="0" type="noConversion"/>
  </si>
  <si>
    <t>London</t>
    <phoneticPr fontId="0" type="noConversion"/>
  </si>
  <si>
    <t>Luxembourg</t>
  </si>
  <si>
    <t>Lyon</t>
    <phoneticPr fontId="0" type="noConversion"/>
  </si>
  <si>
    <t>Madrid</t>
    <phoneticPr fontId="0" type="noConversion"/>
  </si>
  <si>
    <t>Manchester</t>
    <phoneticPr fontId="0" type="noConversion"/>
  </si>
  <si>
    <t>Milan</t>
    <phoneticPr fontId="0" type="noConversion"/>
  </si>
  <si>
    <t>Munich</t>
    <phoneticPr fontId="0" type="noConversion"/>
  </si>
  <si>
    <t>Oslo</t>
    <phoneticPr fontId="0" type="noConversion"/>
  </si>
  <si>
    <t>Paris</t>
    <phoneticPr fontId="0" type="noConversion"/>
  </si>
  <si>
    <t>Prague</t>
    <phoneticPr fontId="0" type="noConversion"/>
  </si>
  <si>
    <t>Rome</t>
    <phoneticPr fontId="0" type="noConversion"/>
  </si>
  <si>
    <t>Sofia</t>
    <phoneticPr fontId="0" type="noConversion"/>
  </si>
  <si>
    <t>Stockholm</t>
    <phoneticPr fontId="0" type="noConversion"/>
  </si>
  <si>
    <t>Stuttgart</t>
    <phoneticPr fontId="0" type="noConversion"/>
  </si>
  <si>
    <t>The Hague</t>
    <phoneticPr fontId="0" type="noConversion"/>
  </si>
  <si>
    <t>Toulouse</t>
    <phoneticPr fontId="0" type="noConversion"/>
  </si>
  <si>
    <t>Vienna</t>
    <phoneticPr fontId="0" type="noConversion"/>
  </si>
  <si>
    <t>Warsaw</t>
    <phoneticPr fontId="0" type="noConversion"/>
  </si>
  <si>
    <t>Zurich</t>
    <phoneticPr fontId="0" type="noConversion"/>
  </si>
  <si>
    <t>City to be added</t>
  </si>
  <si>
    <t>Comments</t>
  </si>
  <si>
    <t>Atlanta</t>
  </si>
  <si>
    <t>Austin</t>
    <phoneticPr fontId="0" type="noConversion"/>
  </si>
  <si>
    <t>Boston</t>
    <phoneticPr fontId="0" type="noConversion"/>
  </si>
  <si>
    <t>Charlotte</t>
    <phoneticPr fontId="0" type="noConversion"/>
  </si>
  <si>
    <t>Chicago</t>
    <phoneticPr fontId="0" type="noConversion"/>
  </si>
  <si>
    <t>Dallas</t>
    <phoneticPr fontId="0" type="noConversion"/>
  </si>
  <si>
    <t>Denver</t>
    <phoneticPr fontId="0" type="noConversion"/>
  </si>
  <si>
    <t>Honolulu</t>
  </si>
  <si>
    <t>Houston</t>
    <phoneticPr fontId="0" type="noConversion"/>
  </si>
  <si>
    <t>Las Vegas</t>
    <phoneticPr fontId="0" type="noConversion"/>
  </si>
  <si>
    <t>Los Angeles</t>
    <phoneticPr fontId="0" type="noConversion"/>
  </si>
  <si>
    <t>Miami</t>
    <phoneticPr fontId="0" type="noConversion"/>
  </si>
  <si>
    <t>Minneapolis</t>
    <phoneticPr fontId="0" type="noConversion"/>
  </si>
  <si>
    <t>Nashville</t>
    <phoneticPr fontId="0" type="noConversion"/>
  </si>
  <si>
    <t>New York</t>
    <phoneticPr fontId="0" type="noConversion"/>
  </si>
  <si>
    <t>Orlando</t>
    <phoneticPr fontId="0" type="noConversion"/>
  </si>
  <si>
    <t>Philadelphia</t>
    <phoneticPr fontId="0" type="noConversion"/>
  </si>
  <si>
    <t>Phoenix</t>
    <phoneticPr fontId="0" type="noConversion"/>
  </si>
  <si>
    <t>Portland</t>
    <phoneticPr fontId="0" type="noConversion"/>
  </si>
  <si>
    <t>Riverside</t>
    <phoneticPr fontId="0" type="noConversion"/>
  </si>
  <si>
    <t>Sacramento</t>
  </si>
  <si>
    <t>Salt Lake City</t>
  </si>
  <si>
    <t>San Antonio</t>
  </si>
  <si>
    <t>San Diego</t>
    <phoneticPr fontId="0" type="noConversion"/>
  </si>
  <si>
    <t>San Francisco</t>
    <phoneticPr fontId="0" type="noConversion"/>
  </si>
  <si>
    <t>San Jose</t>
    <phoneticPr fontId="0" type="noConversion"/>
  </si>
  <si>
    <t>Seattle</t>
    <phoneticPr fontId="0" type="noConversion"/>
  </si>
  <si>
    <t>Tampa</t>
  </si>
  <si>
    <t>Toronto</t>
  </si>
  <si>
    <t>Vancouver</t>
  </si>
  <si>
    <t>Washington</t>
    <phoneticPr fontId="0" type="noConversion"/>
  </si>
  <si>
    <t>Remove city</t>
  </si>
  <si>
    <t>Adelaide</t>
  </si>
  <si>
    <t>Auckland</t>
  </si>
  <si>
    <t>Beijing</t>
    <phoneticPr fontId="0" type="noConversion"/>
  </si>
  <si>
    <t>Brisbane</t>
    <phoneticPr fontId="0" type="noConversion"/>
  </si>
  <si>
    <t>Canberra</t>
  </si>
  <si>
    <t>Guangzhou</t>
    <phoneticPr fontId="0" type="noConversion"/>
  </si>
  <si>
    <t>Hong Kong</t>
    <phoneticPr fontId="0" type="noConversion"/>
  </si>
  <si>
    <t>Melbourne</t>
    <phoneticPr fontId="0" type="noConversion"/>
  </si>
  <si>
    <t>Nagoya</t>
    <phoneticPr fontId="0" type="noConversion"/>
  </si>
  <si>
    <t>Osaka</t>
    <phoneticPr fontId="0" type="noConversion"/>
  </si>
  <si>
    <t>Perth</t>
    <phoneticPr fontId="0" type="noConversion"/>
  </si>
  <si>
    <t>Seoul</t>
    <phoneticPr fontId="0" type="noConversion"/>
  </si>
  <si>
    <t>Shanghai</t>
    <phoneticPr fontId="0" type="noConversion"/>
  </si>
  <si>
    <t>Shenzhen</t>
    <phoneticPr fontId="0" type="noConversion"/>
  </si>
  <si>
    <t>Singapore</t>
    <phoneticPr fontId="0" type="noConversion"/>
  </si>
  <si>
    <t>Sydney</t>
    <phoneticPr fontId="0" type="noConversion"/>
  </si>
  <si>
    <t>Tokyo</t>
    <phoneticPr fontId="0" type="noConversion"/>
  </si>
  <si>
    <t>Population growth</t>
  </si>
  <si>
    <t>-</t>
  </si>
  <si>
    <t>Europe</t>
  </si>
  <si>
    <t>Country</t>
  </si>
  <si>
    <t>Netherlands</t>
  </si>
  <si>
    <t>Turkey</t>
  </si>
  <si>
    <t>Belgium</t>
  </si>
  <si>
    <t>Spain</t>
  </si>
  <si>
    <t>U.K.</t>
  </si>
  <si>
    <t>Germany</t>
  </si>
  <si>
    <t>Italy</t>
  </si>
  <si>
    <t>France</t>
  </si>
  <si>
    <t>Romania</t>
  </si>
  <si>
    <t>Hungary</t>
  </si>
  <si>
    <t>Denmark</t>
  </si>
  <si>
    <t>Switzerland</t>
  </si>
  <si>
    <t>Sweden</t>
  </si>
  <si>
    <t>Finland</t>
  </si>
  <si>
    <t>Norway</t>
  </si>
  <si>
    <t>Austria</t>
  </si>
  <si>
    <t>Poland</t>
  </si>
  <si>
    <t>Czech Republic</t>
  </si>
  <si>
    <t>Bulgaria</t>
  </si>
  <si>
    <t>Asia Pacific</t>
  </si>
  <si>
    <t>Americas</t>
  </si>
  <si>
    <t>U.S.</t>
  </si>
  <si>
    <t>Australia</t>
  </si>
  <si>
    <t>New Zealand</t>
  </si>
  <si>
    <t>China</t>
  </si>
  <si>
    <t>Hong Kong</t>
  </si>
  <si>
    <t>Japan</t>
  </si>
  <si>
    <t>South Korea</t>
  </si>
  <si>
    <t>Singapore</t>
  </si>
  <si>
    <t>Ireland</t>
  </si>
  <si>
    <t>$0-20,000</t>
  </si>
  <si>
    <t>$20-35,000</t>
  </si>
  <si>
    <t>$35-70,000</t>
  </si>
  <si>
    <t>$70-100,000</t>
  </si>
  <si>
    <t>$100,000+</t>
  </si>
  <si>
    <t>Warsaw</t>
  </si>
  <si>
    <t>Milan</t>
  </si>
  <si>
    <t>Manchester</t>
  </si>
  <si>
    <t>Amsterdam</t>
  </si>
  <si>
    <t>Ankara</t>
  </si>
  <si>
    <t>Antwerp</t>
  </si>
  <si>
    <t>Barcelona</t>
  </si>
  <si>
    <t>Birmingham</t>
  </si>
  <si>
    <t>Berlin</t>
  </si>
  <si>
    <t>Bologna</t>
  </si>
  <si>
    <t>Bordeaux</t>
  </si>
  <si>
    <t>Bristol</t>
  </si>
  <si>
    <t>Brussels</t>
  </si>
  <si>
    <t>Bucharest</t>
  </si>
  <si>
    <t>Budapest</t>
  </si>
  <si>
    <t>Copenhagen</t>
  </si>
  <si>
    <t>Dublin</t>
  </si>
  <si>
    <t>Edinburgh</t>
  </si>
  <si>
    <t>Frankfurt</t>
  </si>
  <si>
    <t>Geneva</t>
  </si>
  <si>
    <t>Gothenburg</t>
  </si>
  <si>
    <t>Hamburg</t>
  </si>
  <si>
    <t>Helsinki</t>
  </si>
  <si>
    <t>Istanbul</t>
  </si>
  <si>
    <t>Leeds</t>
  </si>
  <si>
    <t>London</t>
  </si>
  <si>
    <t>Lyon</t>
  </si>
  <si>
    <t>Madrid</t>
  </si>
  <si>
    <t>Agriculture</t>
  </si>
  <si>
    <t>Consumer services</t>
  </si>
  <si>
    <t>Financial &amp; business services</t>
  </si>
  <si>
    <t>Industry</t>
  </si>
  <si>
    <t>Public services</t>
  </si>
  <si>
    <t>Transport, storage, information &amp; communication services</t>
  </si>
  <si>
    <t>Munich</t>
  </si>
  <si>
    <t>Oslo</t>
  </si>
  <si>
    <t>Paris</t>
  </si>
  <si>
    <t>Prague</t>
  </si>
  <si>
    <t>Rome</t>
  </si>
  <si>
    <t>Sofia</t>
  </si>
  <si>
    <t>Stockholm</t>
  </si>
  <si>
    <t>Stuttgart</t>
  </si>
  <si>
    <t>The Hague</t>
  </si>
  <si>
    <t>Toulouse</t>
  </si>
  <si>
    <t>Vienna</t>
  </si>
  <si>
    <t>Zurich</t>
  </si>
  <si>
    <t>Beijing</t>
  </si>
  <si>
    <t>Brisbane</t>
  </si>
  <si>
    <t>Guangzhou</t>
  </si>
  <si>
    <t>Melbourne</t>
  </si>
  <si>
    <t>Nagoya</t>
  </si>
  <si>
    <t>Osaka</t>
  </si>
  <si>
    <t>Perth</t>
  </si>
  <si>
    <t>Seoul</t>
  </si>
  <si>
    <t>Shanghai</t>
  </si>
  <si>
    <t>Shenzhen</t>
  </si>
  <si>
    <t>Sydney</t>
  </si>
  <si>
    <t>Hong Kong, China</t>
  </si>
  <si>
    <t>Austin</t>
  </si>
  <si>
    <t>Boston</t>
  </si>
  <si>
    <t>Charlotte</t>
  </si>
  <si>
    <t>Chicago</t>
  </si>
  <si>
    <t>Dallas</t>
  </si>
  <si>
    <t>Denver</t>
  </si>
  <si>
    <t>Houston</t>
  </si>
  <si>
    <t>Las Vegas</t>
  </si>
  <si>
    <t>Los Angeles</t>
  </si>
  <si>
    <t>Miami</t>
  </si>
  <si>
    <t>Minneapolis</t>
  </si>
  <si>
    <t>Nashville</t>
  </si>
  <si>
    <t>New York</t>
  </si>
  <si>
    <t>Orlando</t>
  </si>
  <si>
    <t>Philadelphia</t>
  </si>
  <si>
    <t>Phoenix</t>
  </si>
  <si>
    <t>Portland</t>
  </si>
  <si>
    <t>Riverside</t>
  </si>
  <si>
    <t>San Diego</t>
  </si>
  <si>
    <t>San Francisco</t>
  </si>
  <si>
    <t>San Jose</t>
  </si>
  <si>
    <t>Seattle</t>
  </si>
  <si>
    <t>Washington</t>
  </si>
  <si>
    <t>Population 0-4</t>
  </si>
  <si>
    <t>Population 5-9</t>
  </si>
  <si>
    <t>Population 10-14</t>
  </si>
  <si>
    <t>Population 15-19</t>
  </si>
  <si>
    <t>Population 20-24</t>
  </si>
  <si>
    <t>Population 25-29</t>
  </si>
  <si>
    <t>Population 30-34</t>
  </si>
  <si>
    <t>Population 35-39</t>
  </si>
  <si>
    <t>Population 40-44</t>
  </si>
  <si>
    <t>Population 45-49</t>
  </si>
  <si>
    <t>Population 50-54</t>
  </si>
  <si>
    <t>Population 55-59</t>
  </si>
  <si>
    <t>Population 60-64</t>
  </si>
  <si>
    <t>Population 65-69</t>
  </si>
  <si>
    <t>Population 70-74</t>
  </si>
  <si>
    <t>Population 75-79</t>
  </si>
  <si>
    <t>Population 80+</t>
  </si>
  <si>
    <t>n/a</t>
  </si>
  <si>
    <r>
      <t>Millenials percent of population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(instead of population &lt; 65 years old…Please update the wording to read)</t>
    </r>
  </si>
  <si>
    <r>
      <t xml:space="preserve">Percentage spend on recreation and leisure </t>
    </r>
    <r>
      <rPr>
        <sz val="11"/>
        <color rgb="FFFF0000"/>
        <rFont val="Arial"/>
        <family val="2"/>
      </rPr>
      <t>(instead of Discretionary spending growth. Please update the wording to read 'Recreation and leisure spending is a good measure…based on estimates from Oxford Economics, 2018.')</t>
    </r>
  </si>
  <si>
    <r>
      <t xml:space="preserve">Population </t>
    </r>
    <r>
      <rPr>
        <sz val="11"/>
        <color theme="1"/>
        <rFont val="Arial"/>
        <family val="2"/>
      </rPr>
      <t>growth</t>
    </r>
  </si>
  <si>
    <r>
      <t xml:space="preserve">Recreation and leisure </t>
    </r>
    <r>
      <rPr>
        <sz val="11"/>
        <color theme="1"/>
        <rFont val="Arial"/>
        <family val="2"/>
      </rPr>
      <t>spending</t>
    </r>
    <r>
      <rPr>
        <b/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(</t>
    </r>
    <r>
      <rPr>
        <i/>
        <sz val="11"/>
        <color rgb="FFFF0000"/>
        <rFont val="Arial"/>
        <family val="2"/>
      </rPr>
      <t>instead of Discretionary spending growth</t>
    </r>
    <r>
      <rPr>
        <sz val="11"/>
        <color rgb="FFFF0000"/>
        <rFont val="Arial"/>
        <family val="2"/>
      </rPr>
      <t>. Please update the wording to read 'Recreation and leisure spending is a good measure…based on estimates from Oxford Economics, 2018.')</t>
    </r>
  </si>
  <si>
    <r>
      <t>Millenials percentage</t>
    </r>
    <r>
      <rPr>
        <sz val="11"/>
        <color theme="1"/>
        <rFont val="Arial"/>
        <family val="2"/>
      </rPr>
      <t xml:space="preserve"> </t>
    </r>
    <r>
      <rPr>
        <sz val="11"/>
        <color rgb="FFFF0000"/>
        <rFont val="Arial"/>
        <family val="2"/>
      </rPr>
      <t>(</t>
    </r>
    <r>
      <rPr>
        <i/>
        <sz val="11"/>
        <color rgb="FFFF0000"/>
        <rFont val="Arial"/>
        <family val="2"/>
      </rPr>
      <t>instead of population &lt; 65 years old… Please update the wording to read 'Millennials are defined as those aged between 15-35.The data is based on Oxford Economics forecasts.</t>
    </r>
    <r>
      <rPr>
        <sz val="11"/>
        <color rgb="FFFF000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</si>
</sst>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i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i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Global%20Cities%20Cities%20Ke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cities countries"/>
      <sheetName val="All Cities summary data"/>
      <sheetName val="City Population"/>
      <sheetName val="Country Population"/>
      <sheetName val="City GDP"/>
      <sheetName val="City Retail Sales"/>
      <sheetName val="Country Retail Sales"/>
      <sheetName val="City Age Profile"/>
      <sheetName val="City Age Profile (2)"/>
      <sheetName val="City Income 2017"/>
      <sheetName val="City Income 2030"/>
      <sheetName val="City GDP breakdown"/>
      <sheetName val="Country GDP breakdow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F3" t="str">
            <v>Beijing</v>
          </cell>
          <cell r="G3">
            <v>0.1016164</v>
          </cell>
          <cell r="H3">
            <v>3.3730009999999999</v>
          </cell>
          <cell r="I3">
            <v>119.9851</v>
          </cell>
          <cell r="J3">
            <v>283.76839999999999</v>
          </cell>
          <cell r="K3">
            <v>420.15929999999997</v>
          </cell>
          <cell r="L3">
            <v>2107.39</v>
          </cell>
          <cell r="M3">
            <v>2495.9830000000002</v>
          </cell>
          <cell r="N3">
            <v>2470.5419999999999</v>
          </cell>
          <cell r="O3">
            <v>664.96730000000002</v>
          </cell>
          <cell r="P3">
            <v>359.12900000000002</v>
          </cell>
          <cell r="Q3">
            <v>103.93129999999999</v>
          </cell>
          <cell r="R3">
            <v>36.765689999999999</v>
          </cell>
          <cell r="S3">
            <v>29.102589999999999</v>
          </cell>
          <cell r="T3">
            <v>2934.7774173999996</v>
          </cell>
          <cell r="U3">
            <v>528.92858000000001</v>
          </cell>
        </row>
        <row r="4">
          <cell r="F4" t="str">
            <v>Guangzhou</v>
          </cell>
          <cell r="G4">
            <v>9.7013999999999998E-4</v>
          </cell>
          <cell r="H4">
            <v>9.7535250000000004E-2</v>
          </cell>
          <cell r="I4">
            <v>11.143409999999999</v>
          </cell>
          <cell r="J4">
            <v>44.998919999999998</v>
          </cell>
          <cell r="K4">
            <v>91.663910000000001</v>
          </cell>
          <cell r="L4">
            <v>710.92750000000001</v>
          </cell>
          <cell r="M4">
            <v>1214.674</v>
          </cell>
          <cell r="N4">
            <v>1534.846</v>
          </cell>
          <cell r="O4">
            <v>466.14440000000002</v>
          </cell>
          <cell r="P4">
            <v>256.60989999999998</v>
          </cell>
          <cell r="Q4">
            <v>72.318250000000006</v>
          </cell>
          <cell r="R4">
            <v>24.360489999999999</v>
          </cell>
          <cell r="S4">
            <v>17.197209999999998</v>
          </cell>
          <cell r="T4">
            <v>858.83224539000003</v>
          </cell>
          <cell r="U4">
            <v>370.48584999999997</v>
          </cell>
        </row>
        <row r="5">
          <cell r="F5" t="str">
            <v>Shanghai</v>
          </cell>
          <cell r="G5">
            <v>4.9439729999999999E-3</v>
          </cell>
          <cell r="H5">
            <v>0.49023800000000001</v>
          </cell>
          <cell r="I5">
            <v>50.784619999999997</v>
          </cell>
          <cell r="J5">
            <v>188.14</v>
          </cell>
          <cell r="K5">
            <v>355.1626</v>
          </cell>
          <cell r="L5">
            <v>2352.1759999999999</v>
          </cell>
          <cell r="M5">
            <v>3277.0970000000002</v>
          </cell>
          <cell r="N5">
            <v>3224.5329999999999</v>
          </cell>
          <cell r="O5">
            <v>752.476</v>
          </cell>
          <cell r="P5">
            <v>338.87119999999999</v>
          </cell>
          <cell r="Q5">
            <v>77.230609999999999</v>
          </cell>
          <cell r="R5">
            <v>22.058029999999999</v>
          </cell>
          <cell r="S5">
            <v>12.43784</v>
          </cell>
          <cell r="T5">
            <v>2946.7584019729998</v>
          </cell>
          <cell r="U5">
            <v>450.59767999999997</v>
          </cell>
        </row>
        <row r="6">
          <cell r="F6" t="str">
            <v>Shenzhen</v>
          </cell>
          <cell r="G6">
            <v>2.9299999999999999E-6</v>
          </cell>
          <cell r="H6">
            <v>1.6231819999999999E-3</v>
          </cell>
          <cell r="I6">
            <v>1.0790379999999999</v>
          </cell>
          <cell r="J6">
            <v>8.8187429999999996</v>
          </cell>
          <cell r="K6">
            <v>27.58634</v>
          </cell>
          <cell r="L6">
            <v>384.23200000000003</v>
          </cell>
          <cell r="M6">
            <v>980.43889999999999</v>
          </cell>
          <cell r="N6">
            <v>1498.2670000000001</v>
          </cell>
          <cell r="O6">
            <v>452.15870000000001</v>
          </cell>
          <cell r="P6">
            <v>221.2679</v>
          </cell>
          <cell r="Q6">
            <v>51.197429999999997</v>
          </cell>
          <cell r="R6">
            <v>14.147589999999999</v>
          </cell>
          <cell r="S6">
            <v>7.2432559999999997</v>
          </cell>
          <cell r="T6">
            <v>421.71774711200004</v>
          </cell>
          <cell r="U6">
            <v>293.85617599999995</v>
          </cell>
        </row>
        <row r="7">
          <cell r="F7" t="str">
            <v>Hong Kong, China</v>
          </cell>
          <cell r="G7">
            <v>6.576925E-3</v>
          </cell>
          <cell r="H7">
            <v>0.2073382</v>
          </cell>
          <cell r="I7">
            <v>8.3165849999999999</v>
          </cell>
          <cell r="J7">
            <v>22.927099999999999</v>
          </cell>
          <cell r="K7">
            <v>39.100279999999998</v>
          </cell>
          <cell r="L7">
            <v>264.50189999999998</v>
          </cell>
          <cell r="M7">
            <v>473.67160000000001</v>
          </cell>
          <cell r="N7">
            <v>792.18870000000004</v>
          </cell>
          <cell r="O7">
            <v>365.81060000000002</v>
          </cell>
          <cell r="P7">
            <v>303.07799999999997</v>
          </cell>
          <cell r="Q7">
            <v>136.7406</v>
          </cell>
          <cell r="R7">
            <v>68.504360000000005</v>
          </cell>
          <cell r="S7">
            <v>98.677729999999997</v>
          </cell>
          <cell r="T7">
            <v>335.05978012499997</v>
          </cell>
          <cell r="U7">
            <v>607.00068999999996</v>
          </cell>
        </row>
        <row r="8">
          <cell r="F8" t="str">
            <v>Fukuoka-Kitakyushu</v>
          </cell>
          <cell r="G8">
            <v>8.6600000000000005E-7</v>
          </cell>
          <cell r="H8">
            <v>6.9178499999999999E-4</v>
          </cell>
          <cell r="I8">
            <v>0.64465380000000005</v>
          </cell>
          <cell r="J8">
            <v>5.8688909999999996</v>
          </cell>
          <cell r="K8">
            <v>19.416930000000001</v>
          </cell>
          <cell r="L8">
            <v>283.80169999999998</v>
          </cell>
          <cell r="M8">
            <v>715.01080000000002</v>
          </cell>
          <cell r="N8">
            <v>1006.652</v>
          </cell>
          <cell r="O8">
            <v>266.85939999999999</v>
          </cell>
          <cell r="P8">
            <v>115.31189999999999</v>
          </cell>
          <cell r="Q8">
            <v>22.9818</v>
          </cell>
          <cell r="R8">
            <v>5.5983650000000003</v>
          </cell>
          <cell r="S8">
            <v>2.429386</v>
          </cell>
          <cell r="T8">
            <v>309.732867451</v>
          </cell>
          <cell r="U8">
            <v>146.321451</v>
          </cell>
        </row>
        <row r="9">
          <cell r="F9" t="str">
            <v>Hiroshima</v>
          </cell>
          <cell r="G9">
            <v>7.4600000000000006E-8</v>
          </cell>
          <cell r="H9">
            <v>8.1500000000000002E-5</v>
          </cell>
          <cell r="I9">
            <v>0.1098355</v>
          </cell>
          <cell r="J9">
            <v>1.1751</v>
          </cell>
          <cell r="K9">
            <v>4.3539279999999998</v>
          </cell>
          <cell r="L9">
            <v>77.366100000000003</v>
          </cell>
          <cell r="M9">
            <v>231.60169999999999</v>
          </cell>
          <cell r="N9">
            <v>383.7568</v>
          </cell>
          <cell r="O9">
            <v>116.31100000000001</v>
          </cell>
          <cell r="P9">
            <v>54.628489999999999</v>
          </cell>
          <cell r="Q9">
            <v>11.751049999999999</v>
          </cell>
          <cell r="R9">
            <v>3.0135209999999999</v>
          </cell>
          <cell r="S9">
            <v>1.3790340000000001</v>
          </cell>
          <cell r="T9">
            <v>83.005045074600005</v>
          </cell>
          <cell r="U9">
            <v>70.772094999999993</v>
          </cell>
        </row>
        <row r="10">
          <cell r="F10" t="str">
            <v>Kagoshima</v>
          </cell>
          <cell r="G10">
            <v>4.4500000000000001E-8</v>
          </cell>
          <cell r="H10">
            <v>7.0699999999999997E-5</v>
          </cell>
          <cell r="I10">
            <v>0.1205881</v>
          </cell>
          <cell r="J10">
            <v>1.308254</v>
          </cell>
          <cell r="K10">
            <v>4.7010990000000001</v>
          </cell>
          <cell r="L10">
            <v>71.541679999999999</v>
          </cell>
          <cell r="M10">
            <v>165.92410000000001</v>
          </cell>
          <cell r="N10">
            <v>186.80529999999999</v>
          </cell>
          <cell r="O10">
            <v>35.757080000000002</v>
          </cell>
          <cell r="P10">
            <v>11.542719999999999</v>
          </cell>
          <cell r="Q10">
            <v>1.624439</v>
          </cell>
          <cell r="R10">
            <v>0.29635080000000003</v>
          </cell>
          <cell r="S10">
            <v>9.082113E-2</v>
          </cell>
          <cell r="T10">
            <v>77.671691844500003</v>
          </cell>
          <cell r="U10">
            <v>13.554330930000001</v>
          </cell>
        </row>
        <row r="11">
          <cell r="F11" t="str">
            <v>Kumamoto</v>
          </cell>
          <cell r="G11">
            <v>2.3499999999999999E-8</v>
          </cell>
          <cell r="H11">
            <v>3.9199999999999997E-5</v>
          </cell>
          <cell r="I11">
            <v>7.5908680000000006E-2</v>
          </cell>
          <cell r="J11">
            <v>0.8959568</v>
          </cell>
          <cell r="K11">
            <v>3.4637980000000002</v>
          </cell>
          <cell r="L11">
            <v>61.918109999999999</v>
          </cell>
          <cell r="M11">
            <v>172.16749999999999</v>
          </cell>
          <cell r="N11">
            <v>241.25030000000001</v>
          </cell>
          <cell r="O11">
            <v>58.293619999999997</v>
          </cell>
          <cell r="P11">
            <v>22.363579999999999</v>
          </cell>
          <cell r="Q11">
            <v>3.79541</v>
          </cell>
          <cell r="R11">
            <v>0.80003619999999998</v>
          </cell>
          <cell r="S11">
            <v>0.287634</v>
          </cell>
          <cell r="T11">
            <v>66.353812703499997</v>
          </cell>
          <cell r="U11">
            <v>27.246660200000001</v>
          </cell>
        </row>
        <row r="12">
          <cell r="F12" t="str">
            <v>Matsuyama</v>
          </cell>
          <cell r="G12">
            <v>4.8400000000000003E-8</v>
          </cell>
          <cell r="H12">
            <v>5.1600000000000001E-5</v>
          </cell>
          <cell r="I12">
            <v>6.1317440000000001E-2</v>
          </cell>
          <cell r="J12">
            <v>0.59515799999999996</v>
          </cell>
          <cell r="K12">
            <v>2.0197409999999998</v>
          </cell>
          <cell r="L12">
            <v>29.380669999999999</v>
          </cell>
          <cell r="M12">
            <v>69.643460000000005</v>
          </cell>
          <cell r="N12">
            <v>86.320269999999994</v>
          </cell>
          <cell r="O12">
            <v>19.278939999999999</v>
          </cell>
          <cell r="P12">
            <v>7.1728560000000003</v>
          </cell>
          <cell r="Q12">
            <v>1.2002949999999999</v>
          </cell>
          <cell r="R12">
            <v>0.25322499999999998</v>
          </cell>
          <cell r="S12">
            <v>9.2182990000000006E-2</v>
          </cell>
          <cell r="T12">
            <v>32.056938088399995</v>
          </cell>
          <cell r="U12">
            <v>8.71855899</v>
          </cell>
        </row>
        <row r="13">
          <cell r="F13" t="str">
            <v>Nagoya</v>
          </cell>
          <cell r="G13">
            <v>2.05E-7</v>
          </cell>
          <cell r="H13">
            <v>2.19917E-4</v>
          </cell>
          <cell r="I13">
            <v>0.30679000000000001</v>
          </cell>
          <cell r="J13">
            <v>3.4082509999999999</v>
          </cell>
          <cell r="K13">
            <v>13.10378</v>
          </cell>
          <cell r="L13">
            <v>255.18899999999999</v>
          </cell>
          <cell r="M13">
            <v>853.62350000000004</v>
          </cell>
          <cell r="N13">
            <v>1635.0719999999999</v>
          </cell>
          <cell r="O13">
            <v>576.1146</v>
          </cell>
          <cell r="P13">
            <v>304.97289999999998</v>
          </cell>
          <cell r="Q13">
            <v>74.600409999999997</v>
          </cell>
          <cell r="R13">
            <v>21.163319999999999</v>
          </cell>
          <cell r="S13">
            <v>10.97723</v>
          </cell>
          <cell r="T13">
            <v>272.00804112200001</v>
          </cell>
          <cell r="U13">
            <v>411.71386000000001</v>
          </cell>
        </row>
        <row r="14">
          <cell r="F14" t="str">
            <v>Niigata</v>
          </cell>
          <cell r="G14">
            <v>3.3000000000000002E-9</v>
          </cell>
          <cell r="H14">
            <v>7.4100000000000002E-6</v>
          </cell>
          <cell r="I14">
            <v>2.152892E-2</v>
          </cell>
          <cell r="J14">
            <v>0.30925940000000002</v>
          </cell>
          <cell r="K14">
            <v>1.3874489999999999</v>
          </cell>
          <cell r="L14">
            <v>33.133429999999997</v>
          </cell>
          <cell r="M14">
            <v>121.8283</v>
          </cell>
          <cell r="N14">
            <v>231.149</v>
          </cell>
          <cell r="O14">
            <v>74.151330000000002</v>
          </cell>
          <cell r="P14">
            <v>34.75432</v>
          </cell>
          <cell r="Q14">
            <v>7.2337090000000002</v>
          </cell>
          <cell r="R14">
            <v>1.774213</v>
          </cell>
          <cell r="S14">
            <v>0.7543628</v>
          </cell>
          <cell r="T14">
            <v>34.851674733299994</v>
          </cell>
          <cell r="U14">
            <v>44.516604800000003</v>
          </cell>
        </row>
        <row r="15">
          <cell r="F15" t="str">
            <v>Okayama</v>
          </cell>
          <cell r="G15">
            <v>2.6499999999999999E-8</v>
          </cell>
          <cell r="H15">
            <v>3.9100000000000002E-5</v>
          </cell>
          <cell r="I15">
            <v>7.0241919999999999E-2</v>
          </cell>
          <cell r="J15">
            <v>0.82592770000000004</v>
          </cell>
          <cell r="K15">
            <v>3.2259630000000001</v>
          </cell>
          <cell r="L15">
            <v>60.691630000000004</v>
          </cell>
          <cell r="M15">
            <v>183.33860000000001</v>
          </cell>
          <cell r="N15">
            <v>291.31060000000002</v>
          </cell>
          <cell r="O15">
            <v>81.578000000000003</v>
          </cell>
          <cell r="P15">
            <v>35.328670000000002</v>
          </cell>
          <cell r="Q15">
            <v>6.8740639999999997</v>
          </cell>
          <cell r="R15">
            <v>1.6171260000000001</v>
          </cell>
          <cell r="S15">
            <v>0.66203730000000005</v>
          </cell>
          <cell r="T15">
            <v>64.813801746500005</v>
          </cell>
          <cell r="U15">
            <v>44.4818973</v>
          </cell>
        </row>
        <row r="16">
          <cell r="F16" t="str">
            <v>Osaka</v>
          </cell>
          <cell r="G16">
            <v>9.5599999999999999E-6</v>
          </cell>
          <cell r="H16">
            <v>5.3122489999999998E-3</v>
          </cell>
          <cell r="I16">
            <v>3.3989180000000001</v>
          </cell>
          <cell r="J16">
            <v>26.805710000000001</v>
          </cell>
          <cell r="K16">
            <v>81.083789999999993</v>
          </cell>
          <cell r="L16">
            <v>1044.7760000000001</v>
          </cell>
          <cell r="M16">
            <v>2423.6239999999998</v>
          </cell>
          <cell r="N16">
            <v>3281.5390000000002</v>
          </cell>
          <cell r="O16">
            <v>871.81240000000003</v>
          </cell>
          <cell r="P16">
            <v>386.45710000000003</v>
          </cell>
          <cell r="Q16">
            <v>80.413929999999993</v>
          </cell>
          <cell r="R16">
            <v>20.452539999999999</v>
          </cell>
          <cell r="S16">
            <v>9.4473090000000006</v>
          </cell>
          <cell r="T16">
            <v>1156.0697398090001</v>
          </cell>
          <cell r="U16">
            <v>496.77087900000004</v>
          </cell>
        </row>
        <row r="17">
          <cell r="F17" t="str">
            <v>Sapporo</v>
          </cell>
          <cell r="G17">
            <v>9.4900000000000004E-7</v>
          </cell>
          <cell r="H17">
            <v>7.66401E-4</v>
          </cell>
          <cell r="I17">
            <v>0.64939389999999997</v>
          </cell>
          <cell r="J17">
            <v>5.4153950000000002</v>
          </cell>
          <cell r="K17">
            <v>16.491209999999999</v>
          </cell>
          <cell r="L17">
            <v>198.93039999999999</v>
          </cell>
          <cell r="M17">
            <v>396.38350000000003</v>
          </cell>
          <cell r="N17">
            <v>415.56569999999999</v>
          </cell>
          <cell r="O17">
            <v>79.931250000000006</v>
          </cell>
          <cell r="P17">
            <v>27.075510000000001</v>
          </cell>
          <cell r="Q17">
            <v>4.1386779999999996</v>
          </cell>
          <cell r="R17">
            <v>0.81983439999999996</v>
          </cell>
          <cell r="S17">
            <v>0.27990759999999998</v>
          </cell>
          <cell r="T17">
            <v>221.48716625</v>
          </cell>
          <cell r="U17">
            <v>32.313929999999999</v>
          </cell>
        </row>
        <row r="18">
          <cell r="F18" t="str">
            <v>Sendai</v>
          </cell>
          <cell r="G18">
            <v>1.98E-7</v>
          </cell>
          <cell r="H18">
            <v>1.79266E-4</v>
          </cell>
          <cell r="I18">
            <v>0.19153039999999999</v>
          </cell>
          <cell r="J18">
            <v>1.8436760000000001</v>
          </cell>
          <cell r="K18">
            <v>6.3304309999999999</v>
          </cell>
          <cell r="L18">
            <v>98.125770000000003</v>
          </cell>
          <cell r="M18">
            <v>258.99549999999999</v>
          </cell>
          <cell r="N18">
            <v>378.26260000000002</v>
          </cell>
          <cell r="O18">
            <v>102.7135</v>
          </cell>
          <cell r="P18">
            <v>44.846179999999997</v>
          </cell>
          <cell r="Q18">
            <v>8.9904489999999999</v>
          </cell>
          <cell r="R18">
            <v>2.1929539999999998</v>
          </cell>
          <cell r="S18">
            <v>0.94982500000000003</v>
          </cell>
          <cell r="T18">
            <v>106.491586864</v>
          </cell>
          <cell r="U18">
            <v>56.979407999999992</v>
          </cell>
        </row>
        <row r="19">
          <cell r="F19" t="str">
            <v>Shizuoka</v>
          </cell>
          <cell r="G19">
            <v>8.2299999999999999E-9</v>
          </cell>
          <cell r="H19">
            <v>1.2E-5</v>
          </cell>
          <cell r="I19">
            <v>2.3573110000000001E-2</v>
          </cell>
          <cell r="J19">
            <v>0.30198439999999999</v>
          </cell>
          <cell r="K19">
            <v>1.279596</v>
          </cell>
          <cell r="L19">
            <v>29.376090000000001</v>
          </cell>
          <cell r="M19">
            <v>112.2085</v>
          </cell>
          <cell r="N19">
            <v>241.46619999999999</v>
          </cell>
          <cell r="O19">
            <v>92.424390000000002</v>
          </cell>
          <cell r="P19">
            <v>51.250360000000001</v>
          </cell>
          <cell r="Q19">
            <v>13.002520000000001</v>
          </cell>
          <cell r="R19">
            <v>3.7659530000000001</v>
          </cell>
          <cell r="S19">
            <v>1.986818</v>
          </cell>
          <cell r="T19">
            <v>30.98125551823</v>
          </cell>
          <cell r="U19">
            <v>70.005651</v>
          </cell>
        </row>
        <row r="20">
          <cell r="F20" t="str">
            <v>Tokyo</v>
          </cell>
          <cell r="G20">
            <v>5.9200000000000002E-5</v>
          </cell>
          <cell r="H20">
            <v>1.8918879999999999E-2</v>
          </cell>
          <cell r="I20">
            <v>7.3972910000000001</v>
          </cell>
          <cell r="J20">
            <v>50.123010000000001</v>
          </cell>
          <cell r="K20">
            <v>141.02719999999999</v>
          </cell>
          <cell r="L20">
            <v>1739.4169999999999</v>
          </cell>
          <cell r="M20">
            <v>4257.0280000000002</v>
          </cell>
          <cell r="N20">
            <v>6819.7550000000001</v>
          </cell>
          <cell r="O20">
            <v>2304.7350000000001</v>
          </cell>
          <cell r="P20">
            <v>1277.5619999999999</v>
          </cell>
          <cell r="Q20">
            <v>345.37819999999999</v>
          </cell>
          <cell r="R20">
            <v>109.3203</v>
          </cell>
          <cell r="S20">
            <v>67.965789999999998</v>
          </cell>
          <cell r="T20">
            <v>1937.9834790799998</v>
          </cell>
          <cell r="U20">
            <v>1800.2262900000001</v>
          </cell>
        </row>
        <row r="21">
          <cell r="F21" t="str">
            <v>Singapore</v>
          </cell>
          <cell r="G21">
            <v>4.4000000000000002E-6</v>
          </cell>
          <cell r="H21">
            <v>6.1205600000000004E-4</v>
          </cell>
          <cell r="I21">
            <v>0.13164229999999999</v>
          </cell>
          <cell r="J21">
            <v>0.80453560000000002</v>
          </cell>
          <cell r="K21">
            <v>2.287131</v>
          </cell>
          <cell r="L21">
            <v>34.751849999999997</v>
          </cell>
          <cell r="M21">
            <v>129.17619999999999</v>
          </cell>
          <cell r="N21">
            <v>416.76179999999999</v>
          </cell>
          <cell r="O21">
            <v>303.1823</v>
          </cell>
          <cell r="P21">
            <v>333.24169999999998</v>
          </cell>
          <cell r="Q21">
            <v>188.27090000000001</v>
          </cell>
          <cell r="R21">
            <v>108.57899999999999</v>
          </cell>
          <cell r="S21">
            <v>189.0658</v>
          </cell>
          <cell r="T21">
            <v>37.975775356</v>
          </cell>
          <cell r="U21">
            <v>819.15739999999994</v>
          </cell>
        </row>
        <row r="22">
          <cell r="F22" t="str">
            <v>Busan</v>
          </cell>
          <cell r="G22">
            <v>2.1700000000000002E-9</v>
          </cell>
          <cell r="H22">
            <v>9.0599999999999997E-6</v>
          </cell>
          <cell r="I22">
            <v>4.660914E-2</v>
          </cell>
          <cell r="J22">
            <v>0.79712780000000005</v>
          </cell>
          <cell r="K22">
            <v>3.924439</v>
          </cell>
          <cell r="L22">
            <v>102.0558</v>
          </cell>
          <cell r="M22">
            <v>367.46359999999999</v>
          </cell>
          <cell r="N22">
            <v>609.82119999999998</v>
          </cell>
          <cell r="O22">
            <v>158.41300000000001</v>
          </cell>
          <cell r="P22">
            <v>60.537990000000001</v>
          </cell>
          <cell r="Q22">
            <v>9.832865</v>
          </cell>
          <cell r="R22">
            <v>1.954785</v>
          </cell>
          <cell r="S22">
            <v>0.64313229999999999</v>
          </cell>
          <cell r="T22">
            <v>106.82398500217001</v>
          </cell>
          <cell r="U22">
            <v>72.968772300000012</v>
          </cell>
        </row>
        <row r="23">
          <cell r="F23" t="str">
            <v>Daegu</v>
          </cell>
          <cell r="G23">
            <v>1.1100000000000001E-9</v>
          </cell>
          <cell r="H23">
            <v>5.2599999999999996E-6</v>
          </cell>
          <cell r="I23">
            <v>3.058E-2</v>
          </cell>
          <cell r="J23">
            <v>0.54357650000000002</v>
          </cell>
          <cell r="K23">
            <v>2.7351139999999998</v>
          </cell>
          <cell r="L23">
            <v>72.877330000000001</v>
          </cell>
          <cell r="M23">
            <v>263.29000000000002</v>
          </cell>
          <cell r="N23">
            <v>429.40120000000002</v>
          </cell>
          <cell r="O23">
            <v>107.8899</v>
          </cell>
          <cell r="P23">
            <v>39.858829999999998</v>
          </cell>
          <cell r="Q23">
            <v>6.2042809999999999</v>
          </cell>
          <cell r="R23">
            <v>1.189093</v>
          </cell>
          <cell r="S23">
            <v>0.37457980000000002</v>
          </cell>
          <cell r="T23">
            <v>76.186605761110002</v>
          </cell>
          <cell r="U23">
            <v>47.626783799999998</v>
          </cell>
        </row>
        <row r="24">
          <cell r="F24" t="str">
            <v>Daejon</v>
          </cell>
          <cell r="G24">
            <v>2.0599999999999999E-9</v>
          </cell>
          <cell r="H24">
            <v>6.5599999999999999E-6</v>
          </cell>
          <cell r="I24">
            <v>2.5899760000000001E-2</v>
          </cell>
          <cell r="J24">
            <v>0.40551930000000003</v>
          </cell>
          <cell r="K24">
            <v>1.8955569999999999</v>
          </cell>
          <cell r="L24">
            <v>46.20655</v>
          </cell>
          <cell r="M24">
            <v>162.74770000000001</v>
          </cell>
          <cell r="N24">
            <v>275.14749999999998</v>
          </cell>
          <cell r="O24">
            <v>75.224850000000004</v>
          </cell>
          <cell r="P24">
            <v>30.433039999999998</v>
          </cell>
          <cell r="Q24">
            <v>5.3221080000000001</v>
          </cell>
          <cell r="R24">
            <v>1.128946</v>
          </cell>
          <cell r="S24">
            <v>0.40210990000000002</v>
          </cell>
          <cell r="T24">
            <v>48.533532622060001</v>
          </cell>
          <cell r="U24">
            <v>37.286203899999997</v>
          </cell>
        </row>
        <row r="25">
          <cell r="F25" t="str">
            <v>Gwangju</v>
          </cell>
          <cell r="G25">
            <v>8.9600000000000001E-10</v>
          </cell>
          <cell r="H25">
            <v>3.9899999999999999E-6</v>
          </cell>
          <cell r="I25">
            <v>2.1592219999999999E-2</v>
          </cell>
          <cell r="J25">
            <v>0.37256359999999999</v>
          </cell>
          <cell r="K25">
            <v>1.8359430000000001</v>
          </cell>
          <cell r="L25">
            <v>47.139090000000003</v>
          </cell>
          <cell r="M25">
            <v>165.20670000000001</v>
          </cell>
          <cell r="N25">
            <v>261.9787</v>
          </cell>
          <cell r="O25">
            <v>64.342950000000002</v>
          </cell>
          <cell r="P25">
            <v>23.452269999999999</v>
          </cell>
          <cell r="Q25">
            <v>3.6064729999999998</v>
          </cell>
          <cell r="R25">
            <v>0.68581720000000002</v>
          </cell>
          <cell r="S25">
            <v>0.2145165</v>
          </cell>
          <cell r="T25">
            <v>49.369192810896003</v>
          </cell>
          <cell r="U25">
            <v>27.959076699999997</v>
          </cell>
        </row>
        <row r="26">
          <cell r="F26" t="str">
            <v>Incheon</v>
          </cell>
          <cell r="G26">
            <v>3.4400000000000001E-9</v>
          </cell>
          <cell r="H26">
            <v>1.13E-5</v>
          </cell>
          <cell r="I26">
            <v>4.5922690000000002E-2</v>
          </cell>
          <cell r="J26">
            <v>0.72360579999999997</v>
          </cell>
          <cell r="K26">
            <v>3.3897889999999999</v>
          </cell>
          <cell r="L26">
            <v>82.438850000000002</v>
          </cell>
          <cell r="M26">
            <v>287.75639999999999</v>
          </cell>
          <cell r="N26">
            <v>478.18490000000003</v>
          </cell>
          <cell r="O26">
            <v>127.8867</v>
          </cell>
          <cell r="P26">
            <v>50.754840000000002</v>
          </cell>
          <cell r="Q26">
            <v>8.6799300000000006</v>
          </cell>
          <cell r="R26">
            <v>1.8077970000000001</v>
          </cell>
          <cell r="S26">
            <v>0.63021240000000001</v>
          </cell>
          <cell r="T26">
            <v>86.598178793439999</v>
          </cell>
          <cell r="U26">
            <v>61.872779399999999</v>
          </cell>
        </row>
        <row r="27">
          <cell r="F27" t="str">
            <v>Seoul</v>
          </cell>
          <cell r="G27">
            <v>1.4599999999999999E-9</v>
          </cell>
          <cell r="H27">
            <v>5.57E-6</v>
          </cell>
          <cell r="I27">
            <v>3.1306489999999999E-2</v>
          </cell>
          <cell r="J27">
            <v>0.60113209999999995</v>
          </cell>
          <cell r="K27">
            <v>3.327226</v>
          </cell>
          <cell r="L27">
            <v>118.13720000000001</v>
          </cell>
          <cell r="M27">
            <v>614.548</v>
          </cell>
          <cell r="N27">
            <v>1663.806</v>
          </cell>
          <cell r="O27">
            <v>718.47559999999999</v>
          </cell>
          <cell r="P27">
            <v>412.94709999999998</v>
          </cell>
          <cell r="Q27">
            <v>104.51349999999999</v>
          </cell>
          <cell r="R27">
            <v>29.470890000000001</v>
          </cell>
          <cell r="S27">
            <v>14.61256</v>
          </cell>
          <cell r="T27">
            <v>122.09687016146</v>
          </cell>
          <cell r="U27">
            <v>561.54405000000008</v>
          </cell>
        </row>
        <row r="28">
          <cell r="F28" t="str">
            <v>Ulsan</v>
          </cell>
          <cell r="G28">
            <v>1.8999999999999999E-10</v>
          </cell>
          <cell r="H28">
            <v>9.1100000000000004E-7</v>
          </cell>
          <cell r="I28">
            <v>5.8976920000000004E-3</v>
          </cell>
          <cell r="J28">
            <v>0.11426509999999999</v>
          </cell>
          <cell r="K28">
            <v>0.62220730000000002</v>
          </cell>
          <cell r="L28">
            <v>20.121980000000001</v>
          </cell>
          <cell r="M28">
            <v>90.287450000000007</v>
          </cell>
          <cell r="N28">
            <v>193.98650000000001</v>
          </cell>
          <cell r="O28">
            <v>64.885440000000003</v>
          </cell>
          <cell r="P28">
            <v>29.946429999999999</v>
          </cell>
          <cell r="Q28">
            <v>5.9363239999999999</v>
          </cell>
          <cell r="R28">
            <v>1.3740589999999999</v>
          </cell>
          <cell r="S28">
            <v>0.53504779999999996</v>
          </cell>
          <cell r="T28">
            <v>20.864351003190002</v>
          </cell>
          <cell r="U28">
            <v>37.791860800000002</v>
          </cell>
        </row>
        <row r="29">
          <cell r="F29" t="str">
            <v>Adelaide</v>
          </cell>
          <cell r="G29">
            <v>2.03E-6</v>
          </cell>
          <cell r="H29">
            <v>4.54535E-4</v>
          </cell>
          <cell r="I29">
            <v>0.13682079999999999</v>
          </cell>
          <cell r="J29">
            <v>0.88299320000000003</v>
          </cell>
          <cell r="K29">
            <v>2.4841959999999998</v>
          </cell>
          <cell r="L29">
            <v>33.140749999999997</v>
          </cell>
          <cell r="M29">
            <v>95.738299999999995</v>
          </cell>
          <cell r="N29">
            <v>202.74270000000001</v>
          </cell>
          <cell r="O29">
            <v>94.297539999999998</v>
          </cell>
          <cell r="P29">
            <v>69.11309</v>
          </cell>
          <cell r="Q29">
            <v>25.385639999999999</v>
          </cell>
          <cell r="R29">
            <v>10.30888</v>
          </cell>
          <cell r="S29">
            <v>9.308154</v>
          </cell>
          <cell r="T29">
            <v>36.645216564999998</v>
          </cell>
          <cell r="U29">
            <v>114.115764</v>
          </cell>
        </row>
        <row r="30">
          <cell r="F30" t="str">
            <v>Brisbane</v>
          </cell>
          <cell r="G30">
            <v>6.8599999999999998E-7</v>
          </cell>
          <cell r="H30">
            <v>2.1009699999999999E-4</v>
          </cell>
          <cell r="I30">
            <v>9.1744530000000005E-2</v>
          </cell>
          <cell r="J30">
            <v>0.70156010000000002</v>
          </cell>
          <cell r="K30">
            <v>2.2184270000000001</v>
          </cell>
          <cell r="L30">
            <v>36.161819999999999</v>
          </cell>
          <cell r="M30">
            <v>125.1681</v>
          </cell>
          <cell r="N30">
            <v>315.91719999999998</v>
          </cell>
          <cell r="O30">
            <v>168.00190000000001</v>
          </cell>
          <cell r="P30">
            <v>134.70160000000001</v>
          </cell>
          <cell r="Q30">
            <v>53.571170000000002</v>
          </cell>
          <cell r="R30">
            <v>22.975860000000001</v>
          </cell>
          <cell r="S30">
            <v>22.305510000000002</v>
          </cell>
          <cell r="T30">
            <v>39.173762412999999</v>
          </cell>
          <cell r="U30">
            <v>233.55414000000002</v>
          </cell>
        </row>
        <row r="31">
          <cell r="F31" t="str">
            <v>Canberra</v>
          </cell>
          <cell r="G31">
            <v>9.469999999999999E-13</v>
          </cell>
          <cell r="H31">
            <v>3.5199999999999998E-9</v>
          </cell>
          <cell r="I31">
            <v>2.72E-5</v>
          </cell>
          <cell r="J31">
            <v>6.8948000000000002E-4</v>
          </cell>
          <cell r="K31">
            <v>4.9470649999999996E-3</v>
          </cell>
          <cell r="L31">
            <v>0.3451958</v>
          </cell>
          <cell r="M31">
            <v>3.804373</v>
          </cell>
          <cell r="N31">
            <v>28.347470000000001</v>
          </cell>
          <cell r="O31">
            <v>30.67896</v>
          </cell>
          <cell r="P31">
            <v>38.976739999999999</v>
          </cell>
          <cell r="Q31">
            <v>22.331219999999998</v>
          </cell>
          <cell r="R31">
            <v>12.02449</v>
          </cell>
          <cell r="S31">
            <v>15.167730000000001</v>
          </cell>
          <cell r="T31">
            <v>0.35085954852094697</v>
          </cell>
          <cell r="U31">
            <v>88.50018</v>
          </cell>
        </row>
        <row r="32">
          <cell r="F32" t="str">
            <v>Melbourne</v>
          </cell>
          <cell r="G32">
            <v>1.49E-5</v>
          </cell>
          <cell r="H32">
            <v>2.5594200000000002E-3</v>
          </cell>
          <cell r="I32">
            <v>0.59018360000000003</v>
          </cell>
          <cell r="J32">
            <v>3.433983</v>
          </cell>
          <cell r="K32">
            <v>9.0846230000000006</v>
          </cell>
          <cell r="L32">
            <v>111.6332</v>
          </cell>
          <cell r="M32">
            <v>306.99209999999999</v>
          </cell>
          <cell r="N32">
            <v>641.19560000000001</v>
          </cell>
          <cell r="O32">
            <v>303.09039999999999</v>
          </cell>
          <cell r="P32">
            <v>228.98820000000001</v>
          </cell>
          <cell r="Q32">
            <v>87.725080000000005</v>
          </cell>
          <cell r="R32">
            <v>37.064830000000001</v>
          </cell>
          <cell r="S32">
            <v>36.046010000000003</v>
          </cell>
          <cell r="T32">
            <v>124.74456392</v>
          </cell>
          <cell r="U32">
            <v>389.82411999999999</v>
          </cell>
        </row>
        <row r="33">
          <cell r="F33" t="str">
            <v>Perth</v>
          </cell>
          <cell r="G33">
            <v>7.1600000000000006E-5</v>
          </cell>
          <cell r="H33">
            <v>5.7203530000000001E-3</v>
          </cell>
          <cell r="I33">
            <v>0.60865190000000002</v>
          </cell>
          <cell r="J33">
            <v>2.604187</v>
          </cell>
          <cell r="K33">
            <v>5.7651310000000002</v>
          </cell>
          <cell r="L33">
            <v>56.225059999999999</v>
          </cell>
          <cell r="M33">
            <v>134.7466</v>
          </cell>
          <cell r="N33">
            <v>273.11509999999998</v>
          </cell>
          <cell r="O33">
            <v>136.75720000000001</v>
          </cell>
          <cell r="P33">
            <v>113.89279999999999</v>
          </cell>
          <cell r="Q33">
            <v>49.747230000000002</v>
          </cell>
          <cell r="R33">
            <v>23.74841</v>
          </cell>
          <cell r="S33">
            <v>29.554580000000001</v>
          </cell>
          <cell r="T33">
            <v>65.208821853000003</v>
          </cell>
          <cell r="U33">
            <v>216.94301999999999</v>
          </cell>
        </row>
        <row r="34">
          <cell r="F34" t="str">
            <v>Sydney</v>
          </cell>
          <cell r="G34">
            <v>1.01141E-4</v>
          </cell>
          <cell r="H34">
            <v>8.3162429999999992E-3</v>
          </cell>
          <cell r="I34">
            <v>0.93929130000000005</v>
          </cell>
          <cell r="J34">
            <v>4.1866430000000001</v>
          </cell>
          <cell r="K34">
            <v>9.5787220000000008</v>
          </cell>
          <cell r="L34">
            <v>99.848969999999994</v>
          </cell>
          <cell r="M34">
            <v>258.77780000000001</v>
          </cell>
          <cell r="N34">
            <v>576.99829999999997</v>
          </cell>
          <cell r="O34">
            <v>315.50119999999998</v>
          </cell>
          <cell r="P34">
            <v>281.99529999999999</v>
          </cell>
          <cell r="Q34">
            <v>132.18279999999999</v>
          </cell>
          <cell r="R34">
            <v>66.653099999999995</v>
          </cell>
          <cell r="S34">
            <v>91.69211</v>
          </cell>
          <cell r="T34">
            <v>114.562043684</v>
          </cell>
          <cell r="U34">
            <v>572.52330999999992</v>
          </cell>
        </row>
        <row r="35">
          <cell r="F35" t="str">
            <v>Auckland</v>
          </cell>
          <cell r="G35">
            <v>3.4199999999999998E-5</v>
          </cell>
          <cell r="H35">
            <v>3.6724539999999999E-3</v>
          </cell>
          <cell r="I35">
            <v>0.49878099999999997</v>
          </cell>
          <cell r="J35">
            <v>2.2870330000000001</v>
          </cell>
          <cell r="K35">
            <v>5.1797110000000002</v>
          </cell>
          <cell r="L35">
            <v>49.835880000000003</v>
          </cell>
          <cell r="M35">
            <v>110.75279999999999</v>
          </cell>
          <cell r="N35">
            <v>192.52289999999999</v>
          </cell>
          <cell r="O35">
            <v>80.199820000000003</v>
          </cell>
          <cell r="P35">
            <v>56.411369999999998</v>
          </cell>
          <cell r="Q35">
            <v>20.469639999999998</v>
          </cell>
          <cell r="R35">
            <v>8.3869710000000008</v>
          </cell>
          <cell r="S35">
            <v>7.9299080000000002</v>
          </cell>
          <cell r="T35">
            <v>57.805111654000001</v>
          </cell>
          <cell r="U35">
            <v>93.197889000000004</v>
          </cell>
        </row>
        <row r="36">
          <cell r="F36" t="str">
            <v>Christchurch</v>
          </cell>
          <cell r="G36">
            <v>1.38E-5</v>
          </cell>
          <cell r="H36">
            <v>1.747239E-3</v>
          </cell>
          <cell r="I36">
            <v>0.267453</v>
          </cell>
          <cell r="J36">
            <v>1.2570589999999999</v>
          </cell>
          <cell r="K36">
            <v>2.8498570000000001</v>
          </cell>
          <cell r="L36">
            <v>26.54561</v>
          </cell>
          <cell r="M36">
            <v>54.85575</v>
          </cell>
          <cell r="N36">
            <v>84.319559999999996</v>
          </cell>
          <cell r="O36">
            <v>30.471080000000001</v>
          </cell>
          <cell r="P36">
            <v>18.932790000000001</v>
          </cell>
          <cell r="Q36">
            <v>5.9993939999999997</v>
          </cell>
          <cell r="R36">
            <v>2.2017530000000001</v>
          </cell>
          <cell r="S36">
            <v>1.7450570000000001</v>
          </cell>
          <cell r="T36">
            <v>30.921740038999999</v>
          </cell>
          <cell r="U36">
            <v>28.878993999999999</v>
          </cell>
        </row>
        <row r="37">
          <cell r="F37" t="str">
            <v>Wellington</v>
          </cell>
          <cell r="G37">
            <v>8.0299999999999994E-6</v>
          </cell>
          <cell r="H37">
            <v>9.8116099999999993E-4</v>
          </cell>
          <cell r="I37">
            <v>0.1520195</v>
          </cell>
          <cell r="J37">
            <v>0.73599300000000001</v>
          </cell>
          <cell r="K37">
            <v>1.721803</v>
          </cell>
          <cell r="L37">
            <v>17.311630000000001</v>
          </cell>
          <cell r="M37">
            <v>39.664450000000002</v>
          </cell>
          <cell r="N37">
            <v>69.963200000000001</v>
          </cell>
          <cell r="O37">
            <v>29.136679999999998</v>
          </cell>
          <cell r="P37">
            <v>20.318100000000001</v>
          </cell>
          <cell r="Q37">
            <v>7.2686460000000004</v>
          </cell>
          <cell r="R37">
            <v>2.9357259999999998</v>
          </cell>
          <cell r="S37">
            <v>2.6978770000000001</v>
          </cell>
          <cell r="T37">
            <v>19.922434690999999</v>
          </cell>
          <cell r="U37">
            <v>33.220348999999999</v>
          </cell>
        </row>
        <row r="38">
          <cell r="F38" t="str">
            <v>Vienna</v>
          </cell>
          <cell r="G38">
            <v>4.9699999999999998E-6</v>
          </cell>
          <cell r="H38">
            <v>1.603503E-3</v>
          </cell>
          <cell r="I38">
            <v>0.63338179999999999</v>
          </cell>
          <cell r="J38">
            <v>4.3128409999999997</v>
          </cell>
          <cell r="K38">
            <v>12.177580000000001</v>
          </cell>
          <cell r="L38">
            <v>151.13759999999999</v>
          </cell>
          <cell r="M38">
            <v>372.15249999999997</v>
          </cell>
          <cell r="N38">
            <v>599.92849999999999</v>
          </cell>
          <cell r="O38">
            <v>203.85310000000001</v>
          </cell>
          <cell r="P38">
            <v>113.4259</v>
          </cell>
          <cell r="Q38">
            <v>30.775279999999999</v>
          </cell>
          <cell r="R38">
            <v>9.7667660000000005</v>
          </cell>
          <cell r="S38">
            <v>6.0920230000000002</v>
          </cell>
          <cell r="T38">
            <v>168.26301127299999</v>
          </cell>
          <cell r="U38">
            <v>160.059969</v>
          </cell>
        </row>
        <row r="39">
          <cell r="F39" t="str">
            <v>Antwerp</v>
          </cell>
          <cell r="G39">
            <v>6.4473799999999995E-4</v>
          </cell>
          <cell r="H39">
            <v>3.8245519999999998E-2</v>
          </cell>
          <cell r="I39">
            <v>2.6153059999999999</v>
          </cell>
          <cell r="J39">
            <v>8.6023239999999994</v>
          </cell>
          <cell r="K39">
            <v>15.674469999999999</v>
          </cell>
          <cell r="L39">
            <v>107.0809</v>
          </cell>
          <cell r="M39">
            <v>171.78049999999999</v>
          </cell>
          <cell r="N39">
            <v>221.65190000000001</v>
          </cell>
          <cell r="O39">
            <v>73.304159999999996</v>
          </cell>
          <cell r="P39">
            <v>44.663319999999999</v>
          </cell>
          <cell r="Q39">
            <v>14.312189999999999</v>
          </cell>
          <cell r="R39">
            <v>5.4014319999999998</v>
          </cell>
          <cell r="S39">
            <v>4.6063980000000004</v>
          </cell>
          <cell r="T39">
            <v>134.01189025799999</v>
          </cell>
          <cell r="U39">
            <v>68.983339999999998</v>
          </cell>
        </row>
        <row r="40">
          <cell r="F40" t="str">
            <v>Brussels</v>
          </cell>
          <cell r="G40">
            <v>2.754683E-3</v>
          </cell>
          <cell r="H40">
            <v>0.14337949999999999</v>
          </cell>
          <cell r="I40">
            <v>8.3584180000000003</v>
          </cell>
          <cell r="J40">
            <v>25.262229999999999</v>
          </cell>
          <cell r="K40">
            <v>43.488379999999999</v>
          </cell>
          <cell r="L40">
            <v>271.0539</v>
          </cell>
          <cell r="M40">
            <v>394.92509999999999</v>
          </cell>
          <cell r="N40">
            <v>463.4128</v>
          </cell>
          <cell r="O40">
            <v>141.13489999999999</v>
          </cell>
          <cell r="P40">
            <v>81.351889999999997</v>
          </cell>
          <cell r="Q40">
            <v>24.736370000000001</v>
          </cell>
          <cell r="R40">
            <v>8.9908950000000001</v>
          </cell>
          <cell r="S40">
            <v>7.2792830000000004</v>
          </cell>
          <cell r="T40">
            <v>348.30906218299998</v>
          </cell>
          <cell r="U40">
            <v>122.35843799999999</v>
          </cell>
        </row>
        <row r="41">
          <cell r="F41" t="str">
            <v>Liege</v>
          </cell>
          <cell r="G41">
            <v>1.8996900000000001E-4</v>
          </cell>
          <cell r="H41">
            <v>1.8313119999999999E-2</v>
          </cell>
          <cell r="I41">
            <v>1.8643959999999999</v>
          </cell>
          <cell r="J41">
            <v>6.8986669999999997</v>
          </cell>
          <cell r="K41">
            <v>13.05951</v>
          </cell>
          <cell r="L41">
            <v>87.501159999999999</v>
          </cell>
          <cell r="M41">
            <v>124.47369999999999</v>
          </cell>
          <cell r="N41">
            <v>126.3137</v>
          </cell>
          <cell r="O41">
            <v>30.580500000000001</v>
          </cell>
          <cell r="P41">
            <v>14.18707</v>
          </cell>
          <cell r="Q41">
            <v>3.34152</v>
          </cell>
          <cell r="R41">
            <v>0.97984720000000003</v>
          </cell>
          <cell r="S41">
            <v>0.57258640000000005</v>
          </cell>
          <cell r="T41">
            <v>109.342236089</v>
          </cell>
          <cell r="U41">
            <v>19.081023600000002</v>
          </cell>
        </row>
        <row r="42">
          <cell r="F42" t="str">
            <v>Sofia</v>
          </cell>
          <cell r="G42">
            <v>2.4677899999999998E-4</v>
          </cell>
          <cell r="H42">
            <v>2.601477E-2</v>
          </cell>
          <cell r="I42">
            <v>2.7973050000000002</v>
          </cell>
          <cell r="J42">
            <v>10.38584</v>
          </cell>
          <cell r="K42">
            <v>19.480029999999999</v>
          </cell>
          <cell r="L42">
            <v>125.71380000000001</v>
          </cell>
          <cell r="M42">
            <v>167.2432</v>
          </cell>
          <cell r="N42">
            <v>153.75380000000001</v>
          </cell>
          <cell r="O42">
            <v>33.070990000000002</v>
          </cell>
          <cell r="P42">
            <v>13.94966</v>
          </cell>
          <cell r="Q42">
            <v>2.9561989999999998</v>
          </cell>
          <cell r="R42">
            <v>0.79665200000000003</v>
          </cell>
          <cell r="S42">
            <v>0.41582330000000001</v>
          </cell>
          <cell r="T42">
            <v>158.40323654900001</v>
          </cell>
          <cell r="U42">
            <v>18.118334300000001</v>
          </cell>
        </row>
        <row r="43">
          <cell r="F43" t="str">
            <v>Zagreb</v>
          </cell>
          <cell r="G43">
            <v>2.27E-5</v>
          </cell>
          <cell r="H43">
            <v>2.698434E-3</v>
          </cell>
          <cell r="I43">
            <v>0.38924160000000002</v>
          </cell>
          <cell r="J43">
            <v>1.787927</v>
          </cell>
          <cell r="K43">
            <v>4.001601</v>
          </cell>
          <cell r="L43">
            <v>36.710290000000001</v>
          </cell>
          <cell r="M43">
            <v>75.292400000000001</v>
          </cell>
          <cell r="N43">
            <v>115.953</v>
          </cell>
          <cell r="O43">
            <v>42.283099999999997</v>
          </cell>
          <cell r="P43">
            <v>26.56671</v>
          </cell>
          <cell r="Q43">
            <v>8.5384890000000002</v>
          </cell>
          <cell r="R43">
            <v>3.173359</v>
          </cell>
          <cell r="S43">
            <v>2.5690930000000001</v>
          </cell>
          <cell r="T43">
            <v>42.891780734000001</v>
          </cell>
          <cell r="U43">
            <v>40.847650999999999</v>
          </cell>
        </row>
        <row r="44">
          <cell r="F44" t="str">
            <v>Prague</v>
          </cell>
          <cell r="G44">
            <v>1.3400000000000001E-7</v>
          </cell>
          <cell r="H44">
            <v>1.3694799999999999E-4</v>
          </cell>
          <cell r="I44">
            <v>0.1650297</v>
          </cell>
          <cell r="J44">
            <v>1.655259</v>
          </cell>
          <cell r="K44">
            <v>5.8189380000000002</v>
          </cell>
          <cell r="L44">
            <v>92.692139999999995</v>
          </cell>
          <cell r="M44">
            <v>246.7705</v>
          </cell>
          <cell r="N44">
            <v>356.39890000000003</v>
          </cell>
          <cell r="O44">
            <v>94.233410000000006</v>
          </cell>
          <cell r="P44">
            <v>39.981319999999997</v>
          </cell>
          <cell r="Q44">
            <v>7.7294960000000001</v>
          </cell>
          <cell r="R44">
            <v>1.8267629999999999</v>
          </cell>
          <cell r="S44">
            <v>0.75945660000000004</v>
          </cell>
          <cell r="T44">
            <v>100.331503782</v>
          </cell>
          <cell r="U44">
            <v>50.297035599999994</v>
          </cell>
        </row>
        <row r="45">
          <cell r="F45" t="str">
            <v>Copenhagen</v>
          </cell>
          <cell r="G45">
            <v>6.6750900000000005E-4</v>
          </cell>
          <cell r="H45">
            <v>4.4504809999999999E-2</v>
          </cell>
          <cell r="I45">
            <v>3.4215010000000001</v>
          </cell>
          <cell r="J45">
            <v>11.82648</v>
          </cell>
          <cell r="K45">
            <v>22.16084</v>
          </cell>
          <cell r="L45">
            <v>156.75909999999999</v>
          </cell>
          <cell r="M45">
            <v>257.33789999999999</v>
          </cell>
          <cell r="N45">
            <v>334.25240000000002</v>
          </cell>
          <cell r="O45">
            <v>109.74850000000001</v>
          </cell>
          <cell r="P45">
            <v>65.977969999999999</v>
          </cell>
          <cell r="Q45">
            <v>20.74727</v>
          </cell>
          <cell r="R45">
            <v>7.6927669999999999</v>
          </cell>
          <cell r="S45">
            <v>6.3542509999999996</v>
          </cell>
          <cell r="T45">
            <v>194.213093319</v>
          </cell>
          <cell r="U45">
            <v>100.77225800000001</v>
          </cell>
        </row>
        <row r="46">
          <cell r="F46" t="str">
            <v>Helsinki</v>
          </cell>
          <cell r="G46">
            <v>9.0999999999999996E-10</v>
          </cell>
          <cell r="H46">
            <v>3.3100000000000001E-6</v>
          </cell>
          <cell r="I46">
            <v>1.616652E-2</v>
          </cell>
          <cell r="J46">
            <v>0.28280569999999999</v>
          </cell>
          <cell r="K46">
            <v>1.4434959999999999</v>
          </cell>
          <cell r="L46">
            <v>42.341149999999999</v>
          </cell>
          <cell r="M46">
            <v>179.35810000000001</v>
          </cell>
          <cell r="N46">
            <v>375.15710000000001</v>
          </cell>
          <cell r="O46">
            <v>125.89400000000001</v>
          </cell>
          <cell r="P46">
            <v>59.276649999999997</v>
          </cell>
          <cell r="Q46">
            <v>12.14659</v>
          </cell>
          <cell r="R46">
            <v>2.9061129999999999</v>
          </cell>
          <cell r="S46">
            <v>1.1844699999999999</v>
          </cell>
          <cell r="T46">
            <v>44.083621530910001</v>
          </cell>
          <cell r="U46">
            <v>75.513823000000002</v>
          </cell>
        </row>
        <row r="47">
          <cell r="F47" t="str">
            <v>Bordeaux</v>
          </cell>
          <cell r="G47">
            <v>9.5799999999999998E-8</v>
          </cell>
          <cell r="H47">
            <v>8.0599999999999994E-5</v>
          </cell>
          <cell r="I47">
            <v>8.4097640000000001E-2</v>
          </cell>
          <cell r="J47">
            <v>0.82225000000000004</v>
          </cell>
          <cell r="K47">
            <v>2.8891580000000001</v>
          </cell>
          <cell r="L47">
            <v>48.035899999999998</v>
          </cell>
          <cell r="M47">
            <v>139.7681</v>
          </cell>
          <cell r="N47">
            <v>234.0086</v>
          </cell>
          <cell r="O47">
            <v>73.901730000000001</v>
          </cell>
          <cell r="P47">
            <v>36.45805</v>
          </cell>
          <cell r="Q47">
            <v>8.3584809999999994</v>
          </cell>
          <cell r="R47">
            <v>2.2683179999999998</v>
          </cell>
          <cell r="S47">
            <v>1.121175</v>
          </cell>
          <cell r="T47">
            <v>51.831486335800001</v>
          </cell>
          <cell r="U47">
            <v>48.206023999999999</v>
          </cell>
        </row>
        <row r="48">
          <cell r="F48" t="str">
            <v>Lyon</v>
          </cell>
          <cell r="G48">
            <v>5.4000000000000002E-7</v>
          </cell>
          <cell r="H48">
            <v>2.7216799999999999E-4</v>
          </cell>
          <cell r="I48">
            <v>0.17716090000000001</v>
          </cell>
          <cell r="J48">
            <v>1.49081</v>
          </cell>
          <cell r="K48">
            <v>4.8458199999999998</v>
          </cell>
          <cell r="L48">
            <v>75.309939999999997</v>
          </cell>
          <cell r="M48">
            <v>223.28219999999999</v>
          </cell>
          <cell r="N48">
            <v>420.24849999999998</v>
          </cell>
          <cell r="O48">
            <v>158.62090000000001</v>
          </cell>
          <cell r="P48">
            <v>93.161159999999995</v>
          </cell>
          <cell r="Q48">
            <v>26.260490000000001</v>
          </cell>
          <cell r="R48">
            <v>8.4885020000000004</v>
          </cell>
          <cell r="S48">
            <v>5.3460749999999999</v>
          </cell>
          <cell r="T48">
            <v>81.824003607999998</v>
          </cell>
          <cell r="U48">
            <v>133.256227</v>
          </cell>
        </row>
        <row r="49">
          <cell r="F49" t="str">
            <v>Paris</v>
          </cell>
          <cell r="G49">
            <v>4.8199999999999996E-6</v>
          </cell>
          <cell r="H49">
            <v>1.742546E-3</v>
          </cell>
          <cell r="I49">
            <v>0.84934399999999999</v>
          </cell>
          <cell r="J49">
            <v>6.5702740000000004</v>
          </cell>
          <cell r="K49">
            <v>20.57423</v>
          </cell>
          <cell r="L49">
            <v>315.78789999999998</v>
          </cell>
          <cell r="M49">
            <v>984.18910000000005</v>
          </cell>
          <cell r="N49">
            <v>2100.7959999999998</v>
          </cell>
          <cell r="O49">
            <v>932.89279999999997</v>
          </cell>
          <cell r="P49">
            <v>638.18449999999996</v>
          </cell>
          <cell r="Q49">
            <v>213.9605</v>
          </cell>
          <cell r="R49">
            <v>79.90701</v>
          </cell>
          <cell r="S49">
            <v>62.369450000000001</v>
          </cell>
          <cell r="T49">
            <v>343.78349536599995</v>
          </cell>
          <cell r="U49">
            <v>994.42146000000002</v>
          </cell>
        </row>
        <row r="50">
          <cell r="F50" t="str">
            <v>Toulouse</v>
          </cell>
          <cell r="G50">
            <v>5.3900000000000005E-7</v>
          </cell>
          <cell r="H50">
            <v>2.61764E-4</v>
          </cell>
          <cell r="I50">
            <v>0.15709380000000001</v>
          </cell>
          <cell r="J50">
            <v>1.2545170000000001</v>
          </cell>
          <cell r="K50">
            <v>3.9023539999999999</v>
          </cell>
          <cell r="L50">
            <v>55.224829999999997</v>
          </cell>
          <cell r="M50">
            <v>147.32849999999999</v>
          </cell>
          <cell r="N50">
            <v>243.9401</v>
          </cell>
          <cell r="O50">
            <v>81.20093</v>
          </cell>
          <cell r="P50">
            <v>43.27478</v>
          </cell>
          <cell r="Q50">
            <v>11.0253</v>
          </cell>
          <cell r="R50">
            <v>3.2958980000000002</v>
          </cell>
          <cell r="S50">
            <v>1.8737820000000001</v>
          </cell>
          <cell r="T50">
            <v>60.539057102999998</v>
          </cell>
          <cell r="U50">
            <v>59.469760000000001</v>
          </cell>
        </row>
        <row r="51">
          <cell r="F51" t="str">
            <v>Lille</v>
          </cell>
          <cell r="G51">
            <v>2.6300000000000001E-7</v>
          </cell>
          <cell r="H51">
            <v>2.27135E-4</v>
          </cell>
          <cell r="I51">
            <v>0.23457330000000001</v>
          </cell>
          <cell r="J51">
            <v>2.2434460000000001</v>
          </cell>
          <cell r="K51">
            <v>7.6981349999999997</v>
          </cell>
          <cell r="L51">
            <v>120.35509999999999</v>
          </cell>
          <cell r="M51">
            <v>323.75619999999998</v>
          </cell>
          <cell r="N51">
            <v>488.2595</v>
          </cell>
          <cell r="O51">
            <v>137.8724</v>
          </cell>
          <cell r="P51">
            <v>62.229469999999999</v>
          </cell>
          <cell r="Q51">
            <v>12.954689999999999</v>
          </cell>
          <cell r="R51">
            <v>3.2581380000000002</v>
          </cell>
          <cell r="S51">
            <v>1.4659439999999999</v>
          </cell>
          <cell r="T51">
            <v>130.53148169799999</v>
          </cell>
          <cell r="U51">
            <v>79.908241999999987</v>
          </cell>
        </row>
        <row r="52">
          <cell r="F52" t="str">
            <v>Marseille</v>
          </cell>
          <cell r="G52">
            <v>1.43E-7</v>
          </cell>
          <cell r="H52">
            <v>1.0759099999999999E-4</v>
          </cell>
          <cell r="I52">
            <v>0.1027585</v>
          </cell>
          <cell r="J52">
            <v>0.98526130000000001</v>
          </cell>
          <cell r="K52">
            <v>3.4450729999999998</v>
          </cell>
          <cell r="L52">
            <v>58.064399999999999</v>
          </cell>
          <cell r="M52">
            <v>175.46299999999999</v>
          </cell>
          <cell r="N52">
            <v>314.59210000000002</v>
          </cell>
          <cell r="O52">
            <v>107.9649</v>
          </cell>
          <cell r="P52">
            <v>57.280859999999997</v>
          </cell>
          <cell r="Q52">
            <v>14.258010000000001</v>
          </cell>
          <cell r="R52">
            <v>4.1383200000000002</v>
          </cell>
          <cell r="S52">
            <v>2.2338200000000001</v>
          </cell>
          <cell r="T52">
            <v>62.597600534000001</v>
          </cell>
          <cell r="U52">
            <v>77.91100999999999</v>
          </cell>
        </row>
        <row r="53">
          <cell r="F53" t="str">
            <v>Nice-Cannes</v>
          </cell>
          <cell r="G53">
            <v>1.8400000000000001E-7</v>
          </cell>
          <cell r="H53">
            <v>1.31161E-4</v>
          </cell>
          <cell r="I53">
            <v>0.1143002</v>
          </cell>
          <cell r="J53">
            <v>1.0408200000000001</v>
          </cell>
          <cell r="K53">
            <v>3.4920049999999998</v>
          </cell>
          <cell r="L53">
            <v>54.092669999999998</v>
          </cell>
          <cell r="M53">
            <v>149.3998</v>
          </cell>
          <cell r="N53">
            <v>241.22059999999999</v>
          </cell>
          <cell r="O53">
            <v>74.821849999999998</v>
          </cell>
          <cell r="P53">
            <v>36.795070000000003</v>
          </cell>
          <cell r="Q53">
            <v>8.4671679999999991</v>
          </cell>
          <cell r="R53">
            <v>2.3145380000000002</v>
          </cell>
          <cell r="S53">
            <v>1.1601589999999999</v>
          </cell>
          <cell r="T53">
            <v>58.739926544999996</v>
          </cell>
          <cell r="U53">
            <v>48.736935000000003</v>
          </cell>
        </row>
        <row r="54">
          <cell r="F54" t="str">
            <v>Strasbourg</v>
          </cell>
          <cell r="G54">
            <v>7.0799999999999999E-8</v>
          </cell>
          <cell r="H54">
            <v>5.38E-5</v>
          </cell>
          <cell r="I54">
            <v>5.1598499999999999E-2</v>
          </cell>
          <cell r="J54">
            <v>0.49361100000000002</v>
          </cell>
          <cell r="K54">
            <v>1.720091</v>
          </cell>
          <cell r="L54">
            <v>28.68901</v>
          </cell>
          <cell r="M54">
            <v>85.440520000000006</v>
          </cell>
          <cell r="N54">
            <v>150.06360000000001</v>
          </cell>
          <cell r="O54">
            <v>50.36497</v>
          </cell>
          <cell r="P54">
            <v>26.236190000000001</v>
          </cell>
          <cell r="Q54">
            <v>6.4016500000000001</v>
          </cell>
          <cell r="R54">
            <v>1.8287800000000001</v>
          </cell>
          <cell r="S54">
            <v>0.96706139999999996</v>
          </cell>
          <cell r="T54">
            <v>30.9543643708</v>
          </cell>
          <cell r="U54">
            <v>35.433681399999998</v>
          </cell>
        </row>
        <row r="55">
          <cell r="F55" t="str">
            <v>Berlin</v>
          </cell>
          <cell r="G55">
            <v>5.6499999999999998E-5</v>
          </cell>
          <cell r="H55">
            <v>1.27329E-2</v>
          </cell>
          <cell r="I55">
            <v>3.1943090000000001</v>
          </cell>
          <cell r="J55">
            <v>17.414960000000001</v>
          </cell>
          <cell r="K55">
            <v>41.93083</v>
          </cell>
          <cell r="L55">
            <v>394.03390000000002</v>
          </cell>
          <cell r="M55">
            <v>735.77610000000004</v>
          </cell>
          <cell r="N55">
            <v>894.29250000000002</v>
          </cell>
          <cell r="O55">
            <v>236.39179999999999</v>
          </cell>
          <cell r="P55">
            <v>110.8069</v>
          </cell>
          <cell r="Q55">
            <v>25.445689999999999</v>
          </cell>
          <cell r="R55">
            <v>7.1558419999999998</v>
          </cell>
          <cell r="S55">
            <v>3.8517899999999998</v>
          </cell>
          <cell r="T55">
            <v>456.58678840000005</v>
          </cell>
          <cell r="U55">
            <v>147.260222</v>
          </cell>
        </row>
        <row r="56">
          <cell r="F56" t="str">
            <v>Frankfurt</v>
          </cell>
          <cell r="G56">
            <v>5.3999999999999998E-5</v>
          </cell>
          <cell r="H56">
            <v>7.1670270000000003E-3</v>
          </cell>
          <cell r="I56">
            <v>1.1834830000000001</v>
          </cell>
          <cell r="J56">
            <v>5.8144809999999998</v>
          </cell>
          <cell r="K56">
            <v>13.635400000000001</v>
          </cell>
          <cell r="L56">
            <v>135.386</v>
          </cell>
          <cell r="M56">
            <v>300.40219999999999</v>
          </cell>
          <cell r="N56">
            <v>500.70030000000003</v>
          </cell>
          <cell r="O56">
            <v>195.1935</v>
          </cell>
          <cell r="P56">
            <v>128.39689999999999</v>
          </cell>
          <cell r="Q56">
            <v>43.086770000000001</v>
          </cell>
          <cell r="R56">
            <v>16.51735</v>
          </cell>
          <cell r="S56">
            <v>13.950419999999999</v>
          </cell>
          <cell r="T56">
            <v>156.02658502700001</v>
          </cell>
          <cell r="U56">
            <v>201.95143999999999</v>
          </cell>
        </row>
        <row r="57">
          <cell r="F57" t="str">
            <v>Hamburg</v>
          </cell>
          <cell r="G57">
            <v>3.7200000000000003E-5</v>
          </cell>
          <cell r="H57">
            <v>6.0827099999999999E-3</v>
          </cell>
          <cell r="I57">
            <v>1.2345280000000001</v>
          </cell>
          <cell r="J57">
            <v>6.5659039999999997</v>
          </cell>
          <cell r="K57">
            <v>16.107320000000001</v>
          </cell>
          <cell r="L57">
            <v>168.95060000000001</v>
          </cell>
          <cell r="M57">
            <v>385.5471</v>
          </cell>
          <cell r="N57">
            <v>640.25980000000004</v>
          </cell>
          <cell r="O57">
            <v>242.71029999999999</v>
          </cell>
          <cell r="P57">
            <v>153.9973</v>
          </cell>
          <cell r="Q57">
            <v>49.342019999999998</v>
          </cell>
          <cell r="R57">
            <v>18.146509999999999</v>
          </cell>
          <cell r="S57">
            <v>14.2813</v>
          </cell>
          <cell r="T57">
            <v>192.86447191000002</v>
          </cell>
          <cell r="U57">
            <v>235.76712999999998</v>
          </cell>
        </row>
        <row r="58">
          <cell r="F58" t="str">
            <v>Munich</v>
          </cell>
          <cell r="G58">
            <v>1.7399999999999999E-5</v>
          </cell>
          <cell r="H58">
            <v>3.5682999999999999E-3</v>
          </cell>
          <cell r="I58">
            <v>0.93479159999999994</v>
          </cell>
          <cell r="J58">
            <v>5.5736850000000002</v>
          </cell>
          <cell r="K58">
            <v>14.747909999999999</v>
          </cell>
          <cell r="L58">
            <v>174.51589999999999</v>
          </cell>
          <cell r="M58">
            <v>442.74189999999999</v>
          </cell>
          <cell r="N58">
            <v>806.75890000000004</v>
          </cell>
          <cell r="O58">
            <v>326.94619999999998</v>
          </cell>
          <cell r="P58">
            <v>215.6044</v>
          </cell>
          <cell r="Q58">
            <v>71.242530000000002</v>
          </cell>
          <cell r="R58">
            <v>26.687480000000001</v>
          </cell>
          <cell r="S58">
            <v>21.392659999999999</v>
          </cell>
          <cell r="T58">
            <v>195.7758723</v>
          </cell>
          <cell r="U58">
            <v>334.92706999999996</v>
          </cell>
        </row>
        <row r="59">
          <cell r="F59" t="str">
            <v>Stuttgart</v>
          </cell>
          <cell r="G59">
            <v>3.7100000000000001E-6</v>
          </cell>
          <cell r="H59">
            <v>1.04689E-3</v>
          </cell>
          <cell r="I59">
            <v>0.38936939999999998</v>
          </cell>
          <cell r="J59">
            <v>2.6911269999999998</v>
          </cell>
          <cell r="K59">
            <v>7.8316410000000003</v>
          </cell>
          <cell r="L59">
            <v>107.22539999999999</v>
          </cell>
          <cell r="M59">
            <v>305.45049999999998</v>
          </cell>
          <cell r="N59">
            <v>608.05489999999998</v>
          </cell>
          <cell r="O59">
            <v>259.26819999999998</v>
          </cell>
          <cell r="P59">
            <v>174.40799999999999</v>
          </cell>
          <cell r="Q59">
            <v>58.052779999999998</v>
          </cell>
          <cell r="R59">
            <v>21.693940000000001</v>
          </cell>
          <cell r="S59">
            <v>17.110479999999999</v>
          </cell>
          <cell r="T59">
            <v>118.138588</v>
          </cell>
          <cell r="U59">
            <v>271.26519999999999</v>
          </cell>
        </row>
        <row r="60">
          <cell r="F60" t="str">
            <v>Bremen</v>
          </cell>
          <cell r="G60">
            <v>8.8300000000000002E-6</v>
          </cell>
          <cell r="H60">
            <v>1.803523E-3</v>
          </cell>
          <cell r="I60">
            <v>0.44584489999999999</v>
          </cell>
          <cell r="J60">
            <v>2.526033</v>
          </cell>
          <cell r="K60">
            <v>6.3809290000000001</v>
          </cell>
          <cell r="L60">
            <v>68.095500000000001</v>
          </cell>
          <cell r="M60">
            <v>152.05539999999999</v>
          </cell>
          <cell r="N60">
            <v>235.65729999999999</v>
          </cell>
          <cell r="O60">
            <v>81.162729999999996</v>
          </cell>
          <cell r="P60">
            <v>47.036659999999998</v>
          </cell>
          <cell r="Q60">
            <v>13.58057</v>
          </cell>
          <cell r="R60">
            <v>4.577909</v>
          </cell>
          <cell r="S60">
            <v>3.1522130000000002</v>
          </cell>
          <cell r="T60">
            <v>77.450119252999997</v>
          </cell>
          <cell r="U60">
            <v>68.347352000000001</v>
          </cell>
        </row>
        <row r="61">
          <cell r="F61" t="str">
            <v>Cologne</v>
          </cell>
          <cell r="G61">
            <v>1.9199999999999999E-5</v>
          </cell>
          <cell r="H61">
            <v>3.5627010000000001E-3</v>
          </cell>
          <cell r="I61">
            <v>0.79876449999999999</v>
          </cell>
          <cell r="J61">
            <v>4.3550310000000003</v>
          </cell>
          <cell r="K61">
            <v>10.75296</v>
          </cell>
          <cell r="L61">
            <v>111.3638</v>
          </cell>
          <cell r="M61">
            <v>244.06479999999999</v>
          </cell>
          <cell r="N61">
            <v>376.09010000000001</v>
          </cell>
          <cell r="O61">
            <v>130.2413</v>
          </cell>
          <cell r="P61">
            <v>76.289349999999999</v>
          </cell>
          <cell r="Q61">
            <v>22.365130000000001</v>
          </cell>
          <cell r="R61">
            <v>7.6484040000000002</v>
          </cell>
          <cell r="S61">
            <v>5.3931240000000003</v>
          </cell>
          <cell r="T61">
            <v>127.27413740099999</v>
          </cell>
          <cell r="U61">
            <v>111.69600800000001</v>
          </cell>
        </row>
        <row r="62">
          <cell r="F62" t="str">
            <v>Dortmund</v>
          </cell>
          <cell r="G62">
            <v>4.5399999999999997E-6</v>
          </cell>
          <cell r="H62">
            <v>1.2280990000000001E-3</v>
          </cell>
          <cell r="I62">
            <v>0.38624209999999998</v>
          </cell>
          <cell r="J62">
            <v>2.3485260000000001</v>
          </cell>
          <cell r="K62">
            <v>6.1074000000000002</v>
          </cell>
          <cell r="L62">
            <v>65.436329999999998</v>
          </cell>
          <cell r="M62">
            <v>139.01929999999999</v>
          </cell>
          <cell r="N62">
            <v>192.0624</v>
          </cell>
          <cell r="O62">
            <v>56.821800000000003</v>
          </cell>
          <cell r="P62">
            <v>28.701750000000001</v>
          </cell>
          <cell r="Q62">
            <v>7.0817870000000003</v>
          </cell>
          <cell r="R62">
            <v>2.0962339999999999</v>
          </cell>
          <cell r="S62">
            <v>1.198882</v>
          </cell>
          <cell r="T62">
            <v>74.279730739000001</v>
          </cell>
          <cell r="U62">
            <v>39.078653000000003</v>
          </cell>
        </row>
        <row r="63">
          <cell r="F63" t="str">
            <v>Dresden</v>
          </cell>
          <cell r="G63">
            <v>3.3900000000000002E-6</v>
          </cell>
          <cell r="H63">
            <v>1.1380940000000001E-3</v>
          </cell>
          <cell r="I63">
            <v>0.42955130000000002</v>
          </cell>
          <cell r="J63">
            <v>2.751477</v>
          </cell>
          <cell r="K63">
            <v>7.3066449999999996</v>
          </cell>
          <cell r="L63">
            <v>78.31362</v>
          </cell>
          <cell r="M63">
            <v>159.66399999999999</v>
          </cell>
          <cell r="N63">
            <v>201.41300000000001</v>
          </cell>
          <cell r="O63">
            <v>52.764389999999999</v>
          </cell>
          <cell r="P63">
            <v>23.92351</v>
          </cell>
          <cell r="Q63">
            <v>5.2119759999999999</v>
          </cell>
          <cell r="R63">
            <v>1.3922399999999999</v>
          </cell>
          <cell r="S63">
            <v>0.69352639999999999</v>
          </cell>
          <cell r="T63">
            <v>88.802434783999999</v>
          </cell>
          <cell r="U63">
            <v>31.221252400000001</v>
          </cell>
        </row>
        <row r="64">
          <cell r="F64" t="str">
            <v>Duisburg</v>
          </cell>
          <cell r="G64">
            <v>1.6699999999999999E-5</v>
          </cell>
          <cell r="H64">
            <v>2.783429E-3</v>
          </cell>
          <cell r="I64">
            <v>0.50684419999999997</v>
          </cell>
          <cell r="J64">
            <v>2.4130090000000002</v>
          </cell>
          <cell r="K64">
            <v>5.3357279999999996</v>
          </cell>
          <cell r="L64">
            <v>44.392490000000002</v>
          </cell>
          <cell r="M64">
            <v>75.244799999999998</v>
          </cell>
          <cell r="N64">
            <v>85.674620000000004</v>
          </cell>
          <cell r="O64">
            <v>21.919650000000001</v>
          </cell>
          <cell r="P64">
            <v>10.223699999999999</v>
          </cell>
          <cell r="Q64">
            <v>2.365577</v>
          </cell>
          <cell r="R64">
            <v>0.67443489999999995</v>
          </cell>
          <cell r="S64">
            <v>0.37306909999999999</v>
          </cell>
          <cell r="T64">
            <v>52.650871328999997</v>
          </cell>
          <cell r="U64">
            <v>13.636780999999999</v>
          </cell>
        </row>
        <row r="65">
          <cell r="F65" t="str">
            <v>Düsseldorf</v>
          </cell>
          <cell r="G65">
            <v>1.5699999999999999E-5</v>
          </cell>
          <cell r="H65">
            <v>2.5882829999999998E-3</v>
          </cell>
          <cell r="I65">
            <v>0.53048930000000005</v>
          </cell>
          <cell r="J65">
            <v>2.8351380000000002</v>
          </cell>
          <cell r="K65">
            <v>6.978828</v>
          </cell>
          <cell r="L65">
            <v>73.632959999999997</v>
          </cell>
          <cell r="M65">
            <v>169.01179999999999</v>
          </cell>
          <cell r="N65">
            <v>282.3372</v>
          </cell>
          <cell r="O65">
            <v>107.56910000000001</v>
          </cell>
          <cell r="P65">
            <v>68.490409999999997</v>
          </cell>
          <cell r="Q65">
            <v>22.01774</v>
          </cell>
          <cell r="R65">
            <v>8.1168689999999994</v>
          </cell>
          <cell r="S65">
            <v>6.4086280000000002</v>
          </cell>
          <cell r="T65">
            <v>83.98001928299999</v>
          </cell>
          <cell r="U65">
            <v>105.033647</v>
          </cell>
        </row>
        <row r="66">
          <cell r="F66" t="str">
            <v>Essen</v>
          </cell>
          <cell r="G66">
            <v>2.9499999999999999E-5</v>
          </cell>
          <cell r="H66">
            <v>4.3845660000000003E-3</v>
          </cell>
          <cell r="I66">
            <v>0.75174549999999996</v>
          </cell>
          <cell r="J66">
            <v>3.6030039999999999</v>
          </cell>
          <cell r="K66">
            <v>8.1406349999999996</v>
          </cell>
          <cell r="L66">
            <v>72.742909999999995</v>
          </cell>
          <cell r="M66">
            <v>138.19450000000001</v>
          </cell>
          <cell r="N66">
            <v>185.4008</v>
          </cell>
          <cell r="O66">
            <v>57.175240000000002</v>
          </cell>
          <cell r="P66">
            <v>31.037089999999999</v>
          </cell>
          <cell r="Q66">
            <v>8.4781429999999993</v>
          </cell>
          <cell r="R66">
            <v>2.7594120000000002</v>
          </cell>
          <cell r="S66">
            <v>1.830214</v>
          </cell>
          <cell r="T66">
            <v>85.24270856599999</v>
          </cell>
          <cell r="U66">
            <v>44.10485899999999</v>
          </cell>
        </row>
        <row r="67">
          <cell r="F67" t="str">
            <v>Hannover</v>
          </cell>
          <cell r="G67">
            <v>5.6799999999999998E-6</v>
          </cell>
          <cell r="H67">
            <v>1.529124E-3</v>
          </cell>
          <cell r="I67">
            <v>0.4856587</v>
          </cell>
          <cell r="J67">
            <v>2.9857689999999999</v>
          </cell>
          <cell r="K67">
            <v>7.8479580000000002</v>
          </cell>
          <cell r="L67">
            <v>86.193370000000002</v>
          </cell>
          <cell r="M67">
            <v>188.99860000000001</v>
          </cell>
          <cell r="N67">
            <v>271.92689999999999</v>
          </cell>
          <cell r="O67">
            <v>83.95975</v>
          </cell>
          <cell r="P67">
            <v>43.853789999999996</v>
          </cell>
          <cell r="Q67">
            <v>11.21382</v>
          </cell>
          <cell r="R67">
            <v>3.4135369999999998</v>
          </cell>
          <cell r="S67">
            <v>2.0259309999999999</v>
          </cell>
          <cell r="T67">
            <v>97.514290504000002</v>
          </cell>
          <cell r="U67">
            <v>60.507077999999993</v>
          </cell>
        </row>
        <row r="68">
          <cell r="F68" t="str">
            <v>Leipzig</v>
          </cell>
          <cell r="G68">
            <v>3.2499999999999997E-5</v>
          </cell>
          <cell r="H68">
            <v>6.0070009999999997E-3</v>
          </cell>
          <cell r="I68">
            <v>1.213724</v>
          </cell>
          <cell r="J68">
            <v>6.0271540000000003</v>
          </cell>
          <cell r="K68">
            <v>13.66839</v>
          </cell>
          <cell r="L68">
            <v>117.5676</v>
          </cell>
          <cell r="M68">
            <v>203.89609999999999</v>
          </cell>
          <cell r="N68">
            <v>234.44200000000001</v>
          </cell>
          <cell r="O68">
            <v>59.858289999999997</v>
          </cell>
          <cell r="P68">
            <v>27.68723</v>
          </cell>
          <cell r="Q68">
            <v>6.3219940000000001</v>
          </cell>
          <cell r="R68">
            <v>1.779207</v>
          </cell>
          <cell r="S68">
            <v>0.96466850000000004</v>
          </cell>
          <cell r="T68">
            <v>138.482907501</v>
          </cell>
          <cell r="U68">
            <v>36.753099500000005</v>
          </cell>
        </row>
        <row r="69">
          <cell r="F69" t="str">
            <v>Nürnberg</v>
          </cell>
          <cell r="G69">
            <v>1.4699999999999999E-6</v>
          </cell>
          <cell r="H69">
            <v>5.1638599999999997E-4</v>
          </cell>
          <cell r="I69">
            <v>0.2325411</v>
          </cell>
          <cell r="J69">
            <v>1.6991810000000001</v>
          </cell>
          <cell r="K69">
            <v>5.0640790000000004</v>
          </cell>
          <cell r="L69">
            <v>69.722719999999995</v>
          </cell>
          <cell r="M69">
            <v>191.50020000000001</v>
          </cell>
          <cell r="N69">
            <v>349.0677</v>
          </cell>
          <cell r="O69">
            <v>132.93799999999999</v>
          </cell>
          <cell r="P69">
            <v>80.496030000000005</v>
          </cell>
          <cell r="Q69">
            <v>23.784220000000001</v>
          </cell>
          <cell r="R69">
            <v>8.0502699999999994</v>
          </cell>
          <cell r="S69">
            <v>5.4669449999999999</v>
          </cell>
          <cell r="T69">
            <v>76.719038955999991</v>
          </cell>
          <cell r="U69">
            <v>117.797465</v>
          </cell>
        </row>
        <row r="70">
          <cell r="F70" t="str">
            <v>Athens</v>
          </cell>
          <cell r="G70">
            <v>8.0199999999999998E-5</v>
          </cell>
          <cell r="H70">
            <v>1.3393769999999999E-2</v>
          </cell>
          <cell r="I70">
            <v>2.528165</v>
          </cell>
          <cell r="J70">
            <v>12.43441</v>
          </cell>
          <cell r="K70">
            <v>28.32076</v>
          </cell>
          <cell r="L70">
            <v>251.1446</v>
          </cell>
          <cell r="M70">
            <v>461.72750000000002</v>
          </cell>
          <cell r="N70">
            <v>581.5838</v>
          </cell>
          <cell r="O70">
            <v>165.54169999999999</v>
          </cell>
          <cell r="P70">
            <v>83.789670000000001</v>
          </cell>
          <cell r="Q70">
            <v>21.14837</v>
          </cell>
          <cell r="R70">
            <v>6.451829</v>
          </cell>
          <cell r="S70">
            <v>3.9021080000000001</v>
          </cell>
          <cell r="T70">
            <v>294.44140897</v>
          </cell>
          <cell r="U70">
            <v>115.291977</v>
          </cell>
        </row>
        <row r="71">
          <cell r="F71" t="str">
            <v>Thessaloniki</v>
          </cell>
          <cell r="G71">
            <v>1.0900000000000001E-5</v>
          </cell>
          <cell r="H71">
            <v>2.6552440000000002E-3</v>
          </cell>
          <cell r="I71">
            <v>0.69312750000000001</v>
          </cell>
          <cell r="J71">
            <v>3.767919</v>
          </cell>
          <cell r="K71">
            <v>8.9618400000000005</v>
          </cell>
          <cell r="L71">
            <v>80.709680000000006</v>
          </cell>
          <cell r="M71">
            <v>140.76499999999999</v>
          </cell>
          <cell r="N71">
            <v>155.04740000000001</v>
          </cell>
          <cell r="O71">
            <v>36.551659999999998</v>
          </cell>
          <cell r="P71">
            <v>15.624610000000001</v>
          </cell>
          <cell r="Q71">
            <v>3.2401650000000002</v>
          </cell>
          <cell r="R71">
            <v>0.84000779999999997</v>
          </cell>
          <cell r="S71">
            <v>0.4070452</v>
          </cell>
          <cell r="T71">
            <v>94.135232644000013</v>
          </cell>
          <cell r="U71">
            <v>20.111827999999999</v>
          </cell>
        </row>
        <row r="72">
          <cell r="F72" t="str">
            <v>Budapest</v>
          </cell>
          <cell r="G72">
            <v>1.08E-7</v>
          </cell>
          <cell r="H72">
            <v>1.7657799999999999E-4</v>
          </cell>
          <cell r="I72">
            <v>0.3106642</v>
          </cell>
          <cell r="J72">
            <v>3.4138639999999998</v>
          </cell>
          <cell r="K72">
            <v>12.37485</v>
          </cell>
          <cell r="L72">
            <v>191.0008</v>
          </cell>
          <cell r="M72">
            <v>448.11090000000002</v>
          </cell>
          <cell r="N72">
            <v>509.32979999999998</v>
          </cell>
          <cell r="O72">
            <v>98.18768</v>
          </cell>
          <cell r="P72">
            <v>31.805869999999999</v>
          </cell>
          <cell r="Q72">
            <v>4.4877479999999998</v>
          </cell>
          <cell r="R72">
            <v>0.81974769999999997</v>
          </cell>
          <cell r="S72">
            <v>0.25140040000000002</v>
          </cell>
          <cell r="T72">
            <v>207.10035488599999</v>
          </cell>
          <cell r="U72">
            <v>37.364766099999997</v>
          </cell>
        </row>
        <row r="73">
          <cell r="F73" t="str">
            <v>Reykjavik</v>
          </cell>
          <cell r="G73">
            <v>6.8200000000000002E-14</v>
          </cell>
          <cell r="H73">
            <v>1.6000000000000001E-9</v>
          </cell>
          <cell r="I73">
            <v>6.0699999999999998E-5</v>
          </cell>
          <cell r="J73">
            <v>2.3320279999999999E-3</v>
          </cell>
          <cell r="K73">
            <v>2.0148909999999999E-2</v>
          </cell>
          <cell r="L73">
            <v>1.4664980000000001</v>
          </cell>
          <cell r="M73">
            <v>11.781639999999999</v>
          </cell>
          <cell r="N73">
            <v>41.142609999999998</v>
          </cell>
          <cell r="O73">
            <v>18.763629999999999</v>
          </cell>
          <cell r="P73">
            <v>10.06925</v>
          </cell>
          <cell r="Q73">
            <v>2.1956410000000002</v>
          </cell>
          <cell r="R73">
            <v>0.5255147</v>
          </cell>
          <cell r="S73">
            <v>0.20410159999999999</v>
          </cell>
          <cell r="T73">
            <v>1.4890396396000682</v>
          </cell>
          <cell r="U73">
            <v>12.9945073</v>
          </cell>
        </row>
        <row r="74">
          <cell r="F74" t="str">
            <v>Dublin</v>
          </cell>
          <cell r="G74">
            <v>6.5000000000000003E-9</v>
          </cell>
          <cell r="H74">
            <v>8.6899999999999998E-6</v>
          </cell>
          <cell r="I74">
            <v>1.6853070000000001E-2</v>
          </cell>
          <cell r="J74">
            <v>0.22217229999999999</v>
          </cell>
          <cell r="K74">
            <v>0.97617500000000001</v>
          </cell>
          <cell r="L74">
            <v>24.96255</v>
          </cell>
          <cell r="M74">
            <v>109.761</v>
          </cell>
          <cell r="N74">
            <v>287.9982</v>
          </cell>
          <cell r="O74">
            <v>135.2303</v>
          </cell>
          <cell r="P74">
            <v>88.983720000000005</v>
          </cell>
          <cell r="Q74">
            <v>27.133870000000002</v>
          </cell>
          <cell r="R74">
            <v>9.0988330000000008</v>
          </cell>
          <cell r="S74">
            <v>5.8269479999999998</v>
          </cell>
          <cell r="T74">
            <v>26.177759066500002</v>
          </cell>
          <cell r="U74">
            <v>131.04337100000001</v>
          </cell>
        </row>
        <row r="75">
          <cell r="F75" t="str">
            <v>Bologna</v>
          </cell>
          <cell r="G75">
            <v>7.1200000000000002E-8</v>
          </cell>
          <cell r="H75">
            <v>4.99E-5</v>
          </cell>
          <cell r="I75">
            <v>4.5814430000000003E-2</v>
          </cell>
          <cell r="J75">
            <v>0.44016759999999999</v>
          </cell>
          <cell r="K75">
            <v>1.5551219999999999</v>
          </cell>
          <cell r="L75">
            <v>27.29307</v>
          </cell>
          <cell r="M75">
            <v>87.740449999999996</v>
          </cell>
          <cell r="N75">
            <v>172.53110000000001</v>
          </cell>
          <cell r="O75">
            <v>65.53595</v>
          </cell>
          <cell r="P75">
            <v>37.866909999999997</v>
          </cell>
          <cell r="Q75">
            <v>10.34779</v>
          </cell>
          <cell r="R75">
            <v>3.2370369999999999</v>
          </cell>
          <cell r="S75">
            <v>1.930288</v>
          </cell>
          <cell r="T75">
            <v>29.334224001199999</v>
          </cell>
          <cell r="U75">
            <v>53.382024999999992</v>
          </cell>
        </row>
        <row r="76">
          <cell r="F76" t="str">
            <v>Milan</v>
          </cell>
          <cell r="G76">
            <v>2.48E-6</v>
          </cell>
          <cell r="H76">
            <v>9.2572900000000003E-4</v>
          </cell>
          <cell r="I76">
            <v>0.45123360000000001</v>
          </cell>
          <cell r="J76">
            <v>3.4337979999999999</v>
          </cell>
          <cell r="K76">
            <v>10.549720000000001</v>
          </cell>
          <cell r="L76">
            <v>153.8244</v>
          </cell>
          <cell r="M76">
            <v>447.846</v>
          </cell>
          <cell r="N76">
            <v>870.40290000000005</v>
          </cell>
          <cell r="O76">
            <v>351.0933</v>
          </cell>
          <cell r="P76">
            <v>221.77330000000001</v>
          </cell>
          <cell r="Q76">
            <v>68.330600000000004</v>
          </cell>
          <cell r="R76">
            <v>23.864380000000001</v>
          </cell>
          <cell r="S76">
            <v>16.8979</v>
          </cell>
          <cell r="T76">
            <v>168.26007980899999</v>
          </cell>
          <cell r="U76">
            <v>330.86617999999999</v>
          </cell>
        </row>
        <row r="77">
          <cell r="F77" t="str">
            <v>Rome</v>
          </cell>
          <cell r="G77">
            <v>1.1599999999999999E-6</v>
          </cell>
          <cell r="H77">
            <v>6.6823499999999999E-4</v>
          </cell>
          <cell r="I77">
            <v>0.47458929999999999</v>
          </cell>
          <cell r="J77">
            <v>4.0272709999999998</v>
          </cell>
          <cell r="K77">
            <v>12.98203</v>
          </cell>
          <cell r="L77">
            <v>192.10640000000001</v>
          </cell>
          <cell r="M77">
            <v>523.29499999999996</v>
          </cell>
          <cell r="N77">
            <v>862.61879999999996</v>
          </cell>
          <cell r="O77">
            <v>280.21609999999998</v>
          </cell>
          <cell r="P77">
            <v>144.875</v>
          </cell>
          <cell r="Q77">
            <v>35.483519999999999</v>
          </cell>
          <cell r="R77">
            <v>10.240270000000001</v>
          </cell>
          <cell r="S77">
            <v>5.5330539999999999</v>
          </cell>
          <cell r="T77">
            <v>209.59095969500001</v>
          </cell>
          <cell r="U77">
            <v>196.131844</v>
          </cell>
        </row>
        <row r="78">
          <cell r="F78" t="str">
            <v>Bergamo</v>
          </cell>
          <cell r="G78">
            <v>1.51E-8</v>
          </cell>
          <cell r="H78">
            <v>1.59E-5</v>
          </cell>
          <cell r="I78">
            <v>2.300253E-2</v>
          </cell>
          <cell r="J78">
            <v>0.26692110000000002</v>
          </cell>
          <cell r="K78">
            <v>1.0711059999999999</v>
          </cell>
          <cell r="L78">
            <v>23.221070000000001</v>
          </cell>
          <cell r="M78">
            <v>88.388800000000003</v>
          </cell>
          <cell r="N78">
            <v>200.76249999999999</v>
          </cell>
          <cell r="O78">
            <v>84.071659999999994</v>
          </cell>
          <cell r="P78">
            <v>51.175420000000003</v>
          </cell>
          <cell r="Q78">
            <v>14.524240000000001</v>
          </cell>
          <cell r="R78">
            <v>4.631799</v>
          </cell>
          <cell r="S78">
            <v>2.7958280000000002</v>
          </cell>
          <cell r="T78">
            <v>24.582115545100002</v>
          </cell>
          <cell r="U78">
            <v>73.12728700000001</v>
          </cell>
        </row>
        <row r="79">
          <cell r="F79" t="str">
            <v>Genova</v>
          </cell>
          <cell r="G79">
            <v>3.7599999999999998E-7</v>
          </cell>
          <cell r="H79">
            <v>1.76627E-4</v>
          </cell>
          <cell r="I79">
            <v>0.1042989</v>
          </cell>
          <cell r="J79">
            <v>0.83542760000000005</v>
          </cell>
          <cell r="K79">
            <v>2.616695</v>
          </cell>
          <cell r="L79">
            <v>37.907020000000003</v>
          </cell>
          <cell r="M79">
            <v>104.7092</v>
          </cell>
          <cell r="N79">
            <v>182.358</v>
          </cell>
          <cell r="O79">
            <v>64.162220000000005</v>
          </cell>
          <cell r="P79">
            <v>35.802720000000001</v>
          </cell>
          <cell r="Q79">
            <v>9.5900639999999999</v>
          </cell>
          <cell r="R79">
            <v>2.983959</v>
          </cell>
          <cell r="S79">
            <v>1.79009</v>
          </cell>
          <cell r="T79">
            <v>41.463618503000006</v>
          </cell>
          <cell r="U79">
            <v>50.166832999999997</v>
          </cell>
        </row>
        <row r="80">
          <cell r="F80" t="str">
            <v>Naples</v>
          </cell>
          <cell r="G80">
            <v>6.4827199999999998E-4</v>
          </cell>
          <cell r="H80">
            <v>5.5637399999999997E-2</v>
          </cell>
          <cell r="I80">
            <v>5.3622230000000002</v>
          </cell>
          <cell r="J80">
            <v>20.065940000000001</v>
          </cell>
          <cell r="K80">
            <v>38.99239</v>
          </cell>
          <cell r="L80">
            <v>282.71190000000001</v>
          </cell>
          <cell r="M80">
            <v>456.32220000000001</v>
          </cell>
          <cell r="N80">
            <v>553.33040000000005</v>
          </cell>
          <cell r="O80">
            <v>164.1069</v>
          </cell>
          <cell r="P80">
            <v>89.632059999999996</v>
          </cell>
          <cell r="Q80">
            <v>25.21996</v>
          </cell>
          <cell r="R80">
            <v>8.5193069999999995</v>
          </cell>
          <cell r="S80">
            <v>6.0740809999999996</v>
          </cell>
          <cell r="T80">
            <v>347.188738672</v>
          </cell>
          <cell r="U80">
            <v>129.44540799999999</v>
          </cell>
        </row>
        <row r="81">
          <cell r="F81" t="str">
            <v>Palermo</v>
          </cell>
          <cell r="G81">
            <v>2.1699999999999999E-8</v>
          </cell>
          <cell r="H81">
            <v>3.3500000000000001E-5</v>
          </cell>
          <cell r="I81">
            <v>5.9576980000000002E-2</v>
          </cell>
          <cell r="J81">
            <v>0.67998239999999999</v>
          </cell>
          <cell r="K81">
            <v>2.5701550000000002</v>
          </cell>
          <cell r="L81">
            <v>44.298409999999997</v>
          </cell>
          <cell r="M81">
            <v>119.7077</v>
          </cell>
          <cell r="N81">
            <v>163.95240000000001</v>
          </cell>
          <cell r="O81">
            <v>39.005899999999997</v>
          </cell>
          <cell r="P81">
            <v>14.86093</v>
          </cell>
          <cell r="Q81">
            <v>2.5113379999999998</v>
          </cell>
          <cell r="R81">
            <v>0.52865989999999996</v>
          </cell>
          <cell r="S81">
            <v>0.19014719999999999</v>
          </cell>
          <cell r="T81">
            <v>47.608157901699997</v>
          </cell>
          <cell r="U81">
            <v>18.091075099999998</v>
          </cell>
        </row>
        <row r="82">
          <cell r="F82" t="str">
            <v>Turin</v>
          </cell>
          <cell r="G82">
            <v>1.3199999999999999E-7</v>
          </cell>
          <cell r="H82">
            <v>1.08841E-4</v>
          </cell>
          <cell r="I82">
            <v>0.1160267</v>
          </cell>
          <cell r="J82">
            <v>1.1685719999999999</v>
          </cell>
          <cell r="K82">
            <v>4.2312329999999996</v>
          </cell>
          <cell r="L82">
            <v>75.86994</v>
          </cell>
          <cell r="M82">
            <v>242.41990000000001</v>
          </cell>
          <cell r="N82">
            <v>459.24079999999998</v>
          </cell>
          <cell r="O82">
            <v>164.93440000000001</v>
          </cell>
          <cell r="P82">
            <v>90.181700000000006</v>
          </cell>
          <cell r="Q82">
            <v>23.08792</v>
          </cell>
          <cell r="R82">
            <v>6.8342689999999999</v>
          </cell>
          <cell r="S82">
            <v>3.7726289999999998</v>
          </cell>
          <cell r="T82">
            <v>81.385880673000003</v>
          </cell>
          <cell r="U82">
            <v>123.876518</v>
          </cell>
        </row>
        <row r="83">
          <cell r="F83" t="str">
            <v>Riga</v>
          </cell>
          <cell r="G83">
            <v>1.40378E-4</v>
          </cell>
          <cell r="H83">
            <v>1.2388939999999999E-2</v>
          </cell>
          <cell r="I83">
            <v>1.1805730000000001</v>
          </cell>
          <cell r="J83">
            <v>4.3029840000000004</v>
          </cell>
          <cell r="K83">
            <v>8.1340420000000009</v>
          </cell>
          <cell r="L83">
            <v>55.326599999999999</v>
          </cell>
          <cell r="M83">
            <v>81.673810000000003</v>
          </cell>
          <cell r="N83">
            <v>88.193160000000006</v>
          </cell>
          <cell r="O83">
            <v>23.069299999999998</v>
          </cell>
          <cell r="P83">
            <v>11.41891</v>
          </cell>
          <cell r="Q83">
            <v>2.8922210000000002</v>
          </cell>
          <cell r="R83">
            <v>0.89948810000000001</v>
          </cell>
          <cell r="S83">
            <v>0.57073399999999996</v>
          </cell>
          <cell r="T83">
            <v>68.956728318000003</v>
          </cell>
          <cell r="U83">
            <v>15.781353099999999</v>
          </cell>
        </row>
        <row r="84">
          <cell r="F84" t="str">
            <v>Luxembourg</v>
          </cell>
          <cell r="G84">
            <v>1.5E-16</v>
          </cell>
          <cell r="H84">
            <v>5.0099999999999999E-12</v>
          </cell>
          <cell r="I84">
            <v>4.4400000000000001E-7</v>
          </cell>
          <cell r="J84">
            <v>2.8600000000000001E-5</v>
          </cell>
          <cell r="K84">
            <v>3.8257299999999998E-4</v>
          </cell>
          <cell r="L84">
            <v>8.3553790000000003E-2</v>
          </cell>
          <cell r="M84">
            <v>2.002481</v>
          </cell>
          <cell r="N84">
            <v>29.016359999999999</v>
          </cell>
          <cell r="O84">
            <v>43.979559999999999</v>
          </cell>
          <cell r="P84">
            <v>67.088130000000007</v>
          </cell>
          <cell r="Q84">
            <v>42.309069999999998</v>
          </cell>
          <cell r="R84">
            <v>23.33503</v>
          </cell>
          <cell r="S84">
            <v>27.65232</v>
          </cell>
          <cell r="T84">
            <v>8.3965407005010151E-2</v>
          </cell>
          <cell r="U84">
            <v>160.38454999999999</v>
          </cell>
        </row>
        <row r="85">
          <cell r="F85" t="str">
            <v>Amsterdam</v>
          </cell>
          <cell r="G85">
            <v>3.8500000000000001E-8</v>
          </cell>
          <cell r="H85">
            <v>4.85E-5</v>
          </cell>
          <cell r="I85">
            <v>7.609726E-2</v>
          </cell>
          <cell r="J85">
            <v>0.86292020000000003</v>
          </cell>
          <cell r="K85">
            <v>3.31955</v>
          </cell>
          <cell r="L85">
            <v>62.443289999999998</v>
          </cell>
          <cell r="M85">
            <v>194.48410000000001</v>
          </cell>
          <cell r="N85">
            <v>330.47449999999998</v>
          </cell>
          <cell r="O85">
            <v>101.12350000000001</v>
          </cell>
          <cell r="P85">
            <v>47.410629999999998</v>
          </cell>
          <cell r="Q85">
            <v>10.117290000000001</v>
          </cell>
          <cell r="R85">
            <v>2.568838</v>
          </cell>
          <cell r="S85">
            <v>1.1567799999999999</v>
          </cell>
          <cell r="T85">
            <v>66.701905998499996</v>
          </cell>
          <cell r="U85">
            <v>61.253537999999992</v>
          </cell>
        </row>
        <row r="86">
          <cell r="F86" t="str">
            <v>The Hague</v>
          </cell>
          <cell r="G86">
            <v>5.7999999999999996E-10</v>
          </cell>
          <cell r="H86">
            <v>2.6400000000000001E-6</v>
          </cell>
          <cell r="I86">
            <v>1.4607169999999999E-2</v>
          </cell>
          <cell r="J86">
            <v>0.2548665</v>
          </cell>
          <cell r="K86">
            <v>1.2662899999999999</v>
          </cell>
          <cell r="L86">
            <v>33.024500000000003</v>
          </cell>
          <cell r="M86">
            <v>117.37390000000001</v>
          </cell>
          <cell r="N86">
            <v>188.83439999999999</v>
          </cell>
          <cell r="O86">
            <v>46.991199999999999</v>
          </cell>
          <cell r="P86">
            <v>17.279170000000001</v>
          </cell>
          <cell r="Q86">
            <v>2.6806809999999999</v>
          </cell>
          <cell r="R86">
            <v>0.51301160000000001</v>
          </cell>
          <cell r="S86">
            <v>0.16150790000000001</v>
          </cell>
          <cell r="T86">
            <v>34.560266310580005</v>
          </cell>
          <cell r="U86">
            <v>20.634370499999999</v>
          </cell>
        </row>
        <row r="87">
          <cell r="F87" t="str">
            <v>Utrecht</v>
          </cell>
          <cell r="G87">
            <v>1.3000000000000001E-9</v>
          </cell>
          <cell r="H87">
            <v>4.4299999999999999E-6</v>
          </cell>
          <cell r="I87">
            <v>1.9191139999999999E-2</v>
          </cell>
          <cell r="J87">
            <v>0.31447940000000002</v>
          </cell>
          <cell r="K87">
            <v>1.5223880000000001</v>
          </cell>
          <cell r="L87">
            <v>39.825510000000001</v>
          </cell>
          <cell r="M87">
            <v>150.15289999999999</v>
          </cell>
          <cell r="N87">
            <v>273.76089999999999</v>
          </cell>
          <cell r="O87">
            <v>80.386979999999994</v>
          </cell>
          <cell r="P87">
            <v>34.232810000000001</v>
          </cell>
          <cell r="Q87">
            <v>6.3118600000000002</v>
          </cell>
          <cell r="R87">
            <v>1.3929750000000001</v>
          </cell>
          <cell r="S87">
            <v>0.51811229999999997</v>
          </cell>
          <cell r="T87">
            <v>41.6815729713</v>
          </cell>
          <cell r="U87">
            <v>42.455757300000002</v>
          </cell>
        </row>
        <row r="88">
          <cell r="F88" t="str">
            <v>Rotterdam</v>
          </cell>
          <cell r="G88">
            <v>6.8999999999999997E-9</v>
          </cell>
          <cell r="H88">
            <v>1.5500000000000001E-5</v>
          </cell>
          <cell r="I88">
            <v>4.2708799999999998E-2</v>
          </cell>
          <cell r="J88">
            <v>0.58798539999999999</v>
          </cell>
          <cell r="K88">
            <v>2.5362490000000002</v>
          </cell>
          <cell r="L88">
            <v>55.090899999999998</v>
          </cell>
          <cell r="M88">
            <v>181.66800000000001</v>
          </cell>
          <cell r="N88">
            <v>300.04640000000001</v>
          </cell>
          <cell r="O88">
            <v>83.359489999999994</v>
          </cell>
          <cell r="P88">
            <v>34.924590000000002</v>
          </cell>
          <cell r="Q88">
            <v>6.440207</v>
          </cell>
          <cell r="R88">
            <v>1.437055</v>
          </cell>
          <cell r="S88">
            <v>0.54717170000000004</v>
          </cell>
          <cell r="T88">
            <v>58.257858706899995</v>
          </cell>
          <cell r="U88">
            <v>43.349023700000004</v>
          </cell>
        </row>
        <row r="89">
          <cell r="F89" t="str">
            <v>Oslo</v>
          </cell>
          <cell r="G89">
            <v>2.2499999999999999E-7</v>
          </cell>
          <cell r="H89">
            <v>1.2214699999999999E-4</v>
          </cell>
          <cell r="I89">
            <v>8.8017849999999995E-2</v>
          </cell>
          <cell r="J89">
            <v>0.77899439999999998</v>
          </cell>
          <cell r="K89">
            <v>2.6290969999999998</v>
          </cell>
          <cell r="L89">
            <v>43.865749999999998</v>
          </cell>
          <cell r="M89">
            <v>139.50970000000001</v>
          </cell>
          <cell r="N89">
            <v>283.4203</v>
          </cell>
          <cell r="O89">
            <v>114.46769999999999</v>
          </cell>
          <cell r="P89">
            <v>70.628330000000005</v>
          </cell>
          <cell r="Q89">
            <v>20.90194</v>
          </cell>
          <cell r="R89">
            <v>7.0054759999999998</v>
          </cell>
          <cell r="S89">
            <v>4.622668</v>
          </cell>
          <cell r="T89">
            <v>47.361981622000002</v>
          </cell>
          <cell r="U89">
            <v>103.15841400000001</v>
          </cell>
        </row>
        <row r="90">
          <cell r="F90" t="str">
            <v>Warsaw</v>
          </cell>
          <cell r="G90">
            <v>4.82351E-4</v>
          </cell>
          <cell r="H90">
            <v>3.5822199999999998E-2</v>
          </cell>
          <cell r="I90">
            <v>3.135275</v>
          </cell>
          <cell r="J90">
            <v>11.578849999999999</v>
          </cell>
          <cell r="K90">
            <v>22.681999999999999</v>
          </cell>
          <cell r="L90">
            <v>172.381</v>
          </cell>
          <cell r="M90">
            <v>304.33089999999999</v>
          </cell>
          <cell r="N90">
            <v>424.21949999999998</v>
          </cell>
          <cell r="O90">
            <v>147.81829999999999</v>
          </cell>
          <cell r="P90">
            <v>92.441649999999996</v>
          </cell>
          <cell r="Q90">
            <v>30.1538</v>
          </cell>
          <cell r="R90">
            <v>11.47364</v>
          </cell>
          <cell r="S90">
            <v>9.815607</v>
          </cell>
          <cell r="T90">
            <v>209.81342955100001</v>
          </cell>
          <cell r="U90">
            <v>143.88469699999999</v>
          </cell>
        </row>
        <row r="91">
          <cell r="F91" t="str">
            <v>Cracow</v>
          </cell>
          <cell r="G91">
            <v>1.26E-5</v>
          </cell>
          <cell r="H91">
            <v>3.2516310000000001E-3</v>
          </cell>
          <cell r="I91">
            <v>0.87878750000000005</v>
          </cell>
          <cell r="J91">
            <v>4.7791639999999997</v>
          </cell>
          <cell r="K91">
            <v>11.28478</v>
          </cell>
          <cell r="L91">
            <v>98.790760000000006</v>
          </cell>
          <cell r="M91">
            <v>164.3115</v>
          </cell>
          <cell r="N91">
            <v>168.8305</v>
          </cell>
          <cell r="O91">
            <v>36.638829999999999</v>
          </cell>
          <cell r="P91">
            <v>14.65516</v>
          </cell>
          <cell r="Q91">
            <v>2.8218169999999998</v>
          </cell>
          <cell r="R91">
            <v>0.68945440000000002</v>
          </cell>
          <cell r="S91">
            <v>0.31008370000000002</v>
          </cell>
          <cell r="T91">
            <v>115.736755731</v>
          </cell>
          <cell r="U91">
            <v>18.4765151</v>
          </cell>
        </row>
        <row r="92">
          <cell r="F92" t="str">
            <v>Gdansk</v>
          </cell>
          <cell r="G92">
            <v>1.6300000000000001E-6</v>
          </cell>
          <cell r="H92">
            <v>6.7913999999999995E-4</v>
          </cell>
          <cell r="I92">
            <v>0.3191407</v>
          </cell>
          <cell r="J92">
            <v>2.2236470000000002</v>
          </cell>
          <cell r="K92">
            <v>6.2136250000000004</v>
          </cell>
          <cell r="L92">
            <v>71.258129999999994</v>
          </cell>
          <cell r="M92">
            <v>151.5377</v>
          </cell>
          <cell r="N92">
            <v>193.82089999999999</v>
          </cell>
          <cell r="O92">
            <v>50.197580000000002</v>
          </cell>
          <cell r="P92">
            <v>22.241879999999998</v>
          </cell>
          <cell r="Q92">
            <v>4.6838670000000002</v>
          </cell>
          <cell r="R92">
            <v>1.2116469999999999</v>
          </cell>
          <cell r="S92">
            <v>0.57627079999999997</v>
          </cell>
          <cell r="T92">
            <v>80.015223469999995</v>
          </cell>
          <cell r="U92">
            <v>28.713664799999997</v>
          </cell>
        </row>
        <row r="93">
          <cell r="F93" t="str">
            <v>Katowice</v>
          </cell>
          <cell r="G93">
            <v>3.9299999999999996E-6</v>
          </cell>
          <cell r="H93">
            <v>1.6499360000000001E-3</v>
          </cell>
          <cell r="I93">
            <v>0.77196370000000003</v>
          </cell>
          <cell r="J93">
            <v>5.3333820000000003</v>
          </cell>
          <cell r="K93">
            <v>14.7705</v>
          </cell>
          <cell r="L93">
            <v>165.6969</v>
          </cell>
          <cell r="M93">
            <v>342.32060000000001</v>
          </cell>
          <cell r="N93">
            <v>421.58960000000002</v>
          </cell>
          <cell r="O93">
            <v>104.75700000000001</v>
          </cell>
          <cell r="P93">
            <v>44.94323</v>
          </cell>
          <cell r="Q93">
            <v>9.1382359999999991</v>
          </cell>
          <cell r="R93">
            <v>2.2996539999999999</v>
          </cell>
          <cell r="S93">
            <v>1.057105</v>
          </cell>
          <cell r="T93">
            <v>186.57439956600001</v>
          </cell>
          <cell r="U93">
            <v>57.438224999999996</v>
          </cell>
        </row>
        <row r="94">
          <cell r="F94" t="str">
            <v>Lódz</v>
          </cell>
          <cell r="G94">
            <v>7.2099999999999996E-6</v>
          </cell>
          <cell r="H94">
            <v>2.1322189999999999E-3</v>
          </cell>
          <cell r="I94">
            <v>0.66825990000000002</v>
          </cell>
          <cell r="J94">
            <v>3.8644210000000001</v>
          </cell>
          <cell r="K94">
            <v>9.4858729999999998</v>
          </cell>
          <cell r="L94">
            <v>87.757189999999994</v>
          </cell>
          <cell r="M94">
            <v>152.4006</v>
          </cell>
          <cell r="N94">
            <v>161.06800000000001</v>
          </cell>
          <cell r="O94">
            <v>35.422780000000003</v>
          </cell>
          <cell r="P94">
            <v>14.1791</v>
          </cell>
          <cell r="Q94">
            <v>2.7158440000000001</v>
          </cell>
          <cell r="R94">
            <v>0.65843019999999997</v>
          </cell>
          <cell r="S94">
            <v>0.292184</v>
          </cell>
          <cell r="T94">
            <v>101.77788332899999</v>
          </cell>
          <cell r="U94">
            <v>17.845558199999999</v>
          </cell>
        </row>
        <row r="95">
          <cell r="F95" t="str">
            <v>Poznan</v>
          </cell>
          <cell r="G95">
            <v>1.8300000000000001E-5</v>
          </cell>
          <cell r="H95">
            <v>2.910354E-3</v>
          </cell>
          <cell r="I95">
            <v>0.50598770000000004</v>
          </cell>
          <cell r="J95">
            <v>2.3652869999999999</v>
          </cell>
          <cell r="K95">
            <v>5.1749929999999997</v>
          </cell>
          <cell r="L95">
            <v>42.491509999999998</v>
          </cell>
          <cell r="M95">
            <v>71.452359999999999</v>
          </cell>
          <cell r="N95">
            <v>81.247119999999995</v>
          </cell>
          <cell r="O95">
            <v>20.875599999999999</v>
          </cell>
          <cell r="P95">
            <v>9.7986190000000004</v>
          </cell>
          <cell r="Q95">
            <v>2.2871220000000001</v>
          </cell>
          <cell r="R95">
            <v>0.65731110000000004</v>
          </cell>
          <cell r="S95">
            <v>0.36795719999999998</v>
          </cell>
          <cell r="T95">
            <v>50.540706353999994</v>
          </cell>
          <cell r="U95">
            <v>13.111009299999999</v>
          </cell>
        </row>
        <row r="96">
          <cell r="F96" t="str">
            <v>Szczecin</v>
          </cell>
          <cell r="G96">
            <v>9.1100000000000004E-7</v>
          </cell>
          <cell r="H96">
            <v>4.3164899999999999E-4</v>
          </cell>
          <cell r="I96">
            <v>0.20856060000000001</v>
          </cell>
          <cell r="J96">
            <v>1.393008</v>
          </cell>
          <cell r="K96">
            <v>3.6828889999999999</v>
          </cell>
          <cell r="L96">
            <v>36.305399999999999</v>
          </cell>
          <cell r="M96">
            <v>62.393700000000003</v>
          </cell>
          <cell r="N96">
            <v>59.850520000000003</v>
          </cell>
          <cell r="O96">
            <v>11.15141</v>
          </cell>
          <cell r="P96">
            <v>3.8218779999999999</v>
          </cell>
          <cell r="Q96">
            <v>0.60573750000000004</v>
          </cell>
          <cell r="R96">
            <v>0.1251843</v>
          </cell>
          <cell r="S96">
            <v>4.5462450000000001E-2</v>
          </cell>
          <cell r="T96">
            <v>41.590290159999995</v>
          </cell>
          <cell r="U96">
            <v>4.5982622499999994</v>
          </cell>
        </row>
        <row r="97">
          <cell r="F97" t="str">
            <v>Wroclaw</v>
          </cell>
          <cell r="G97">
            <v>5.3300000000000001E-5</v>
          </cell>
          <cell r="H97">
            <v>6.4648010000000001E-3</v>
          </cell>
          <cell r="I97">
            <v>0.87416090000000002</v>
          </cell>
          <cell r="J97">
            <v>3.7401369999999998</v>
          </cell>
          <cell r="K97">
            <v>7.8283310000000004</v>
          </cell>
          <cell r="L97">
            <v>61.876420000000003</v>
          </cell>
          <cell r="M97">
            <v>104.4627</v>
          </cell>
          <cell r="N97">
            <v>125.56480000000001</v>
          </cell>
          <cell r="O97">
            <v>35.37921</v>
          </cell>
          <cell r="P97">
            <v>18.150670000000002</v>
          </cell>
          <cell r="Q97">
            <v>4.7109839999999998</v>
          </cell>
          <cell r="R97">
            <v>1.4810730000000001</v>
          </cell>
          <cell r="S97">
            <v>0.94326359999999998</v>
          </cell>
          <cell r="T97">
            <v>74.325567000999996</v>
          </cell>
          <cell r="U97">
            <v>25.285990600000002</v>
          </cell>
        </row>
        <row r="98">
          <cell r="F98" t="str">
            <v>Lisbon</v>
          </cell>
          <cell r="G98">
            <v>1.9373E-4</v>
          </cell>
          <cell r="H98">
            <v>1.664612E-2</v>
          </cell>
          <cell r="I98">
            <v>1.7699199999999999</v>
          </cell>
          <cell r="J98">
            <v>7.2725030000000004</v>
          </cell>
          <cell r="K98">
            <v>15.37228</v>
          </cell>
          <cell r="L98">
            <v>133.43039999999999</v>
          </cell>
          <cell r="M98">
            <v>271.78179999999998</v>
          </cell>
          <cell r="N98">
            <v>441.35789999999997</v>
          </cell>
          <cell r="O98">
            <v>176.3511</v>
          </cell>
          <cell r="P98">
            <v>121.75369999999999</v>
          </cell>
          <cell r="Q98">
            <v>43.741909999999997</v>
          </cell>
          <cell r="R98">
            <v>17.883569999999999</v>
          </cell>
          <cell r="S98">
            <v>17.021149999999999</v>
          </cell>
          <cell r="T98">
            <v>157.86194284999999</v>
          </cell>
          <cell r="U98">
            <v>200.40033</v>
          </cell>
        </row>
        <row r="99">
          <cell r="F99" t="str">
            <v>Porto</v>
          </cell>
          <cell r="G99">
            <v>6.5699999999999998E-5</v>
          </cell>
          <cell r="H99">
            <v>1.002606E-2</v>
          </cell>
          <cell r="I99">
            <v>1.703106</v>
          </cell>
          <cell r="J99">
            <v>7.9746810000000004</v>
          </cell>
          <cell r="K99">
            <v>17.575199999999999</v>
          </cell>
          <cell r="L99">
            <v>147.93680000000001</v>
          </cell>
          <cell r="M99">
            <v>258.99970000000002</v>
          </cell>
          <cell r="N99">
            <v>312.14479999999998</v>
          </cell>
          <cell r="O99">
            <v>85.761340000000004</v>
          </cell>
          <cell r="P99">
            <v>42.498750000000001</v>
          </cell>
          <cell r="Q99">
            <v>10.528919999999999</v>
          </cell>
          <cell r="R99">
            <v>3.1733549999999999</v>
          </cell>
          <cell r="S99">
            <v>1.8941619999999999</v>
          </cell>
          <cell r="T99">
            <v>175.19987875999999</v>
          </cell>
          <cell r="U99">
            <v>58.095187000000003</v>
          </cell>
        </row>
        <row r="100">
          <cell r="F100" t="str">
            <v>Bucharest</v>
          </cell>
          <cell r="G100">
            <v>6.0626949999999999E-3</v>
          </cell>
          <cell r="H100">
            <v>0.16814509999999999</v>
          </cell>
          <cell r="I100">
            <v>5.5217749999999999</v>
          </cell>
          <cell r="J100">
            <v>13.33713</v>
          </cell>
          <cell r="K100">
            <v>20.65175</v>
          </cell>
          <cell r="L100">
            <v>117.43129999999999</v>
          </cell>
          <cell r="M100">
            <v>170.88659999999999</v>
          </cell>
          <cell r="N100">
            <v>225.68809999999999</v>
          </cell>
          <cell r="O100">
            <v>83.652159999999995</v>
          </cell>
          <cell r="P100">
            <v>58.62003</v>
          </cell>
          <cell r="Q100">
            <v>22.40335</v>
          </cell>
          <cell r="R100">
            <v>9.8879590000000004</v>
          </cell>
          <cell r="S100">
            <v>11.314959999999999</v>
          </cell>
          <cell r="T100">
            <v>157.11616279499998</v>
          </cell>
          <cell r="U100">
            <v>102.226299</v>
          </cell>
        </row>
        <row r="101">
          <cell r="F101" t="str">
            <v>Bratislava</v>
          </cell>
          <cell r="G101">
            <v>2.3800000000000001E-10</v>
          </cell>
          <cell r="H101">
            <v>8.0699999999999996E-7</v>
          </cell>
          <cell r="I101">
            <v>3.873432E-3</v>
          </cell>
          <cell r="J101">
            <v>6.9177219999999998E-2</v>
          </cell>
          <cell r="K101">
            <v>0.36280089999999998</v>
          </cell>
          <cell r="L101">
            <v>11.57488</v>
          </cell>
          <cell r="M101">
            <v>54.654110000000003</v>
          </cell>
          <cell r="N101">
            <v>133.21559999999999</v>
          </cell>
          <cell r="O101">
            <v>52.554699999999997</v>
          </cell>
          <cell r="P101">
            <v>28.287479999999999</v>
          </cell>
          <cell r="Q101">
            <v>6.7102940000000002</v>
          </cell>
          <cell r="R101">
            <v>1.803957</v>
          </cell>
          <cell r="S101">
            <v>0.84652850000000002</v>
          </cell>
          <cell r="T101">
            <v>12.010732359238</v>
          </cell>
          <cell r="U101">
            <v>37.648259499999995</v>
          </cell>
        </row>
        <row r="102">
          <cell r="F102" t="str">
            <v>Ljubljana</v>
          </cell>
          <cell r="G102">
            <v>1.05E-8</v>
          </cell>
          <cell r="H102">
            <v>1.52E-5</v>
          </cell>
          <cell r="I102">
            <v>2.6523959999999999E-2</v>
          </cell>
          <cell r="J102">
            <v>0.30609760000000003</v>
          </cell>
          <cell r="K102">
            <v>1.1773009999999999</v>
          </cell>
          <cell r="L102">
            <v>21.43751</v>
          </cell>
          <cell r="M102">
            <v>62.532260000000001</v>
          </cell>
          <cell r="N102">
            <v>95.338279999999997</v>
          </cell>
          <cell r="O102">
            <v>25.614450000000001</v>
          </cell>
          <cell r="P102">
            <v>10.755190000000001</v>
          </cell>
          <cell r="Q102">
            <v>2.025398</v>
          </cell>
          <cell r="R102">
            <v>0.46468809999999999</v>
          </cell>
          <cell r="S102">
            <v>0.18483069999999999</v>
          </cell>
          <cell r="T102">
            <v>22.947447770499998</v>
          </cell>
          <cell r="U102">
            <v>13.430106800000001</v>
          </cell>
        </row>
        <row r="103">
          <cell r="F103" t="str">
            <v>Barcelona</v>
          </cell>
          <cell r="G103">
            <v>2.6100000000000001E-5</v>
          </cell>
          <cell r="H103">
            <v>4.6298110000000002E-3</v>
          </cell>
          <cell r="I103">
            <v>1.042003</v>
          </cell>
          <cell r="J103">
            <v>5.8372840000000004</v>
          </cell>
          <cell r="K103">
            <v>14.859680000000001</v>
          </cell>
          <cell r="L103">
            <v>166.34219999999999</v>
          </cell>
          <cell r="M103">
            <v>405.21699999999998</v>
          </cell>
          <cell r="N103">
            <v>720.29570000000001</v>
          </cell>
          <cell r="O103">
            <v>289.55650000000003</v>
          </cell>
          <cell r="P103">
            <v>191.51740000000001</v>
          </cell>
          <cell r="Q103">
            <v>63.861669999999997</v>
          </cell>
          <cell r="R103">
            <v>24.18187</v>
          </cell>
          <cell r="S103">
            <v>19.812049999999999</v>
          </cell>
          <cell r="T103">
            <v>188.08582291099998</v>
          </cell>
          <cell r="U103">
            <v>299.37299000000002</v>
          </cell>
        </row>
        <row r="104">
          <cell r="F104" t="str">
            <v>Bilbao</v>
          </cell>
          <cell r="G104">
            <v>8.9100000000000002E-7</v>
          </cell>
          <cell r="H104">
            <v>2.6542200000000002E-4</v>
          </cell>
          <cell r="I104">
            <v>0.1035498</v>
          </cell>
          <cell r="J104">
            <v>0.72649079999999999</v>
          </cell>
          <cell r="K104">
            <v>2.1294040000000001</v>
          </cell>
          <cell r="L104">
            <v>29.289069999999999</v>
          </cell>
          <cell r="M104">
            <v>83.033159999999995</v>
          </cell>
          <cell r="N104">
            <v>162.63829999999999</v>
          </cell>
          <cell r="O104">
            <v>67.834069999999997</v>
          </cell>
          <cell r="P104">
            <v>44.670360000000002</v>
          </cell>
          <cell r="Q104">
            <v>14.510730000000001</v>
          </cell>
          <cell r="R104">
            <v>5.3127139999999997</v>
          </cell>
          <cell r="S104">
            <v>4.0584049999999996</v>
          </cell>
          <cell r="T104">
            <v>32.248780912999997</v>
          </cell>
          <cell r="U104">
            <v>68.552209000000005</v>
          </cell>
        </row>
        <row r="105">
          <cell r="F105" t="str">
            <v>Madrid</v>
          </cell>
          <cell r="G105">
            <v>2.39E-6</v>
          </cell>
          <cell r="H105">
            <v>8.7091700000000002E-4</v>
          </cell>
          <cell r="I105">
            <v>0.4266587</v>
          </cell>
          <cell r="J105">
            <v>3.3021020000000001</v>
          </cell>
          <cell r="K105">
            <v>10.335000000000001</v>
          </cell>
          <cell r="L105">
            <v>158.16669999999999</v>
          </cell>
          <cell r="M105">
            <v>490.4692</v>
          </cell>
          <cell r="N105">
            <v>1038.6300000000001</v>
          </cell>
          <cell r="O105">
            <v>457.2371</v>
          </cell>
          <cell r="P105">
            <v>310.43990000000002</v>
          </cell>
          <cell r="Q105">
            <v>103.2325</v>
          </cell>
          <cell r="R105">
            <v>38.299900000000001</v>
          </cell>
          <cell r="S105">
            <v>29.598320000000001</v>
          </cell>
          <cell r="T105">
            <v>172.23133400699999</v>
          </cell>
          <cell r="U105">
            <v>481.57062000000002</v>
          </cell>
        </row>
        <row r="106">
          <cell r="F106" t="str">
            <v>Málaga</v>
          </cell>
          <cell r="G106">
            <v>2.8E-5</v>
          </cell>
          <cell r="H106">
            <v>5.1190970000000004E-3</v>
          </cell>
          <cell r="I106">
            <v>1.043134</v>
          </cell>
          <cell r="J106">
            <v>5.2451559999999997</v>
          </cell>
          <cell r="K106">
            <v>12.04571</v>
          </cell>
          <cell r="L106">
            <v>106.6803</v>
          </cell>
          <cell r="M106">
            <v>192.3622</v>
          </cell>
          <cell r="N106">
            <v>232.54150000000001</v>
          </cell>
          <cell r="O106">
            <v>62.684919999999998</v>
          </cell>
          <cell r="P106">
            <v>30.242560000000001</v>
          </cell>
          <cell r="Q106">
            <v>7.2256289999999996</v>
          </cell>
          <cell r="R106">
            <v>2.1070709999999999</v>
          </cell>
          <cell r="S106">
            <v>1.1967829999999999</v>
          </cell>
          <cell r="T106">
            <v>125.01944709700001</v>
          </cell>
          <cell r="U106">
            <v>40.772042999999996</v>
          </cell>
        </row>
        <row r="107">
          <cell r="F107" t="str">
            <v>Murcia</v>
          </cell>
          <cell r="G107">
            <v>2.48E-7</v>
          </cell>
          <cell r="H107">
            <v>1.7432999999999999E-4</v>
          </cell>
          <cell r="I107">
            <v>0.14462829999999999</v>
          </cell>
          <cell r="J107">
            <v>1.2709859999999999</v>
          </cell>
          <cell r="K107">
            <v>4.1327439999999998</v>
          </cell>
          <cell r="L107">
            <v>59.718539999999997</v>
          </cell>
          <cell r="M107">
            <v>152.15190000000001</v>
          </cell>
          <cell r="N107">
            <v>222.35120000000001</v>
          </cell>
          <cell r="O107">
            <v>62.263820000000003</v>
          </cell>
          <cell r="P107">
            <v>28.30527</v>
          </cell>
          <cell r="Q107">
            <v>5.991276</v>
          </cell>
          <cell r="R107">
            <v>1.534853</v>
          </cell>
          <cell r="S107">
            <v>0.71042910000000004</v>
          </cell>
          <cell r="T107">
            <v>65.267072877999993</v>
          </cell>
          <cell r="U107">
            <v>36.541828099999996</v>
          </cell>
        </row>
        <row r="108">
          <cell r="F108" t="str">
            <v>Sevilla</v>
          </cell>
          <cell r="G108">
            <v>8.4999999999999999E-6</v>
          </cell>
          <cell r="H108">
            <v>1.9621899999999999E-3</v>
          </cell>
          <cell r="I108">
            <v>0.52458830000000001</v>
          </cell>
          <cell r="J108">
            <v>2.9916499999999999</v>
          </cell>
          <cell r="K108">
            <v>7.4836770000000001</v>
          </cell>
          <cell r="L108">
            <v>76.105080000000001</v>
          </cell>
          <cell r="M108">
            <v>156.21279999999999</v>
          </cell>
          <cell r="N108">
            <v>212.7843</v>
          </cell>
          <cell r="O108">
            <v>63.219760000000001</v>
          </cell>
          <cell r="P108">
            <v>32.376179999999998</v>
          </cell>
          <cell r="Q108">
            <v>8.1608610000000006</v>
          </cell>
          <cell r="R108">
            <v>2.4663460000000001</v>
          </cell>
          <cell r="S108">
            <v>1.457249</v>
          </cell>
          <cell r="T108">
            <v>87.106965990000006</v>
          </cell>
          <cell r="U108">
            <v>44.460636000000001</v>
          </cell>
        </row>
        <row r="109">
          <cell r="F109" t="str">
            <v>Valencia (Spain)</v>
          </cell>
          <cell r="G109">
            <v>7.1099999999999997E-6</v>
          </cell>
          <cell r="H109">
            <v>1.788062E-3</v>
          </cell>
          <cell r="I109">
            <v>0.53284810000000005</v>
          </cell>
          <cell r="J109">
            <v>3.2067459999999999</v>
          </cell>
          <cell r="K109">
            <v>8.3377379999999999</v>
          </cell>
          <cell r="L109">
            <v>90.724369999999993</v>
          </cell>
          <cell r="M109">
            <v>199.30940000000001</v>
          </cell>
          <cell r="N109">
            <v>291.13639999999998</v>
          </cell>
          <cell r="O109">
            <v>92.065119999999993</v>
          </cell>
          <cell r="P109">
            <v>49.217080000000003</v>
          </cell>
          <cell r="Q109">
            <v>12.936500000000001</v>
          </cell>
          <cell r="R109">
            <v>4.0306870000000004</v>
          </cell>
          <cell r="S109">
            <v>2.4734180000000001</v>
          </cell>
          <cell r="T109">
            <v>102.80349727199999</v>
          </cell>
          <cell r="U109">
            <v>68.657685000000001</v>
          </cell>
        </row>
        <row r="110">
          <cell r="F110" t="str">
            <v>Zaragoza</v>
          </cell>
          <cell r="G110">
            <v>6.0699999999999997E-7</v>
          </cell>
          <cell r="H110">
            <v>2.22919E-4</v>
          </cell>
          <cell r="I110">
            <v>0.1032589</v>
          </cell>
          <cell r="J110">
            <v>0.75761100000000003</v>
          </cell>
          <cell r="K110">
            <v>2.2551459999999999</v>
          </cell>
          <cell r="L110">
            <v>30.684819999999998</v>
          </cell>
          <cell r="M110">
            <v>82.424440000000004</v>
          </cell>
          <cell r="N110">
            <v>144.93680000000001</v>
          </cell>
          <cell r="O110">
            <v>52.986319999999999</v>
          </cell>
          <cell r="P110">
            <v>30.9739</v>
          </cell>
          <cell r="Q110">
            <v>8.8044650000000004</v>
          </cell>
          <cell r="R110">
            <v>2.8881250000000001</v>
          </cell>
          <cell r="S110">
            <v>1.8758220000000001</v>
          </cell>
          <cell r="T110">
            <v>33.801059425999995</v>
          </cell>
          <cell r="U110">
            <v>44.542312000000003</v>
          </cell>
        </row>
        <row r="111">
          <cell r="F111" t="str">
            <v>Gothenburg</v>
          </cell>
          <cell r="G111">
            <v>2.5599999999999999E-10</v>
          </cell>
          <cell r="H111">
            <v>1.22E-6</v>
          </cell>
          <cell r="I111">
            <v>7.7533360000000004E-3</v>
          </cell>
          <cell r="J111">
            <v>0.14749799999999999</v>
          </cell>
          <cell r="K111">
            <v>0.78979770000000005</v>
          </cell>
          <cell r="L111">
            <v>24.502330000000001</v>
          </cell>
          <cell r="M111">
            <v>104.959</v>
          </cell>
          <cell r="N111">
            <v>212.49209999999999</v>
          </cell>
          <cell r="O111">
            <v>66.889690000000002</v>
          </cell>
          <cell r="P111">
            <v>29.43</v>
          </cell>
          <cell r="Q111">
            <v>5.540286</v>
          </cell>
          <cell r="R111">
            <v>1.2316339999999999</v>
          </cell>
          <cell r="S111">
            <v>0.45788830000000003</v>
          </cell>
          <cell r="T111">
            <v>25.447380256256</v>
          </cell>
          <cell r="U111">
            <v>36.659808300000002</v>
          </cell>
        </row>
        <row r="112">
          <cell r="F112" t="str">
            <v>Stockholm</v>
          </cell>
          <cell r="G112">
            <v>4.1000000000000003E-9</v>
          </cell>
          <cell r="H112">
            <v>8.2099999999999993E-6</v>
          </cell>
          <cell r="I112">
            <v>2.3329740000000002E-2</v>
          </cell>
          <cell r="J112">
            <v>0.34824450000000001</v>
          </cell>
          <cell r="K112">
            <v>1.640288</v>
          </cell>
          <cell r="L112">
            <v>45.323099999999997</v>
          </cell>
          <cell r="M112">
            <v>201.3665</v>
          </cell>
          <cell r="N112">
            <v>498.00279999999998</v>
          </cell>
          <cell r="O112">
            <v>211.2064</v>
          </cell>
          <cell r="P112">
            <v>124.65130000000001</v>
          </cell>
          <cell r="Q112">
            <v>33.33623</v>
          </cell>
          <cell r="R112">
            <v>9.9807860000000002</v>
          </cell>
          <cell r="S112">
            <v>5.4391509999999998</v>
          </cell>
          <cell r="T112">
            <v>47.334970454099995</v>
          </cell>
          <cell r="U112">
            <v>173.407467</v>
          </cell>
        </row>
        <row r="113">
          <cell r="F113" t="str">
            <v>Zurich</v>
          </cell>
          <cell r="G113">
            <v>1.9800000000000002E-9</v>
          </cell>
          <cell r="H113">
            <v>3.0000000000000001E-6</v>
          </cell>
          <cell r="I113">
            <v>7.2823590000000004E-3</v>
          </cell>
          <cell r="J113">
            <v>0.10923579999999999</v>
          </cell>
          <cell r="K113">
            <v>0.53336969999999995</v>
          </cell>
          <cell r="L113">
            <v>17.200410000000002</v>
          </cell>
          <cell r="M113">
            <v>96.189729999999997</v>
          </cell>
          <cell r="N113">
            <v>338.75459999999998</v>
          </cell>
          <cell r="O113">
            <v>207.37970000000001</v>
          </cell>
          <cell r="P113">
            <v>168.89439999999999</v>
          </cell>
          <cell r="Q113">
            <v>63.939480000000003</v>
          </cell>
          <cell r="R113">
            <v>25.343769999999999</v>
          </cell>
          <cell r="S113">
            <v>20.43065</v>
          </cell>
          <cell r="T113">
            <v>17.850300860980003</v>
          </cell>
          <cell r="U113">
            <v>278.60829999999999</v>
          </cell>
        </row>
        <row r="114">
          <cell r="F114" t="str">
            <v>Basel</v>
          </cell>
          <cell r="G114">
            <v>1.7499999999999999E-10</v>
          </cell>
          <cell r="H114">
            <v>3.5699999999999998E-7</v>
          </cell>
          <cell r="I114">
            <v>1.193361E-3</v>
          </cell>
          <cell r="J114">
            <v>2.0187460000000001E-2</v>
          </cell>
          <cell r="K114">
            <v>0.10652440000000001</v>
          </cell>
          <cell r="L114">
            <v>3.8887480000000001</v>
          </cell>
          <cell r="M114">
            <v>23.584330000000001</v>
          </cell>
          <cell r="N114">
            <v>87.554329999999993</v>
          </cell>
          <cell r="O114">
            <v>54.540059999999997</v>
          </cell>
          <cell r="P114">
            <v>44.235869999999998</v>
          </cell>
          <cell r="Q114">
            <v>16.473549999999999</v>
          </cell>
          <cell r="R114">
            <v>6.3973449999999996</v>
          </cell>
          <cell r="S114">
            <v>4.9506389999999998</v>
          </cell>
          <cell r="T114">
            <v>4.0166535781750001</v>
          </cell>
          <cell r="U114">
            <v>72.057403999999991</v>
          </cell>
        </row>
        <row r="115">
          <cell r="F115" t="str">
            <v>Geneva</v>
          </cell>
          <cell r="G115">
            <v>9.89E-10</v>
          </cell>
          <cell r="H115">
            <v>1.48E-6</v>
          </cell>
          <cell r="I115">
            <v>3.4078810000000002E-3</v>
          </cell>
          <cell r="J115">
            <v>4.8991060000000003E-2</v>
          </cell>
          <cell r="K115">
            <v>0.23019139999999999</v>
          </cell>
          <cell r="L115">
            <v>6.7593009999999998</v>
          </cell>
          <cell r="M115">
            <v>34.03622</v>
          </cell>
          <cell r="N115">
            <v>104.4799</v>
          </cell>
          <cell r="O115">
            <v>56.294449999999998</v>
          </cell>
          <cell r="P115">
            <v>41.202689999999997</v>
          </cell>
          <cell r="Q115">
            <v>13.97166</v>
          </cell>
          <cell r="R115">
            <v>5.0784719999999997</v>
          </cell>
          <cell r="S115">
            <v>3.6182910000000001</v>
          </cell>
          <cell r="T115">
            <v>7.0418928219890002</v>
          </cell>
          <cell r="U115">
            <v>63.871112999999994</v>
          </cell>
        </row>
        <row r="116">
          <cell r="F116" t="str">
            <v>Birmingham</v>
          </cell>
          <cell r="G116">
            <v>8.1600000000000005E-5</v>
          </cell>
          <cell r="H116">
            <v>1.0939020000000001E-2</v>
          </cell>
          <cell r="I116">
            <v>1.7733080000000001</v>
          </cell>
          <cell r="J116">
            <v>8.5210899999999992</v>
          </cell>
          <cell r="K116">
            <v>19.55904</v>
          </cell>
          <cell r="L116">
            <v>184.88669999999999</v>
          </cell>
          <cell r="M116">
            <v>384.83519999999999</v>
          </cell>
          <cell r="N116">
            <v>590.43629999999996</v>
          </cell>
          <cell r="O116">
            <v>211.50829999999999</v>
          </cell>
          <cell r="P116">
            <v>130.00710000000001</v>
          </cell>
          <cell r="Q116">
            <v>40.635390000000001</v>
          </cell>
          <cell r="R116">
            <v>14.732060000000001</v>
          </cell>
          <cell r="S116">
            <v>11.441050000000001</v>
          </cell>
          <cell r="T116">
            <v>214.75115861999998</v>
          </cell>
          <cell r="U116">
            <v>196.81559999999999</v>
          </cell>
        </row>
        <row r="117">
          <cell r="F117" t="str">
            <v>Bristol</v>
          </cell>
          <cell r="G117">
            <v>1.9700000000000001E-5</v>
          </cell>
          <cell r="H117">
            <v>2.250536E-3</v>
          </cell>
          <cell r="I117">
            <v>0.33349869999999998</v>
          </cell>
          <cell r="J117">
            <v>1.606133</v>
          </cell>
          <cell r="K117">
            <v>3.7729159999999999</v>
          </cell>
          <cell r="L117">
            <v>38.84216</v>
          </cell>
          <cell r="M117">
            <v>92.90401</v>
          </cell>
          <cell r="N117">
            <v>175.37020000000001</v>
          </cell>
          <cell r="O117">
            <v>78.689300000000003</v>
          </cell>
          <cell r="P117">
            <v>58.537379999999999</v>
          </cell>
          <cell r="Q117">
            <v>22.447590000000002</v>
          </cell>
          <cell r="R117">
            <v>9.5898280000000007</v>
          </cell>
          <cell r="S117">
            <v>9.6760599999999997</v>
          </cell>
          <cell r="T117">
            <v>44.556977936000003</v>
          </cell>
          <cell r="U117">
            <v>100.25085799999999</v>
          </cell>
        </row>
        <row r="118">
          <cell r="F118" t="str">
            <v>Edinburgh</v>
          </cell>
          <cell r="G118">
            <v>3.2199999999999997E-5</v>
          </cell>
          <cell r="H118">
            <v>3.2321619999999998E-3</v>
          </cell>
          <cell r="I118">
            <v>0.39337299999999997</v>
          </cell>
          <cell r="J118">
            <v>1.6889810000000001</v>
          </cell>
          <cell r="K118">
            <v>3.6379519999999999</v>
          </cell>
          <cell r="L118">
            <v>31.834479999999999</v>
          </cell>
          <cell r="M118">
            <v>63.565469999999998</v>
          </cell>
          <cell r="N118">
            <v>97.739850000000004</v>
          </cell>
          <cell r="O118">
            <v>36.307250000000003</v>
          </cell>
          <cell r="P118">
            <v>23.41217</v>
          </cell>
          <cell r="Q118">
            <v>7.7861399999999996</v>
          </cell>
          <cell r="R118">
            <v>2.9850089999999998</v>
          </cell>
          <cell r="S118">
            <v>2.5509200000000001</v>
          </cell>
          <cell r="T118">
            <v>37.558050362000003</v>
          </cell>
          <cell r="U118">
            <v>36.734238999999995</v>
          </cell>
        </row>
        <row r="119">
          <cell r="F119" t="str">
            <v>Leeds</v>
          </cell>
          <cell r="G119">
            <v>7.3399999999999995E-5</v>
          </cell>
          <cell r="H119">
            <v>8.9219190000000004E-3</v>
          </cell>
          <cell r="I119">
            <v>1.297455</v>
          </cell>
          <cell r="J119">
            <v>5.9345780000000001</v>
          </cell>
          <cell r="K119">
            <v>13.193020000000001</v>
          </cell>
          <cell r="L119">
            <v>118.708</v>
          </cell>
          <cell r="M119">
            <v>236.52070000000001</v>
          </cell>
          <cell r="N119">
            <v>349.71769999999998</v>
          </cell>
          <cell r="O119">
            <v>122.04730000000001</v>
          </cell>
          <cell r="P119">
            <v>73.960210000000004</v>
          </cell>
          <cell r="Q119">
            <v>22.86927</v>
          </cell>
          <cell r="R119">
            <v>8.2418329999999997</v>
          </cell>
          <cell r="S119">
            <v>6.3689270000000002</v>
          </cell>
          <cell r="T119">
            <v>139.142048319</v>
          </cell>
          <cell r="U119">
            <v>111.44024</v>
          </cell>
        </row>
        <row r="120">
          <cell r="F120" t="str">
            <v>London</v>
          </cell>
          <cell r="G120">
            <v>4.8304100000000003E-4</v>
          </cell>
          <cell r="H120">
            <v>4.0256210000000001E-2</v>
          </cell>
          <cell r="I120">
            <v>4.4601189999999997</v>
          </cell>
          <cell r="J120">
            <v>19.378209999999999</v>
          </cell>
          <cell r="K120">
            <v>43.2498</v>
          </cell>
          <cell r="L120">
            <v>425.54559999999998</v>
          </cell>
          <cell r="M120">
            <v>1022.78</v>
          </cell>
          <cell r="N120">
            <v>2063.8209999999999</v>
          </cell>
          <cell r="O120">
            <v>1024.085</v>
          </cell>
          <cell r="P120">
            <v>844.20730000000003</v>
          </cell>
          <cell r="Q120">
            <v>364.29840000000002</v>
          </cell>
          <cell r="R120">
            <v>172.08189999999999</v>
          </cell>
          <cell r="S120">
            <v>209.62049999999999</v>
          </cell>
          <cell r="T120">
            <v>492.67446825100001</v>
          </cell>
          <cell r="U120">
            <v>1590.2081000000001</v>
          </cell>
        </row>
        <row r="121">
          <cell r="F121" t="str">
            <v>Manchester</v>
          </cell>
          <cell r="G121">
            <v>1.9167199999999999E-4</v>
          </cell>
          <cell r="H121">
            <v>1.8537979999999999E-2</v>
          </cell>
          <cell r="I121">
            <v>2.1246969999999998</v>
          </cell>
          <cell r="J121">
            <v>8.7898669999999992</v>
          </cell>
          <cell r="K121">
            <v>18.397290000000002</v>
          </cell>
          <cell r="L121">
            <v>152.4658</v>
          </cell>
          <cell r="M121">
            <v>285.94389999999999</v>
          </cell>
          <cell r="N121">
            <v>409.06369999999998</v>
          </cell>
          <cell r="O121">
            <v>141.83529999999999</v>
          </cell>
          <cell r="P121">
            <v>86.821780000000004</v>
          </cell>
          <cell r="Q121">
            <v>27.391780000000001</v>
          </cell>
          <cell r="R121">
            <v>10.086790000000001</v>
          </cell>
          <cell r="S121">
            <v>8.1215530000000005</v>
          </cell>
          <cell r="T121">
            <v>181.796383652</v>
          </cell>
          <cell r="U121">
            <v>132.42190300000001</v>
          </cell>
        </row>
        <row r="122">
          <cell r="F122" t="str">
            <v>Aberdeen</v>
          </cell>
          <cell r="G122">
            <v>2.8E-5</v>
          </cell>
          <cell r="H122">
            <v>2.5079949999999998E-3</v>
          </cell>
          <cell r="I122">
            <v>0.28017880000000001</v>
          </cell>
          <cell r="J122">
            <v>1.179684</v>
          </cell>
          <cell r="K122">
            <v>2.5348160000000002</v>
          </cell>
          <cell r="L122">
            <v>22.601009999999999</v>
          </cell>
          <cell r="M122">
            <v>47.259</v>
          </cell>
          <cell r="N122">
            <v>78.719189999999998</v>
          </cell>
          <cell r="O122">
            <v>32.104170000000003</v>
          </cell>
          <cell r="P122">
            <v>22.469619999999999</v>
          </cell>
          <cell r="Q122">
            <v>8.1732279999999999</v>
          </cell>
          <cell r="R122">
            <v>3.3706269999999998</v>
          </cell>
          <cell r="S122">
            <v>3.247071</v>
          </cell>
          <cell r="T122">
            <v>26.598224795</v>
          </cell>
          <cell r="U122">
            <v>37.260545999999998</v>
          </cell>
        </row>
        <row r="123">
          <cell r="F123" t="str">
            <v>Belfast</v>
          </cell>
          <cell r="G123">
            <v>4.0099999999999997E-6</v>
          </cell>
          <cell r="H123">
            <v>8.5351600000000002E-4</v>
          </cell>
          <cell r="I123">
            <v>0.21759310000000001</v>
          </cell>
          <cell r="J123">
            <v>1.2405900000000001</v>
          </cell>
          <cell r="K123">
            <v>3.135281</v>
          </cell>
          <cell r="L123">
            <v>33.196150000000003</v>
          </cell>
          <cell r="M123">
            <v>72.81174</v>
          </cell>
          <cell r="N123">
            <v>109.4736</v>
          </cell>
          <cell r="O123">
            <v>36.374609999999997</v>
          </cell>
          <cell r="P123">
            <v>20.437719999999999</v>
          </cell>
          <cell r="Q123">
            <v>5.7018000000000004</v>
          </cell>
          <cell r="R123">
            <v>1.8691949999999999</v>
          </cell>
          <cell r="S123">
            <v>1.236305</v>
          </cell>
          <cell r="T123">
            <v>37.790471626000006</v>
          </cell>
          <cell r="U123">
            <v>29.24502</v>
          </cell>
        </row>
        <row r="124">
          <cell r="F124" t="str">
            <v>Brighton</v>
          </cell>
          <cell r="G124">
            <v>1.5400000000000002E-5</v>
          </cell>
          <cell r="H124">
            <v>1.857441E-3</v>
          </cell>
          <cell r="I124">
            <v>0.27751399999999998</v>
          </cell>
          <cell r="J124">
            <v>1.308821</v>
          </cell>
          <cell r="K124">
            <v>2.9955769999999999</v>
          </cell>
          <cell r="L124">
            <v>28.78801</v>
          </cell>
          <cell r="M124">
            <v>62.479399999999998</v>
          </cell>
          <cell r="N124">
            <v>103.1378</v>
          </cell>
          <cell r="O124">
            <v>40.275010000000002</v>
          </cell>
          <cell r="P124">
            <v>26.699300000000001</v>
          </cell>
          <cell r="Q124">
            <v>9.0689399999999996</v>
          </cell>
          <cell r="R124">
            <v>3.518421</v>
          </cell>
          <cell r="S124">
            <v>3.0388320000000002</v>
          </cell>
          <cell r="T124">
            <v>33.371794840999996</v>
          </cell>
          <cell r="U124">
            <v>42.325492999999994</v>
          </cell>
        </row>
        <row r="125">
          <cell r="F125" t="str">
            <v>Cardiff</v>
          </cell>
          <cell r="G125">
            <v>6.5899999999999996E-6</v>
          </cell>
          <cell r="H125">
            <v>1.355546E-3</v>
          </cell>
          <cell r="I125">
            <v>0.34165699999999999</v>
          </cell>
          <cell r="J125">
            <v>1.961959</v>
          </cell>
          <cell r="K125">
            <v>5.0124579999999996</v>
          </cell>
          <cell r="L125">
            <v>54.765860000000004</v>
          </cell>
          <cell r="M125">
            <v>125.7371</v>
          </cell>
          <cell r="N125">
            <v>201.56030000000001</v>
          </cell>
          <cell r="O125">
            <v>71.778080000000003</v>
          </cell>
          <cell r="P125">
            <v>42.687629999999999</v>
          </cell>
          <cell r="Q125">
            <v>12.65982</v>
          </cell>
          <cell r="R125">
            <v>4.3570450000000003</v>
          </cell>
          <cell r="S125">
            <v>3.0882689999999999</v>
          </cell>
          <cell r="T125">
            <v>62.083296136000001</v>
          </cell>
          <cell r="U125">
            <v>62.792763999999991</v>
          </cell>
        </row>
        <row r="126">
          <cell r="F126" t="str">
            <v>Glasgow</v>
          </cell>
          <cell r="G126">
            <v>3.3699999999999999E-5</v>
          </cell>
          <cell r="H126">
            <v>4.7556819999999998E-3</v>
          </cell>
          <cell r="I126">
            <v>0.80304220000000004</v>
          </cell>
          <cell r="J126">
            <v>3.8981279999999998</v>
          </cell>
          <cell r="K126">
            <v>8.9692329999999991</v>
          </cell>
          <cell r="L126">
            <v>84.294650000000004</v>
          </cell>
          <cell r="M126">
            <v>172.4187</v>
          </cell>
          <cell r="N126">
            <v>256.24930000000001</v>
          </cell>
          <cell r="O126">
            <v>88.327939999999998</v>
          </cell>
          <cell r="P126">
            <v>52.487430000000003</v>
          </cell>
          <cell r="Q126">
            <v>15.80118</v>
          </cell>
          <cell r="R126">
            <v>5.5555950000000003</v>
          </cell>
          <cell r="S126">
            <v>4.1175689999999996</v>
          </cell>
          <cell r="T126">
            <v>97.969842581999998</v>
          </cell>
          <cell r="U126">
            <v>77.961774000000005</v>
          </cell>
        </row>
        <row r="127">
          <cell r="F127" t="str">
            <v>Leicester</v>
          </cell>
          <cell r="G127">
            <v>1.6500000000000001E-5</v>
          </cell>
          <cell r="H127">
            <v>2.2102910000000001E-3</v>
          </cell>
          <cell r="I127">
            <v>0.359431</v>
          </cell>
          <cell r="J127">
            <v>1.733214</v>
          </cell>
          <cell r="K127">
            <v>3.9916909999999999</v>
          </cell>
          <cell r="L127">
            <v>38.019460000000002</v>
          </cell>
          <cell r="M127">
            <v>79.916300000000007</v>
          </cell>
          <cell r="N127">
            <v>124.1699</v>
          </cell>
          <cell r="O127">
            <v>45.059220000000003</v>
          </cell>
          <cell r="P127">
            <v>27.983149999999998</v>
          </cell>
          <cell r="Q127">
            <v>8.8414870000000008</v>
          </cell>
          <cell r="R127">
            <v>3.2326950000000001</v>
          </cell>
          <cell r="S127">
            <v>2.542246</v>
          </cell>
          <cell r="T127">
            <v>44.106022791000001</v>
          </cell>
          <cell r="U127">
            <v>42.599577999999994</v>
          </cell>
        </row>
        <row r="128">
          <cell r="F128" t="str">
            <v>Liverpool</v>
          </cell>
          <cell r="G128">
            <v>5.2800000000000003E-5</v>
          </cell>
          <cell r="H128">
            <v>7.1258019999999997E-3</v>
          </cell>
          <cell r="I128">
            <v>1.146272</v>
          </cell>
          <cell r="J128">
            <v>5.4467220000000003</v>
          </cell>
          <cell r="K128">
            <v>12.36327</v>
          </cell>
          <cell r="L128">
            <v>113.8593</v>
          </cell>
          <cell r="M128">
            <v>228.95230000000001</v>
          </cell>
          <cell r="N128">
            <v>335.8109</v>
          </cell>
          <cell r="O128">
            <v>114.80629999999999</v>
          </cell>
          <cell r="P128">
            <v>67.981930000000006</v>
          </cell>
          <cell r="Q128">
            <v>20.428460000000001</v>
          </cell>
          <cell r="R128">
            <v>7.1804329999999998</v>
          </cell>
          <cell r="S128">
            <v>5.3285850000000003</v>
          </cell>
          <cell r="T128">
            <v>132.82274260200001</v>
          </cell>
          <cell r="U128">
            <v>100.919408</v>
          </cell>
        </row>
        <row r="129">
          <cell r="F129" t="str">
            <v>Newcastle upon Tyne</v>
          </cell>
          <cell r="G129">
            <v>1.7600000000000001E-5</v>
          </cell>
          <cell r="H129">
            <v>3.268553E-3</v>
          </cell>
          <cell r="I129">
            <v>0.70999159999999994</v>
          </cell>
          <cell r="J129">
            <v>3.7578860000000001</v>
          </cell>
          <cell r="K129">
            <v>9.0285229999999999</v>
          </cell>
          <cell r="L129">
            <v>87.999020000000002</v>
          </cell>
          <cell r="M129">
            <v>178.65989999999999</v>
          </cell>
          <cell r="N129">
            <v>249.9153</v>
          </cell>
          <cell r="O129">
            <v>78.349109999999996</v>
          </cell>
          <cell r="P129">
            <v>42.444809999999997</v>
          </cell>
          <cell r="Q129">
            <v>11.46031</v>
          </cell>
          <cell r="R129">
            <v>3.6750790000000002</v>
          </cell>
          <cell r="S129">
            <v>2.3694760000000001</v>
          </cell>
          <cell r="T129">
            <v>101.49870675299999</v>
          </cell>
          <cell r="U129">
            <v>59.949674999999992</v>
          </cell>
        </row>
        <row r="130">
          <cell r="F130" t="str">
            <v>Nottingham</v>
          </cell>
          <cell r="G130">
            <v>4.07E-5</v>
          </cell>
          <cell r="H130">
            <v>5.2640150000000004E-3</v>
          </cell>
          <cell r="I130">
            <v>0.81972690000000004</v>
          </cell>
          <cell r="J130">
            <v>3.8690769999999999</v>
          </cell>
          <cell r="K130">
            <v>8.7796409999999998</v>
          </cell>
          <cell r="L130">
            <v>81.562730000000002</v>
          </cell>
          <cell r="M130">
            <v>167.2595</v>
          </cell>
          <cell r="N130">
            <v>253.56379999999999</v>
          </cell>
          <cell r="O130">
            <v>90.121030000000005</v>
          </cell>
          <cell r="P130">
            <v>55.183970000000002</v>
          </cell>
          <cell r="Q130">
            <v>17.20626</v>
          </cell>
          <cell r="R130">
            <v>6.2318470000000001</v>
          </cell>
          <cell r="S130">
            <v>4.8395799999999998</v>
          </cell>
          <cell r="T130">
            <v>95.036479615000005</v>
          </cell>
          <cell r="U130">
            <v>83.461657000000002</v>
          </cell>
        </row>
        <row r="131">
          <cell r="F131" t="str">
            <v>Portsmouth-Southampton</v>
          </cell>
          <cell r="G131">
            <v>1.26E-5</v>
          </cell>
          <cell r="H131">
            <v>1.8991769999999999E-3</v>
          </cell>
          <cell r="I131">
            <v>0.36537940000000002</v>
          </cell>
          <cell r="J131">
            <v>1.928831</v>
          </cell>
          <cell r="K131">
            <v>4.7477349999999996</v>
          </cell>
          <cell r="L131">
            <v>51.034170000000003</v>
          </cell>
          <cell r="M131">
            <v>121.94240000000001</v>
          </cell>
          <cell r="N131">
            <v>217.93620000000001</v>
          </cell>
          <cell r="O131">
            <v>89.717309999999998</v>
          </cell>
          <cell r="P131">
            <v>61.120550000000001</v>
          </cell>
          <cell r="Q131">
            <v>21.155560000000001</v>
          </cell>
          <cell r="R131">
            <v>8.2817100000000003</v>
          </cell>
          <cell r="S131">
            <v>7.183465</v>
          </cell>
          <cell r="T131">
            <v>58.078027177000003</v>
          </cell>
          <cell r="U131">
            <v>97.741285000000005</v>
          </cell>
        </row>
        <row r="132">
          <cell r="F132" t="str">
            <v>Sheffield</v>
          </cell>
          <cell r="G132">
            <v>1.2999999999999999E-5</v>
          </cell>
          <cell r="H132">
            <v>2.6196040000000002E-3</v>
          </cell>
          <cell r="I132">
            <v>0.62124409999999997</v>
          </cell>
          <cell r="J132">
            <v>3.4083100000000002</v>
          </cell>
          <cell r="K132">
            <v>8.3708969999999994</v>
          </cell>
          <cell r="L132">
            <v>84.120990000000006</v>
          </cell>
          <cell r="M132">
            <v>174.5951</v>
          </cell>
          <cell r="N132">
            <v>247.2141</v>
          </cell>
          <cell r="O132">
            <v>77.697599999999994</v>
          </cell>
          <cell r="P132">
            <v>41.940280000000001</v>
          </cell>
          <cell r="Q132">
            <v>11.24091</v>
          </cell>
          <cell r="R132">
            <v>3.5762670000000001</v>
          </cell>
          <cell r="S132">
            <v>2.274305</v>
          </cell>
          <cell r="T132">
            <v>96.524073704000003</v>
          </cell>
          <cell r="U132">
            <v>59.031762000000001</v>
          </cell>
        </row>
        <row r="133">
          <cell r="F133" t="str">
            <v>Ankara</v>
          </cell>
          <cell r="G133">
            <v>3.93E-5</v>
          </cell>
          <cell r="H133">
            <v>4.603668E-3</v>
          </cell>
          <cell r="I133">
            <v>0.72888779999999997</v>
          </cell>
          <cell r="J133">
            <v>3.6821389999999998</v>
          </cell>
          <cell r="K133">
            <v>9.0021149999999999</v>
          </cell>
          <cell r="L133">
            <v>100.7397</v>
          </cell>
          <cell r="M133">
            <v>266.1019</v>
          </cell>
          <cell r="N133">
            <v>567.90359999999998</v>
          </cell>
          <cell r="O133">
            <v>286.2269</v>
          </cell>
          <cell r="P133">
            <v>233.71690000000001</v>
          </cell>
          <cell r="Q133">
            <v>98.500050000000002</v>
          </cell>
          <cell r="R133">
            <v>45.28783</v>
          </cell>
          <cell r="S133">
            <v>51.66469</v>
          </cell>
          <cell r="T133">
            <v>114.157484768</v>
          </cell>
          <cell r="U133">
            <v>429.16946999999999</v>
          </cell>
        </row>
        <row r="134">
          <cell r="F134" t="str">
            <v>Istanbul</v>
          </cell>
          <cell r="G134">
            <v>6.02E-5</v>
          </cell>
          <cell r="H134">
            <v>7.3706589999999999E-3</v>
          </cell>
          <cell r="I134">
            <v>1.2614019999999999</v>
          </cell>
          <cell r="J134">
            <v>6.6900430000000002</v>
          </cell>
          <cell r="K134">
            <v>16.997060000000001</v>
          </cell>
          <cell r="L134">
            <v>205.42310000000001</v>
          </cell>
          <cell r="M134">
            <v>591.8673</v>
          </cell>
          <cell r="N134">
            <v>1401.6949999999999</v>
          </cell>
          <cell r="O134">
            <v>776.45309999999995</v>
          </cell>
          <cell r="P134">
            <v>683.52949999999998</v>
          </cell>
          <cell r="Q134">
            <v>310.44510000000002</v>
          </cell>
          <cell r="R134">
            <v>151.21289999999999</v>
          </cell>
          <cell r="S134">
            <v>190.66820000000001</v>
          </cell>
          <cell r="T134">
            <v>230.379035859</v>
          </cell>
          <cell r="U134">
            <v>1335.8557000000001</v>
          </cell>
        </row>
        <row r="135">
          <cell r="F135" t="str">
            <v>Atlanta</v>
          </cell>
          <cell r="G135">
            <v>1.130872E-3</v>
          </cell>
          <cell r="H135">
            <v>4.3127239999999997E-2</v>
          </cell>
          <cell r="I135">
            <v>2.2631519999999998</v>
          </cell>
          <cell r="J135">
            <v>7.3396489999999996</v>
          </cell>
          <cell r="K135">
            <v>14.05011</v>
          </cell>
          <cell r="L135">
            <v>116.7764</v>
          </cell>
          <cell r="M135">
            <v>263.72250000000003</v>
          </cell>
          <cell r="N135">
            <v>571.65380000000005</v>
          </cell>
          <cell r="O135">
            <v>331.40589999999997</v>
          </cell>
          <cell r="P135">
            <v>326.90359999999998</v>
          </cell>
          <cell r="Q135">
            <v>174.53479999999999</v>
          </cell>
          <cell r="R135">
            <v>99.33372</v>
          </cell>
          <cell r="S135">
            <v>184.88570000000001</v>
          </cell>
          <cell r="T135">
            <v>140.47356911200001</v>
          </cell>
          <cell r="U135">
            <v>785.65782000000002</v>
          </cell>
        </row>
        <row r="136">
          <cell r="F136" t="str">
            <v>Austin</v>
          </cell>
          <cell r="G136">
            <v>1.4327799999999999E-4</v>
          </cell>
          <cell r="H136">
            <v>6.9938170000000003E-3</v>
          </cell>
          <cell r="I136">
            <v>0.48043669999999999</v>
          </cell>
          <cell r="J136">
            <v>1.7694559999999999</v>
          </cell>
          <cell r="K136">
            <v>3.663052</v>
          </cell>
          <cell r="L136">
            <v>34.253970000000002</v>
          </cell>
          <cell r="M136">
            <v>85.733800000000002</v>
          </cell>
          <cell r="N136">
            <v>202.2534</v>
          </cell>
          <cell r="O136">
            <v>123.5436</v>
          </cell>
          <cell r="P136">
            <v>125.2834</v>
          </cell>
          <cell r="Q136">
            <v>68.096029999999999</v>
          </cell>
          <cell r="R136">
            <v>39.071770000000001</v>
          </cell>
          <cell r="S136">
            <v>72.661519999999996</v>
          </cell>
          <cell r="T136">
            <v>40.174051795000004</v>
          </cell>
          <cell r="U136">
            <v>305.11272000000002</v>
          </cell>
        </row>
        <row r="137">
          <cell r="F137" t="str">
            <v>Baltimore</v>
          </cell>
          <cell r="G137">
            <v>6.6000000000000005E-5</v>
          </cell>
          <cell r="H137">
            <v>4.0272160000000001E-3</v>
          </cell>
          <cell r="I137">
            <v>0.3572496</v>
          </cell>
          <cell r="J137">
            <v>1.488829</v>
          </cell>
          <cell r="K137">
            <v>3.337656</v>
          </cell>
          <cell r="L137">
            <v>35.46264</v>
          </cell>
          <cell r="M137">
            <v>99.826310000000007</v>
          </cell>
          <cell r="N137">
            <v>262.63040000000001</v>
          </cell>
          <cell r="O137">
            <v>173.23310000000001</v>
          </cell>
          <cell r="P137">
            <v>184.72399999999999</v>
          </cell>
          <cell r="Q137">
            <v>104.6367</v>
          </cell>
          <cell r="R137">
            <v>61.688839999999999</v>
          </cell>
          <cell r="S137">
            <v>119.86969999999999</v>
          </cell>
          <cell r="T137">
            <v>40.650467816000003</v>
          </cell>
          <cell r="U137">
            <v>470.91923999999995</v>
          </cell>
        </row>
        <row r="138">
          <cell r="F138" t="str">
            <v>Boston</v>
          </cell>
          <cell r="G138">
            <v>3.2149799999999998E-4</v>
          </cell>
          <cell r="H138">
            <v>1.3405759999999999E-2</v>
          </cell>
          <cell r="I138">
            <v>0.81642820000000005</v>
          </cell>
          <cell r="J138">
            <v>2.9174229999999999</v>
          </cell>
          <cell r="K138">
            <v>6.008527</v>
          </cell>
          <cell r="L138">
            <v>57.444719999999997</v>
          </cell>
          <cell r="M138">
            <v>152.52000000000001</v>
          </cell>
          <cell r="N138">
            <v>400.67380000000003</v>
          </cell>
          <cell r="O138">
            <v>275.02820000000003</v>
          </cell>
          <cell r="P138">
            <v>310.91090000000003</v>
          </cell>
          <cell r="Q138">
            <v>189.48349999999999</v>
          </cell>
          <cell r="R138">
            <v>119.4286</v>
          </cell>
          <cell r="S138">
            <v>281.83800000000002</v>
          </cell>
          <cell r="T138">
            <v>67.200825457999997</v>
          </cell>
          <cell r="U138">
            <v>901.66100000000006</v>
          </cell>
        </row>
        <row r="139">
          <cell r="F139" t="str">
            <v>Buffalo</v>
          </cell>
          <cell r="G139">
            <v>1.2625000000000001E-4</v>
          </cell>
          <cell r="H139">
            <v>6.6559280000000002E-3</v>
          </cell>
          <cell r="I139">
            <v>0.4715587</v>
          </cell>
          <cell r="J139">
            <v>1.7149650000000001</v>
          </cell>
          <cell r="K139">
            <v>3.4737439999999999</v>
          </cell>
          <cell r="L139">
            <v>30.478680000000001</v>
          </cell>
          <cell r="M139">
            <v>69.268990000000002</v>
          </cell>
          <cell r="N139">
            <v>142.1343</v>
          </cell>
          <cell r="O139">
            <v>75.457160000000002</v>
          </cell>
          <cell r="P139">
            <v>67.754390000000001</v>
          </cell>
          <cell r="Q139">
            <v>32.48545</v>
          </cell>
          <cell r="R139">
            <v>16.85708</v>
          </cell>
          <cell r="S139">
            <v>25.205760000000001</v>
          </cell>
          <cell r="T139">
            <v>36.145729877999997</v>
          </cell>
          <cell r="U139">
            <v>142.30268000000001</v>
          </cell>
        </row>
        <row r="140">
          <cell r="F140" t="str">
            <v>Charlotte</v>
          </cell>
          <cell r="G140">
            <v>1.029709E-3</v>
          </cell>
          <cell r="H140">
            <v>3.3882540000000003E-2</v>
          </cell>
          <cell r="I140">
            <v>1.505763</v>
          </cell>
          <cell r="J140">
            <v>4.4940860000000002</v>
          </cell>
          <cell r="K140">
            <v>8.165279</v>
          </cell>
          <cell r="L140">
            <v>62.57497</v>
          </cell>
          <cell r="M140">
            <v>130.90719999999999</v>
          </cell>
          <cell r="N140">
            <v>264.68189999999998</v>
          </cell>
          <cell r="O140">
            <v>146.03020000000001</v>
          </cell>
          <cell r="P140">
            <v>139.57400000000001</v>
          </cell>
          <cell r="Q140">
            <v>72.622630000000001</v>
          </cell>
          <cell r="R140">
            <v>40.647010000000002</v>
          </cell>
          <cell r="S140">
            <v>73.70147</v>
          </cell>
          <cell r="T140">
            <v>76.775010249000005</v>
          </cell>
          <cell r="U140">
            <v>326.54511000000002</v>
          </cell>
        </row>
        <row r="141">
          <cell r="F141" t="str">
            <v>Chicago</v>
          </cell>
          <cell r="G141">
            <v>2.27393E-3</v>
          </cell>
          <cell r="H141">
            <v>7.6256249999999998E-2</v>
          </cell>
          <cell r="I141">
            <v>3.5742349999999998</v>
          </cell>
          <cell r="J141">
            <v>11.133039999999999</v>
          </cell>
          <cell r="K141">
            <v>20.942340000000002</v>
          </cell>
          <cell r="L141">
            <v>172.17859999999999</v>
          </cell>
          <cell r="M141">
            <v>393.1431</v>
          </cell>
          <cell r="N141">
            <v>886.3116</v>
          </cell>
          <cell r="O141">
            <v>540.68089999999995</v>
          </cell>
          <cell r="P141">
            <v>561.15689999999995</v>
          </cell>
          <cell r="Q141">
            <v>316.83679999999998</v>
          </cell>
          <cell r="R141">
            <v>189.01339999999999</v>
          </cell>
          <cell r="S141">
            <v>396.83139999999997</v>
          </cell>
          <cell r="T141">
            <v>207.90674517999997</v>
          </cell>
          <cell r="U141">
            <v>1463.8385000000001</v>
          </cell>
        </row>
        <row r="142">
          <cell r="F142" t="str">
            <v>Cincinnati</v>
          </cell>
          <cell r="G142">
            <v>3.5904399999999999E-4</v>
          </cell>
          <cell r="H142">
            <v>1.475685E-2</v>
          </cell>
          <cell r="I142">
            <v>0.8345051</v>
          </cell>
          <cell r="J142">
            <v>2.7947980000000001</v>
          </cell>
          <cell r="K142">
            <v>5.4466749999999999</v>
          </cell>
          <cell r="L142">
            <v>46.32103</v>
          </cell>
          <cell r="M142">
            <v>106.188</v>
          </cell>
          <cell r="N142">
            <v>231.26329999999999</v>
          </cell>
          <cell r="O142">
            <v>133.55959999999999</v>
          </cell>
          <cell r="P142">
            <v>130.69110000000001</v>
          </cell>
          <cell r="Q142">
            <v>69.011009999999999</v>
          </cell>
          <cell r="R142">
            <v>38.867229999999999</v>
          </cell>
          <cell r="S142">
            <v>70.261200000000002</v>
          </cell>
          <cell r="T142">
            <v>55.412123993999998</v>
          </cell>
          <cell r="U142">
            <v>308.83054000000004</v>
          </cell>
        </row>
        <row r="143">
          <cell r="F143" t="str">
            <v>Cleveland</v>
          </cell>
          <cell r="G143">
            <v>1.091196E-3</v>
          </cell>
          <cell r="H143">
            <v>3.4392770000000003E-2</v>
          </cell>
          <cell r="I143">
            <v>1.4599329999999999</v>
          </cell>
          <cell r="J143">
            <v>4.2630319999999999</v>
          </cell>
          <cell r="K143">
            <v>7.6450839999999998</v>
          </cell>
          <cell r="L143">
            <v>57.492649999999998</v>
          </cell>
          <cell r="M143">
            <v>118.3339</v>
          </cell>
          <cell r="N143">
            <v>236.29179999999999</v>
          </cell>
          <cell r="O143">
            <v>129.446</v>
          </cell>
          <cell r="P143">
            <v>123.3433</v>
          </cell>
          <cell r="Q143">
            <v>64.089179999999999</v>
          </cell>
          <cell r="R143">
            <v>35.86909</v>
          </cell>
          <cell r="S143">
            <v>65.245800000000003</v>
          </cell>
          <cell r="T143">
            <v>70.896182965999998</v>
          </cell>
          <cell r="U143">
            <v>288.54737</v>
          </cell>
        </row>
        <row r="144">
          <cell r="F144" t="str">
            <v>Columbus</v>
          </cell>
          <cell r="G144">
            <v>1.8198699999999999E-4</v>
          </cell>
          <cell r="H144">
            <v>8.9981680000000008E-3</v>
          </cell>
          <cell r="I144">
            <v>0.61472910000000003</v>
          </cell>
          <cell r="J144">
            <v>2.2359659999999999</v>
          </cell>
          <cell r="K144">
            <v>4.5697469999999996</v>
          </cell>
          <cell r="L144">
            <v>41.439489999999999</v>
          </cell>
          <cell r="M144">
            <v>99.481880000000004</v>
          </cell>
          <cell r="N144">
            <v>221.80430000000001</v>
          </cell>
          <cell r="O144">
            <v>128.31630000000001</v>
          </cell>
          <cell r="P144">
            <v>124.2394</v>
          </cell>
          <cell r="Q144">
            <v>64.434470000000005</v>
          </cell>
          <cell r="R144">
            <v>35.620359999999998</v>
          </cell>
          <cell r="S144">
            <v>60.991</v>
          </cell>
          <cell r="T144">
            <v>48.869112254999997</v>
          </cell>
          <cell r="U144">
            <v>285.28523000000001</v>
          </cell>
        </row>
        <row r="145">
          <cell r="F145" t="str">
            <v>Dallas</v>
          </cell>
          <cell r="G145">
            <v>5.1948200000000004E-4</v>
          </cell>
          <cell r="H145">
            <v>2.324708E-2</v>
          </cell>
          <cell r="I145">
            <v>1.4843519999999999</v>
          </cell>
          <cell r="J145">
            <v>5.3417940000000002</v>
          </cell>
          <cell r="K145">
            <v>10.963710000000001</v>
          </cell>
          <cell r="L145">
            <v>102.4858</v>
          </cell>
          <cell r="M145">
            <v>260.79259999999999</v>
          </cell>
          <cell r="N145">
            <v>639.36379999999997</v>
          </cell>
          <cell r="O145">
            <v>408.64229999999998</v>
          </cell>
          <cell r="P145">
            <v>432.90710000000001</v>
          </cell>
          <cell r="Q145">
            <v>246.6474</v>
          </cell>
          <cell r="R145">
            <v>147.17349999999999</v>
          </cell>
          <cell r="S145">
            <v>301.63589999999999</v>
          </cell>
          <cell r="T145">
            <v>120.29942256199999</v>
          </cell>
          <cell r="U145">
            <v>1128.3638999999998</v>
          </cell>
        </row>
        <row r="146">
          <cell r="F146" t="str">
            <v>Denver</v>
          </cell>
          <cell r="G146">
            <v>1E-4</v>
          </cell>
          <cell r="H146">
            <v>5.587697E-3</v>
          </cell>
          <cell r="I146">
            <v>0.45023609999999997</v>
          </cell>
          <cell r="J146">
            <v>1.796006</v>
          </cell>
          <cell r="K146">
            <v>3.9186169999999998</v>
          </cell>
          <cell r="L146">
            <v>39.960949999999997</v>
          </cell>
          <cell r="M146">
            <v>108.70099999999999</v>
          </cell>
          <cell r="N146">
            <v>278.26620000000003</v>
          </cell>
          <cell r="O146">
            <v>180.697</v>
          </cell>
          <cell r="P146">
            <v>191.2406</v>
          </cell>
          <cell r="Q146">
            <v>107.8978</v>
          </cell>
          <cell r="R146">
            <v>63.547530000000002</v>
          </cell>
          <cell r="S146">
            <v>124.0673</v>
          </cell>
          <cell r="T146">
            <v>46.131496796999997</v>
          </cell>
          <cell r="U146">
            <v>486.75322999999997</v>
          </cell>
        </row>
        <row r="147">
          <cell r="F147" t="str">
            <v>Detroit</v>
          </cell>
          <cell r="G147">
            <v>1.2820380000000001E-3</v>
          </cell>
          <cell r="H147">
            <v>4.5792329999999999E-2</v>
          </cell>
          <cell r="I147">
            <v>2.225759</v>
          </cell>
          <cell r="J147">
            <v>6.9386729999999996</v>
          </cell>
          <cell r="K147">
            <v>12.94713</v>
          </cell>
          <cell r="L147">
            <v>103.25920000000001</v>
          </cell>
          <cell r="M147">
            <v>223.91480000000001</v>
          </cell>
          <cell r="N147">
            <v>466.57459999999998</v>
          </cell>
          <cell r="O147">
            <v>262.47910000000002</v>
          </cell>
          <cell r="P147">
            <v>253.601</v>
          </cell>
          <cell r="Q147">
            <v>132.95840000000001</v>
          </cell>
          <cell r="R147">
            <v>74.714740000000006</v>
          </cell>
          <cell r="S147">
            <v>135.83269999999999</v>
          </cell>
          <cell r="T147">
            <v>125.41783636800001</v>
          </cell>
          <cell r="U147">
            <v>597.10683999999992</v>
          </cell>
        </row>
        <row r="148">
          <cell r="F148" t="str">
            <v>El Paso</v>
          </cell>
          <cell r="G148">
            <v>2.6998700000000002E-4</v>
          </cell>
          <cell r="H148">
            <v>9.4689639999999999E-3</v>
          </cell>
          <cell r="I148">
            <v>0.4434632</v>
          </cell>
          <cell r="J148">
            <v>1.345807</v>
          </cell>
          <cell r="K148">
            <v>2.458961</v>
          </cell>
          <cell r="L148">
            <v>18.82244</v>
          </cell>
          <cell r="M148">
            <v>38.832590000000003</v>
          </cell>
          <cell r="N148">
            <v>76.179959999999994</v>
          </cell>
          <cell r="O148">
            <v>40.54956</v>
          </cell>
          <cell r="P148">
            <v>37.47092</v>
          </cell>
          <cell r="Q148">
            <v>18.798590000000001</v>
          </cell>
          <cell r="R148">
            <v>10.208830000000001</v>
          </cell>
          <cell r="S148">
            <v>17.244810000000001</v>
          </cell>
          <cell r="T148">
            <v>23.080410151000002</v>
          </cell>
          <cell r="U148">
            <v>83.723150000000004</v>
          </cell>
        </row>
        <row r="149">
          <cell r="F149" t="str">
            <v>Honolulu</v>
          </cell>
          <cell r="G149">
            <v>1.8199999999999999E-7</v>
          </cell>
          <cell r="H149">
            <v>3.26E-5</v>
          </cell>
          <cell r="I149">
            <v>9.5380320000000001E-3</v>
          </cell>
          <cell r="J149">
            <v>6.740765E-2</v>
          </cell>
          <cell r="K149">
            <v>0.21187339999999999</v>
          </cell>
          <cell r="L149">
            <v>3.8454760000000001</v>
          </cell>
          <cell r="M149">
            <v>16.8276</v>
          </cell>
          <cell r="N149">
            <v>64.180199999999999</v>
          </cell>
          <cell r="O149">
            <v>52.81635</v>
          </cell>
          <cell r="P149">
            <v>63.553930000000001</v>
          </cell>
          <cell r="Q149">
            <v>38.894210000000001</v>
          </cell>
          <cell r="R149">
            <v>23.74851</v>
          </cell>
          <cell r="S149">
            <v>45.946469999999998</v>
          </cell>
          <cell r="T149">
            <v>4.1343278640000003</v>
          </cell>
          <cell r="U149">
            <v>172.14311999999998</v>
          </cell>
        </row>
        <row r="150">
          <cell r="F150" t="str">
            <v>Houston</v>
          </cell>
          <cell r="G150">
            <v>5.6079899999999995E-4</v>
          </cell>
          <cell r="H150">
            <v>2.2347369999999998E-2</v>
          </cell>
          <cell r="I150">
            <v>1.286948</v>
          </cell>
          <cell r="J150">
            <v>4.4642799999999996</v>
          </cell>
          <cell r="K150">
            <v>9.0126930000000005</v>
          </cell>
          <cell r="L150">
            <v>83.283640000000005</v>
          </cell>
          <cell r="M150">
            <v>213.63740000000001</v>
          </cell>
          <cell r="N150">
            <v>541.41740000000004</v>
          </cell>
          <cell r="O150">
            <v>361.32560000000001</v>
          </cell>
          <cell r="P150">
            <v>399.99970000000002</v>
          </cell>
          <cell r="Q150">
            <v>239.19</v>
          </cell>
          <cell r="R150">
            <v>148.67750000000001</v>
          </cell>
          <cell r="S150">
            <v>340.14609999999999</v>
          </cell>
          <cell r="T150">
            <v>98.070469169000006</v>
          </cell>
          <cell r="U150">
            <v>1128.0133000000001</v>
          </cell>
        </row>
        <row r="151">
          <cell r="F151" t="str">
            <v>Indianapolis</v>
          </cell>
          <cell r="G151">
            <v>2.8879200000000001E-4</v>
          </cell>
          <cell r="H151">
            <v>1.2581230000000001E-2</v>
          </cell>
          <cell r="I151">
            <v>0.75158290000000005</v>
          </cell>
          <cell r="J151">
            <v>2.5719219999999998</v>
          </cell>
          <cell r="K151">
            <v>5.067526</v>
          </cell>
          <cell r="L151">
            <v>43.593510000000002</v>
          </cell>
          <cell r="M151">
            <v>100.27200000000001</v>
          </cell>
          <cell r="N151">
            <v>216.85210000000001</v>
          </cell>
          <cell r="O151">
            <v>123.6123</v>
          </cell>
          <cell r="P151">
            <v>119.1995</v>
          </cell>
          <cell r="Q151">
            <v>61.880969999999998</v>
          </cell>
          <cell r="R151">
            <v>34.34008</v>
          </cell>
          <cell r="S151">
            <v>59.834560000000003</v>
          </cell>
          <cell r="T151">
            <v>51.997410922</v>
          </cell>
          <cell r="U151">
            <v>275.25511</v>
          </cell>
        </row>
        <row r="152">
          <cell r="F152" t="str">
            <v>Jacksonville</v>
          </cell>
          <cell r="G152">
            <v>3.4644100000000001E-4</v>
          </cell>
          <cell r="H152">
            <v>1.285593E-2</v>
          </cell>
          <cell r="I152">
            <v>0.65274639999999995</v>
          </cell>
          <cell r="J152">
            <v>2.080295</v>
          </cell>
          <cell r="K152">
            <v>3.936569</v>
          </cell>
          <cell r="L152">
            <v>32.099179999999997</v>
          </cell>
          <cell r="M152">
            <v>71.10127</v>
          </cell>
          <cell r="N152">
            <v>151.1302</v>
          </cell>
          <cell r="O152">
            <v>86.269630000000006</v>
          </cell>
          <cell r="P152">
            <v>84.158230000000003</v>
          </cell>
          <cell r="Q152">
            <v>44.483379999999997</v>
          </cell>
          <cell r="R152">
            <v>25.134440000000001</v>
          </cell>
          <cell r="S152">
            <v>46.123530000000002</v>
          </cell>
          <cell r="T152">
            <v>38.781992770999999</v>
          </cell>
          <cell r="U152">
            <v>199.89958000000001</v>
          </cell>
        </row>
        <row r="153">
          <cell r="F153" t="str">
            <v>Kansas City</v>
          </cell>
          <cell r="G153">
            <v>1.3196099999999999E-4</v>
          </cell>
          <cell r="H153">
            <v>7.1533370000000001E-3</v>
          </cell>
          <cell r="I153">
            <v>0.53986979999999996</v>
          </cell>
          <cell r="J153">
            <v>2.055806</v>
          </cell>
          <cell r="K153">
            <v>4.3215250000000003</v>
          </cell>
          <cell r="L153">
            <v>40.86815</v>
          </cell>
          <cell r="M153">
            <v>101.64879999999999</v>
          </cell>
          <cell r="N153">
            <v>233.0393</v>
          </cell>
          <cell r="O153">
            <v>136.999</v>
          </cell>
          <cell r="P153">
            <v>133.63390000000001</v>
          </cell>
          <cell r="Q153">
            <v>69.568479999999994</v>
          </cell>
          <cell r="R153">
            <v>38.48677</v>
          </cell>
          <cell r="S153">
            <v>65.569429999999997</v>
          </cell>
          <cell r="T153">
            <v>47.792636098000003</v>
          </cell>
          <cell r="U153">
            <v>307.25857999999999</v>
          </cell>
        </row>
        <row r="154">
          <cell r="F154" t="str">
            <v>Las Vegas</v>
          </cell>
          <cell r="G154">
            <v>1.2380299999999999E-4</v>
          </cell>
          <cell r="H154">
            <v>6.9057379999999998E-3</v>
          </cell>
          <cell r="I154">
            <v>0.53239069999999999</v>
          </cell>
          <cell r="J154">
            <v>2.0370949999999999</v>
          </cell>
          <cell r="K154">
            <v>4.2838219999999998</v>
          </cell>
          <cell r="L154">
            <v>40.29954</v>
          </cell>
          <cell r="M154">
            <v>99.010729999999995</v>
          </cell>
          <cell r="N154">
            <v>222.17179999999999</v>
          </cell>
          <cell r="O154">
            <v>127.5947</v>
          </cell>
          <cell r="P154">
            <v>121.8334</v>
          </cell>
          <cell r="Q154">
            <v>62.008690000000001</v>
          </cell>
          <cell r="R154">
            <v>33.677010000000003</v>
          </cell>
          <cell r="S154">
            <v>55.068190000000001</v>
          </cell>
          <cell r="T154">
            <v>47.159877241000004</v>
          </cell>
          <cell r="U154">
            <v>272.58729</v>
          </cell>
        </row>
        <row r="155">
          <cell r="F155" t="str">
            <v>Los Angeles</v>
          </cell>
          <cell r="G155">
            <v>2.6519780000000001E-3</v>
          </cell>
          <cell r="H155">
            <v>8.4267439999999999E-2</v>
          </cell>
          <cell r="I155">
            <v>3.8049309999999998</v>
          </cell>
          <cell r="J155">
            <v>11.76792</v>
          </cell>
          <cell r="K155">
            <v>22.16619</v>
          </cell>
          <cell r="L155">
            <v>184.8152</v>
          </cell>
          <cell r="M155">
            <v>434.23939999999999</v>
          </cell>
          <cell r="N155">
            <v>1026.5550000000001</v>
          </cell>
          <cell r="O155">
            <v>658.37940000000003</v>
          </cell>
          <cell r="P155">
            <v>715.12310000000002</v>
          </cell>
          <cell r="Q155">
            <v>423.37650000000002</v>
          </cell>
          <cell r="R155">
            <v>262.5127</v>
          </cell>
          <cell r="S155">
            <v>609.61779999999999</v>
          </cell>
          <cell r="T155">
            <v>222.641160418</v>
          </cell>
          <cell r="U155">
            <v>2010.6301000000001</v>
          </cell>
        </row>
        <row r="156">
          <cell r="F156" t="str">
            <v>Louisville</v>
          </cell>
          <cell r="G156">
            <v>2.1921500000000001E-4</v>
          </cell>
          <cell r="H156">
            <v>9.2665490000000007E-3</v>
          </cell>
          <cell r="I156">
            <v>0.53461349999999996</v>
          </cell>
          <cell r="J156">
            <v>1.7977030000000001</v>
          </cell>
          <cell r="K156">
            <v>3.502313</v>
          </cell>
          <cell r="L156">
            <v>29.589649999999999</v>
          </cell>
          <cell r="M156">
            <v>66.891199999999998</v>
          </cell>
          <cell r="N156">
            <v>142.30109999999999</v>
          </cell>
          <cell r="O156">
            <v>80.130970000000005</v>
          </cell>
          <cell r="P156">
            <v>76.640159999999995</v>
          </cell>
          <cell r="Q156">
            <v>39.508299999999998</v>
          </cell>
          <cell r="R156">
            <v>21.81981</v>
          </cell>
          <cell r="S156">
            <v>37.708739999999999</v>
          </cell>
          <cell r="T156">
            <v>35.433765264000002</v>
          </cell>
          <cell r="U156">
            <v>175.67701</v>
          </cell>
        </row>
        <row r="157">
          <cell r="F157" t="str">
            <v>Memphis</v>
          </cell>
          <cell r="G157">
            <v>6.85588E-4</v>
          </cell>
          <cell r="H157">
            <v>2.068507E-2</v>
          </cell>
          <cell r="I157">
            <v>0.84517529999999996</v>
          </cell>
          <cell r="J157">
            <v>2.43397</v>
          </cell>
          <cell r="K157">
            <v>4.3391999999999999</v>
          </cell>
          <cell r="L157">
            <v>32.514020000000002</v>
          </cell>
          <cell r="M157">
            <v>67.173330000000007</v>
          </cell>
          <cell r="N157">
            <v>135.92699999999999</v>
          </cell>
          <cell r="O157">
            <v>75.774770000000004</v>
          </cell>
          <cell r="P157">
            <v>73.459559999999996</v>
          </cell>
          <cell r="Q157">
            <v>38.903709999999997</v>
          </cell>
          <cell r="R157">
            <v>22.124880000000001</v>
          </cell>
          <cell r="S157">
            <v>41.874459999999999</v>
          </cell>
          <cell r="T157">
            <v>40.153735957999999</v>
          </cell>
          <cell r="U157">
            <v>176.36260999999999</v>
          </cell>
        </row>
        <row r="158">
          <cell r="F158" t="str">
            <v>Miami</v>
          </cell>
          <cell r="G158">
            <v>7.014569E-3</v>
          </cell>
          <cell r="H158">
            <v>0.15091060000000001</v>
          </cell>
          <cell r="I158">
            <v>4.4682560000000002</v>
          </cell>
          <cell r="J158">
            <v>11.214740000000001</v>
          </cell>
          <cell r="K158">
            <v>18.623169999999998</v>
          </cell>
          <cell r="L158">
            <v>128.65899999999999</v>
          </cell>
          <cell r="M158">
            <v>255.00640000000001</v>
          </cell>
          <cell r="N158">
            <v>522.45320000000004</v>
          </cell>
          <cell r="O158">
            <v>305.82470000000001</v>
          </cell>
          <cell r="P158">
            <v>315.5274</v>
          </cell>
          <cell r="Q158">
            <v>180.20580000000001</v>
          </cell>
          <cell r="R158">
            <v>109.62479999999999</v>
          </cell>
          <cell r="S158">
            <v>251.57640000000001</v>
          </cell>
          <cell r="T158">
            <v>163.12309116899999</v>
          </cell>
          <cell r="U158">
            <v>856.93439999999998</v>
          </cell>
        </row>
        <row r="159">
          <cell r="F159" t="str">
            <v>Milwaukee</v>
          </cell>
          <cell r="G159">
            <v>1.9181299999999999E-4</v>
          </cell>
          <cell r="H159">
            <v>8.6468099999999996E-3</v>
          </cell>
          <cell r="I159">
            <v>0.53891370000000005</v>
          </cell>
          <cell r="J159">
            <v>1.8863300000000001</v>
          </cell>
          <cell r="K159">
            <v>3.7738659999999999</v>
          </cell>
          <cell r="L159">
            <v>33.31606</v>
          </cell>
          <cell r="M159">
            <v>78.692499999999995</v>
          </cell>
          <cell r="N159">
            <v>174.93780000000001</v>
          </cell>
          <cell r="O159">
            <v>101.9588</v>
          </cell>
          <cell r="P159">
            <v>99.931049999999999</v>
          </cell>
          <cell r="Q159">
            <v>52.65992</v>
          </cell>
          <cell r="R159">
            <v>29.544370000000001</v>
          </cell>
          <cell r="S159">
            <v>52.590389999999999</v>
          </cell>
          <cell r="T159">
            <v>39.524008323000004</v>
          </cell>
          <cell r="U159">
            <v>234.72573</v>
          </cell>
        </row>
        <row r="160">
          <cell r="F160" t="str">
            <v>Minneapolis</v>
          </cell>
          <cell r="G160">
            <v>3.4199999999999998E-5</v>
          </cell>
          <cell r="H160">
            <v>2.7687929999999999E-3</v>
          </cell>
          <cell r="I160">
            <v>0.32885769999999998</v>
          </cell>
          <cell r="J160">
            <v>1.549034</v>
          </cell>
          <cell r="K160">
            <v>3.731741</v>
          </cell>
          <cell r="L160">
            <v>43.790439999999997</v>
          </cell>
          <cell r="M160">
            <v>131.96</v>
          </cell>
          <cell r="N160">
            <v>359.00409999999999</v>
          </cell>
          <cell r="O160">
            <v>236.84229999999999</v>
          </cell>
          <cell r="P160">
            <v>247.99459999999999</v>
          </cell>
          <cell r="Q160">
            <v>136.39400000000001</v>
          </cell>
          <cell r="R160">
            <v>78.026790000000005</v>
          </cell>
          <cell r="S160">
            <v>138.78460000000001</v>
          </cell>
          <cell r="T160">
            <v>49.402875692999999</v>
          </cell>
          <cell r="U160">
            <v>601.19999000000007</v>
          </cell>
        </row>
        <row r="161">
          <cell r="F161" t="str">
            <v>Nashville</v>
          </cell>
          <cell r="G161">
            <v>9.7100000000000002E-5</v>
          </cell>
          <cell r="H161">
            <v>5.0913249999999998E-3</v>
          </cell>
          <cell r="I161">
            <v>0.37865589999999999</v>
          </cell>
          <cell r="J161">
            <v>1.4478869999999999</v>
          </cell>
          <cell r="K161">
            <v>3.0686909999999998</v>
          </cell>
          <cell r="L161">
            <v>29.75686</v>
          </cell>
          <cell r="M161">
            <v>76.905240000000006</v>
          </cell>
          <cell r="N161">
            <v>186.501</v>
          </cell>
          <cell r="O161">
            <v>115.9776</v>
          </cell>
          <cell r="P161">
            <v>118.837</v>
          </cell>
          <cell r="Q161">
            <v>65.079890000000006</v>
          </cell>
          <cell r="R161">
            <v>37.498080000000002</v>
          </cell>
          <cell r="S161">
            <v>70.006259999999997</v>
          </cell>
          <cell r="T161">
            <v>34.657282324999997</v>
          </cell>
          <cell r="U161">
            <v>291.42123000000004</v>
          </cell>
        </row>
        <row r="162">
          <cell r="F162" t="str">
            <v>New Orleans</v>
          </cell>
          <cell r="G162">
            <v>1.6147959999999999E-3</v>
          </cell>
          <cell r="H162">
            <v>3.8014539999999999E-2</v>
          </cell>
          <cell r="I162">
            <v>1.2049620000000001</v>
          </cell>
          <cell r="J162">
            <v>3.082678</v>
          </cell>
          <cell r="K162">
            <v>5.1374659999999999</v>
          </cell>
          <cell r="L162">
            <v>35.122149999999998</v>
          </cell>
          <cell r="M162">
            <v>67.479699999999994</v>
          </cell>
          <cell r="N162">
            <v>130.56710000000001</v>
          </cell>
          <cell r="O162">
            <v>71.693790000000007</v>
          </cell>
          <cell r="P162">
            <v>69.745829999999998</v>
          </cell>
          <cell r="Q162">
            <v>37.430210000000002</v>
          </cell>
          <cell r="R162">
            <v>21.637419999999999</v>
          </cell>
          <cell r="S162">
            <v>43.41648</v>
          </cell>
          <cell r="T162">
            <v>44.586885335999995</v>
          </cell>
          <cell r="U162">
            <v>172.22994</v>
          </cell>
        </row>
        <row r="163">
          <cell r="F163" t="str">
            <v>New York</v>
          </cell>
          <cell r="G163">
            <v>7.8588000000000009E-3</v>
          </cell>
          <cell r="H163">
            <v>0.20614009999999999</v>
          </cell>
          <cell r="I163">
            <v>7.6914420000000003</v>
          </cell>
          <cell r="J163">
            <v>21.865860000000001</v>
          </cell>
          <cell r="K163">
            <v>39.315739999999998</v>
          </cell>
          <cell r="L163">
            <v>308.68490000000003</v>
          </cell>
          <cell r="M163">
            <v>696.37180000000001</v>
          </cell>
          <cell r="N163">
            <v>1621.4770000000001</v>
          </cell>
          <cell r="O163">
            <v>1046.8969999999999</v>
          </cell>
          <cell r="P163">
            <v>1157.69</v>
          </cell>
          <cell r="Q163">
            <v>702.93979999999999</v>
          </cell>
          <cell r="R163">
            <v>446.63630000000001</v>
          </cell>
          <cell r="S163">
            <v>1127.0609999999999</v>
          </cell>
          <cell r="T163">
            <v>377.7719409</v>
          </cell>
          <cell r="U163">
            <v>3434.3271000000004</v>
          </cell>
        </row>
        <row r="164">
          <cell r="F164" t="str">
            <v>Oklahoma City</v>
          </cell>
          <cell r="G164">
            <v>1.20958E-4</v>
          </cell>
          <cell r="H164">
            <v>5.7555089999999998E-3</v>
          </cell>
          <cell r="I164">
            <v>0.38153999999999999</v>
          </cell>
          <cell r="J164">
            <v>1.3766160000000001</v>
          </cell>
          <cell r="K164">
            <v>2.8081309999999999</v>
          </cell>
          <cell r="L164">
            <v>25.566479999999999</v>
          </cell>
          <cell r="M164">
            <v>62.155189999999997</v>
          </cell>
          <cell r="N164">
            <v>141.9162</v>
          </cell>
          <cell r="O164">
            <v>84.312439999999995</v>
          </cell>
          <cell r="P164">
            <v>83.673119999999997</v>
          </cell>
          <cell r="Q164">
            <v>44.551589999999997</v>
          </cell>
          <cell r="R164">
            <v>25.166820000000001</v>
          </cell>
          <cell r="S164">
            <v>45.294280000000001</v>
          </cell>
          <cell r="T164">
            <v>30.138643466999998</v>
          </cell>
          <cell r="U164">
            <v>198.68581</v>
          </cell>
        </row>
        <row r="165">
          <cell r="F165" t="str">
            <v>Orlando</v>
          </cell>
          <cell r="G165">
            <v>2.7770399999999998E-4</v>
          </cell>
          <cell r="H165">
            <v>1.361309E-2</v>
          </cell>
          <cell r="I165">
            <v>0.9011789</v>
          </cell>
          <cell r="J165">
            <v>3.193848</v>
          </cell>
          <cell r="K165">
            <v>6.3862909999999999</v>
          </cell>
          <cell r="L165">
            <v>55.328899999999997</v>
          </cell>
          <cell r="M165">
            <v>125.49809999999999</v>
          </cell>
          <cell r="N165">
            <v>260.51620000000003</v>
          </cell>
          <cell r="O165">
            <v>140.9845</v>
          </cell>
          <cell r="P165">
            <v>129.22630000000001</v>
          </cell>
          <cell r="Q165">
            <v>63.445950000000003</v>
          </cell>
          <cell r="R165">
            <v>33.601709999999997</v>
          </cell>
          <cell r="S165">
            <v>52.614750000000001</v>
          </cell>
          <cell r="T165">
            <v>65.824108694000003</v>
          </cell>
          <cell r="U165">
            <v>278.88871</v>
          </cell>
        </row>
        <row r="166">
          <cell r="F166" t="str">
            <v>Philadelphia</v>
          </cell>
          <cell r="G166">
            <v>6.9545200000000005E-4</v>
          </cell>
          <cell r="H166">
            <v>2.6978930000000002E-2</v>
          </cell>
          <cell r="I166">
            <v>1.494313</v>
          </cell>
          <cell r="J166">
            <v>5.063663</v>
          </cell>
          <cell r="K166">
            <v>10.05123</v>
          </cell>
          <cell r="L166">
            <v>90.02946</v>
          </cell>
          <cell r="M166">
            <v>223.09110000000001</v>
          </cell>
          <cell r="N166">
            <v>543.39469999999994</v>
          </cell>
          <cell r="O166">
            <v>350.6223</v>
          </cell>
          <cell r="P166">
            <v>377.90140000000002</v>
          </cell>
          <cell r="Q166">
            <v>220.27719999999999</v>
          </cell>
          <cell r="R166">
            <v>134.28</v>
          </cell>
          <cell r="S166">
            <v>293.3843</v>
          </cell>
          <cell r="T166">
            <v>106.666340382</v>
          </cell>
          <cell r="U166">
            <v>1025.8428999999999</v>
          </cell>
        </row>
        <row r="167">
          <cell r="F167" t="str">
            <v>Phoenix</v>
          </cell>
          <cell r="G167">
            <v>7.09572E-4</v>
          </cell>
          <cell r="H167">
            <v>3.0278039999999999E-2</v>
          </cell>
          <cell r="I167">
            <v>1.763395</v>
          </cell>
          <cell r="J167">
            <v>5.9537550000000001</v>
          </cell>
          <cell r="K167">
            <v>11.62567</v>
          </cell>
          <cell r="L167">
            <v>98.511049999999997</v>
          </cell>
          <cell r="M167">
            <v>223.1345</v>
          </cell>
          <cell r="N167">
            <v>475.01609999999999</v>
          </cell>
          <cell r="O167">
            <v>267.38330000000002</v>
          </cell>
          <cell r="P167">
            <v>255.49760000000001</v>
          </cell>
          <cell r="Q167">
            <v>131.5378</v>
          </cell>
          <cell r="R167">
            <v>72.555049999999994</v>
          </cell>
          <cell r="S167">
            <v>124.9632</v>
          </cell>
          <cell r="T167">
            <v>117.88485761199999</v>
          </cell>
          <cell r="U167">
            <v>584.55364999999995</v>
          </cell>
        </row>
        <row r="168">
          <cell r="F168" t="str">
            <v>Pittsburgh</v>
          </cell>
          <cell r="G168">
            <v>4.6546400000000001E-4</v>
          </cell>
          <cell r="H168">
            <v>1.8954450000000001E-2</v>
          </cell>
          <cell r="I168">
            <v>1.0566359999999999</v>
          </cell>
          <cell r="J168">
            <v>3.507098</v>
          </cell>
          <cell r="K168">
            <v>6.789669</v>
          </cell>
          <cell r="L168">
            <v>57.032879999999999</v>
          </cell>
          <cell r="M168">
            <v>128.9117</v>
          </cell>
          <cell r="N168">
            <v>276.19189999999998</v>
          </cell>
          <cell r="O168">
            <v>157.22130000000001</v>
          </cell>
          <cell r="P168">
            <v>152.10050000000001</v>
          </cell>
          <cell r="Q168">
            <v>79.431849999999997</v>
          </cell>
          <cell r="R168">
            <v>44.358460000000001</v>
          </cell>
          <cell r="S168">
            <v>78.754739999999998</v>
          </cell>
          <cell r="T168">
            <v>68.405702914000003</v>
          </cell>
          <cell r="U168">
            <v>354.64554999999996</v>
          </cell>
        </row>
        <row r="169">
          <cell r="F169" t="str">
            <v>Portland</v>
          </cell>
          <cell r="G169">
            <v>8.5000000000000006E-5</v>
          </cell>
          <cell r="H169">
            <v>5.2804899999999997E-3</v>
          </cell>
          <cell r="I169">
            <v>0.46184619999999998</v>
          </cell>
          <cell r="J169">
            <v>1.8802570000000001</v>
          </cell>
          <cell r="K169">
            <v>4.1180839999999996</v>
          </cell>
          <cell r="L169">
            <v>41.394199999999998</v>
          </cell>
          <cell r="M169">
            <v>108.2822</v>
          </cell>
          <cell r="N169">
            <v>258.03410000000002</v>
          </cell>
          <cell r="O169">
            <v>154.94579999999999</v>
          </cell>
          <cell r="P169">
            <v>152.48390000000001</v>
          </cell>
          <cell r="Q169">
            <v>79.653260000000003</v>
          </cell>
          <cell r="R169">
            <v>44.038060000000002</v>
          </cell>
          <cell r="S169">
            <v>74.203990000000005</v>
          </cell>
          <cell r="T169">
            <v>47.859752689999993</v>
          </cell>
          <cell r="U169">
            <v>350.37920999999994</v>
          </cell>
        </row>
        <row r="170">
          <cell r="F170" t="str">
            <v>Providence</v>
          </cell>
          <cell r="G170">
            <v>2.1451599999999999E-4</v>
          </cell>
          <cell r="H170">
            <v>9.1703389999999996E-3</v>
          </cell>
          <cell r="I170">
            <v>0.54348510000000005</v>
          </cell>
          <cell r="J170">
            <v>1.864884</v>
          </cell>
          <cell r="K170">
            <v>3.6929400000000001</v>
          </cell>
          <cell r="L170">
            <v>32.243519999999997</v>
          </cell>
          <cell r="M170">
            <v>75.871889999999993</v>
          </cell>
          <cell r="N170">
            <v>169.59350000000001</v>
          </cell>
          <cell r="O170">
            <v>99.937070000000006</v>
          </cell>
          <cell r="P170">
            <v>99.193039999999996</v>
          </cell>
          <cell r="Q170">
            <v>53.048400000000001</v>
          </cell>
          <cell r="R170">
            <v>30.148510000000002</v>
          </cell>
          <cell r="S170">
            <v>55.443060000000003</v>
          </cell>
          <cell r="T170">
            <v>38.354213954999999</v>
          </cell>
          <cell r="U170">
            <v>237.83301</v>
          </cell>
        </row>
        <row r="171">
          <cell r="F171" t="str">
            <v>Richmond</v>
          </cell>
          <cell r="G171">
            <v>5.4599999999999999E-5</v>
          </cell>
          <cell r="H171">
            <v>3.1766839999999999E-3</v>
          </cell>
          <cell r="I171">
            <v>0.2603007</v>
          </cell>
          <cell r="J171">
            <v>1.032376</v>
          </cell>
          <cell r="K171">
            <v>2.228866</v>
          </cell>
          <cell r="L171">
            <v>22.017759999999999</v>
          </cell>
          <cell r="M171">
            <v>57.084249999999997</v>
          </cell>
          <cell r="N171">
            <v>136.22069999999999</v>
          </cell>
          <cell r="O171">
            <v>82.505619999999993</v>
          </cell>
          <cell r="P171">
            <v>82.136049999999997</v>
          </cell>
          <cell r="Q171">
            <v>43.520209999999999</v>
          </cell>
          <cell r="R171">
            <v>24.371279999999999</v>
          </cell>
          <cell r="S171">
            <v>42.406350000000003</v>
          </cell>
          <cell r="T171">
            <v>25.542533983999999</v>
          </cell>
          <cell r="U171">
            <v>192.43388999999999</v>
          </cell>
        </row>
        <row r="172">
          <cell r="F172" t="str">
            <v>Riverside</v>
          </cell>
          <cell r="G172">
            <v>1.27761E-4</v>
          </cell>
          <cell r="H172">
            <v>8.4093290000000001E-3</v>
          </cell>
          <cell r="I172">
            <v>0.76904819999999996</v>
          </cell>
          <cell r="J172">
            <v>3.16635</v>
          </cell>
          <cell r="K172">
            <v>6.9508919999999996</v>
          </cell>
          <cell r="L172">
            <v>69.366709999999998</v>
          </cell>
          <cell r="M172">
            <v>177.79060000000001</v>
          </cell>
          <cell r="N172">
            <v>408.02440000000001</v>
          </cell>
          <cell r="O172">
            <v>235.01230000000001</v>
          </cell>
          <cell r="P172">
            <v>222.5335</v>
          </cell>
          <cell r="Q172">
            <v>111.5685</v>
          </cell>
          <cell r="R172">
            <v>59.638629999999999</v>
          </cell>
          <cell r="S172">
            <v>93.326669999999993</v>
          </cell>
          <cell r="T172">
            <v>80.261537289999993</v>
          </cell>
          <cell r="U172">
            <v>487.06729999999993</v>
          </cell>
        </row>
        <row r="173">
          <cell r="F173" t="str">
            <v>Sacramento</v>
          </cell>
          <cell r="G173">
            <v>9.8300000000000004E-5</v>
          </cell>
          <cell r="H173">
            <v>5.3848150000000003E-3</v>
          </cell>
          <cell r="I173">
            <v>0.41883860000000001</v>
          </cell>
          <cell r="J173">
            <v>1.632396</v>
          </cell>
          <cell r="K173">
            <v>3.4980190000000002</v>
          </cell>
          <cell r="L173">
            <v>34.425890000000003</v>
          </cell>
          <cell r="M173">
            <v>89.877210000000005</v>
          </cell>
          <cell r="N173">
            <v>218.9522</v>
          </cell>
          <cell r="O173">
            <v>136.07980000000001</v>
          </cell>
          <cell r="P173">
            <v>138.97110000000001</v>
          </cell>
          <cell r="Q173">
            <v>75.720219999999998</v>
          </cell>
          <cell r="R173">
            <v>43.40849</v>
          </cell>
          <cell r="S173">
            <v>79.859960000000001</v>
          </cell>
          <cell r="T173">
            <v>39.980626715</v>
          </cell>
          <cell r="U173">
            <v>337.95977000000005</v>
          </cell>
        </row>
        <row r="174">
          <cell r="F174" t="str">
            <v>Salt Lake City</v>
          </cell>
          <cell r="G174">
            <v>9.7499999999999998E-6</v>
          </cell>
          <cell r="H174">
            <v>8.0491199999999997E-4</v>
          </cell>
          <cell r="I174">
            <v>9.6869570000000002E-2</v>
          </cell>
          <cell r="J174">
            <v>0.45728809999999998</v>
          </cell>
          <cell r="K174">
            <v>1.101067</v>
          </cell>
          <cell r="L174">
            <v>12.85234</v>
          </cell>
          <cell r="M174">
            <v>38.332949999999997</v>
          </cell>
          <cell r="N174">
            <v>102.5127</v>
          </cell>
          <cell r="O174">
            <v>66.431340000000006</v>
          </cell>
          <cell r="P174">
            <v>68.430679999999995</v>
          </cell>
          <cell r="Q174">
            <v>36.997140000000002</v>
          </cell>
          <cell r="R174">
            <v>20.871639999999999</v>
          </cell>
          <cell r="S174">
            <v>35.979059999999997</v>
          </cell>
          <cell r="T174">
            <v>14.508379332000001</v>
          </cell>
          <cell r="U174">
            <v>162.27851999999999</v>
          </cell>
        </row>
        <row r="175">
          <cell r="F175" t="str">
            <v>San Antonio</v>
          </cell>
          <cell r="G175">
            <v>8.1000000000000004E-5</v>
          </cell>
          <cell r="H175">
            <v>4.8086980000000001E-3</v>
          </cell>
          <cell r="I175">
            <v>0.40376430000000002</v>
          </cell>
          <cell r="J175">
            <v>1.6209119999999999</v>
          </cell>
          <cell r="K175">
            <v>3.527704</v>
          </cell>
          <cell r="L175">
            <v>35.313929999999999</v>
          </cell>
          <cell r="M175">
            <v>92.729029999999995</v>
          </cell>
          <cell r="N175">
            <v>224.06059999999999</v>
          </cell>
          <cell r="O175">
            <v>136.99010000000001</v>
          </cell>
          <cell r="P175">
            <v>137.27189999999999</v>
          </cell>
          <cell r="Q175">
            <v>73.152649999999994</v>
          </cell>
          <cell r="R175">
            <v>41.130249999999997</v>
          </cell>
          <cell r="S175">
            <v>72.082710000000006</v>
          </cell>
          <cell r="T175">
            <v>40.871199998000002</v>
          </cell>
          <cell r="U175">
            <v>323.63750999999996</v>
          </cell>
        </row>
        <row r="176">
          <cell r="F176" t="str">
            <v>San Diego</v>
          </cell>
          <cell r="G176">
            <v>1.6705100000000001E-4</v>
          </cell>
          <cell r="H176">
            <v>7.8559960000000005E-3</v>
          </cell>
          <cell r="I176">
            <v>0.53353209999999995</v>
          </cell>
          <cell r="J176">
            <v>1.9837720000000001</v>
          </cell>
          <cell r="K176">
            <v>4.162636</v>
          </cell>
          <cell r="L176">
            <v>40.414810000000003</v>
          </cell>
          <cell r="M176">
            <v>106.8742</v>
          </cell>
          <cell r="N176">
            <v>272.7801</v>
          </cell>
          <cell r="O176">
            <v>179.98699999999999</v>
          </cell>
          <cell r="P176">
            <v>195.24539999999999</v>
          </cell>
          <cell r="Q176">
            <v>113.6728</v>
          </cell>
          <cell r="R176">
            <v>68.911720000000003</v>
          </cell>
          <cell r="S176">
            <v>146.0615</v>
          </cell>
          <cell r="T176">
            <v>47.102773147000001</v>
          </cell>
          <cell r="U176">
            <v>523.89141999999993</v>
          </cell>
        </row>
        <row r="177">
          <cell r="F177" t="str">
            <v>San Francisco</v>
          </cell>
          <cell r="G177">
            <v>2.4568000000000002E-4</v>
          </cell>
          <cell r="H177">
            <v>9.7464920000000007E-3</v>
          </cell>
          <cell r="I177">
            <v>0.57858880000000001</v>
          </cell>
          <cell r="J177">
            <v>2.072886</v>
          </cell>
          <cell r="K177">
            <v>4.3082450000000003</v>
          </cell>
          <cell r="L177">
            <v>42.466999999999999</v>
          </cell>
          <cell r="M177">
            <v>118.3583</v>
          </cell>
          <cell r="N177">
            <v>334.53039999999999</v>
          </cell>
          <cell r="O177">
            <v>246.77209999999999</v>
          </cell>
          <cell r="P177">
            <v>297.6035</v>
          </cell>
          <cell r="Q177">
            <v>193.72659999999999</v>
          </cell>
          <cell r="R177">
            <v>128.76910000000001</v>
          </cell>
          <cell r="S177">
            <v>351.89389999999997</v>
          </cell>
          <cell r="T177">
            <v>49.436711971999998</v>
          </cell>
          <cell r="U177">
            <v>971.99309999999991</v>
          </cell>
        </row>
        <row r="178">
          <cell r="F178" t="str">
            <v>San Jose</v>
          </cell>
          <cell r="G178">
            <v>8.0800000000000006E-6</v>
          </cell>
          <cell r="H178">
            <v>5.4667400000000003E-4</v>
          </cell>
          <cell r="I178">
            <v>5.8756950000000002E-2</v>
          </cell>
          <cell r="J178">
            <v>0.27776279999999998</v>
          </cell>
          <cell r="K178">
            <v>0.68747760000000002</v>
          </cell>
          <cell r="L178">
            <v>8.9222870000000007</v>
          </cell>
          <cell r="M178">
            <v>31.55968</v>
          </cell>
          <cell r="N178">
            <v>109.87869999999999</v>
          </cell>
          <cell r="O178">
            <v>92.346440000000001</v>
          </cell>
          <cell r="P178">
            <v>120.4701</v>
          </cell>
          <cell r="Q178">
            <v>82.969570000000004</v>
          </cell>
          <cell r="R178">
            <v>56.937179999999998</v>
          </cell>
          <cell r="S178">
            <v>160.4468</v>
          </cell>
          <cell r="T178">
            <v>9.9468391040000004</v>
          </cell>
          <cell r="U178">
            <v>420.82364999999999</v>
          </cell>
        </row>
        <row r="179">
          <cell r="F179" t="str">
            <v>Seattle</v>
          </cell>
          <cell r="G179">
            <v>4.3000000000000002E-5</v>
          </cell>
          <cell r="H179">
            <v>3.0299390000000002E-3</v>
          </cell>
          <cell r="I179">
            <v>0.3177548</v>
          </cell>
          <cell r="J179">
            <v>1.436631</v>
          </cell>
          <cell r="K179">
            <v>3.3987630000000002</v>
          </cell>
          <cell r="L179">
            <v>39.486789999999999</v>
          </cell>
          <cell r="M179">
            <v>120.8394</v>
          </cell>
          <cell r="N179">
            <v>344.85390000000001</v>
          </cell>
          <cell r="O179">
            <v>241.352</v>
          </cell>
          <cell r="P179">
            <v>268.17129999999997</v>
          </cell>
          <cell r="Q179">
            <v>157.36539999999999</v>
          </cell>
          <cell r="R179">
            <v>95.067719999999994</v>
          </cell>
          <cell r="S179">
            <v>193.18969999999999</v>
          </cell>
          <cell r="T179">
            <v>44.643011739000002</v>
          </cell>
          <cell r="U179">
            <v>713.79412000000002</v>
          </cell>
        </row>
        <row r="180">
          <cell r="F180" t="str">
            <v>St. Louis</v>
          </cell>
          <cell r="G180">
            <v>2.9425799999999999E-4</v>
          </cell>
          <cell r="H180">
            <v>1.3736440000000001E-2</v>
          </cell>
          <cell r="I180">
            <v>0.88909709999999997</v>
          </cell>
          <cell r="J180">
            <v>3.1672889999999998</v>
          </cell>
          <cell r="K180">
            <v>6.4051590000000003</v>
          </cell>
          <cell r="L180">
            <v>57.457940000000001</v>
          </cell>
          <cell r="M180">
            <v>137.58189999999999</v>
          </cell>
          <cell r="N180">
            <v>309.18079999999998</v>
          </cell>
          <cell r="O180">
            <v>181.34399999999999</v>
          </cell>
          <cell r="P180">
            <v>178.27350000000001</v>
          </cell>
          <cell r="Q180">
            <v>94.096540000000005</v>
          </cell>
          <cell r="R180">
            <v>52.815040000000003</v>
          </cell>
          <cell r="S180">
            <v>93.859229999999997</v>
          </cell>
          <cell r="T180">
            <v>67.933515798000002</v>
          </cell>
          <cell r="U180">
            <v>419.04431</v>
          </cell>
        </row>
        <row r="181">
          <cell r="F181" t="str">
            <v>Tampa</v>
          </cell>
          <cell r="G181">
            <v>1.6329129999999999E-3</v>
          </cell>
          <cell r="H181">
            <v>5.2842350000000003E-2</v>
          </cell>
          <cell r="I181">
            <v>2.2779029999999998</v>
          </cell>
          <cell r="J181">
            <v>6.6556439999999997</v>
          </cell>
          <cell r="K181">
            <v>11.89785</v>
          </cell>
          <cell r="L181">
            <v>88.393469999999994</v>
          </cell>
          <cell r="M181">
            <v>178.15430000000001</v>
          </cell>
          <cell r="N181">
            <v>344.54489999999998</v>
          </cell>
          <cell r="O181">
            <v>182.5445</v>
          </cell>
          <cell r="P181">
            <v>168.9194</v>
          </cell>
          <cell r="Q181">
            <v>85.135140000000007</v>
          </cell>
          <cell r="R181">
            <v>46.491289999999999</v>
          </cell>
          <cell r="S181">
            <v>79.94614</v>
          </cell>
          <cell r="T181">
            <v>109.27934226299999</v>
          </cell>
          <cell r="U181">
            <v>380.49197000000004</v>
          </cell>
        </row>
        <row r="182">
          <cell r="F182" t="str">
            <v>Tucson</v>
          </cell>
          <cell r="G182">
            <v>9.1479699999999996E-4</v>
          </cell>
          <cell r="H182">
            <v>2.746811E-2</v>
          </cell>
          <cell r="I182">
            <v>1.0743419999999999</v>
          </cell>
          <cell r="J182">
            <v>2.967851</v>
          </cell>
          <cell r="K182">
            <v>5.1059580000000002</v>
          </cell>
          <cell r="L182">
            <v>35.527830000000002</v>
          </cell>
          <cell r="M182">
            <v>66.662390000000002</v>
          </cell>
          <cell r="N182">
            <v>119.4058</v>
          </cell>
          <cell r="O182">
            <v>59.263420000000004</v>
          </cell>
          <cell r="P182">
            <v>52.233699999999999</v>
          </cell>
          <cell r="Q182">
            <v>25.13918</v>
          </cell>
          <cell r="R182">
            <v>13.26418</v>
          </cell>
          <cell r="S182">
            <v>21.306539999999998</v>
          </cell>
          <cell r="T182">
            <v>44.704363907000001</v>
          </cell>
          <cell r="U182">
            <v>111.94359999999999</v>
          </cell>
        </row>
        <row r="183">
          <cell r="F183" t="str">
            <v>Virginia Beach</v>
          </cell>
          <cell r="G183">
            <v>2.1800000000000001E-5</v>
          </cell>
          <cell r="H183">
            <v>1.782243E-3</v>
          </cell>
          <cell r="I183">
            <v>0.20865990000000001</v>
          </cell>
          <cell r="J183">
            <v>0.964175</v>
          </cell>
          <cell r="K183">
            <v>2.2798569999999998</v>
          </cell>
          <cell r="L183">
            <v>25.598089999999999</v>
          </cell>
          <cell r="M183">
            <v>72.864739999999998</v>
          </cell>
          <cell r="N183">
            <v>183.63929999999999</v>
          </cell>
          <cell r="O183">
            <v>112.7323</v>
          </cell>
          <cell r="P183">
            <v>111.00449999999999</v>
          </cell>
          <cell r="Q183">
            <v>57.379910000000002</v>
          </cell>
          <cell r="R183">
            <v>31.25188</v>
          </cell>
          <cell r="S183">
            <v>50.081429999999997</v>
          </cell>
          <cell r="T183">
            <v>29.052585942999997</v>
          </cell>
          <cell r="U183">
            <v>249.71771999999999</v>
          </cell>
        </row>
        <row r="184">
          <cell r="F184" t="str">
            <v>Washington</v>
          </cell>
          <cell r="G184">
            <v>8.6000000000000007E-6</v>
          </cell>
          <cell r="H184">
            <v>9.3442500000000001E-4</v>
          </cell>
          <cell r="I184">
            <v>0.15976789999999999</v>
          </cell>
          <cell r="J184">
            <v>0.90253150000000004</v>
          </cell>
          <cell r="K184">
            <v>2.4657830000000001</v>
          </cell>
          <cell r="L184">
            <v>36.128549999999997</v>
          </cell>
          <cell r="M184">
            <v>134.97</v>
          </cell>
          <cell r="N184">
            <v>460.17290000000003</v>
          </cell>
          <cell r="O184">
            <v>361.18259999999998</v>
          </cell>
          <cell r="P184">
            <v>430.6961</v>
          </cell>
          <cell r="Q184">
            <v>266.46980000000002</v>
          </cell>
          <cell r="R184">
            <v>166.107</v>
          </cell>
          <cell r="S184">
            <v>350.49419999999998</v>
          </cell>
          <cell r="T184">
            <v>39.657575424999997</v>
          </cell>
          <cell r="U184">
            <v>1213.7671</v>
          </cell>
        </row>
        <row r="185">
          <cell r="F185" t="str">
            <v>Ottawa-Gatineau</v>
          </cell>
          <cell r="G185">
            <v>1.7999999999999999E-11</v>
          </cell>
          <cell r="H185">
            <v>1.23E-7</v>
          </cell>
          <cell r="I185">
            <v>1.341067E-3</v>
          </cell>
          <cell r="J185">
            <v>3.3532770000000003E-2</v>
          </cell>
          <cell r="K185">
            <v>0.2223532</v>
          </cell>
          <cell r="L185">
            <v>10.89503</v>
          </cell>
          <cell r="M185">
            <v>72.319929999999999</v>
          </cell>
          <cell r="N185">
            <v>243.25829999999999</v>
          </cell>
          <cell r="O185">
            <v>121.71129999999999</v>
          </cell>
          <cell r="P185">
            <v>76.115009999999998</v>
          </cell>
          <cell r="Q185">
            <v>20.55968</v>
          </cell>
          <cell r="R185">
            <v>6.0113000000000003</v>
          </cell>
          <cell r="S185">
            <v>3.0649380000000002</v>
          </cell>
          <cell r="T185">
            <v>11.152257160017999</v>
          </cell>
          <cell r="U185">
            <v>105.750928</v>
          </cell>
        </row>
        <row r="186">
          <cell r="F186" t="str">
            <v>Québec</v>
          </cell>
          <cell r="G186">
            <v>3.7099999999999998E-13</v>
          </cell>
          <cell r="H186">
            <v>1.28E-8</v>
          </cell>
          <cell r="I186">
            <v>6.2857799999999997E-4</v>
          </cell>
          <cell r="J186">
            <v>2.4625279999999999E-2</v>
          </cell>
          <cell r="K186">
            <v>0.20800289999999999</v>
          </cell>
          <cell r="L186">
            <v>12.990629999999999</v>
          </cell>
          <cell r="M186">
            <v>82.219719999999995</v>
          </cell>
          <cell r="N186">
            <v>197.1602</v>
          </cell>
          <cell r="O186">
            <v>59.307690000000001</v>
          </cell>
          <cell r="P186">
            <v>22.223579999999998</v>
          </cell>
          <cell r="Q186">
            <v>3.225266</v>
          </cell>
          <cell r="R186">
            <v>0.55514629999999998</v>
          </cell>
          <cell r="S186">
            <v>0.14872779999999999</v>
          </cell>
          <cell r="T186">
            <v>13.22388677080037</v>
          </cell>
          <cell r="U186">
            <v>26.1527201</v>
          </cell>
        </row>
        <row r="187">
          <cell r="F187" t="str">
            <v>Montréal</v>
          </cell>
          <cell r="G187">
            <v>4.3299999999999997E-9</v>
          </cell>
          <cell r="H187">
            <v>1.56E-5</v>
          </cell>
          <cell r="I187">
            <v>6.9670709999999997E-2</v>
          </cell>
          <cell r="J187">
            <v>1.1352739999999999</v>
          </cell>
          <cell r="K187">
            <v>5.4303290000000004</v>
          </cell>
          <cell r="L187">
            <v>136.0395</v>
          </cell>
          <cell r="M187">
            <v>482.59210000000002</v>
          </cell>
          <cell r="N187">
            <v>805.65539999999999</v>
          </cell>
          <cell r="O187">
            <v>214.1901</v>
          </cell>
          <cell r="P187">
            <v>84.112210000000005</v>
          </cell>
          <cell r="Q187">
            <v>14.16281</v>
          </cell>
          <cell r="R187">
            <v>2.9070119999999999</v>
          </cell>
          <cell r="S187">
            <v>0.99463950000000001</v>
          </cell>
          <cell r="T187">
            <v>142.67478931433001</v>
          </cell>
          <cell r="U187">
            <v>102.17667150000001</v>
          </cell>
        </row>
        <row r="188">
          <cell r="F188" t="str">
            <v>Calgary</v>
          </cell>
          <cell r="G188">
            <v>8.6400000000000001E-10</v>
          </cell>
          <cell r="H188">
            <v>1.42E-6</v>
          </cell>
          <cell r="I188">
            <v>3.7648500000000001E-3</v>
          </cell>
          <cell r="J188">
            <v>5.8409160000000002E-2</v>
          </cell>
          <cell r="K188">
            <v>0.29149890000000001</v>
          </cell>
          <cell r="L188">
            <v>9.7366489999999999</v>
          </cell>
          <cell r="M188">
            <v>55.746229999999997</v>
          </cell>
          <cell r="N188">
            <v>199.4889</v>
          </cell>
          <cell r="O188">
            <v>122.87350000000001</v>
          </cell>
          <cell r="P188">
            <v>100.0669</v>
          </cell>
          <cell r="Q188">
            <v>37.753979999999999</v>
          </cell>
          <cell r="R188">
            <v>14.893509999999999</v>
          </cell>
          <cell r="S188">
            <v>11.88588</v>
          </cell>
          <cell r="T188">
            <v>10.090323330863999</v>
          </cell>
          <cell r="U188">
            <v>164.60026999999997</v>
          </cell>
        </row>
        <row r="189">
          <cell r="F189" t="str">
            <v>Vancouver</v>
          </cell>
          <cell r="G189">
            <v>2.7000000000000002E-9</v>
          </cell>
          <cell r="H189">
            <v>5.0300000000000001E-6</v>
          </cell>
          <cell r="I189">
            <v>1.396116E-2</v>
          </cell>
          <cell r="J189">
            <v>0.21135080000000001</v>
          </cell>
          <cell r="K189">
            <v>1.0166230000000001</v>
          </cell>
          <cell r="L189">
            <v>30.078389999999999</v>
          </cell>
          <cell r="M189">
            <v>146.4496</v>
          </cell>
          <cell r="N189">
            <v>413.47559999999999</v>
          </cell>
          <cell r="O189">
            <v>200.98400000000001</v>
          </cell>
          <cell r="P189">
            <v>133.21799999999999</v>
          </cell>
          <cell r="Q189">
            <v>40.374079999999999</v>
          </cell>
          <cell r="R189">
            <v>13.360279999999999</v>
          </cell>
          <cell r="S189">
            <v>8.3134289999999993</v>
          </cell>
          <cell r="T189">
            <v>31.3203299927</v>
          </cell>
          <cell r="U189">
            <v>195.26578899999998</v>
          </cell>
        </row>
        <row r="190">
          <cell r="F190" t="str">
            <v>Toronto</v>
          </cell>
          <cell r="G190">
            <v>3.8500000000000001E-8</v>
          </cell>
          <cell r="H190">
            <v>4.7299999999999998E-5</v>
          </cell>
          <cell r="I190">
            <v>8.1402649999999993E-2</v>
          </cell>
          <cell r="J190">
            <v>1.012332</v>
          </cell>
          <cell r="K190">
            <v>4.254829</v>
          </cell>
          <cell r="L190">
            <v>99.565209999999993</v>
          </cell>
          <cell r="M190">
            <v>401.77949999999998</v>
          </cell>
          <cell r="N190">
            <v>957.14620000000002</v>
          </cell>
          <cell r="O190">
            <v>412.87889999999999</v>
          </cell>
          <cell r="P190">
            <v>254.881</v>
          </cell>
          <cell r="Q190">
            <v>72.941590000000005</v>
          </cell>
          <cell r="R190">
            <v>23.32037</v>
          </cell>
          <cell r="S190">
            <v>14.0528</v>
          </cell>
          <cell r="T190">
            <v>104.91382098849999</v>
          </cell>
          <cell r="U190">
            <v>365.19576000000001</v>
          </cell>
        </row>
        <row r="191">
          <cell r="F191" t="str">
            <v>Winnipeg</v>
          </cell>
          <cell r="G191">
            <v>2.8499999999999999E-11</v>
          </cell>
          <cell r="H191">
            <v>1.6E-7</v>
          </cell>
          <cell r="I191">
            <v>1.363543E-3</v>
          </cell>
          <cell r="J191">
            <v>3.0776620000000001E-2</v>
          </cell>
          <cell r="K191">
            <v>0.18975729999999999</v>
          </cell>
          <cell r="L191">
            <v>8.0943679999999993</v>
          </cell>
          <cell r="M191">
            <v>47.960659999999997</v>
          </cell>
          <cell r="N191">
            <v>143.95269999999999</v>
          </cell>
          <cell r="O191">
            <v>65.958240000000004</v>
          </cell>
          <cell r="P191">
            <v>38.846359999999997</v>
          </cell>
          <cell r="Q191">
            <v>9.930161</v>
          </cell>
          <cell r="R191">
            <v>2.7945880000000001</v>
          </cell>
          <cell r="S191">
            <v>1.3671409999999999</v>
          </cell>
          <cell r="T191">
            <v>8.3162656230284995</v>
          </cell>
          <cell r="U191">
            <v>52.938249999999989</v>
          </cell>
        </row>
        <row r="192">
          <cell r="F192" t="str">
            <v>Edmonton</v>
          </cell>
          <cell r="G192">
            <v>3.0099999999999999E-12</v>
          </cell>
          <cell r="H192">
            <v>2.66E-8</v>
          </cell>
          <cell r="I192">
            <v>4.0946899999999998E-4</v>
          </cell>
          <cell r="J192">
            <v>1.2033189999999999E-2</v>
          </cell>
          <cell r="K192">
            <v>9.0101849999999997E-2</v>
          </cell>
          <cell r="L192">
            <v>5.695627</v>
          </cell>
          <cell r="M192">
            <v>47.506450000000001</v>
          </cell>
          <cell r="N192">
            <v>206.85409999999999</v>
          </cell>
          <cell r="O192">
            <v>128.32679999999999</v>
          </cell>
          <cell r="P192">
            <v>94.654929999999993</v>
          </cell>
          <cell r="Q192">
            <v>30.088979999999999</v>
          </cell>
          <cell r="R192">
            <v>9.938466</v>
          </cell>
          <cell r="S192">
            <v>5.8703010000000004</v>
          </cell>
          <cell r="T192">
            <v>5.7981715356030099</v>
          </cell>
          <cell r="U192">
            <v>140.55267700000002</v>
          </cell>
        </row>
      </sheetData>
      <sheetData sheetId="10">
        <row r="3">
          <cell r="F3" t="str">
            <v>Beijing</v>
          </cell>
          <cell r="G3">
            <v>1.88717E-4</v>
          </cell>
          <cell r="H3">
            <v>3.082267E-2</v>
          </cell>
          <cell r="I3">
            <v>6.460998</v>
          </cell>
          <cell r="J3">
            <v>35.424399999999999</v>
          </cell>
          <cell r="K3">
            <v>89.366150000000005</v>
          </cell>
          <cell r="L3">
            <v>998.02930000000003</v>
          </cell>
          <cell r="M3">
            <v>2463.54</v>
          </cell>
          <cell r="N3">
            <v>4523.3389999999999</v>
          </cell>
          <cell r="O3">
            <v>1895.721</v>
          </cell>
          <cell r="P3">
            <v>1303.566</v>
          </cell>
          <cell r="Q3">
            <v>454.12490000000003</v>
          </cell>
          <cell r="R3">
            <v>178.32919999999999</v>
          </cell>
          <cell r="S3">
            <v>154.9213</v>
          </cell>
          <cell r="T3">
            <v>1129.3118593869999</v>
          </cell>
          <cell r="U3">
            <v>2090.9414000000002</v>
          </cell>
        </row>
        <row r="4">
          <cell r="F4" t="str">
            <v>Guangzhou</v>
          </cell>
          <cell r="G4">
            <v>3.6199999999999999E-7</v>
          </cell>
          <cell r="H4">
            <v>2.14723E-4</v>
          </cell>
          <cell r="I4">
            <v>0.19095880000000001</v>
          </cell>
          <cell r="J4">
            <v>1.9410799999999999</v>
          </cell>
          <cell r="K4">
            <v>7.3687779999999998</v>
          </cell>
          <cell r="L4">
            <v>159.42420000000001</v>
          </cell>
          <cell r="M4">
            <v>677.21569999999997</v>
          </cell>
          <cell r="N4">
            <v>1973.558</v>
          </cell>
          <cell r="O4">
            <v>1118.7429999999999</v>
          </cell>
          <cell r="P4">
            <v>906.50639999999999</v>
          </cell>
          <cell r="Q4">
            <v>354.70440000000002</v>
          </cell>
          <cell r="R4">
            <v>147.72620000000001</v>
          </cell>
          <cell r="S4">
            <v>133.125</v>
          </cell>
          <cell r="T4">
            <v>168.92523188500002</v>
          </cell>
          <cell r="U4">
            <v>1542.0620000000001</v>
          </cell>
        </row>
        <row r="5">
          <cell r="F5" t="str">
            <v>Shanghai</v>
          </cell>
          <cell r="G5">
            <v>3.14E-6</v>
          </cell>
          <cell r="H5">
            <v>1.7307690000000001E-3</v>
          </cell>
          <cell r="I5">
            <v>1.2995490000000001</v>
          </cell>
          <cell r="J5">
            <v>11.834009999999999</v>
          </cell>
          <cell r="K5">
            <v>40.935479999999998</v>
          </cell>
          <cell r="L5">
            <v>721.40129999999999</v>
          </cell>
          <cell r="M5">
            <v>2441.6210000000001</v>
          </cell>
          <cell r="N5">
            <v>5361.1480000000001</v>
          </cell>
          <cell r="O5">
            <v>2334.14</v>
          </cell>
          <cell r="P5">
            <v>1528.846</v>
          </cell>
          <cell r="Q5">
            <v>481.34930000000003</v>
          </cell>
          <cell r="R5">
            <v>169.2929</v>
          </cell>
          <cell r="S5">
            <v>119.3664</v>
          </cell>
          <cell r="T5">
            <v>775.47207290899996</v>
          </cell>
          <cell r="U5">
            <v>2298.8546000000001</v>
          </cell>
        </row>
        <row r="6">
          <cell r="F6" t="str">
            <v>Shenzhen</v>
          </cell>
          <cell r="G6">
            <v>2.26E-10</v>
          </cell>
          <cell r="H6">
            <v>9.6800000000000009E-7</v>
          </cell>
          <cell r="I6">
            <v>7.144259E-3</v>
          </cell>
          <cell r="J6">
            <v>0.16268469999999999</v>
          </cell>
          <cell r="K6">
            <v>1.040899</v>
          </cell>
          <cell r="L6">
            <v>52.031080000000003</v>
          </cell>
          <cell r="M6">
            <v>386.80610000000001</v>
          </cell>
          <cell r="N6">
            <v>1644.973</v>
          </cell>
          <cell r="O6">
            <v>1074.9960000000001</v>
          </cell>
          <cell r="P6">
            <v>866.97130000000004</v>
          </cell>
          <cell r="Q6">
            <v>311.4128</v>
          </cell>
          <cell r="R6">
            <v>115.3653</v>
          </cell>
          <cell r="S6">
            <v>81.354219999999998</v>
          </cell>
          <cell r="T6">
            <v>53.241808927226003</v>
          </cell>
          <cell r="U6">
            <v>1375.1036199999999</v>
          </cell>
        </row>
        <row r="7">
          <cell r="F7" t="str">
            <v>Hong Kong, China</v>
          </cell>
          <cell r="G7">
            <v>1.938644E-3</v>
          </cell>
          <cell r="H7">
            <v>7.8987489999999994E-2</v>
          </cell>
          <cell r="I7">
            <v>4.2861710000000004</v>
          </cell>
          <cell r="J7">
            <v>13.847379999999999</v>
          </cell>
          <cell r="K7">
            <v>26.175630000000002</v>
          </cell>
          <cell r="L7">
            <v>208.86089999999999</v>
          </cell>
          <cell r="M7">
            <v>441.70670000000001</v>
          </cell>
          <cell r="N7">
            <v>868.78610000000003</v>
          </cell>
          <cell r="O7">
            <v>455.89780000000002</v>
          </cell>
          <cell r="P7">
            <v>412.32870000000003</v>
          </cell>
          <cell r="Q7">
            <v>201.2165</v>
          </cell>
          <cell r="R7">
            <v>106.5384</v>
          </cell>
          <cell r="S7">
            <v>168.81880000000001</v>
          </cell>
          <cell r="T7">
            <v>253.25100713399999</v>
          </cell>
          <cell r="U7">
            <v>888.90240000000006</v>
          </cell>
        </row>
        <row r="8">
          <cell r="F8" t="str">
            <v>Fukuoka-Kitakyushu</v>
          </cell>
          <cell r="G8">
            <v>1.13E-5</v>
          </cell>
          <cell r="H8">
            <v>4.0778990000000003E-3</v>
          </cell>
          <cell r="I8">
            <v>1.6854720000000001</v>
          </cell>
          <cell r="J8">
            <v>11.255850000000001</v>
          </cell>
          <cell r="K8">
            <v>30.76934</v>
          </cell>
          <cell r="L8">
            <v>346.14069999999998</v>
          </cell>
          <cell r="M8">
            <v>738.39139999999998</v>
          </cell>
          <cell r="N8">
            <v>972.28219999999999</v>
          </cell>
          <cell r="O8">
            <v>264.09570000000002</v>
          </cell>
          <cell r="P8">
            <v>122.49679999999999</v>
          </cell>
          <cell r="Q8">
            <v>27.256139999999998</v>
          </cell>
          <cell r="R8">
            <v>7.3867200000000004</v>
          </cell>
          <cell r="S8">
            <v>3.738273</v>
          </cell>
          <cell r="T8">
            <v>389.85545119899996</v>
          </cell>
          <cell r="U8">
            <v>160.87793299999998</v>
          </cell>
        </row>
        <row r="9">
          <cell r="F9" t="str">
            <v>Hiroshima</v>
          </cell>
          <cell r="G9">
            <v>1.02E-6</v>
          </cell>
          <cell r="H9">
            <v>5.1113600000000003E-4</v>
          </cell>
          <cell r="I9">
            <v>0.30491689999999999</v>
          </cell>
          <cell r="J9">
            <v>2.384954</v>
          </cell>
          <cell r="K9">
            <v>7.2506069999999996</v>
          </cell>
          <cell r="L9">
            <v>96.694010000000006</v>
          </cell>
          <cell r="M9">
            <v>238.64689999999999</v>
          </cell>
          <cell r="N9">
            <v>356.02019999999999</v>
          </cell>
          <cell r="O9">
            <v>106.0347</v>
          </cell>
          <cell r="P9">
            <v>51.697650000000003</v>
          </cell>
          <cell r="Q9">
            <v>11.965769999999999</v>
          </cell>
          <cell r="R9">
            <v>3.316014</v>
          </cell>
          <cell r="S9">
            <v>1.7090479999999999</v>
          </cell>
          <cell r="T9">
            <v>106.63500005600001</v>
          </cell>
          <cell r="U9">
            <v>68.688481999999993</v>
          </cell>
        </row>
        <row r="10">
          <cell r="F10" t="str">
            <v>Kagoshima</v>
          </cell>
          <cell r="G10">
            <v>2.3699999999999999E-7</v>
          </cell>
          <cell r="H10">
            <v>1.8834E-4</v>
          </cell>
          <cell r="I10">
            <v>0.1668636</v>
          </cell>
          <cell r="J10">
            <v>1.4571499999999999</v>
          </cell>
          <cell r="K10">
            <v>4.6400990000000002</v>
          </cell>
          <cell r="L10">
            <v>62.163679999999999</v>
          </cell>
          <cell r="M10">
            <v>141.1165</v>
          </cell>
          <cell r="N10">
            <v>174.44489999999999</v>
          </cell>
          <cell r="O10">
            <v>40.25797</v>
          </cell>
          <cell r="P10">
            <v>15.65265</v>
          </cell>
          <cell r="Q10">
            <v>2.7831079999999999</v>
          </cell>
          <cell r="R10">
            <v>0.6203436</v>
          </cell>
          <cell r="S10">
            <v>0.24245169999999999</v>
          </cell>
          <cell r="T10">
            <v>68.427981176999992</v>
          </cell>
          <cell r="U10">
            <v>19.298553299999998</v>
          </cell>
        </row>
        <row r="11">
          <cell r="F11" t="str">
            <v>Kumamoto</v>
          </cell>
          <cell r="G11">
            <v>2.35E-7</v>
          </cell>
          <cell r="H11">
            <v>1.7782400000000001E-4</v>
          </cell>
          <cell r="I11">
            <v>0.15669849999999999</v>
          </cell>
          <cell r="J11">
            <v>1.3965110000000001</v>
          </cell>
          <cell r="K11">
            <v>4.5589000000000004</v>
          </cell>
          <cell r="L11">
            <v>65.377229999999997</v>
          </cell>
          <cell r="M11">
            <v>162.65819999999999</v>
          </cell>
          <cell r="N11">
            <v>227.58199999999999</v>
          </cell>
          <cell r="O11">
            <v>60.321249999999999</v>
          </cell>
          <cell r="P11">
            <v>26.154140000000002</v>
          </cell>
          <cell r="Q11">
            <v>5.2438479999999998</v>
          </cell>
          <cell r="R11">
            <v>1.2851950000000001</v>
          </cell>
          <cell r="S11">
            <v>0.56263260000000004</v>
          </cell>
          <cell r="T11">
            <v>71.489517558999992</v>
          </cell>
          <cell r="U11">
            <v>33.2458156</v>
          </cell>
        </row>
        <row r="12">
          <cell r="F12" t="str">
            <v>Matsuyama</v>
          </cell>
          <cell r="G12">
            <v>4.8100000000000003E-7</v>
          </cell>
          <cell r="H12">
            <v>2.3144600000000001E-4</v>
          </cell>
          <cell r="I12">
            <v>0.12438920000000001</v>
          </cell>
          <cell r="J12">
            <v>0.90522069999999999</v>
          </cell>
          <cell r="K12">
            <v>2.586236</v>
          </cell>
          <cell r="L12">
            <v>30.20289</v>
          </cell>
          <cell r="M12">
            <v>63.851559999999999</v>
          </cell>
          <cell r="N12">
            <v>78.954319999999996</v>
          </cell>
          <cell r="O12">
            <v>19.375260000000001</v>
          </cell>
          <cell r="P12">
            <v>8.1590150000000001</v>
          </cell>
          <cell r="Q12">
            <v>1.616341</v>
          </cell>
          <cell r="R12">
            <v>0.39715020000000001</v>
          </cell>
          <cell r="S12">
            <v>0.1766421</v>
          </cell>
          <cell r="T12">
            <v>33.818967827000002</v>
          </cell>
          <cell r="U12">
            <v>10.349148300000001</v>
          </cell>
        </row>
        <row r="13">
          <cell r="F13" t="str">
            <v>Nagoya</v>
          </cell>
          <cell r="G13">
            <v>4.7099999999999998E-6</v>
          </cell>
          <cell r="H13">
            <v>2.0962250000000002E-3</v>
          </cell>
          <cell r="I13">
            <v>1.1533850000000001</v>
          </cell>
          <cell r="J13">
            <v>8.9272930000000006</v>
          </cell>
          <cell r="K13">
            <v>27.269760000000002</v>
          </cell>
          <cell r="L13">
            <v>377.3999</v>
          </cell>
          <cell r="M13">
            <v>996.93240000000003</v>
          </cell>
          <cell r="N13">
            <v>1656.5340000000001</v>
          </cell>
          <cell r="O13">
            <v>559.14200000000005</v>
          </cell>
          <cell r="P13">
            <v>303.01569999999998</v>
          </cell>
          <cell r="Q13">
            <v>78.875860000000003</v>
          </cell>
          <cell r="R13">
            <v>24.032969999999999</v>
          </cell>
          <cell r="S13">
            <v>14.048489999999999</v>
          </cell>
          <cell r="T13">
            <v>414.75243893499999</v>
          </cell>
          <cell r="U13">
            <v>419.97301999999996</v>
          </cell>
        </row>
        <row r="14">
          <cell r="F14" t="str">
            <v>Niigata</v>
          </cell>
          <cell r="G14">
            <v>4.0800000000000001E-8</v>
          </cell>
          <cell r="H14">
            <v>4.0899999999999998E-5</v>
          </cell>
          <cell r="I14">
            <v>5.2099609999999998E-2</v>
          </cell>
          <cell r="J14">
            <v>0.55385879999999998</v>
          </cell>
          <cell r="K14">
            <v>2.0606239999999998</v>
          </cell>
          <cell r="L14">
            <v>37.69782</v>
          </cell>
          <cell r="M14">
            <v>118.7462</v>
          </cell>
          <cell r="N14">
            <v>213.21530000000001</v>
          </cell>
          <cell r="O14">
            <v>70.900030000000001</v>
          </cell>
          <cell r="P14">
            <v>36.012749999999997</v>
          </cell>
          <cell r="Q14">
            <v>8.4546060000000001</v>
          </cell>
          <cell r="R14">
            <v>2.326762</v>
          </cell>
          <cell r="S14">
            <v>1.1642300000000001</v>
          </cell>
          <cell r="T14">
            <v>40.364443350800002</v>
          </cell>
          <cell r="U14">
            <v>47.958348000000001</v>
          </cell>
        </row>
        <row r="15">
          <cell r="F15" t="str">
            <v>Okayama</v>
          </cell>
          <cell r="G15">
            <v>3.6800000000000001E-7</v>
          </cell>
          <cell r="H15">
            <v>2.4814200000000002E-4</v>
          </cell>
          <cell r="I15">
            <v>0.1967825</v>
          </cell>
          <cell r="J15">
            <v>1.6972940000000001</v>
          </cell>
          <cell r="K15">
            <v>5.450456</v>
          </cell>
          <cell r="L15">
            <v>77.211010000000002</v>
          </cell>
          <cell r="M15">
            <v>193.57769999999999</v>
          </cell>
          <cell r="N15">
            <v>279.21910000000003</v>
          </cell>
          <cell r="O15">
            <v>77.495289999999997</v>
          </cell>
          <cell r="P15">
            <v>35.081290000000003</v>
          </cell>
          <cell r="Q15">
            <v>7.404846</v>
          </cell>
          <cell r="R15">
            <v>1.8948719999999999</v>
          </cell>
          <cell r="S15">
            <v>0.87690539999999995</v>
          </cell>
          <cell r="T15">
            <v>84.555791010000007</v>
          </cell>
          <cell r="U15">
            <v>45.2579134</v>
          </cell>
        </row>
        <row r="16">
          <cell r="F16" t="str">
            <v>Osaka</v>
          </cell>
          <cell r="G16">
            <v>1.4346199999999999E-4</v>
          </cell>
          <cell r="H16">
            <v>3.6166110000000001E-2</v>
          </cell>
          <cell r="I16">
            <v>10.123519999999999</v>
          </cell>
          <cell r="J16">
            <v>57.471780000000003</v>
          </cell>
          <cell r="K16">
            <v>141.56319999999999</v>
          </cell>
          <cell r="L16">
            <v>1365.364</v>
          </cell>
          <cell r="M16">
            <v>2577.7069999999999</v>
          </cell>
          <cell r="N16">
            <v>3111.471</v>
          </cell>
          <cell r="O16">
            <v>805.29229999999995</v>
          </cell>
          <cell r="P16">
            <v>368.65379999999999</v>
          </cell>
          <cell r="Q16">
            <v>82.146680000000003</v>
          </cell>
          <cell r="R16">
            <v>22.49943</v>
          </cell>
          <cell r="S16">
            <v>11.66812</v>
          </cell>
          <cell r="T16">
            <v>1574.558809572</v>
          </cell>
          <cell r="U16">
            <v>484.96803</v>
          </cell>
        </row>
        <row r="17">
          <cell r="F17" t="str">
            <v>Sapporo</v>
          </cell>
          <cell r="G17">
            <v>5.1599999999999997E-6</v>
          </cell>
          <cell r="H17">
            <v>2.255296E-3</v>
          </cell>
          <cell r="I17">
            <v>1.045525</v>
          </cell>
          <cell r="J17">
            <v>7.0174960000000004</v>
          </cell>
          <cell r="K17">
            <v>18.82629</v>
          </cell>
          <cell r="L17">
            <v>195.02699999999999</v>
          </cell>
          <cell r="M17">
            <v>362.17410000000001</v>
          </cell>
          <cell r="N17">
            <v>387.82799999999997</v>
          </cell>
          <cell r="O17">
            <v>82.427430000000001</v>
          </cell>
          <cell r="P17">
            <v>31.335070000000002</v>
          </cell>
          <cell r="Q17">
            <v>5.5802969999999998</v>
          </cell>
          <cell r="R17">
            <v>1.2652950000000001</v>
          </cell>
          <cell r="S17">
            <v>0.51277490000000003</v>
          </cell>
          <cell r="T17">
            <v>221.918571456</v>
          </cell>
          <cell r="U17">
            <v>38.693436900000002</v>
          </cell>
        </row>
        <row r="18">
          <cell r="F18" t="str">
            <v>Sendai</v>
          </cell>
          <cell r="G18">
            <v>1.55E-6</v>
          </cell>
          <cell r="H18">
            <v>7.0798499999999995E-4</v>
          </cell>
          <cell r="I18">
            <v>0.3795171</v>
          </cell>
          <cell r="J18">
            <v>2.83325</v>
          </cell>
          <cell r="K18">
            <v>8.3437540000000006</v>
          </cell>
          <cell r="L18">
            <v>105.60680000000001</v>
          </cell>
          <cell r="M18">
            <v>249.00380000000001</v>
          </cell>
          <cell r="N18">
            <v>356.59140000000002</v>
          </cell>
          <cell r="O18">
            <v>102.8978</v>
          </cell>
          <cell r="P18">
            <v>49.251359999999998</v>
          </cell>
          <cell r="Q18">
            <v>11.22157</v>
          </cell>
          <cell r="R18">
            <v>3.0792579999999998</v>
          </cell>
          <cell r="S18">
            <v>1.5718540000000001</v>
          </cell>
          <cell r="T18">
            <v>117.164030635</v>
          </cell>
          <cell r="U18">
            <v>65.124042000000003</v>
          </cell>
        </row>
        <row r="19">
          <cell r="F19" t="str">
            <v>Shizuoka</v>
          </cell>
          <cell r="G19">
            <v>1.1000000000000001E-7</v>
          </cell>
          <cell r="H19">
            <v>7.1600000000000006E-5</v>
          </cell>
          <cell r="I19">
            <v>6.1230420000000001E-2</v>
          </cell>
          <cell r="J19">
            <v>0.57527640000000002</v>
          </cell>
          <cell r="K19">
            <v>2.0090409999999999</v>
          </cell>
          <cell r="L19">
            <v>34.907330000000002</v>
          </cell>
          <cell r="M19">
            <v>112.5574</v>
          </cell>
          <cell r="N19">
            <v>225.3263</v>
          </cell>
          <cell r="O19">
            <v>87.899519999999995</v>
          </cell>
          <cell r="P19">
            <v>52.141759999999998</v>
          </cell>
          <cell r="Q19">
            <v>14.69631</v>
          </cell>
          <cell r="R19">
            <v>4.7194279999999997</v>
          </cell>
          <cell r="S19">
            <v>2.9214190000000002</v>
          </cell>
          <cell r="T19">
            <v>37.552949529999999</v>
          </cell>
          <cell r="U19">
            <v>74.478916999999996</v>
          </cell>
        </row>
        <row r="20">
          <cell r="F20" t="str">
            <v>Tokyo</v>
          </cell>
          <cell r="G20">
            <v>5.19452E-4</v>
          </cell>
          <cell r="H20">
            <v>8.8154109999999994E-2</v>
          </cell>
          <cell r="I20">
            <v>17.85868</v>
          </cell>
          <cell r="J20">
            <v>92.978679999999997</v>
          </cell>
          <cell r="K20">
            <v>222.6224</v>
          </cell>
          <cell r="L20">
            <v>2195.3310000000001</v>
          </cell>
          <cell r="M20">
            <v>4602.924</v>
          </cell>
          <cell r="N20">
            <v>6818.4989999999998</v>
          </cell>
          <cell r="O20">
            <v>2291.8530000000001</v>
          </cell>
          <cell r="P20">
            <v>1318.9939999999999</v>
          </cell>
          <cell r="Q20">
            <v>381.00040000000001</v>
          </cell>
          <cell r="R20">
            <v>129.0889</v>
          </cell>
          <cell r="S20">
            <v>90.129080000000002</v>
          </cell>
          <cell r="T20">
            <v>2528.879433562</v>
          </cell>
          <cell r="U20">
            <v>1919.2123799999999</v>
          </cell>
        </row>
        <row r="21">
          <cell r="F21" t="str">
            <v>Singapore</v>
          </cell>
          <cell r="G21">
            <v>3.0699999999999998E-6</v>
          </cell>
          <cell r="H21">
            <v>4.5400600000000002E-4</v>
          </cell>
          <cell r="I21">
            <v>0.1072321</v>
          </cell>
          <cell r="J21">
            <v>0.69035829999999998</v>
          </cell>
          <cell r="K21">
            <v>2.041401</v>
          </cell>
          <cell r="L21">
            <v>33.5212</v>
          </cell>
          <cell r="M21">
            <v>135.1446</v>
          </cell>
          <cell r="N21">
            <v>479.70609999999999</v>
          </cell>
          <cell r="O21">
            <v>377.77589999999998</v>
          </cell>
          <cell r="P21">
            <v>442.87810000000002</v>
          </cell>
          <cell r="Q21">
            <v>266.12369999999999</v>
          </cell>
          <cell r="R21">
            <v>160.89789999999999</v>
          </cell>
          <cell r="S21">
            <v>308.95929999999998</v>
          </cell>
          <cell r="T21">
            <v>36.360648476000001</v>
          </cell>
          <cell r="U21">
            <v>1178.8589999999999</v>
          </cell>
        </row>
        <row r="22">
          <cell r="F22" t="str">
            <v>Busan</v>
          </cell>
          <cell r="G22">
            <v>8.7599999999999997E-10</v>
          </cell>
          <cell r="H22">
            <v>3.6100000000000002E-6</v>
          </cell>
          <cell r="I22">
            <v>2.0475899999999998E-2</v>
          </cell>
          <cell r="J22">
            <v>0.38188610000000001</v>
          </cell>
          <cell r="K22">
            <v>2.0402819999999999</v>
          </cell>
          <cell r="L22">
            <v>65.128150000000005</v>
          </cell>
          <cell r="M22">
            <v>296.29590000000002</v>
          </cell>
          <cell r="N22">
            <v>664.95150000000001</v>
          </cell>
          <cell r="O22">
            <v>236.33330000000001</v>
          </cell>
          <cell r="P22">
            <v>115.5479</v>
          </cell>
          <cell r="Q22">
            <v>24.52636</v>
          </cell>
          <cell r="R22">
            <v>6.0125729999999997</v>
          </cell>
          <cell r="S22">
            <v>2.5131410000000001</v>
          </cell>
          <cell r="T22">
            <v>67.570797610875999</v>
          </cell>
          <cell r="U22">
            <v>148.599974</v>
          </cell>
        </row>
        <row r="23">
          <cell r="F23" t="str">
            <v>Daegu</v>
          </cell>
          <cell r="G23">
            <v>5.8600000000000004E-10</v>
          </cell>
          <cell r="H23">
            <v>2.4200000000000001E-6</v>
          </cell>
          <cell r="I23">
            <v>1.380835E-2</v>
          </cell>
          <cell r="J23">
            <v>0.25860319999999998</v>
          </cell>
          <cell r="K23">
            <v>1.386633</v>
          </cell>
          <cell r="L23">
            <v>44.643000000000001</v>
          </cell>
          <cell r="M23">
            <v>204.97929999999999</v>
          </cell>
          <cell r="N23">
            <v>465.3621</v>
          </cell>
          <cell r="O23">
            <v>167.2953</v>
          </cell>
          <cell r="P23">
            <v>82.53107</v>
          </cell>
          <cell r="Q23">
            <v>17.686260000000001</v>
          </cell>
          <cell r="R23">
            <v>4.3680680000000001</v>
          </cell>
          <cell r="S23">
            <v>1.8417129999999999</v>
          </cell>
          <cell r="T23">
            <v>46.302046970585998</v>
          </cell>
          <cell r="U23">
            <v>106.427111</v>
          </cell>
        </row>
        <row r="24">
          <cell r="F24" t="str">
            <v>Daejon</v>
          </cell>
          <cell r="G24">
            <v>7.0400000000000005E-10</v>
          </cell>
          <cell r="H24">
            <v>2.39E-6</v>
          </cell>
          <cell r="I24">
            <v>1.1247409999999999E-2</v>
          </cell>
          <cell r="J24">
            <v>0.19715160000000001</v>
          </cell>
          <cell r="K24">
            <v>1.015881</v>
          </cell>
          <cell r="L24">
            <v>30.997240000000001</v>
          </cell>
          <cell r="M24">
            <v>139.11199999999999</v>
          </cell>
          <cell r="N24">
            <v>317.29320000000001</v>
          </cell>
          <cell r="O24">
            <v>117.11239999999999</v>
          </cell>
          <cell r="P24">
            <v>59.743510000000001</v>
          </cell>
          <cell r="Q24">
            <v>13.38139</v>
          </cell>
          <cell r="R24">
            <v>3.4387560000000001</v>
          </cell>
          <cell r="S24">
            <v>1.528097</v>
          </cell>
          <cell r="T24">
            <v>32.221522400704004</v>
          </cell>
          <cell r="U24">
            <v>78.091752999999997</v>
          </cell>
        </row>
        <row r="25">
          <cell r="F25" t="str">
            <v>Gwangju</v>
          </cell>
          <cell r="G25">
            <v>2.3000000000000001E-10</v>
          </cell>
          <cell r="H25">
            <v>1.15E-6</v>
          </cell>
          <cell r="I25">
            <v>7.8471860000000008E-3</v>
          </cell>
          <cell r="J25">
            <v>0.1557393</v>
          </cell>
          <cell r="K25">
            <v>0.86314990000000003</v>
          </cell>
          <cell r="L25">
            <v>28.886700000000001</v>
          </cell>
          <cell r="M25">
            <v>133.59200000000001</v>
          </cell>
          <cell r="N25">
            <v>296.25400000000002</v>
          </cell>
          <cell r="O25">
            <v>101.8456</v>
          </cell>
          <cell r="P25">
            <v>47.907649999999997</v>
          </cell>
          <cell r="Q25">
            <v>9.6762940000000004</v>
          </cell>
          <cell r="R25">
            <v>2.2702909999999998</v>
          </cell>
          <cell r="S25">
            <v>0.89699300000000004</v>
          </cell>
          <cell r="T25">
            <v>29.913437536230003</v>
          </cell>
          <cell r="U25">
            <v>60.751227999999998</v>
          </cell>
        </row>
        <row r="26">
          <cell r="F26" t="str">
            <v>Incheon</v>
          </cell>
          <cell r="G26">
            <v>1.75E-9</v>
          </cell>
          <cell r="H26">
            <v>5.5999999999999997E-6</v>
          </cell>
          <cell r="I26">
            <v>2.4424419999999999E-2</v>
          </cell>
          <cell r="J26">
            <v>0.41416570000000003</v>
          </cell>
          <cell r="K26">
            <v>2.083081</v>
          </cell>
          <cell r="L26">
            <v>60.682960000000001</v>
          </cell>
          <cell r="M26">
            <v>261.40179999999998</v>
          </cell>
          <cell r="N26">
            <v>571.32960000000003</v>
          </cell>
          <cell r="O26">
            <v>203.35230000000001</v>
          </cell>
          <cell r="P26">
            <v>101.1529</v>
          </cell>
          <cell r="Q26">
            <v>22.10718</v>
          </cell>
          <cell r="R26">
            <v>5.5815089999999996</v>
          </cell>
          <cell r="S26">
            <v>2.4323969999999999</v>
          </cell>
          <cell r="T26">
            <v>63.204636721749999</v>
          </cell>
          <cell r="U26">
            <v>131.27398600000001</v>
          </cell>
        </row>
        <row r="27">
          <cell r="F27" t="str">
            <v>Seoul</v>
          </cell>
          <cell r="G27">
            <v>8.7599999999999997E-10</v>
          </cell>
          <cell r="H27">
            <v>2.8899999999999999E-6</v>
          </cell>
          <cell r="I27">
            <v>1.540622E-2</v>
          </cell>
          <cell r="J27">
            <v>0.30445909999999998</v>
          </cell>
          <cell r="K27">
            <v>1.758796</v>
          </cell>
          <cell r="L27">
            <v>72.04665</v>
          </cell>
          <cell r="M27">
            <v>452.35340000000002</v>
          </cell>
          <cell r="N27">
            <v>1610.837</v>
          </cell>
          <cell r="O27">
            <v>918.1653</v>
          </cell>
          <cell r="P27">
            <v>670.26139999999998</v>
          </cell>
          <cell r="Q27">
            <v>219.44909999999999</v>
          </cell>
          <cell r="R27">
            <v>76.063379999999995</v>
          </cell>
          <cell r="S27">
            <v>49.421329999999998</v>
          </cell>
          <cell r="T27">
            <v>74.125314210875999</v>
          </cell>
          <cell r="U27">
            <v>1015.19521</v>
          </cell>
        </row>
        <row r="28">
          <cell r="F28" t="str">
            <v>Ulsan</v>
          </cell>
          <cell r="G28">
            <v>2.96E-11</v>
          </cell>
          <cell r="H28">
            <v>1.61E-7</v>
          </cell>
          <cell r="I28">
            <v>1.384742E-3</v>
          </cell>
          <cell r="J28">
            <v>3.1859720000000001E-2</v>
          </cell>
          <cell r="K28">
            <v>0.20053009999999999</v>
          </cell>
          <cell r="L28">
            <v>9.075526</v>
          </cell>
          <cell r="M28">
            <v>57.709299999999999</v>
          </cell>
          <cell r="N28">
            <v>191.00190000000001</v>
          </cell>
          <cell r="O28">
            <v>96.398679999999999</v>
          </cell>
          <cell r="P28">
            <v>61.596919999999997</v>
          </cell>
          <cell r="Q28">
            <v>17.18243</v>
          </cell>
          <cell r="R28">
            <v>5.1830080000000001</v>
          </cell>
          <cell r="S28">
            <v>2.7663880000000001</v>
          </cell>
          <cell r="T28">
            <v>9.3093007230295992</v>
          </cell>
          <cell r="U28">
            <v>86.728746000000001</v>
          </cell>
        </row>
        <row r="29">
          <cell r="F29" t="str">
            <v>Adelaide</v>
          </cell>
          <cell r="G29">
            <v>1.7600000000000001E-6</v>
          </cell>
          <cell r="H29">
            <v>3.6973900000000001E-4</v>
          </cell>
          <cell r="I29">
            <v>0.1088529</v>
          </cell>
          <cell r="J29">
            <v>0.71097679999999996</v>
          </cell>
          <cell r="K29">
            <v>2.0379689999999999</v>
          </cell>
          <cell r="L29">
            <v>28.767469999999999</v>
          </cell>
          <cell r="M29">
            <v>90.101029999999994</v>
          </cell>
          <cell r="N29">
            <v>214.3535</v>
          </cell>
          <cell r="O29">
            <v>112.2966</v>
          </cell>
          <cell r="P29">
            <v>91.116399999999999</v>
          </cell>
          <cell r="Q29">
            <v>37.249279999999999</v>
          </cell>
          <cell r="R29">
            <v>16.47897</v>
          </cell>
          <cell r="S29">
            <v>17.115120000000001</v>
          </cell>
          <cell r="T29">
            <v>31.625640198999999</v>
          </cell>
          <cell r="U29">
            <v>161.95976999999999</v>
          </cell>
        </row>
        <row r="30">
          <cell r="F30" t="str">
            <v>Brisbane</v>
          </cell>
          <cell r="G30">
            <v>5.06E-7</v>
          </cell>
          <cell r="H30">
            <v>1.49829E-4</v>
          </cell>
          <cell r="I30">
            <v>6.6679909999999995E-2</v>
          </cell>
          <cell r="J30">
            <v>0.52744860000000005</v>
          </cell>
          <cell r="K30">
            <v>1.7275400000000001</v>
          </cell>
          <cell r="L30">
            <v>30.815760000000001</v>
          </cell>
          <cell r="M30">
            <v>119.5611</v>
          </cell>
          <cell r="N30">
            <v>352.70330000000001</v>
          </cell>
          <cell r="O30">
            <v>217.9658</v>
          </cell>
          <cell r="P30">
            <v>198.58920000000001</v>
          </cell>
          <cell r="Q30">
            <v>90.105249999999998</v>
          </cell>
          <cell r="R30">
            <v>42.906010000000002</v>
          </cell>
          <cell r="S30">
            <v>49.626080000000002</v>
          </cell>
          <cell r="T30">
            <v>33.137578845</v>
          </cell>
          <cell r="U30">
            <v>381.22654</v>
          </cell>
        </row>
        <row r="31">
          <cell r="F31" t="str">
            <v>Canberra</v>
          </cell>
          <cell r="G31">
            <v>2.33E-12</v>
          </cell>
          <cell r="H31">
            <v>6.3000000000000002E-9</v>
          </cell>
          <cell r="I31">
            <v>3.57E-5</v>
          </cell>
          <cell r="J31">
            <v>8.1671900000000004E-4</v>
          </cell>
          <cell r="K31">
            <v>5.5236900000000004E-3</v>
          </cell>
          <cell r="L31">
            <v>0.35679620000000001</v>
          </cell>
          <cell r="M31">
            <v>3.852042</v>
          </cell>
          <cell r="N31">
            <v>29.642140000000001</v>
          </cell>
          <cell r="O31">
            <v>33.97869</v>
          </cell>
          <cell r="P31">
            <v>46.395470000000003</v>
          </cell>
          <cell r="Q31">
            <v>28.912009999999999</v>
          </cell>
          <cell r="R31">
            <v>16.774719999999999</v>
          </cell>
          <cell r="S31">
            <v>24.597470000000001</v>
          </cell>
          <cell r="T31">
            <v>0.36317231530233002</v>
          </cell>
          <cell r="U31">
            <v>116.67967</v>
          </cell>
        </row>
        <row r="32">
          <cell r="F32" t="str">
            <v>Melbourne</v>
          </cell>
          <cell r="G32">
            <v>1.5800000000000001E-5</v>
          </cell>
          <cell r="H32">
            <v>2.472938E-3</v>
          </cell>
          <cell r="I32">
            <v>0.53881040000000002</v>
          </cell>
          <cell r="J32">
            <v>3.1286019999999999</v>
          </cell>
          <cell r="K32">
            <v>8.3610539999999993</v>
          </cell>
          <cell r="L32">
            <v>107.33540000000001</v>
          </cell>
          <cell r="M32">
            <v>317.30029999999999</v>
          </cell>
          <cell r="N32">
            <v>740.90449999999998</v>
          </cell>
          <cell r="O32">
            <v>394.00170000000003</v>
          </cell>
          <cell r="P32">
            <v>329.9538</v>
          </cell>
          <cell r="Q32">
            <v>141.0078</v>
          </cell>
          <cell r="R32">
            <v>65.072789999999998</v>
          </cell>
          <cell r="S32">
            <v>73.622320000000002</v>
          </cell>
          <cell r="T32">
            <v>119.366355138</v>
          </cell>
          <cell r="U32">
            <v>609.65670999999998</v>
          </cell>
        </row>
        <row r="33">
          <cell r="F33" t="str">
            <v>Perth</v>
          </cell>
          <cell r="G33">
            <v>1.14318E-4</v>
          </cell>
          <cell r="H33">
            <v>7.9480599999999998E-3</v>
          </cell>
          <cell r="I33">
            <v>0.75244670000000002</v>
          </cell>
          <cell r="J33">
            <v>3.1075300000000001</v>
          </cell>
          <cell r="K33">
            <v>6.7901949999999998</v>
          </cell>
          <cell r="L33">
            <v>66.291200000000003</v>
          </cell>
          <cell r="M33">
            <v>163.4847</v>
          </cell>
          <cell r="N33">
            <v>353.18130000000002</v>
          </cell>
          <cell r="O33">
            <v>190.9374</v>
          </cell>
          <cell r="P33">
            <v>170.9238</v>
          </cell>
          <cell r="Q33">
            <v>80.791030000000006</v>
          </cell>
          <cell r="R33">
            <v>41.176519999999996</v>
          </cell>
          <cell r="S33">
            <v>58.407069999999997</v>
          </cell>
          <cell r="T33">
            <v>76.949434077999996</v>
          </cell>
          <cell r="U33">
            <v>351.29841999999996</v>
          </cell>
        </row>
        <row r="34">
          <cell r="F34" t="str">
            <v>Sydney</v>
          </cell>
          <cell r="G34">
            <v>1.4157500000000001E-4</v>
          </cell>
          <cell r="H34">
            <v>1.02436E-2</v>
          </cell>
          <cell r="I34">
            <v>1.0357829999999999</v>
          </cell>
          <cell r="J34">
            <v>4.4566689999999998</v>
          </cell>
          <cell r="K34">
            <v>10.048690000000001</v>
          </cell>
          <cell r="L34">
            <v>104.2475</v>
          </cell>
          <cell r="M34">
            <v>275.40269999999998</v>
          </cell>
          <cell r="N34">
            <v>645.32339999999999</v>
          </cell>
          <cell r="O34">
            <v>375.09820000000002</v>
          </cell>
          <cell r="P34">
            <v>355.69569999999999</v>
          </cell>
          <cell r="Q34">
            <v>177.9117</v>
          </cell>
          <cell r="R34">
            <v>94.707390000000004</v>
          </cell>
          <cell r="S34">
            <v>146.0489</v>
          </cell>
          <cell r="T34">
            <v>119.79902717500001</v>
          </cell>
          <cell r="U34">
            <v>774.36369000000002</v>
          </cell>
        </row>
        <row r="35">
          <cell r="F35" t="str">
            <v>Auckland</v>
          </cell>
          <cell r="G35">
            <v>1.01223E-4</v>
          </cell>
          <cell r="H35">
            <v>7.3333590000000002E-3</v>
          </cell>
          <cell r="I35">
            <v>0.68727079999999996</v>
          </cell>
          <cell r="J35">
            <v>2.748259</v>
          </cell>
          <cell r="K35">
            <v>5.801539</v>
          </cell>
          <cell r="L35">
            <v>52.062010000000001</v>
          </cell>
          <cell r="M35">
            <v>114.4207</v>
          </cell>
          <cell r="N35">
            <v>211.50040000000001</v>
          </cell>
          <cell r="O35">
            <v>97.933610000000002</v>
          </cell>
          <cell r="P35">
            <v>77.005170000000007</v>
          </cell>
          <cell r="Q35">
            <v>31.846229999999998</v>
          </cell>
          <cell r="R35">
            <v>14.59999</v>
          </cell>
          <cell r="S35">
            <v>16.989049999999999</v>
          </cell>
          <cell r="T35">
            <v>61.306513381999999</v>
          </cell>
          <cell r="U35">
            <v>140.44044000000002</v>
          </cell>
        </row>
        <row r="36">
          <cell r="F36" t="str">
            <v>Christchurch</v>
          </cell>
          <cell r="G36">
            <v>2.97E-5</v>
          </cell>
          <cell r="H36">
            <v>2.5982589999999999E-3</v>
          </cell>
          <cell r="I36">
            <v>0.28798069999999998</v>
          </cell>
          <cell r="J36">
            <v>1.218453</v>
          </cell>
          <cell r="K36">
            <v>2.63768</v>
          </cell>
          <cell r="L36">
            <v>24.018149999999999</v>
          </cell>
          <cell r="M36">
            <v>51.817689999999999</v>
          </cell>
          <cell r="N36">
            <v>90.205799999999996</v>
          </cell>
          <cell r="O36">
            <v>38.534309999999998</v>
          </cell>
          <cell r="P36">
            <v>28.035309999999999</v>
          </cell>
          <cell r="Q36">
            <v>10.623239999999999</v>
          </cell>
          <cell r="R36">
            <v>4.5261189999999996</v>
          </cell>
          <cell r="S36">
            <v>4.6036739999999998</v>
          </cell>
          <cell r="T36">
            <v>28.164891658999998</v>
          </cell>
          <cell r="U36">
            <v>47.788342999999998</v>
          </cell>
        </row>
        <row r="37">
          <cell r="F37" t="str">
            <v>Wellington</v>
          </cell>
          <cell r="G37">
            <v>1.4600000000000001E-5</v>
          </cell>
          <cell r="H37">
            <v>1.3392E-3</v>
          </cell>
          <cell r="I37">
            <v>0.16129019999999999</v>
          </cell>
          <cell r="J37">
            <v>0.7194798</v>
          </cell>
          <cell r="K37">
            <v>1.6232500000000001</v>
          </cell>
          <cell r="L37">
            <v>16.020489999999999</v>
          </cell>
          <cell r="M37">
            <v>37.925669999999997</v>
          </cell>
          <cell r="N37">
            <v>73.669169999999994</v>
          </cell>
          <cell r="O37">
            <v>34.847969999999997</v>
          </cell>
          <cell r="P37">
            <v>27.4511</v>
          </cell>
          <cell r="Q37">
            <v>11.26421</v>
          </cell>
          <cell r="R37">
            <v>5.1023899999999998</v>
          </cell>
          <cell r="S37">
            <v>5.7433170000000002</v>
          </cell>
          <cell r="T37">
            <v>18.5258638</v>
          </cell>
          <cell r="U37">
            <v>49.561017</v>
          </cell>
        </row>
        <row r="38">
          <cell r="F38" t="str">
            <v>Vienna</v>
          </cell>
          <cell r="G38">
            <v>7.0500000000000003E-6</v>
          </cell>
          <cell r="H38">
            <v>1.924446E-3</v>
          </cell>
          <cell r="I38">
            <v>0.66055229999999998</v>
          </cell>
          <cell r="J38">
            <v>4.3250719999999996</v>
          </cell>
          <cell r="K38">
            <v>12.02713</v>
          </cell>
          <cell r="L38">
            <v>149.55170000000001</v>
          </cell>
          <cell r="M38">
            <v>381.27760000000001</v>
          </cell>
          <cell r="N38">
            <v>662.59339999999997</v>
          </cell>
          <cell r="O38">
            <v>247.73089999999999</v>
          </cell>
          <cell r="P38">
            <v>150.31540000000001</v>
          </cell>
          <cell r="Q38">
            <v>44.990090000000002</v>
          </cell>
          <cell r="R38">
            <v>15.4833</v>
          </cell>
          <cell r="S38">
            <v>10.86134</v>
          </cell>
          <cell r="T38">
            <v>166.56638579600002</v>
          </cell>
          <cell r="U38">
            <v>221.65013000000002</v>
          </cell>
        </row>
        <row r="39">
          <cell r="F39" t="str">
            <v>Antwerp</v>
          </cell>
          <cell r="G39">
            <v>3.9937499999999999E-4</v>
          </cell>
          <cell r="H39">
            <v>2.5277879999999999E-2</v>
          </cell>
          <cell r="I39">
            <v>1.9136470000000001</v>
          </cell>
          <cell r="J39">
            <v>6.7072729999999998</v>
          </cell>
          <cell r="K39">
            <v>12.81813</v>
          </cell>
          <cell r="L39">
            <v>95.546850000000006</v>
          </cell>
          <cell r="M39">
            <v>169.6952</v>
          </cell>
          <cell r="N39">
            <v>245.68889999999999</v>
          </cell>
          <cell r="O39">
            <v>90.670140000000004</v>
          </cell>
          <cell r="P39">
            <v>59.96416</v>
          </cell>
          <cell r="Q39">
            <v>20.867930000000001</v>
          </cell>
          <cell r="R39">
            <v>8.3860869999999998</v>
          </cell>
          <cell r="S39">
            <v>7.87174</v>
          </cell>
          <cell r="T39">
            <v>117.01157725500001</v>
          </cell>
          <cell r="U39">
            <v>97.089917</v>
          </cell>
        </row>
        <row r="40">
          <cell r="F40" t="str">
            <v>Brussels</v>
          </cell>
          <cell r="G40">
            <v>3.0910519999999999E-3</v>
          </cell>
          <cell r="H40">
            <v>0.15087300000000001</v>
          </cell>
          <cell r="I40">
            <v>8.4510729999999992</v>
          </cell>
          <cell r="J40">
            <v>25.452739999999999</v>
          </cell>
          <cell r="K40">
            <v>44.081479999999999</v>
          </cell>
          <cell r="L40">
            <v>281.84589999999997</v>
          </cell>
          <cell r="M40">
            <v>430.1936</v>
          </cell>
          <cell r="N40">
            <v>541.38350000000003</v>
          </cell>
          <cell r="O40">
            <v>178.63290000000001</v>
          </cell>
          <cell r="P40">
            <v>110.05889999999999</v>
          </cell>
          <cell r="Q40">
            <v>35.970860000000002</v>
          </cell>
          <cell r="R40">
            <v>13.85421</v>
          </cell>
          <cell r="S40">
            <v>12.29697</v>
          </cell>
          <cell r="T40">
            <v>359.98515705199998</v>
          </cell>
          <cell r="U40">
            <v>172.18093999999999</v>
          </cell>
        </row>
        <row r="41">
          <cell r="F41" t="str">
            <v>Liege</v>
          </cell>
          <cell r="G41">
            <v>1.8814299999999999E-4</v>
          </cell>
          <cell r="H41">
            <v>1.6903689999999999E-2</v>
          </cell>
          <cell r="I41">
            <v>1.6658379999999999</v>
          </cell>
          <cell r="J41">
            <v>6.2102149999999998</v>
          </cell>
          <cell r="K41">
            <v>11.951219999999999</v>
          </cell>
          <cell r="L41">
            <v>84.096059999999994</v>
          </cell>
          <cell r="M41">
            <v>129.3587</v>
          </cell>
          <cell r="N41">
            <v>146.49100000000001</v>
          </cell>
          <cell r="O41">
            <v>40.211080000000003</v>
          </cell>
          <cell r="P41">
            <v>20.627700000000001</v>
          </cell>
          <cell r="Q41">
            <v>5.4219819999999999</v>
          </cell>
          <cell r="R41">
            <v>1.7348410000000001</v>
          </cell>
          <cell r="S41">
            <v>1.1440049999999999</v>
          </cell>
          <cell r="T41">
            <v>103.94042483299999</v>
          </cell>
          <cell r="U41">
            <v>28.928528</v>
          </cell>
        </row>
        <row r="42">
          <cell r="F42" t="str">
            <v>Sofia</v>
          </cell>
          <cell r="G42">
            <v>4.2676900000000002E-4</v>
          </cell>
          <cell r="H42">
            <v>2.4806600000000002E-2</v>
          </cell>
          <cell r="I42">
            <v>1.708491</v>
          </cell>
          <cell r="J42">
            <v>5.7239800000000001</v>
          </cell>
          <cell r="K42">
            <v>10.63255</v>
          </cell>
          <cell r="L42">
            <v>75.954819999999998</v>
          </cell>
          <cell r="M42">
            <v>129.7353</v>
          </cell>
          <cell r="N42">
            <v>181.77269999999999</v>
          </cell>
          <cell r="O42">
            <v>65.547510000000003</v>
          </cell>
          <cell r="P42">
            <v>42.804180000000002</v>
          </cell>
          <cell r="Q42">
            <v>14.75398</v>
          </cell>
          <cell r="R42">
            <v>5.8974599999999997</v>
          </cell>
          <cell r="S42">
            <v>5.5095039999999997</v>
          </cell>
          <cell r="T42">
            <v>94.045074368999991</v>
          </cell>
          <cell r="U42">
            <v>68.965124000000003</v>
          </cell>
        </row>
        <row r="43">
          <cell r="F43" t="str">
            <v>Zagreb</v>
          </cell>
          <cell r="G43">
            <v>2.5700000000000001E-5</v>
          </cell>
          <cell r="H43">
            <v>2.17177E-3</v>
          </cell>
          <cell r="I43">
            <v>0.2437068</v>
          </cell>
          <cell r="J43">
            <v>1.063204</v>
          </cell>
          <cell r="K43">
            <v>2.3770479999999998</v>
          </cell>
          <cell r="L43">
            <v>23.403829999999999</v>
          </cell>
          <cell r="M43">
            <v>56.13503</v>
          </cell>
          <cell r="N43">
            <v>112.6555</v>
          </cell>
          <cell r="O43">
            <v>55.514710000000001</v>
          </cell>
          <cell r="P43">
            <v>45.461060000000003</v>
          </cell>
          <cell r="Q43">
            <v>19.473769999999998</v>
          </cell>
          <cell r="R43">
            <v>9.1423919999999992</v>
          </cell>
          <cell r="S43">
            <v>11.00609</v>
          </cell>
          <cell r="T43">
            <v>27.089986269999997</v>
          </cell>
          <cell r="U43">
            <v>85.083312000000006</v>
          </cell>
        </row>
        <row r="44">
          <cell r="F44" t="str">
            <v>Prague</v>
          </cell>
          <cell r="G44">
            <v>5.2300000000000003E-9</v>
          </cell>
          <cell r="H44">
            <v>1.03E-5</v>
          </cell>
          <cell r="I44">
            <v>2.7909949999999999E-2</v>
          </cell>
          <cell r="J44">
            <v>0.40076020000000001</v>
          </cell>
          <cell r="K44">
            <v>1.8230850000000001</v>
          </cell>
          <cell r="L44">
            <v>46.3611</v>
          </cell>
          <cell r="M44">
            <v>187.72049999999999</v>
          </cell>
          <cell r="N44">
            <v>412.34820000000002</v>
          </cell>
          <cell r="O44">
            <v>155.66120000000001</v>
          </cell>
          <cell r="P44">
            <v>83.695760000000007</v>
          </cell>
          <cell r="Q44">
            <v>20.285810000000001</v>
          </cell>
          <cell r="R44">
            <v>5.6239710000000001</v>
          </cell>
          <cell r="S44">
            <v>2.783471</v>
          </cell>
          <cell r="T44">
            <v>48.612865455230001</v>
          </cell>
          <cell r="U44">
            <v>112.38901200000001</v>
          </cell>
        </row>
        <row r="45">
          <cell r="F45" t="str">
            <v>Copenhagen</v>
          </cell>
          <cell r="G45">
            <v>3.64509E-4</v>
          </cell>
          <cell r="H45">
            <v>2.4199749999999999E-2</v>
          </cell>
          <cell r="I45">
            <v>1.984923</v>
          </cell>
          <cell r="J45">
            <v>7.3244309999999997</v>
          </cell>
          <cell r="K45">
            <v>14.560309999999999</v>
          </cell>
          <cell r="L45">
            <v>116.8875</v>
          </cell>
          <cell r="M45">
            <v>226.46729999999999</v>
          </cell>
          <cell r="N45">
            <v>362.61450000000002</v>
          </cell>
          <cell r="O45">
            <v>147.2175</v>
          </cell>
          <cell r="P45">
            <v>104.71210000000001</v>
          </cell>
          <cell r="Q45">
            <v>39.209130000000002</v>
          </cell>
          <cell r="R45">
            <v>16.665669999999999</v>
          </cell>
          <cell r="S45">
            <v>17.108180000000001</v>
          </cell>
          <cell r="T45">
            <v>140.781728259</v>
          </cell>
          <cell r="U45">
            <v>177.69508000000002</v>
          </cell>
        </row>
        <row r="46">
          <cell r="F46" t="str">
            <v>Helsinki</v>
          </cell>
          <cell r="G46">
            <v>7.7599999999999997E-9</v>
          </cell>
          <cell r="H46">
            <v>1.2E-5</v>
          </cell>
          <cell r="I46">
            <v>2.5910539999999999E-2</v>
          </cell>
          <cell r="J46">
            <v>0.34966170000000002</v>
          </cell>
          <cell r="K46">
            <v>1.5446820000000001</v>
          </cell>
          <cell r="L46">
            <v>38.728140000000003</v>
          </cell>
          <cell r="M46">
            <v>161.91319999999999</v>
          </cell>
          <cell r="N46">
            <v>387.6506</v>
          </cell>
          <cell r="O46">
            <v>163.87360000000001</v>
          </cell>
          <cell r="P46">
            <v>98.07938</v>
          </cell>
          <cell r="Q46">
            <v>26.911280000000001</v>
          </cell>
          <cell r="R46">
            <v>8.2759999999999998</v>
          </cell>
          <cell r="S46">
            <v>4.7058400000000002</v>
          </cell>
          <cell r="T46">
            <v>40.648406247760001</v>
          </cell>
          <cell r="U46">
            <v>137.9725</v>
          </cell>
        </row>
        <row r="47">
          <cell r="F47" t="str">
            <v>Bordeaux</v>
          </cell>
          <cell r="G47">
            <v>5.2299999999999998E-8</v>
          </cell>
          <cell r="H47">
            <v>4.88E-5</v>
          </cell>
          <cell r="I47">
            <v>5.9063110000000002E-2</v>
          </cell>
          <cell r="J47">
            <v>0.62362229999999996</v>
          </cell>
          <cell r="K47">
            <v>2.3251309999999998</v>
          </cell>
          <cell r="L47">
            <v>43.456020000000002</v>
          </cell>
          <cell r="M47">
            <v>142.3493</v>
          </cell>
          <cell r="N47">
            <v>272.26249999999999</v>
          </cell>
          <cell r="O47">
            <v>97.346559999999997</v>
          </cell>
          <cell r="P47">
            <v>52.613819999999997</v>
          </cell>
          <cell r="Q47">
            <v>13.23621</v>
          </cell>
          <cell r="R47">
            <v>3.8523960000000002</v>
          </cell>
          <cell r="S47">
            <v>2.073061</v>
          </cell>
          <cell r="T47">
            <v>46.463885262300003</v>
          </cell>
          <cell r="U47">
            <v>71.775486999999998</v>
          </cell>
        </row>
        <row r="48">
          <cell r="F48" t="str">
            <v>Lyon</v>
          </cell>
          <cell r="G48">
            <v>3.58E-7</v>
          </cell>
          <cell r="H48">
            <v>1.86925E-4</v>
          </cell>
          <cell r="I48">
            <v>0.13116649999999999</v>
          </cell>
          <cell r="J48">
            <v>1.157413</v>
          </cell>
          <cell r="K48">
            <v>3.9140709999999999</v>
          </cell>
          <cell r="L48">
            <v>66.201220000000006</v>
          </cell>
          <cell r="M48">
            <v>215.65270000000001</v>
          </cell>
          <cell r="N48">
            <v>455.18779999999998</v>
          </cell>
          <cell r="O48">
            <v>191.79329999999999</v>
          </cell>
          <cell r="P48">
            <v>122.7654</v>
          </cell>
          <cell r="Q48">
            <v>37.81879</v>
          </cell>
          <cell r="R48">
            <v>13.093629999999999</v>
          </cell>
          <cell r="S48">
            <v>9.0489940000000004</v>
          </cell>
          <cell r="T48">
            <v>71.404057783000013</v>
          </cell>
          <cell r="U48">
            <v>182.72681399999999</v>
          </cell>
        </row>
        <row r="49">
          <cell r="F49" t="str">
            <v>Paris</v>
          </cell>
          <cell r="G49">
            <v>3.0699999999999998E-6</v>
          </cell>
          <cell r="H49">
            <v>1.1509339999999999E-3</v>
          </cell>
          <cell r="I49">
            <v>0.60419670000000003</v>
          </cell>
          <cell r="J49">
            <v>4.9006249999999998</v>
          </cell>
          <cell r="K49">
            <v>15.96203</v>
          </cell>
          <cell r="L49">
            <v>266.47469999999998</v>
          </cell>
          <cell r="M49">
            <v>912.19600000000003</v>
          </cell>
          <cell r="N49">
            <v>2184.672</v>
          </cell>
          <cell r="O49">
            <v>1080.575</v>
          </cell>
          <cell r="P49">
            <v>805.46529999999996</v>
          </cell>
          <cell r="Q49">
            <v>294.72480000000002</v>
          </cell>
          <cell r="R49">
            <v>117.7897</v>
          </cell>
          <cell r="S49">
            <v>101.56959999999999</v>
          </cell>
          <cell r="T49">
            <v>287.94270570399999</v>
          </cell>
          <cell r="U49">
            <v>1319.5494000000001</v>
          </cell>
        </row>
        <row r="50">
          <cell r="F50" t="str">
            <v>Toulouse</v>
          </cell>
          <cell r="G50">
            <v>5.9400000000000005E-7</v>
          </cell>
          <cell r="H50">
            <v>2.6877900000000002E-4</v>
          </cell>
          <cell r="I50">
            <v>0.15476300000000001</v>
          </cell>
          <cell r="J50">
            <v>1.235395</v>
          </cell>
          <cell r="K50">
            <v>3.8744209999999999</v>
          </cell>
          <cell r="L50">
            <v>56.753720000000001</v>
          </cell>
          <cell r="M50">
            <v>160.01740000000001</v>
          </cell>
          <cell r="N50">
            <v>288.01170000000002</v>
          </cell>
          <cell r="O50">
            <v>105.2162</v>
          </cell>
          <cell r="P50">
            <v>60.632269999999998</v>
          </cell>
          <cell r="Q50">
            <v>16.828189999999999</v>
          </cell>
          <cell r="R50">
            <v>5.3887840000000002</v>
          </cell>
          <cell r="S50">
            <v>3.3633989999999998</v>
          </cell>
          <cell r="T50">
            <v>62.018568373000001</v>
          </cell>
          <cell r="U50">
            <v>86.212643</v>
          </cell>
        </row>
        <row r="51">
          <cell r="F51" t="str">
            <v>Lille</v>
          </cell>
          <cell r="G51">
            <v>1.99E-7</v>
          </cell>
          <cell r="H51">
            <v>1.7070200000000001E-4</v>
          </cell>
          <cell r="I51">
            <v>0.1820563</v>
          </cell>
          <cell r="J51">
            <v>1.796235</v>
          </cell>
          <cell r="K51">
            <v>6.3494960000000003</v>
          </cell>
          <cell r="L51">
            <v>106.5793</v>
          </cell>
          <cell r="M51">
            <v>312.4042</v>
          </cell>
          <cell r="N51">
            <v>526.05139999999994</v>
          </cell>
          <cell r="O51">
            <v>166.71799999999999</v>
          </cell>
          <cell r="P51">
            <v>82.365179999999995</v>
          </cell>
          <cell r="Q51">
            <v>18.895779999999998</v>
          </cell>
          <cell r="R51">
            <v>5.127847</v>
          </cell>
          <cell r="S51">
            <v>2.5329920000000001</v>
          </cell>
          <cell r="T51">
            <v>114.907258201</v>
          </cell>
          <cell r="U51">
            <v>108.92179899999999</v>
          </cell>
        </row>
        <row r="52">
          <cell r="F52" t="str">
            <v>Marseille</v>
          </cell>
          <cell r="G52">
            <v>8.6200000000000004E-8</v>
          </cell>
          <cell r="H52">
            <v>6.7899999999999997E-5</v>
          </cell>
          <cell r="I52">
            <v>7.0850209999999997E-2</v>
          </cell>
          <cell r="J52">
            <v>0.71696570000000004</v>
          </cell>
          <cell r="K52">
            <v>2.6213570000000002</v>
          </cell>
          <cell r="L52">
            <v>48.589379999999998</v>
          </cell>
          <cell r="M52">
            <v>162.87209999999999</v>
          </cell>
          <cell r="N52">
            <v>330.84890000000001</v>
          </cell>
          <cell r="O52">
            <v>128.1129</v>
          </cell>
          <cell r="P52">
            <v>74.602969999999999</v>
          </cell>
          <cell r="Q52">
            <v>20.453959999999999</v>
          </cell>
          <cell r="R52">
            <v>6.3957699999999997</v>
          </cell>
          <cell r="S52">
            <v>3.7972450000000002</v>
          </cell>
          <cell r="T52">
            <v>51.998620896199995</v>
          </cell>
          <cell r="U52">
            <v>105.249945</v>
          </cell>
        </row>
        <row r="53">
          <cell r="F53" t="str">
            <v>Nice-Cannes</v>
          </cell>
          <cell r="G53">
            <v>1.5699999999999999E-7</v>
          </cell>
          <cell r="H53">
            <v>1.03843E-4</v>
          </cell>
          <cell r="I53">
            <v>8.7832430000000003E-2</v>
          </cell>
          <cell r="J53">
            <v>0.80891950000000001</v>
          </cell>
          <cell r="K53">
            <v>2.7668379999999999</v>
          </cell>
          <cell r="L53">
            <v>45.579450000000001</v>
          </cell>
          <cell r="M53">
            <v>137.4264</v>
          </cell>
          <cell r="N53">
            <v>251.48779999999999</v>
          </cell>
          <cell r="O53">
            <v>89.435810000000004</v>
          </cell>
          <cell r="P53">
            <v>49.217419999999997</v>
          </cell>
          <cell r="Q53">
            <v>12.804779999999999</v>
          </cell>
          <cell r="R53">
            <v>3.8601809999999999</v>
          </cell>
          <cell r="S53">
            <v>2.1969729999999998</v>
          </cell>
          <cell r="T53">
            <v>49.243143930000002</v>
          </cell>
          <cell r="U53">
            <v>68.079353999999995</v>
          </cell>
        </row>
        <row r="54">
          <cell r="F54" t="str">
            <v>Strasbourg</v>
          </cell>
          <cell r="G54">
            <v>5.7499999999999999E-8</v>
          </cell>
          <cell r="H54">
            <v>4.4499999999999997E-5</v>
          </cell>
          <cell r="I54">
            <v>4.4467649999999997E-2</v>
          </cell>
          <cell r="J54">
            <v>0.43672870000000003</v>
          </cell>
          <cell r="K54">
            <v>1.556179</v>
          </cell>
          <cell r="L54">
            <v>27.244350000000001</v>
          </cell>
          <cell r="M54">
            <v>85.646119999999996</v>
          </cell>
          <cell r="N54">
            <v>160.68860000000001</v>
          </cell>
          <cell r="O54">
            <v>57.556539999999998</v>
          </cell>
          <cell r="P54">
            <v>31.530249999999999</v>
          </cell>
          <cell r="Q54">
            <v>8.1096889999999995</v>
          </cell>
          <cell r="R54">
            <v>2.4131269999999998</v>
          </cell>
          <cell r="S54">
            <v>1.343691</v>
          </cell>
          <cell r="T54">
            <v>29.281769907499999</v>
          </cell>
          <cell r="U54">
            <v>43.396757000000001</v>
          </cell>
        </row>
        <row r="55">
          <cell r="F55" t="str">
            <v>Berlin</v>
          </cell>
          <cell r="G55">
            <v>4.3110099999999998E-4</v>
          </cell>
          <cell r="H55">
            <v>4.6367829999999999E-2</v>
          </cell>
          <cell r="I55">
            <v>5.7069549999999998</v>
          </cell>
          <cell r="J55">
            <v>23.841380000000001</v>
          </cell>
          <cell r="K55">
            <v>49.626190000000001</v>
          </cell>
          <cell r="L55">
            <v>397.4676</v>
          </cell>
          <cell r="M55">
            <v>698.69600000000003</v>
          </cell>
          <cell r="N55">
            <v>903.29139999999995</v>
          </cell>
          <cell r="O55">
            <v>278.65410000000003</v>
          </cell>
          <cell r="P55">
            <v>154.57400000000001</v>
          </cell>
          <cell r="Q55">
            <v>43.789000000000001</v>
          </cell>
          <cell r="R55">
            <v>14.78459</v>
          </cell>
          <cell r="S55">
            <v>10.445399999999999</v>
          </cell>
          <cell r="T55">
            <v>476.68892393099998</v>
          </cell>
          <cell r="U55">
            <v>223.59299000000001</v>
          </cell>
        </row>
        <row r="56">
          <cell r="F56" t="str">
            <v>Frankfurt</v>
          </cell>
          <cell r="G56">
            <v>4.6176499999999999E-4</v>
          </cell>
          <cell r="H56">
            <v>3.1049690000000001E-2</v>
          </cell>
          <cell r="I56">
            <v>2.5874069999999998</v>
          </cell>
          <cell r="J56">
            <v>9.6270279999999993</v>
          </cell>
          <cell r="K56">
            <v>19.24633</v>
          </cell>
          <cell r="L56">
            <v>155.97819999999999</v>
          </cell>
          <cell r="M56">
            <v>305.1705</v>
          </cell>
          <cell r="N56">
            <v>493.5086</v>
          </cell>
          <cell r="O56">
            <v>202.04949999999999</v>
          </cell>
          <cell r="P56">
            <v>144.56100000000001</v>
          </cell>
          <cell r="Q56">
            <v>54.431080000000001</v>
          </cell>
          <cell r="R56">
            <v>23.228809999999999</v>
          </cell>
          <cell r="S56">
            <v>23.99137</v>
          </cell>
          <cell r="T56">
            <v>187.47047645499998</v>
          </cell>
          <cell r="U56">
            <v>246.21226000000001</v>
          </cell>
        </row>
        <row r="57">
          <cell r="F57" t="str">
            <v>Hamburg</v>
          </cell>
          <cell r="G57">
            <v>4.0065599999999999E-4</v>
          </cell>
          <cell r="H57">
            <v>3.1122609999999998E-2</v>
          </cell>
          <cell r="I57">
            <v>2.9796969999999998</v>
          </cell>
          <cell r="J57">
            <v>11.70462</v>
          </cell>
          <cell r="K57">
            <v>24.086300000000001</v>
          </cell>
          <cell r="L57">
            <v>201.53630000000001</v>
          </cell>
          <cell r="M57">
            <v>399.43310000000002</v>
          </cell>
          <cell r="N57">
            <v>638.73869999999999</v>
          </cell>
          <cell r="O57">
            <v>254.29329999999999</v>
          </cell>
          <cell r="P57">
            <v>176.2269</v>
          </cell>
          <cell r="Q57">
            <v>63.824649999999998</v>
          </cell>
          <cell r="R57">
            <v>26.326059999999998</v>
          </cell>
          <cell r="S57">
            <v>25.534099999999999</v>
          </cell>
          <cell r="T57">
            <v>240.33844026600002</v>
          </cell>
          <cell r="U57">
            <v>291.91171000000003</v>
          </cell>
        </row>
        <row r="58">
          <cell r="F58" t="str">
            <v>Munich</v>
          </cell>
          <cell r="G58">
            <v>2.4739599999999999E-4</v>
          </cell>
          <cell r="H58">
            <v>2.228285E-2</v>
          </cell>
          <cell r="I58">
            <v>2.5474260000000002</v>
          </cell>
          <cell r="J58">
            <v>10.92961</v>
          </cell>
          <cell r="K58">
            <v>23.868590000000001</v>
          </cell>
          <cell r="L58">
            <v>220.21190000000001</v>
          </cell>
          <cell r="M58">
            <v>480.4169</v>
          </cell>
          <cell r="N58">
            <v>843.69870000000003</v>
          </cell>
          <cell r="O58">
            <v>362.36509999999998</v>
          </cell>
          <cell r="P58">
            <v>264.2921</v>
          </cell>
          <cell r="Q58">
            <v>100.286</v>
          </cell>
          <cell r="R58">
            <v>42.743949999999998</v>
          </cell>
          <cell r="S58">
            <v>43.44556</v>
          </cell>
          <cell r="T58">
            <v>257.58005624600003</v>
          </cell>
          <cell r="U58">
            <v>450.76760999999999</v>
          </cell>
        </row>
        <row r="59">
          <cell r="F59" t="str">
            <v>Stuttgart</v>
          </cell>
          <cell r="G59">
            <v>4.3600000000000003E-5</v>
          </cell>
          <cell r="H59">
            <v>5.67345E-3</v>
          </cell>
          <cell r="I59">
            <v>0.96218959999999998</v>
          </cell>
          <cell r="J59">
            <v>4.8955650000000004</v>
          </cell>
          <cell r="K59">
            <v>11.88125</v>
          </cell>
          <cell r="L59">
            <v>127.8254</v>
          </cell>
          <cell r="M59">
            <v>314.84829999999999</v>
          </cell>
          <cell r="N59">
            <v>601.82560000000001</v>
          </cell>
          <cell r="O59">
            <v>269.30619999999999</v>
          </cell>
          <cell r="P59">
            <v>198.17689999999999</v>
          </cell>
          <cell r="Q59">
            <v>74.745639999999995</v>
          </cell>
          <cell r="R59">
            <v>31.415610000000001</v>
          </cell>
          <cell r="S59">
            <v>30.679590000000001</v>
          </cell>
          <cell r="T59">
            <v>145.57012165</v>
          </cell>
          <cell r="U59">
            <v>335.01774</v>
          </cell>
        </row>
        <row r="60">
          <cell r="F60" t="str">
            <v>Bremen</v>
          </cell>
          <cell r="G60">
            <v>8.6799999999999996E-5</v>
          </cell>
          <cell r="H60">
            <v>8.2847230000000008E-3</v>
          </cell>
          <cell r="I60">
            <v>0.9596654</v>
          </cell>
          <cell r="J60">
            <v>4.0386439999999997</v>
          </cell>
          <cell r="K60">
            <v>8.599577</v>
          </cell>
          <cell r="L60">
            <v>74.168360000000007</v>
          </cell>
          <cell r="M60">
            <v>146.77930000000001</v>
          </cell>
          <cell r="N60">
            <v>225.25290000000001</v>
          </cell>
          <cell r="O60">
            <v>83.995069999999998</v>
          </cell>
          <cell r="P60">
            <v>54.50488</v>
          </cell>
          <cell r="Q60">
            <v>18.283010000000001</v>
          </cell>
          <cell r="R60">
            <v>7.0653100000000002</v>
          </cell>
          <cell r="S60">
            <v>6.1250309999999999</v>
          </cell>
          <cell r="T60">
            <v>87.774617923000008</v>
          </cell>
          <cell r="U60">
            <v>85.978230999999994</v>
          </cell>
        </row>
        <row r="61">
          <cell r="F61" t="str">
            <v>Cologne</v>
          </cell>
          <cell r="G61">
            <v>2.5172900000000002E-4</v>
          </cell>
          <cell r="H61">
            <v>2.093275E-2</v>
          </cell>
          <cell r="I61">
            <v>2.083669</v>
          </cell>
          <cell r="J61">
            <v>8.1841419999999996</v>
          </cell>
          <cell r="K61">
            <v>16.684619999999999</v>
          </cell>
          <cell r="L61">
            <v>134.87280000000001</v>
          </cell>
          <cell r="M61">
            <v>252.3039</v>
          </cell>
          <cell r="N61">
            <v>370.22829999999999</v>
          </cell>
          <cell r="O61">
            <v>134.10720000000001</v>
          </cell>
          <cell r="P61">
            <v>85.827269999999999</v>
          </cell>
          <cell r="Q61">
            <v>28.54252</v>
          </cell>
          <cell r="R61">
            <v>10.99427</v>
          </cell>
          <cell r="S61">
            <v>9.5391239999999993</v>
          </cell>
          <cell r="T61">
            <v>161.846415479</v>
          </cell>
          <cell r="U61">
            <v>134.90318399999998</v>
          </cell>
        </row>
        <row r="62">
          <cell r="F62" t="str">
            <v>Dortmund</v>
          </cell>
          <cell r="G62">
            <v>3.5200000000000002E-5</v>
          </cell>
          <cell r="H62">
            <v>4.5530950000000001E-3</v>
          </cell>
          <cell r="I62">
            <v>0.69668949999999996</v>
          </cell>
          <cell r="J62">
            <v>3.2307939999999999</v>
          </cell>
          <cell r="K62">
            <v>7.2122140000000003</v>
          </cell>
          <cell r="L62">
            <v>64.615970000000004</v>
          </cell>
          <cell r="M62">
            <v>126.4798</v>
          </cell>
          <cell r="N62">
            <v>180.7251</v>
          </cell>
          <cell r="O62">
            <v>60.452570000000001</v>
          </cell>
          <cell r="P62">
            <v>35.285269999999997</v>
          </cell>
          <cell r="Q62">
            <v>10.4627</v>
          </cell>
          <cell r="R62">
            <v>3.6433040000000001</v>
          </cell>
          <cell r="S62">
            <v>2.6716329999999999</v>
          </cell>
          <cell r="T62">
            <v>75.760255795000006</v>
          </cell>
          <cell r="U62">
            <v>52.062906999999996</v>
          </cell>
        </row>
        <row r="63">
          <cell r="F63" t="str">
            <v>Dresden</v>
          </cell>
          <cell r="G63">
            <v>2.1100000000000001E-5</v>
          </cell>
          <cell r="H63">
            <v>3.4715779999999999E-3</v>
          </cell>
          <cell r="I63">
            <v>0.66609419999999997</v>
          </cell>
          <cell r="J63">
            <v>3.351728</v>
          </cell>
          <cell r="K63">
            <v>7.8096449999999997</v>
          </cell>
          <cell r="L63">
            <v>73.006770000000003</v>
          </cell>
          <cell r="M63">
            <v>143.92920000000001</v>
          </cell>
          <cell r="N63">
            <v>198.40170000000001</v>
          </cell>
          <cell r="O63">
            <v>62.14743</v>
          </cell>
          <cell r="P63">
            <v>33.914059999999999</v>
          </cell>
          <cell r="Q63">
            <v>9.2746220000000008</v>
          </cell>
          <cell r="R63">
            <v>3.013255</v>
          </cell>
          <cell r="S63">
            <v>1.9863010000000001</v>
          </cell>
          <cell r="T63">
            <v>84.837729878000005</v>
          </cell>
          <cell r="U63">
            <v>48.188237999999998</v>
          </cell>
        </row>
        <row r="64">
          <cell r="F64" t="str">
            <v>Duisburg</v>
          </cell>
          <cell r="G64">
            <v>1.3280900000000001E-4</v>
          </cell>
          <cell r="H64">
            <v>1.0273579999999999E-2</v>
          </cell>
          <cell r="I64">
            <v>0.89052469999999995</v>
          </cell>
          <cell r="J64">
            <v>3.1854070000000001</v>
          </cell>
          <cell r="K64">
            <v>6.0294270000000001</v>
          </cell>
          <cell r="L64">
            <v>42.253749999999997</v>
          </cell>
          <cell r="M64">
            <v>66.561009999999996</v>
          </cell>
          <cell r="N64">
            <v>79.848609999999994</v>
          </cell>
          <cell r="O64">
            <v>23.715039999999998</v>
          </cell>
          <cell r="P64">
            <v>13.056990000000001</v>
          </cell>
          <cell r="Q64">
            <v>3.7212730000000001</v>
          </cell>
          <cell r="R64">
            <v>1.273058</v>
          </cell>
          <cell r="S64">
            <v>0.92794469999999996</v>
          </cell>
          <cell r="T64">
            <v>52.369515088999997</v>
          </cell>
          <cell r="U64">
            <v>18.979265700000003</v>
          </cell>
        </row>
        <row r="65">
          <cell r="F65" t="str">
            <v>Düsseldorf</v>
          </cell>
          <cell r="G65">
            <v>1.3661500000000001E-4</v>
          </cell>
          <cell r="H65">
            <v>1.109136E-2</v>
          </cell>
          <cell r="I65">
            <v>1.1190560000000001</v>
          </cell>
          <cell r="J65">
            <v>4.5115189999999998</v>
          </cell>
          <cell r="K65">
            <v>9.4466199999999994</v>
          </cell>
          <cell r="L65">
            <v>81.304280000000006</v>
          </cell>
          <cell r="M65">
            <v>165.64840000000001</v>
          </cell>
          <cell r="N65">
            <v>272.017</v>
          </cell>
          <cell r="O65">
            <v>110.62949999999999</v>
          </cell>
          <cell r="P65">
            <v>77.759060000000005</v>
          </cell>
          <cell r="Q65">
            <v>28.524450000000002</v>
          </cell>
          <cell r="R65">
            <v>11.87072</v>
          </cell>
          <cell r="S65">
            <v>11.657730000000001</v>
          </cell>
          <cell r="T65">
            <v>96.392702975000006</v>
          </cell>
          <cell r="U65">
            <v>129.81196</v>
          </cell>
        </row>
        <row r="66">
          <cell r="F66" t="str">
            <v>Essen</v>
          </cell>
          <cell r="G66">
            <v>1.7664100000000001E-4</v>
          </cell>
          <cell r="H66">
            <v>1.37302E-2</v>
          </cell>
          <cell r="I66">
            <v>1.2529889999999999</v>
          </cell>
          <cell r="J66">
            <v>4.6982369999999998</v>
          </cell>
          <cell r="K66">
            <v>9.271604</v>
          </cell>
          <cell r="L66">
            <v>70.903850000000006</v>
          </cell>
          <cell r="M66">
            <v>125.0779</v>
          </cell>
          <cell r="N66">
            <v>172.67750000000001</v>
          </cell>
          <cell r="O66">
            <v>59.257440000000003</v>
          </cell>
          <cell r="P66">
            <v>36.50517</v>
          </cell>
          <cell r="Q66">
            <v>11.700419999999999</v>
          </cell>
          <cell r="R66">
            <v>4.3863269999999996</v>
          </cell>
          <cell r="S66">
            <v>3.6609799999999999</v>
          </cell>
          <cell r="T66">
            <v>86.140586841000001</v>
          </cell>
          <cell r="U66">
            <v>56.252897000000004</v>
          </cell>
        </row>
        <row r="67">
          <cell r="F67" t="str">
            <v>Hannover</v>
          </cell>
          <cell r="G67">
            <v>5.1499999999999998E-5</v>
          </cell>
          <cell r="H67">
            <v>6.6345689999999999E-3</v>
          </cell>
          <cell r="I67">
            <v>1.0097400000000001</v>
          </cell>
          <cell r="J67">
            <v>4.6742379999999999</v>
          </cell>
          <cell r="K67">
            <v>10.42604</v>
          </cell>
          <cell r="L67">
            <v>93.365129999999994</v>
          </cell>
          <cell r="M67">
            <v>182.85910000000001</v>
          </cell>
          <cell r="N67">
            <v>261.7722</v>
          </cell>
          <cell r="O67">
            <v>87.793419999999998</v>
          </cell>
          <cell r="P67">
            <v>51.37021</v>
          </cell>
          <cell r="Q67">
            <v>15.27549</v>
          </cell>
          <cell r="R67">
            <v>5.3318380000000003</v>
          </cell>
          <cell r="S67">
            <v>3.9241259999999998</v>
          </cell>
          <cell r="T67">
            <v>109.481834069</v>
          </cell>
          <cell r="U67">
            <v>75.901664000000011</v>
          </cell>
        </row>
        <row r="68">
          <cell r="F68" t="str">
            <v>Leipzig</v>
          </cell>
          <cell r="G68">
            <v>1.41044E-4</v>
          </cell>
          <cell r="H68">
            <v>1.3668420000000001E-2</v>
          </cell>
          <cell r="I68">
            <v>1.5279609999999999</v>
          </cell>
          <cell r="J68">
            <v>6.166004</v>
          </cell>
          <cell r="K68">
            <v>12.61544</v>
          </cell>
          <cell r="L68">
            <v>99.524519999999995</v>
          </cell>
          <cell r="M68">
            <v>175.0917</v>
          </cell>
          <cell r="N68">
            <v>231.07429999999999</v>
          </cell>
          <cell r="O68">
            <v>73.739490000000004</v>
          </cell>
          <cell r="P68">
            <v>42.290179999999999</v>
          </cell>
          <cell r="Q68">
            <v>12.46166</v>
          </cell>
          <cell r="R68">
            <v>4.350403</v>
          </cell>
          <cell r="S68">
            <v>3.2374339999999999</v>
          </cell>
          <cell r="T68">
            <v>119.847734464</v>
          </cell>
          <cell r="U68">
            <v>62.339677000000002</v>
          </cell>
        </row>
        <row r="69">
          <cell r="F69" t="str">
            <v>Nürnberg</v>
          </cell>
          <cell r="G69">
            <v>8.3599999999999996E-6</v>
          </cell>
          <cell r="H69">
            <v>1.6431880000000001E-3</v>
          </cell>
          <cell r="I69">
            <v>0.41469620000000001</v>
          </cell>
          <cell r="J69">
            <v>2.442415</v>
          </cell>
          <cell r="K69">
            <v>6.4237820000000001</v>
          </cell>
          <cell r="L69">
            <v>75.664929999999998</v>
          </cell>
          <cell r="M69">
            <v>192.41139999999999</v>
          </cell>
          <cell r="N69">
            <v>354.39370000000002</v>
          </cell>
          <cell r="O69">
            <v>145.84819999999999</v>
          </cell>
          <cell r="P69">
            <v>97.638440000000003</v>
          </cell>
          <cell r="Q69">
            <v>32.827910000000003</v>
          </cell>
          <cell r="R69">
            <v>12.478759999999999</v>
          </cell>
          <cell r="S69">
            <v>10.2407</v>
          </cell>
          <cell r="T69">
            <v>84.947474747999991</v>
          </cell>
          <cell r="U69">
            <v>153.18581</v>
          </cell>
        </row>
        <row r="70">
          <cell r="F70" t="str">
            <v>Athens</v>
          </cell>
          <cell r="G70">
            <v>2.2000000000000001E-6</v>
          </cell>
          <cell r="H70">
            <v>7.3836300000000002E-4</v>
          </cell>
          <cell r="I70">
            <v>0.32792090000000002</v>
          </cell>
          <cell r="J70">
            <v>2.429681</v>
          </cell>
          <cell r="K70">
            <v>7.3807289999999997</v>
          </cell>
          <cell r="L70">
            <v>107.3946</v>
          </cell>
          <cell r="M70">
            <v>318.5505</v>
          </cell>
          <cell r="N70">
            <v>647.03340000000003</v>
          </cell>
          <cell r="O70">
            <v>276.01729999999998</v>
          </cell>
          <cell r="P70">
            <v>183.68639999999999</v>
          </cell>
          <cell r="Q70">
            <v>60.032080000000001</v>
          </cell>
          <cell r="R70">
            <v>22.018229999999999</v>
          </cell>
          <cell r="S70">
            <v>16.78809</v>
          </cell>
          <cell r="T70">
            <v>117.53367146299999</v>
          </cell>
          <cell r="U70">
            <v>282.52480000000003</v>
          </cell>
        </row>
        <row r="71">
          <cell r="F71" t="str">
            <v>Thessaloniki</v>
          </cell>
          <cell r="G71">
            <v>1.97E-7</v>
          </cell>
          <cell r="H71">
            <v>1.0249799999999999E-4</v>
          </cell>
          <cell r="I71">
            <v>6.9200719999999993E-2</v>
          </cell>
          <cell r="J71">
            <v>0.5916129</v>
          </cell>
          <cell r="K71">
            <v>1.9439390000000001</v>
          </cell>
          <cell r="L71">
            <v>30.76464</v>
          </cell>
          <cell r="M71">
            <v>92.645399999999995</v>
          </cell>
          <cell r="N71">
            <v>176.86539999999999</v>
          </cell>
          <cell r="O71">
            <v>67.46996</v>
          </cell>
          <cell r="P71">
            <v>39.881659999999997</v>
          </cell>
          <cell r="Q71">
            <v>11.303140000000001</v>
          </cell>
          <cell r="R71">
            <v>3.6662400000000002</v>
          </cell>
          <cell r="S71">
            <v>2.3172649999999999</v>
          </cell>
          <cell r="T71">
            <v>33.369495315000002</v>
          </cell>
          <cell r="U71">
            <v>57.168304999999997</v>
          </cell>
        </row>
        <row r="72">
          <cell r="F72" t="str">
            <v>Budapest</v>
          </cell>
          <cell r="G72">
            <v>2.1500000000000001E-10</v>
          </cell>
          <cell r="H72">
            <v>1.8500000000000001E-6</v>
          </cell>
          <cell r="I72">
            <v>2.0146299999999999E-2</v>
          </cell>
          <cell r="J72">
            <v>0.45161410000000002</v>
          </cell>
          <cell r="K72">
            <v>2.6411980000000002</v>
          </cell>
          <cell r="L72">
            <v>89.132990000000007</v>
          </cell>
          <cell r="M72">
            <v>375.12349999999998</v>
          </cell>
          <cell r="N72">
            <v>671.93769999999995</v>
          </cell>
          <cell r="O72">
            <v>174.12299999999999</v>
          </cell>
          <cell r="P72">
            <v>63.414659999999998</v>
          </cell>
          <cell r="Q72">
            <v>9.4702439999999992</v>
          </cell>
          <cell r="R72">
            <v>1.7297</v>
          </cell>
          <cell r="S72">
            <v>0.50977709999999998</v>
          </cell>
          <cell r="T72">
            <v>92.245950250215003</v>
          </cell>
          <cell r="U72">
            <v>75.124381099999979</v>
          </cell>
        </row>
        <row r="73">
          <cell r="F73" t="str">
            <v>Reykjavik</v>
          </cell>
          <cell r="G73">
            <v>1.6600000000000001E-16</v>
          </cell>
          <cell r="H73">
            <v>1.23E-11</v>
          </cell>
          <cell r="I73">
            <v>1.9199999999999998E-6</v>
          </cell>
          <cell r="J73">
            <v>1.3320300000000001E-4</v>
          </cell>
          <cell r="K73">
            <v>1.7526550000000001E-3</v>
          </cell>
          <cell r="L73">
            <v>0.2995352</v>
          </cell>
          <cell r="M73">
            <v>4.7337059999999997</v>
          </cell>
          <cell r="N73">
            <v>33.386519999999997</v>
          </cell>
          <cell r="O73">
            <v>25.886620000000001</v>
          </cell>
          <cell r="P73">
            <v>20.35548</v>
          </cell>
          <cell r="Q73">
            <v>6.3439680000000003</v>
          </cell>
          <cell r="R73">
            <v>1.9549829999999999</v>
          </cell>
          <cell r="S73">
            <v>0.99338950000000004</v>
          </cell>
          <cell r="T73">
            <v>0.30142297801230017</v>
          </cell>
          <cell r="U73">
            <v>29.647820499999998</v>
          </cell>
        </row>
        <row r="74">
          <cell r="F74" t="str">
            <v>Dublin</v>
          </cell>
          <cell r="G74">
            <v>3.9800000000000001E-11</v>
          </cell>
          <cell r="H74">
            <v>2.0200000000000001E-7</v>
          </cell>
          <cell r="I74">
            <v>1.6965350000000001E-3</v>
          </cell>
          <cell r="J74">
            <v>3.9663219999999999E-2</v>
          </cell>
          <cell r="K74">
            <v>0.25533260000000002</v>
          </cell>
          <cell r="L74">
            <v>12.45519</v>
          </cell>
          <cell r="M74">
            <v>87.226299999999995</v>
          </cell>
          <cell r="N74">
            <v>332.31020000000001</v>
          </cell>
          <cell r="O74">
            <v>192.8904</v>
          </cell>
          <cell r="P74">
            <v>139.1867</v>
          </cell>
          <cell r="Q74">
            <v>44.235869999999998</v>
          </cell>
          <cell r="R74">
            <v>14.81527</v>
          </cell>
          <cell r="S74">
            <v>9.0681879999999992</v>
          </cell>
          <cell r="T74">
            <v>12.751882557039799</v>
          </cell>
          <cell r="U74">
            <v>207.306028</v>
          </cell>
        </row>
        <row r="75">
          <cell r="F75" t="str">
            <v>Bologna</v>
          </cell>
          <cell r="G75">
            <v>1.02E-7</v>
          </cell>
          <cell r="H75">
            <v>5.7000000000000003E-5</v>
          </cell>
          <cell r="I75">
            <v>4.3428679999999997E-2</v>
          </cell>
          <cell r="J75">
            <v>0.39678409999999997</v>
          </cell>
          <cell r="K75">
            <v>1.373732</v>
          </cell>
          <cell r="L75">
            <v>24.159009999999999</v>
          </cell>
          <cell r="M75">
            <v>81.275760000000005</v>
          </cell>
          <cell r="N75">
            <v>176.47460000000001</v>
          </cell>
          <cell r="O75">
            <v>75.837969999999999</v>
          </cell>
          <cell r="P75">
            <v>49.092559999999999</v>
          </cell>
          <cell r="Q75">
            <v>15.25615</v>
          </cell>
          <cell r="R75">
            <v>5.3085339999999999</v>
          </cell>
          <cell r="S75">
            <v>3.6849460000000001</v>
          </cell>
          <cell r="T75">
            <v>25.973011881999998</v>
          </cell>
          <cell r="U75">
            <v>73.342189999999988</v>
          </cell>
        </row>
        <row r="76">
          <cell r="F76" t="str">
            <v>Milan</v>
          </cell>
          <cell r="G76">
            <v>3.6100000000000002E-6</v>
          </cell>
          <cell r="H76">
            <v>1.085931E-3</v>
          </cell>
          <cell r="I76">
            <v>0.43889990000000001</v>
          </cell>
          <cell r="J76">
            <v>3.1621250000000001</v>
          </cell>
          <cell r="K76">
            <v>9.4865399999999998</v>
          </cell>
          <cell r="L76">
            <v>137.3741</v>
          </cell>
          <cell r="M76">
            <v>413.76080000000002</v>
          </cell>
          <cell r="N76">
            <v>874.66129999999998</v>
          </cell>
          <cell r="O76">
            <v>392.8005</v>
          </cell>
          <cell r="P76">
            <v>274.44940000000003</v>
          </cell>
          <cell r="Q76">
            <v>94.77449</v>
          </cell>
          <cell r="R76">
            <v>36.395150000000001</v>
          </cell>
          <cell r="S76">
            <v>29.814730000000001</v>
          </cell>
          <cell r="T76">
            <v>150.46275444099999</v>
          </cell>
          <cell r="U76">
            <v>435.43377000000004</v>
          </cell>
        </row>
        <row r="77">
          <cell r="F77" t="str">
            <v>Rome</v>
          </cell>
          <cell r="G77">
            <v>1.99E-6</v>
          </cell>
          <cell r="H77">
            <v>9.1635399999999997E-4</v>
          </cell>
          <cell r="I77">
            <v>0.53159820000000002</v>
          </cell>
          <cell r="J77">
            <v>4.234159</v>
          </cell>
          <cell r="K77">
            <v>13.22447</v>
          </cell>
          <cell r="L77">
            <v>191.1491</v>
          </cell>
          <cell r="M77">
            <v>528.57529999999997</v>
          </cell>
          <cell r="N77">
            <v>925.1155</v>
          </cell>
          <cell r="O77">
            <v>327.8766</v>
          </cell>
          <cell r="P77">
            <v>184.24789999999999</v>
          </cell>
          <cell r="Q77">
            <v>49.761389999999999</v>
          </cell>
          <cell r="R77">
            <v>15.591430000000001</v>
          </cell>
          <cell r="S77">
            <v>9.4463550000000005</v>
          </cell>
          <cell r="T77">
            <v>209.14024554400001</v>
          </cell>
          <cell r="U77">
            <v>259.04707500000001</v>
          </cell>
        </row>
        <row r="78">
          <cell r="F78" t="str">
            <v>Bergamo</v>
          </cell>
          <cell r="G78">
            <v>1.6499999999999999E-8</v>
          </cell>
          <cell r="H78">
            <v>1.56E-5</v>
          </cell>
          <cell r="I78">
            <v>2.0942510000000001E-2</v>
          </cell>
          <cell r="J78">
            <v>0.23996509999999999</v>
          </cell>
          <cell r="K78">
            <v>0.96363129999999997</v>
          </cell>
          <cell r="L78">
            <v>21.448239999999998</v>
          </cell>
          <cell r="M78">
            <v>85.953630000000004</v>
          </cell>
          <cell r="N78">
            <v>212.87</v>
          </cell>
          <cell r="O78">
            <v>98.174490000000006</v>
          </cell>
          <cell r="P78">
            <v>65.088380000000001</v>
          </cell>
          <cell r="Q78">
            <v>20.294309999999999</v>
          </cell>
          <cell r="R78">
            <v>6.9868069999999998</v>
          </cell>
          <cell r="S78">
            <v>4.6925179999999997</v>
          </cell>
          <cell r="T78">
            <v>22.672794526499999</v>
          </cell>
          <cell r="U78">
            <v>97.062015000000002</v>
          </cell>
        </row>
        <row r="79">
          <cell r="F79" t="str">
            <v>Genova</v>
          </cell>
          <cell r="G79">
            <v>7.7400000000000002E-7</v>
          </cell>
          <cell r="H79">
            <v>2.5275299999999998E-4</v>
          </cell>
          <cell r="I79">
            <v>0.10695300000000001</v>
          </cell>
          <cell r="J79">
            <v>0.76935629999999999</v>
          </cell>
          <cell r="K79">
            <v>2.2815400000000001</v>
          </cell>
          <cell r="L79">
            <v>31.587859999999999</v>
          </cell>
          <cell r="M79">
            <v>88.665440000000004</v>
          </cell>
          <cell r="N79">
            <v>168.5693</v>
          </cell>
          <cell r="O79">
            <v>67.548479999999998</v>
          </cell>
          <cell r="P79">
            <v>42.815890000000003</v>
          </cell>
          <cell r="Q79">
            <v>13.314170000000001</v>
          </cell>
          <cell r="R79">
            <v>4.6997080000000002</v>
          </cell>
          <cell r="S79">
            <v>3.3948559999999999</v>
          </cell>
          <cell r="T79">
            <v>34.745962827</v>
          </cell>
          <cell r="U79">
            <v>64.224624000000006</v>
          </cell>
        </row>
        <row r="80">
          <cell r="F80" t="str">
            <v>Naples</v>
          </cell>
          <cell r="G80">
            <v>6.7897900000000002E-4</v>
          </cell>
          <cell r="H80">
            <v>5.3759179999999997E-2</v>
          </cell>
          <cell r="I80">
            <v>4.8938610000000002</v>
          </cell>
          <cell r="J80">
            <v>18.120930000000001</v>
          </cell>
          <cell r="K80">
            <v>35.26878</v>
          </cell>
          <cell r="L80">
            <v>260.8931</v>
          </cell>
          <cell r="M80">
            <v>439.13339999999999</v>
          </cell>
          <cell r="N80">
            <v>569.66079999999999</v>
          </cell>
          <cell r="O80">
            <v>182.98159999999999</v>
          </cell>
          <cell r="P80">
            <v>106.9055</v>
          </cell>
          <cell r="Q80">
            <v>32.393990000000002</v>
          </cell>
          <cell r="R80">
            <v>11.617789999999999</v>
          </cell>
          <cell r="S80">
            <v>9.0654249999999994</v>
          </cell>
          <cell r="T80">
            <v>319.23110915900003</v>
          </cell>
          <cell r="U80">
            <v>159.98270500000001</v>
          </cell>
        </row>
        <row r="81">
          <cell r="F81" t="str">
            <v>Palermo</v>
          </cell>
          <cell r="G81">
            <v>4.14E-8</v>
          </cell>
          <cell r="H81">
            <v>4.6199999999999998E-5</v>
          </cell>
          <cell r="I81">
            <v>6.161726E-2</v>
          </cell>
          <cell r="J81">
            <v>0.6467678</v>
          </cell>
          <cell r="K81">
            <v>2.3483890000000001</v>
          </cell>
          <cell r="L81">
            <v>39.597479999999997</v>
          </cell>
          <cell r="M81">
            <v>110.9605</v>
          </cell>
          <cell r="N81">
            <v>168.43199999999999</v>
          </cell>
          <cell r="O81">
            <v>46.46669</v>
          </cell>
          <cell r="P81">
            <v>20.25873</v>
          </cell>
          <cell r="Q81">
            <v>4.0186999999999999</v>
          </cell>
          <cell r="R81">
            <v>0.96687190000000001</v>
          </cell>
          <cell r="S81">
            <v>0.40959649999999997</v>
          </cell>
          <cell r="T81">
            <v>42.654300301399999</v>
          </cell>
          <cell r="U81">
            <v>25.653898399999999</v>
          </cell>
        </row>
        <row r="82">
          <cell r="F82" t="str">
            <v>Turin</v>
          </cell>
          <cell r="G82">
            <v>1.66E-7</v>
          </cell>
          <cell r="H82">
            <v>1.12456E-4</v>
          </cell>
          <cell r="I82">
            <v>0.1022015</v>
          </cell>
          <cell r="J82">
            <v>0.98861770000000004</v>
          </cell>
          <cell r="K82">
            <v>3.5279099999999999</v>
          </cell>
          <cell r="L82">
            <v>63.844810000000003</v>
          </cell>
          <cell r="M82">
            <v>214.12559999999999</v>
          </cell>
          <cell r="N82">
            <v>447.21199999999999</v>
          </cell>
          <cell r="O82">
            <v>181.0378</v>
          </cell>
          <cell r="P82">
            <v>110.3066</v>
          </cell>
          <cell r="Q82">
            <v>31.917619999999999</v>
          </cell>
          <cell r="R82">
            <v>10.450670000000001</v>
          </cell>
          <cell r="S82">
            <v>6.630045</v>
          </cell>
          <cell r="T82">
            <v>68.463651822000003</v>
          </cell>
          <cell r="U82">
            <v>159.304935</v>
          </cell>
        </row>
        <row r="83">
          <cell r="F83" t="str">
            <v>Riga</v>
          </cell>
          <cell r="G83">
            <v>1.3666000000000001E-4</v>
          </cell>
          <cell r="H83">
            <v>6.5945409999999998E-3</v>
          </cell>
          <cell r="I83">
            <v>0.4110335</v>
          </cell>
          <cell r="J83">
            <v>1.3852</v>
          </cell>
          <cell r="K83">
            <v>2.6546099999999999</v>
          </cell>
          <cell r="L83">
            <v>21.05904</v>
          </cell>
          <cell r="M83">
            <v>42.765709999999999</v>
          </cell>
          <cell r="N83">
            <v>77.291589999999999</v>
          </cell>
          <cell r="O83">
            <v>36.673110000000001</v>
          </cell>
          <cell r="P83">
            <v>30.208500000000001</v>
          </cell>
          <cell r="Q83">
            <v>13.318379999999999</v>
          </cell>
          <cell r="R83">
            <v>6.4847789999999996</v>
          </cell>
          <cell r="S83">
            <v>8.6138700000000004</v>
          </cell>
          <cell r="T83">
            <v>25.516614701000002</v>
          </cell>
          <cell r="U83">
            <v>58.625528999999993</v>
          </cell>
        </row>
        <row r="84">
          <cell r="F84" t="str">
            <v>Luxembourg</v>
          </cell>
          <cell r="G84">
            <v>4.6499999999999996E-16</v>
          </cell>
          <cell r="H84">
            <v>8.92E-12</v>
          </cell>
          <cell r="I84">
            <v>4.6600000000000002E-7</v>
          </cell>
          <cell r="J84">
            <v>2.55E-5</v>
          </cell>
          <cell r="K84">
            <v>3.1134899999999999E-4</v>
          </cell>
          <cell r="L84">
            <v>6.0586439999999998E-2</v>
          </cell>
          <cell r="M84">
            <v>1.437703</v>
          </cell>
          <cell r="N84">
            <v>22.805679999999999</v>
          </cell>
          <cell r="O84">
            <v>38.962800000000001</v>
          </cell>
          <cell r="P84">
            <v>68.882930000000002</v>
          </cell>
          <cell r="Q84">
            <v>51.272030000000001</v>
          </cell>
          <cell r="R84">
            <v>32.729489999999998</v>
          </cell>
          <cell r="S84">
            <v>51.482729999999997</v>
          </cell>
          <cell r="T84">
            <v>6.0923755008920465E-2</v>
          </cell>
          <cell r="U84">
            <v>204.36718000000002</v>
          </cell>
        </row>
        <row r="85">
          <cell r="F85" t="str">
            <v>Amsterdam</v>
          </cell>
          <cell r="G85">
            <v>4.3100000000000002E-8</v>
          </cell>
          <cell r="H85">
            <v>4.4100000000000001E-5</v>
          </cell>
          <cell r="I85">
            <v>5.9740710000000002E-2</v>
          </cell>
          <cell r="J85">
            <v>0.6637826</v>
          </cell>
          <cell r="K85">
            <v>2.5670579999999998</v>
          </cell>
          <cell r="L85">
            <v>51.26511</v>
          </cell>
          <cell r="M85">
            <v>178.29859999999999</v>
          </cell>
          <cell r="N85">
            <v>362.26670000000001</v>
          </cell>
          <cell r="O85">
            <v>136.22300000000001</v>
          </cell>
          <cell r="P85">
            <v>76.186869999999999</v>
          </cell>
          <cell r="Q85">
            <v>19.797170000000001</v>
          </cell>
          <cell r="R85">
            <v>5.8958560000000002</v>
          </cell>
          <cell r="S85">
            <v>3.2580819999999999</v>
          </cell>
          <cell r="T85">
            <v>54.555735453099999</v>
          </cell>
          <cell r="U85">
            <v>105.13797799999999</v>
          </cell>
        </row>
        <row r="86">
          <cell r="F86" t="str">
            <v>The Hague</v>
          </cell>
          <cell r="G86">
            <v>3.1000000000000002E-10</v>
          </cell>
          <cell r="H86">
            <v>1.4100000000000001E-6</v>
          </cell>
          <cell r="I86">
            <v>8.4713440000000004E-3</v>
          </cell>
          <cell r="J86">
            <v>0.1579246</v>
          </cell>
          <cell r="K86">
            <v>0.83429949999999997</v>
          </cell>
          <cell r="L86">
            <v>25.311060000000001</v>
          </cell>
          <cell r="M86">
            <v>106.7141</v>
          </cell>
          <cell r="N86">
            <v>213.4512</v>
          </cell>
          <cell r="O86">
            <v>66.724720000000005</v>
          </cell>
          <cell r="P86">
            <v>29.28715</v>
          </cell>
          <cell r="Q86">
            <v>5.5104610000000003</v>
          </cell>
          <cell r="R86">
            <v>1.2260500000000001</v>
          </cell>
          <cell r="S86">
            <v>0.45682349999999999</v>
          </cell>
          <cell r="T86">
            <v>26.311756854310001</v>
          </cell>
          <cell r="U86">
            <v>36.480484500000003</v>
          </cell>
        </row>
        <row r="87">
          <cell r="F87" t="str">
            <v>Utrecht</v>
          </cell>
          <cell r="G87">
            <v>8.07E-10</v>
          </cell>
          <cell r="H87">
            <v>2.7800000000000001E-6</v>
          </cell>
          <cell r="I87">
            <v>1.296019E-2</v>
          </cell>
          <cell r="J87">
            <v>0.2238319</v>
          </cell>
          <cell r="K87">
            <v>1.13571</v>
          </cell>
          <cell r="L87">
            <v>33.235930000000003</v>
          </cell>
          <cell r="M87">
            <v>141.8723</v>
          </cell>
          <cell r="N87">
            <v>302.51069999999999</v>
          </cell>
          <cell r="O87">
            <v>104.14409999999999</v>
          </cell>
          <cell r="P87">
            <v>50.211309999999997</v>
          </cell>
          <cell r="Q87">
            <v>10.578659999999999</v>
          </cell>
          <cell r="R87">
            <v>2.5902219999999998</v>
          </cell>
          <cell r="S87">
            <v>1.086349</v>
          </cell>
          <cell r="T87">
            <v>34.608434870807002</v>
          </cell>
          <cell r="U87">
            <v>64.466540999999992</v>
          </cell>
        </row>
        <row r="88">
          <cell r="F88" t="str">
            <v>Rotterdam</v>
          </cell>
          <cell r="G88">
            <v>4.9200000000000004E-9</v>
          </cell>
          <cell r="H88">
            <v>1.0000000000000001E-5</v>
          </cell>
          <cell r="I88">
            <v>2.7031840000000001E-2</v>
          </cell>
          <cell r="J88">
            <v>0.38242989999999999</v>
          </cell>
          <cell r="K88">
            <v>1.710107</v>
          </cell>
          <cell r="L88">
            <v>41.419670000000004</v>
          </cell>
          <cell r="M88">
            <v>157.68520000000001</v>
          </cell>
          <cell r="N88">
            <v>318.2063</v>
          </cell>
          <cell r="O88">
            <v>109.9092</v>
          </cell>
          <cell r="P88">
            <v>54.950609999999998</v>
          </cell>
          <cell r="Q88">
            <v>12.308400000000001</v>
          </cell>
          <cell r="R88">
            <v>3.2053970000000001</v>
          </cell>
          <cell r="S88">
            <v>1.4682329999999999</v>
          </cell>
          <cell r="T88">
            <v>43.539248744920002</v>
          </cell>
          <cell r="U88">
            <v>71.932640000000006</v>
          </cell>
        </row>
        <row r="89">
          <cell r="F89" t="str">
            <v>Oslo</v>
          </cell>
          <cell r="G89">
            <v>5.5099999999999997E-8</v>
          </cell>
          <cell r="H89">
            <v>4.18E-5</v>
          </cell>
          <cell r="I89">
            <v>4.446228E-2</v>
          </cell>
          <cell r="J89">
            <v>0.46595120000000001</v>
          </cell>
          <cell r="K89">
            <v>1.767568</v>
          </cell>
          <cell r="L89">
            <v>36.082819999999998</v>
          </cell>
          <cell r="M89">
            <v>136.4727</v>
          </cell>
          <cell r="N89">
            <v>326.39830000000001</v>
          </cell>
          <cell r="O89">
            <v>149.10149999999999</v>
          </cell>
          <cell r="P89">
            <v>99.485290000000006</v>
          </cell>
          <cell r="Q89">
            <v>31.513739999999999</v>
          </cell>
          <cell r="R89">
            <v>11.04678</v>
          </cell>
          <cell r="S89">
            <v>7.6654010000000001</v>
          </cell>
          <cell r="T89">
            <v>38.3608433351</v>
          </cell>
          <cell r="U89">
            <v>149.71121100000002</v>
          </cell>
        </row>
        <row r="90">
          <cell r="F90" t="str">
            <v>Warsaw</v>
          </cell>
          <cell r="G90">
            <v>1.3200000000000001E-5</v>
          </cell>
          <cell r="H90">
            <v>2.094313E-3</v>
          </cell>
          <cell r="I90">
            <v>0.44943959999999999</v>
          </cell>
          <cell r="J90">
            <v>2.552187</v>
          </cell>
          <cell r="K90">
            <v>6.6699060000000001</v>
          </cell>
          <cell r="L90">
            <v>81.106579999999994</v>
          </cell>
          <cell r="M90">
            <v>223.58750000000001</v>
          </cell>
          <cell r="N90">
            <v>475.48480000000001</v>
          </cell>
          <cell r="O90">
            <v>230.7405</v>
          </cell>
          <cell r="P90">
            <v>179.02269999999999</v>
          </cell>
          <cell r="Q90">
            <v>70.709140000000005</v>
          </cell>
          <cell r="R90">
            <v>30.659929999999999</v>
          </cell>
          <cell r="S90">
            <v>31.212769999999999</v>
          </cell>
          <cell r="T90">
            <v>90.780220112999999</v>
          </cell>
          <cell r="U90">
            <v>311.60453999999993</v>
          </cell>
        </row>
        <row r="91">
          <cell r="F91" t="str">
            <v>Cracow</v>
          </cell>
          <cell r="G91">
            <v>3.7399999999999999E-7</v>
          </cell>
          <cell r="H91">
            <v>2.0463799999999999E-4</v>
          </cell>
          <cell r="I91">
            <v>0.13731260000000001</v>
          </cell>
          <cell r="J91">
            <v>1.137534</v>
          </cell>
          <cell r="K91">
            <v>3.6079539999999999</v>
          </cell>
          <cell r="L91">
            <v>52.003259999999997</v>
          </cell>
          <cell r="M91">
            <v>138.58090000000001</v>
          </cell>
          <cell r="N91">
            <v>224.19040000000001</v>
          </cell>
          <cell r="O91">
            <v>71.854699999999994</v>
          </cell>
          <cell r="P91">
            <v>36.881369999999997</v>
          </cell>
          <cell r="Q91">
            <v>8.9829489999999996</v>
          </cell>
          <cell r="R91">
            <v>2.584511</v>
          </cell>
          <cell r="S91">
            <v>1.393205</v>
          </cell>
          <cell r="T91">
            <v>56.886265611999995</v>
          </cell>
          <cell r="U91">
            <v>49.842034999999996</v>
          </cell>
        </row>
        <row r="92">
          <cell r="F92" t="str">
            <v>Gdansk</v>
          </cell>
          <cell r="G92">
            <v>1.2299999999999999E-8</v>
          </cell>
          <cell r="H92">
            <v>1.5400000000000002E-5</v>
          </cell>
          <cell r="I92">
            <v>2.6167389999999999E-2</v>
          </cell>
          <cell r="J92">
            <v>0.31862059999999998</v>
          </cell>
          <cell r="K92">
            <v>1.3104560000000001</v>
          </cell>
          <cell r="L92">
            <v>28.977399999999999</v>
          </cell>
          <cell r="M92">
            <v>109.1285</v>
          </cell>
          <cell r="N92">
            <v>236.92</v>
          </cell>
          <cell r="O92">
            <v>93.048929999999999</v>
          </cell>
          <cell r="P92">
            <v>53.188189999999999</v>
          </cell>
          <cell r="Q92">
            <v>14.02426</v>
          </cell>
          <cell r="R92">
            <v>4.2027539999999997</v>
          </cell>
          <cell r="S92">
            <v>2.3264909999999999</v>
          </cell>
          <cell r="T92">
            <v>30.6326594023</v>
          </cell>
          <cell r="U92">
            <v>73.741695000000007</v>
          </cell>
        </row>
        <row r="93">
          <cell r="F93" t="str">
            <v>Katowice</v>
          </cell>
          <cell r="G93">
            <v>7.2600000000000002E-8</v>
          </cell>
          <cell r="H93">
            <v>6.8700000000000003E-5</v>
          </cell>
          <cell r="I93">
            <v>8.5889499999999994E-2</v>
          </cell>
          <cell r="J93">
            <v>0.9260813</v>
          </cell>
          <cell r="K93">
            <v>3.5148999999999999</v>
          </cell>
          <cell r="L93">
            <v>68.321529999999996</v>
          </cell>
          <cell r="M93">
            <v>233.72730000000001</v>
          </cell>
          <cell r="N93">
            <v>471.5016</v>
          </cell>
          <cell r="O93">
            <v>177.5968</v>
          </cell>
          <cell r="P93">
            <v>99.964209999999994</v>
          </cell>
          <cell r="Q93">
            <v>26.238499999999998</v>
          </cell>
          <cell r="R93">
            <v>7.8919189999999997</v>
          </cell>
          <cell r="S93">
            <v>4.4279510000000002</v>
          </cell>
          <cell r="T93">
            <v>72.848469572599996</v>
          </cell>
          <cell r="U93">
            <v>138.52258</v>
          </cell>
        </row>
        <row r="94">
          <cell r="F94" t="str">
            <v>Lódz</v>
          </cell>
          <cell r="G94">
            <v>1.12E-7</v>
          </cell>
          <cell r="H94">
            <v>7.9099999999999998E-5</v>
          </cell>
          <cell r="I94">
            <v>7.0612069999999999E-2</v>
          </cell>
          <cell r="J94">
            <v>0.65891270000000002</v>
          </cell>
          <cell r="K94">
            <v>2.2633930000000002</v>
          </cell>
          <cell r="L94">
            <v>37.105510000000002</v>
          </cell>
          <cell r="M94">
            <v>109.8115</v>
          </cell>
          <cell r="N94">
            <v>193.87360000000001</v>
          </cell>
          <cell r="O94">
            <v>65.972290000000001</v>
          </cell>
          <cell r="P94">
            <v>34.908839999999998</v>
          </cell>
          <cell r="Q94">
            <v>8.6877239999999993</v>
          </cell>
          <cell r="R94">
            <v>2.5252870000000001</v>
          </cell>
          <cell r="S94">
            <v>1.368336</v>
          </cell>
          <cell r="T94">
            <v>40.098506982000004</v>
          </cell>
          <cell r="U94">
            <v>47.490186999999999</v>
          </cell>
        </row>
        <row r="95">
          <cell r="F95" t="str">
            <v>Poznan</v>
          </cell>
          <cell r="G95">
            <v>1.28E-6</v>
          </cell>
          <cell r="H95">
            <v>3.2570199999999998E-4</v>
          </cell>
          <cell r="I95">
            <v>0.1039761</v>
          </cell>
          <cell r="J95">
            <v>0.66087039999999997</v>
          </cell>
          <cell r="K95">
            <v>1.803555</v>
          </cell>
          <cell r="L95">
            <v>21.81457</v>
          </cell>
          <cell r="M95">
            <v>54.474559999999997</v>
          </cell>
          <cell r="N95">
            <v>93.370819999999995</v>
          </cell>
          <cell r="O95">
            <v>34.700740000000003</v>
          </cell>
          <cell r="P95">
            <v>21.048860000000001</v>
          </cell>
          <cell r="Q95">
            <v>6.3159799999999997</v>
          </cell>
          <cell r="R95">
            <v>2.181737</v>
          </cell>
          <cell r="S95">
            <v>1.5423230000000001</v>
          </cell>
          <cell r="T95">
            <v>24.383298482000001</v>
          </cell>
          <cell r="U95">
            <v>31.088899999999999</v>
          </cell>
        </row>
        <row r="96">
          <cell r="F96" t="str">
            <v>Szczecin</v>
          </cell>
          <cell r="G96">
            <v>6.6199999999999999E-9</v>
          </cell>
          <cell r="H96">
            <v>1.0499999999999999E-5</v>
          </cell>
          <cell r="I96">
            <v>2.0016409999999998E-2</v>
          </cell>
          <cell r="J96">
            <v>0.2386935</v>
          </cell>
          <cell r="K96">
            <v>0.93680289999999999</v>
          </cell>
          <cell r="L96">
            <v>17.541699999999999</v>
          </cell>
          <cell r="M96">
            <v>51.97842</v>
          </cell>
          <cell r="N96">
            <v>79.586370000000002</v>
          </cell>
          <cell r="O96">
            <v>21.254280000000001</v>
          </cell>
          <cell r="P96">
            <v>8.8317530000000009</v>
          </cell>
          <cell r="Q96">
            <v>1.63818</v>
          </cell>
          <cell r="R96">
            <v>0.37056070000000002</v>
          </cell>
          <cell r="S96">
            <v>0.1446393</v>
          </cell>
          <cell r="T96">
            <v>18.73722331662</v>
          </cell>
          <cell r="U96">
            <v>10.985133000000001</v>
          </cell>
        </row>
        <row r="97">
          <cell r="F97" t="str">
            <v>Wroclaw</v>
          </cell>
          <cell r="G97">
            <v>1.0499999999999999E-6</v>
          </cell>
          <cell r="H97">
            <v>2.9934500000000001E-4</v>
          </cell>
          <cell r="I97">
            <v>0.1105347</v>
          </cell>
          <cell r="J97">
            <v>0.75442659999999995</v>
          </cell>
          <cell r="K97">
            <v>2.1671109999999998</v>
          </cell>
          <cell r="L97">
            <v>28.723469999999999</v>
          </cell>
          <cell r="M97">
            <v>78.472189999999998</v>
          </cell>
          <cell r="N97">
            <v>147.71459999999999</v>
          </cell>
          <cell r="O97">
            <v>59.509180000000001</v>
          </cell>
          <cell r="P97">
            <v>38.21367</v>
          </cell>
          <cell r="Q97">
            <v>12.1126</v>
          </cell>
          <cell r="R97">
            <v>4.3548850000000003</v>
          </cell>
          <cell r="S97">
            <v>3.2455910000000001</v>
          </cell>
          <cell r="T97">
            <v>31.755842694999998</v>
          </cell>
          <cell r="U97">
            <v>57.926746000000001</v>
          </cell>
        </row>
        <row r="98">
          <cell r="F98" t="str">
            <v>Lisbon</v>
          </cell>
          <cell r="G98">
            <v>4.69498E-4</v>
          </cell>
          <cell r="H98">
            <v>2.94244E-2</v>
          </cell>
          <cell r="I98">
            <v>2.307191</v>
          </cell>
          <cell r="J98">
            <v>8.4140200000000007</v>
          </cell>
          <cell r="K98">
            <v>16.683119999999999</v>
          </cell>
          <cell r="L98">
            <v>134.8038</v>
          </cell>
          <cell r="M98">
            <v>266.37540000000001</v>
          </cell>
          <cell r="N98">
            <v>442.1551</v>
          </cell>
          <cell r="O98">
            <v>187.29179999999999</v>
          </cell>
          <cell r="P98">
            <v>138.35290000000001</v>
          </cell>
          <cell r="Q98">
            <v>53.99</v>
          </cell>
          <cell r="R98">
            <v>23.736419999999999</v>
          </cell>
          <cell r="S98">
            <v>25.871490000000001</v>
          </cell>
          <cell r="T98">
            <v>162.23802489799999</v>
          </cell>
          <cell r="U98">
            <v>241.95081000000002</v>
          </cell>
        </row>
        <row r="99">
          <cell r="F99" t="str">
            <v>Porto</v>
          </cell>
          <cell r="G99">
            <v>3.27666E-4</v>
          </cell>
          <cell r="H99">
            <v>2.815494E-2</v>
          </cell>
          <cell r="I99">
            <v>2.741987</v>
          </cell>
          <cell r="J99">
            <v>10.35768</v>
          </cell>
          <cell r="K99">
            <v>20.295100000000001</v>
          </cell>
          <cell r="L99">
            <v>149.72460000000001</v>
          </cell>
          <cell r="M99">
            <v>247.15440000000001</v>
          </cell>
          <cell r="N99">
            <v>308.12619999999998</v>
          </cell>
          <cell r="O99">
            <v>94.049980000000005</v>
          </cell>
          <cell r="P99">
            <v>52.52187</v>
          </cell>
          <cell r="Q99">
            <v>15.126620000000001</v>
          </cell>
          <cell r="R99">
            <v>5.203328</v>
          </cell>
          <cell r="S99">
            <v>3.8076720000000002</v>
          </cell>
          <cell r="T99">
            <v>183.14784960600002</v>
          </cell>
          <cell r="U99">
            <v>76.659489999999991</v>
          </cell>
        </row>
        <row r="100">
          <cell r="F100" t="str">
            <v>Bucharest</v>
          </cell>
          <cell r="G100">
            <v>5.2617870000000004E-3</v>
          </cell>
          <cell r="H100">
            <v>0.13076309999999999</v>
          </cell>
          <cell r="I100">
            <v>4.0429149999999998</v>
          </cell>
          <cell r="J100">
            <v>9.7714610000000004</v>
          </cell>
          <cell r="K100">
            <v>15.383419999999999</v>
          </cell>
          <cell r="L100">
            <v>92.468400000000003</v>
          </cell>
          <cell r="M100">
            <v>148.11689999999999</v>
          </cell>
          <cell r="N100">
            <v>225.26849999999999</v>
          </cell>
          <cell r="O100">
            <v>97.36609</v>
          </cell>
          <cell r="P100">
            <v>77.671859999999995</v>
          </cell>
          <cell r="Q100">
            <v>34.043610000000001</v>
          </cell>
          <cell r="R100">
            <v>16.769469999999998</v>
          </cell>
          <cell r="S100">
            <v>23.712579999999999</v>
          </cell>
          <cell r="T100">
            <v>121.802220887</v>
          </cell>
          <cell r="U100">
            <v>152.19752</v>
          </cell>
        </row>
        <row r="101">
          <cell r="F101" t="str">
            <v>Bratislava</v>
          </cell>
          <cell r="G101">
            <v>1.0699999999999999E-11</v>
          </cell>
          <cell r="H101">
            <v>5.84E-8</v>
          </cell>
          <cell r="I101">
            <v>5.3187299999999998E-4</v>
          </cell>
          <cell r="J101">
            <v>1.283718E-2</v>
          </cell>
          <cell r="K101">
            <v>8.4454890000000005E-2</v>
          </cell>
          <cell r="L101">
            <v>4.2839450000000001</v>
          </cell>
          <cell r="M101">
            <v>30.888439999999999</v>
          </cell>
          <cell r="N101">
            <v>120.783</v>
          </cell>
          <cell r="O101">
            <v>71.3018</v>
          </cell>
          <cell r="P101">
            <v>51.959380000000003</v>
          </cell>
          <cell r="Q101">
            <v>16.635719999999999</v>
          </cell>
          <cell r="R101">
            <v>5.5940279999999998</v>
          </cell>
          <cell r="S101">
            <v>3.4344329999999998</v>
          </cell>
          <cell r="T101">
            <v>4.3817690014107002</v>
          </cell>
          <cell r="U101">
            <v>77.623560999999995</v>
          </cell>
        </row>
        <row r="102">
          <cell r="F102" t="str">
            <v>Ljubljana</v>
          </cell>
          <cell r="G102">
            <v>5.9200000000000002E-10</v>
          </cell>
          <cell r="H102">
            <v>1.3200000000000001E-6</v>
          </cell>
          <cell r="I102">
            <v>4.2477740000000002E-3</v>
          </cell>
          <cell r="J102">
            <v>6.6522600000000001E-2</v>
          </cell>
          <cell r="K102">
            <v>0.32353660000000001</v>
          </cell>
          <cell r="L102">
            <v>9.4305859999999999</v>
          </cell>
          <cell r="M102">
            <v>43.581249999999997</v>
          </cell>
          <cell r="N102">
            <v>111.22790000000001</v>
          </cell>
          <cell r="O102">
            <v>48.064639999999997</v>
          </cell>
          <cell r="P102">
            <v>28.599689999999999</v>
          </cell>
          <cell r="Q102">
            <v>7.6792819999999997</v>
          </cell>
          <cell r="R102">
            <v>2.299858</v>
          </cell>
          <cell r="S102">
            <v>1.2495879999999999</v>
          </cell>
          <cell r="T102">
            <v>9.8248942945919993</v>
          </cell>
          <cell r="U102">
            <v>39.828417999999999</v>
          </cell>
        </row>
        <row r="103">
          <cell r="F103" t="str">
            <v>Barcelona</v>
          </cell>
          <cell r="G103">
            <v>3.6300000000000001E-5</v>
          </cell>
          <cell r="H103">
            <v>4.9529800000000001E-3</v>
          </cell>
          <cell r="I103">
            <v>0.89251729999999996</v>
          </cell>
          <cell r="J103">
            <v>4.6883410000000003</v>
          </cell>
          <cell r="K103">
            <v>11.644550000000001</v>
          </cell>
          <cell r="L103">
            <v>130.63419999999999</v>
          </cell>
          <cell r="M103">
            <v>336.0093</v>
          </cell>
          <cell r="N103">
            <v>673.18299999999999</v>
          </cell>
          <cell r="O103">
            <v>313.76960000000003</v>
          </cell>
          <cell r="P103">
            <v>237.9657</v>
          </cell>
          <cell r="Q103">
            <v>92.408370000000005</v>
          </cell>
          <cell r="R103">
            <v>39.692830000000001</v>
          </cell>
          <cell r="S103">
            <v>40.076949999999997</v>
          </cell>
          <cell r="T103">
            <v>147.86459758000001</v>
          </cell>
          <cell r="U103">
            <v>410.14385000000004</v>
          </cell>
        </row>
        <row r="104">
          <cell r="F104" t="str">
            <v>Bilbao</v>
          </cell>
          <cell r="G104">
            <v>1.2699999999999999E-6</v>
          </cell>
          <cell r="H104">
            <v>2.9409500000000002E-4</v>
          </cell>
          <cell r="I104">
            <v>9.2193129999999998E-2</v>
          </cell>
          <cell r="J104">
            <v>0.60606979999999999</v>
          </cell>
          <cell r="K104">
            <v>1.7267060000000001</v>
          </cell>
          <cell r="L104">
            <v>23.52835</v>
          </cell>
          <cell r="M104">
            <v>69.276409999999998</v>
          </cell>
          <cell r="N104">
            <v>149.38069999999999</v>
          </cell>
          <cell r="O104">
            <v>70.434939999999997</v>
          </cell>
          <cell r="P104">
            <v>52.085349999999998</v>
          </cell>
          <cell r="Q104">
            <v>19.28032</v>
          </cell>
          <cell r="R104">
            <v>7.8705569999999998</v>
          </cell>
          <cell r="S104">
            <v>7.154026</v>
          </cell>
          <cell r="T104">
            <v>25.953614295000001</v>
          </cell>
          <cell r="U104">
            <v>86.390253000000001</v>
          </cell>
        </row>
        <row r="105">
          <cell r="F105" t="str">
            <v>Madrid</v>
          </cell>
          <cell r="G105">
            <v>4.1500000000000001E-6</v>
          </cell>
          <cell r="H105">
            <v>1.1105139999999999E-3</v>
          </cell>
          <cell r="I105">
            <v>0.4135318</v>
          </cell>
          <cell r="J105">
            <v>2.943546</v>
          </cell>
          <cell r="K105">
            <v>8.8612389999999994</v>
          </cell>
          <cell r="L105">
            <v>132.78749999999999</v>
          </cell>
          <cell r="M105">
            <v>426.57310000000001</v>
          </cell>
          <cell r="N105">
            <v>1002.247</v>
          </cell>
          <cell r="O105">
            <v>505.2276</v>
          </cell>
          <cell r="P105">
            <v>390.98480000000001</v>
          </cell>
          <cell r="Q105">
            <v>150.77430000000001</v>
          </cell>
          <cell r="R105">
            <v>63.33014</v>
          </cell>
          <cell r="S105">
            <v>59.831710000000001</v>
          </cell>
          <cell r="T105">
            <v>145.00693146399999</v>
          </cell>
          <cell r="U105">
            <v>664.92095000000006</v>
          </cell>
        </row>
        <row r="106">
          <cell r="F106" t="str">
            <v>Málaga</v>
          </cell>
          <cell r="G106">
            <v>6.6299999999999999E-5</v>
          </cell>
          <cell r="H106">
            <v>8.0450190000000005E-3</v>
          </cell>
          <cell r="I106">
            <v>1.1427039999999999</v>
          </cell>
          <cell r="J106">
            <v>5.1206940000000003</v>
          </cell>
          <cell r="K106">
            <v>11.17808</v>
          </cell>
          <cell r="L106">
            <v>96.730710000000002</v>
          </cell>
          <cell r="M106">
            <v>183.47730000000001</v>
          </cell>
          <cell r="N106">
            <v>255.12819999999999</v>
          </cell>
          <cell r="O106">
            <v>83.642309999999995</v>
          </cell>
          <cell r="P106">
            <v>48.26793</v>
          </cell>
          <cell r="Q106">
            <v>14.18155</v>
          </cell>
          <cell r="R106">
            <v>4.9112710000000002</v>
          </cell>
          <cell r="S106">
            <v>3.582023</v>
          </cell>
          <cell r="T106">
            <v>114.180299319</v>
          </cell>
          <cell r="U106">
            <v>70.942774000000014</v>
          </cell>
        </row>
        <row r="107">
          <cell r="F107" t="str">
            <v>Murcia</v>
          </cell>
          <cell r="G107">
            <v>2.8799999999999998E-7</v>
          </cell>
          <cell r="H107">
            <v>1.6031800000000001E-4</v>
          </cell>
          <cell r="I107">
            <v>0.11238339999999999</v>
          </cell>
          <cell r="J107">
            <v>0.9592001</v>
          </cell>
          <cell r="K107">
            <v>3.1213259999999998</v>
          </cell>
          <cell r="L107">
            <v>47.568040000000003</v>
          </cell>
          <cell r="M107">
            <v>135.1191</v>
          </cell>
          <cell r="N107">
            <v>236.40620000000001</v>
          </cell>
          <cell r="O107">
            <v>81.938760000000002</v>
          </cell>
          <cell r="P107">
            <v>44.682279999999999</v>
          </cell>
          <cell r="Q107">
            <v>11.597200000000001</v>
          </cell>
          <cell r="R107">
            <v>3.505182</v>
          </cell>
          <cell r="S107">
            <v>2.0127229999999998</v>
          </cell>
          <cell r="T107">
            <v>51.761110106000004</v>
          </cell>
          <cell r="U107">
            <v>61.797384999999998</v>
          </cell>
        </row>
        <row r="108">
          <cell r="F108" t="str">
            <v>Sevilla</v>
          </cell>
          <cell r="G108">
            <v>1.8300000000000001E-5</v>
          </cell>
          <cell r="H108">
            <v>2.8376349999999998E-3</v>
          </cell>
          <cell r="I108">
            <v>0.53415159999999995</v>
          </cell>
          <cell r="J108">
            <v>2.7289319999999999</v>
          </cell>
          <cell r="K108">
            <v>6.4993850000000002</v>
          </cell>
          <cell r="L108">
            <v>64.604709999999997</v>
          </cell>
          <cell r="M108">
            <v>139.2945</v>
          </cell>
          <cell r="N108">
            <v>217.47049999999999</v>
          </cell>
          <cell r="O108">
            <v>77.955250000000007</v>
          </cell>
          <cell r="P108">
            <v>47.486179999999997</v>
          </cell>
          <cell r="Q108">
            <v>14.614369999999999</v>
          </cell>
          <cell r="R108">
            <v>5.2153219999999996</v>
          </cell>
          <cell r="S108">
            <v>3.9356689999999999</v>
          </cell>
          <cell r="T108">
            <v>74.370034535000002</v>
          </cell>
          <cell r="U108">
            <v>71.251541000000003</v>
          </cell>
        </row>
        <row r="109">
          <cell r="F109" t="str">
            <v>Valencia(Spain)</v>
          </cell>
          <cell r="G109">
            <v>8.5699999999999993E-6</v>
          </cell>
          <cell r="H109">
            <v>1.686789E-3</v>
          </cell>
          <cell r="I109">
            <v>0.41625839999999997</v>
          </cell>
          <cell r="J109">
            <v>2.4005139999999998</v>
          </cell>
          <cell r="K109">
            <v>6.1919649999999997</v>
          </cell>
          <cell r="L109">
            <v>69.793189999999996</v>
          </cell>
          <cell r="M109">
            <v>168.01939999999999</v>
          </cell>
          <cell r="N109">
            <v>288.48140000000001</v>
          </cell>
          <cell r="O109">
            <v>110.67359999999999</v>
          </cell>
          <cell r="P109">
            <v>70.034999999999997</v>
          </cell>
          <cell r="Q109">
            <v>22.205300000000001</v>
          </cell>
          <cell r="R109">
            <v>8.0615120000000005</v>
          </cell>
          <cell r="S109">
            <v>6.1803790000000003</v>
          </cell>
          <cell r="T109">
            <v>78.803622758999992</v>
          </cell>
          <cell r="U109">
            <v>106.48219099999999</v>
          </cell>
        </row>
        <row r="110">
          <cell r="F110" t="str">
            <v>Zaragoza</v>
          </cell>
          <cell r="G110">
            <v>6.3200000000000005E-7</v>
          </cell>
          <cell r="H110">
            <v>1.8696500000000001E-4</v>
          </cell>
          <cell r="I110">
            <v>7.3902770000000007E-2</v>
          </cell>
          <cell r="J110">
            <v>0.52634729999999996</v>
          </cell>
          <cell r="K110">
            <v>1.5655269999999999</v>
          </cell>
          <cell r="L110">
            <v>22.303560000000001</v>
          </cell>
          <cell r="M110">
            <v>66.069909999999993</v>
          </cell>
          <cell r="N110">
            <v>137.1147</v>
          </cell>
          <cell r="O110">
            <v>60.58419</v>
          </cell>
          <cell r="P110">
            <v>41.818869999999997</v>
          </cell>
          <cell r="Q110">
            <v>14.26972</v>
          </cell>
          <cell r="R110">
            <v>5.4309339999999997</v>
          </cell>
          <cell r="S110">
            <v>4.3928120000000002</v>
          </cell>
          <cell r="T110">
            <v>24.469524667000002</v>
          </cell>
          <cell r="U110">
            <v>65.912335999999996</v>
          </cell>
        </row>
        <row r="111">
          <cell r="F111" t="str">
            <v>Gothenburg</v>
          </cell>
          <cell r="G111">
            <v>5.9200000000000002E-10</v>
          </cell>
          <cell r="H111">
            <v>2.0200000000000001E-6</v>
          </cell>
          <cell r="I111">
            <v>9.3414469999999993E-3</v>
          </cell>
          <cell r="J111">
            <v>0.16119649999999999</v>
          </cell>
          <cell r="K111">
            <v>0.8181832</v>
          </cell>
          <cell r="L111">
            <v>24.020980000000002</v>
          </cell>
          <cell r="M111">
            <v>103.11369999999999</v>
          </cell>
          <cell r="N111">
            <v>221.85910000000001</v>
          </cell>
          <cell r="O111">
            <v>77.168589999999995</v>
          </cell>
          <cell r="P111">
            <v>37.535359999999997</v>
          </cell>
          <cell r="Q111">
            <v>7.9868790000000001</v>
          </cell>
          <cell r="R111">
            <v>1.9713890000000001</v>
          </cell>
          <cell r="S111">
            <v>0.83491470000000001</v>
          </cell>
          <cell r="T111">
            <v>25.009703167592001</v>
          </cell>
          <cell r="U111">
            <v>48.3285427</v>
          </cell>
        </row>
        <row r="112">
          <cell r="F112" t="str">
            <v>Stockholm</v>
          </cell>
          <cell r="G112">
            <v>1.18E-8</v>
          </cell>
          <cell r="H112">
            <v>1.59E-5</v>
          </cell>
          <cell r="I112">
            <v>3.1021279999999998E-2</v>
          </cell>
          <cell r="J112">
            <v>0.41029719999999997</v>
          </cell>
          <cell r="K112">
            <v>1.806969</v>
          </cell>
          <cell r="L112">
            <v>46.405369999999998</v>
          </cell>
          <cell r="M112">
            <v>204.80119999999999</v>
          </cell>
          <cell r="N112">
            <v>539.36260000000004</v>
          </cell>
          <cell r="O112">
            <v>253.9939</v>
          </cell>
          <cell r="P112">
            <v>167.4632</v>
          </cell>
          <cell r="Q112">
            <v>51.157359999999997</v>
          </cell>
          <cell r="R112">
            <v>17.176390000000001</v>
          </cell>
          <cell r="S112">
            <v>11.016360000000001</v>
          </cell>
          <cell r="T112">
            <v>48.653673391799998</v>
          </cell>
          <cell r="U112">
            <v>246.81331</v>
          </cell>
        </row>
        <row r="113">
          <cell r="F113" t="str">
            <v>Zurich</v>
          </cell>
          <cell r="G113">
            <v>1.31E-9</v>
          </cell>
          <cell r="H113">
            <v>2.0999999999999998E-6</v>
          </cell>
          <cell r="I113">
            <v>5.5452110000000004E-3</v>
          </cell>
          <cell r="J113">
            <v>8.7079379999999998E-2</v>
          </cell>
          <cell r="K113">
            <v>0.4409305</v>
          </cell>
          <cell r="L113">
            <v>15.379860000000001</v>
          </cell>
          <cell r="M113">
            <v>93.004300000000001</v>
          </cell>
          <cell r="N113">
            <v>359.91890000000001</v>
          </cell>
          <cell r="O113">
            <v>238.94919999999999</v>
          </cell>
          <cell r="P113">
            <v>207.81460000000001</v>
          </cell>
          <cell r="Q113">
            <v>83.981409999999997</v>
          </cell>
          <cell r="R113">
            <v>35.001959999999997</v>
          </cell>
          <cell r="S113">
            <v>30.333819999999999</v>
          </cell>
          <cell r="T113">
            <v>15.91341719231</v>
          </cell>
          <cell r="U113">
            <v>357.13179000000002</v>
          </cell>
        </row>
        <row r="114">
          <cell r="F114" t="str">
            <v>Basel</v>
          </cell>
          <cell r="G114">
            <v>1.06E-10</v>
          </cell>
          <cell r="H114">
            <v>2.3200000000000001E-7</v>
          </cell>
          <cell r="I114">
            <v>8.62267E-4</v>
          </cell>
          <cell r="J114">
            <v>1.5349649999999999E-2</v>
          </cell>
          <cell r="K114">
            <v>8.4194060000000001E-2</v>
          </cell>
          <cell r="L114">
            <v>3.3294679999999999</v>
          </cell>
          <cell r="M114">
            <v>21.760470000000002</v>
          </cell>
          <cell r="N114">
            <v>88.028760000000005</v>
          </cell>
          <cell r="O114">
            <v>58.863430000000001</v>
          </cell>
          <cell r="P114">
            <v>50.478990000000003</v>
          </cell>
          <cell r="Q114">
            <v>19.846990000000002</v>
          </cell>
          <cell r="R114">
            <v>8.0297879999999999</v>
          </cell>
          <cell r="S114">
            <v>6.5761370000000001</v>
          </cell>
          <cell r="T114">
            <v>3.4298742091059999</v>
          </cell>
          <cell r="U114">
            <v>84.931905</v>
          </cell>
        </row>
        <row r="115">
          <cell r="F115" t="str">
            <v>Geneva</v>
          </cell>
          <cell r="G115">
            <v>4.9800000000000004E-10</v>
          </cell>
          <cell r="H115">
            <v>8.5300000000000003E-7</v>
          </cell>
          <cell r="I115">
            <v>2.3246650000000001E-3</v>
          </cell>
          <cell r="J115">
            <v>3.6141329999999999E-2</v>
          </cell>
          <cell r="K115">
            <v>0.17987710000000001</v>
          </cell>
          <cell r="L115">
            <v>5.9092820000000001</v>
          </cell>
          <cell r="M115">
            <v>32.934280000000001</v>
          </cell>
          <cell r="N115">
            <v>112.8503</v>
          </cell>
          <cell r="O115">
            <v>66.475459999999998</v>
          </cell>
          <cell r="P115">
            <v>51.99541</v>
          </cell>
          <cell r="Q115">
            <v>18.785240000000002</v>
          </cell>
          <cell r="R115">
            <v>7.1540480000000004</v>
          </cell>
          <cell r="S115">
            <v>5.4182880000000004</v>
          </cell>
          <cell r="T115">
            <v>6.1276259484980002</v>
          </cell>
          <cell r="U115">
            <v>83.352986000000016</v>
          </cell>
        </row>
        <row r="116">
          <cell r="F116" t="str">
            <v>Birmingham</v>
          </cell>
          <cell r="G116">
            <v>9.5600000000000006E-5</v>
          </cell>
          <cell r="H116">
            <v>1.097826E-2</v>
          </cell>
          <cell r="I116">
            <v>1.5852660000000001</v>
          </cell>
          <cell r="J116">
            <v>7.428661</v>
          </cell>
          <cell r="K116">
            <v>17.009699999999999</v>
          </cell>
          <cell r="L116">
            <v>165.285</v>
          </cell>
          <cell r="M116">
            <v>367.1592</v>
          </cell>
          <cell r="N116">
            <v>629.90160000000003</v>
          </cell>
          <cell r="O116">
            <v>257.024</v>
          </cell>
          <cell r="P116">
            <v>177.0343</v>
          </cell>
          <cell r="Q116">
            <v>62.689239999999998</v>
          </cell>
          <cell r="R116">
            <v>25.156849999999999</v>
          </cell>
          <cell r="S116">
            <v>22.946719999999999</v>
          </cell>
          <cell r="T116">
            <v>191.31970086000001</v>
          </cell>
          <cell r="U116">
            <v>287.82711000000006</v>
          </cell>
        </row>
        <row r="117">
          <cell r="F117" t="str">
            <v>Bristol</v>
          </cell>
          <cell r="G117">
            <v>2.0400000000000001E-5</v>
          </cell>
          <cell r="H117">
            <v>2.026398E-3</v>
          </cell>
          <cell r="I117">
            <v>0.27240819999999999</v>
          </cell>
          <cell r="J117">
            <v>1.2904850000000001</v>
          </cell>
          <cell r="K117">
            <v>3.041642</v>
          </cell>
          <cell r="L117">
            <v>32.507689999999997</v>
          </cell>
          <cell r="M117">
            <v>83.738039999999998</v>
          </cell>
          <cell r="N117">
            <v>178.56479999999999</v>
          </cell>
          <cell r="O117">
            <v>91.60127</v>
          </cell>
          <cell r="P117">
            <v>76.710489999999993</v>
          </cell>
          <cell r="Q117">
            <v>33.396830000000001</v>
          </cell>
          <cell r="R117">
            <v>15.816129999999999</v>
          </cell>
          <cell r="S117">
            <v>19.172460000000001</v>
          </cell>
          <cell r="T117">
            <v>37.114271998</v>
          </cell>
          <cell r="U117">
            <v>145.09591</v>
          </cell>
        </row>
        <row r="118">
          <cell r="F118" t="str">
            <v>Edinburgh</v>
          </cell>
          <cell r="G118">
            <v>3.4799999999999999E-5</v>
          </cell>
          <cell r="H118">
            <v>3.1397370000000001E-3</v>
          </cell>
          <cell r="I118">
            <v>0.35709059999999998</v>
          </cell>
          <cell r="J118">
            <v>1.522046</v>
          </cell>
          <cell r="K118">
            <v>3.3029090000000001</v>
          </cell>
          <cell r="L118">
            <v>30.034220000000001</v>
          </cell>
          <cell r="M118">
            <v>64.286580000000001</v>
          </cell>
          <cell r="N118">
            <v>110.12779999999999</v>
          </cell>
          <cell r="O118">
            <v>46.135120000000001</v>
          </cell>
          <cell r="P118">
            <v>32.973799999999997</v>
          </cell>
          <cell r="Q118">
            <v>12.251910000000001</v>
          </cell>
          <cell r="R118">
            <v>5.1364070000000002</v>
          </cell>
          <cell r="S118">
            <v>5.0800270000000003</v>
          </cell>
          <cell r="T118">
            <v>35.219440136999999</v>
          </cell>
          <cell r="U118">
            <v>55.442143999999999</v>
          </cell>
        </row>
        <row r="119">
          <cell r="F119" t="str">
            <v>Leeds</v>
          </cell>
          <cell r="G119">
            <v>9.5099999999999994E-5</v>
          </cell>
          <cell r="H119">
            <v>9.649599E-3</v>
          </cell>
          <cell r="I119">
            <v>1.214361</v>
          </cell>
          <cell r="J119">
            <v>5.348922</v>
          </cell>
          <cell r="K119">
            <v>11.77304</v>
          </cell>
          <cell r="L119">
            <v>107.7324</v>
          </cell>
          <cell r="M119">
            <v>227.2433</v>
          </cell>
          <cell r="N119">
            <v>373.7715</v>
          </cell>
          <cell r="O119">
            <v>148.36879999999999</v>
          </cell>
          <cell r="P119">
            <v>100.7891</v>
          </cell>
          <cell r="Q119">
            <v>35.364469999999997</v>
          </cell>
          <cell r="R119">
            <v>14.13438</v>
          </cell>
          <cell r="S119">
            <v>12.88067</v>
          </cell>
          <cell r="T119">
            <v>126.078467699</v>
          </cell>
          <cell r="U119">
            <v>163.16862</v>
          </cell>
        </row>
        <row r="120">
          <cell r="F120" t="str">
            <v>London</v>
          </cell>
          <cell r="G120">
            <v>7.3795000000000002E-4</v>
          </cell>
          <cell r="H120">
            <v>5.1887330000000002E-2</v>
          </cell>
          <cell r="I120">
            <v>4.9499339999999998</v>
          </cell>
          <cell r="J120">
            <v>20.466290000000001</v>
          </cell>
          <cell r="K120">
            <v>44.698700000000002</v>
          </cell>
          <cell r="L120">
            <v>434.86840000000001</v>
          </cell>
          <cell r="M120">
            <v>1065.383</v>
          </cell>
          <cell r="N120">
            <v>2277.0520000000001</v>
          </cell>
          <cell r="O120">
            <v>1216.9880000000001</v>
          </cell>
          <cell r="P120">
            <v>1078.356</v>
          </cell>
          <cell r="Q120">
            <v>504.23649999999998</v>
          </cell>
          <cell r="R120">
            <v>254.75129999999999</v>
          </cell>
          <cell r="S120">
            <v>355.05</v>
          </cell>
          <cell r="T120">
            <v>505.03594928000001</v>
          </cell>
          <cell r="U120">
            <v>2192.3937999999998</v>
          </cell>
        </row>
        <row r="121">
          <cell r="F121" t="str">
            <v>Manchester</v>
          </cell>
          <cell r="G121">
            <v>2.1041500000000001E-4</v>
          </cell>
          <cell r="H121">
            <v>1.7529949999999999E-2</v>
          </cell>
          <cell r="I121">
            <v>1.8099499999999999</v>
          </cell>
          <cell r="J121">
            <v>7.3547130000000003</v>
          </cell>
          <cell r="K121">
            <v>15.455539999999999</v>
          </cell>
          <cell r="L121">
            <v>133.3338</v>
          </cell>
          <cell r="M121">
            <v>271.09629999999999</v>
          </cell>
          <cell r="N121">
            <v>441.83550000000002</v>
          </cell>
          <cell r="O121">
            <v>177.81630000000001</v>
          </cell>
          <cell r="P121">
            <v>123.72539999999999</v>
          </cell>
          <cell r="Q121">
            <v>44.86683</v>
          </cell>
          <cell r="R121">
            <v>18.492249999999999</v>
          </cell>
          <cell r="S121">
            <v>17.856390000000001</v>
          </cell>
          <cell r="T121">
            <v>157.97174336500001</v>
          </cell>
          <cell r="U121">
            <v>204.94086999999999</v>
          </cell>
        </row>
        <row r="122">
          <cell r="F122" t="str">
            <v>Aberdeen</v>
          </cell>
          <cell r="G122">
            <v>5.1700000000000003E-5</v>
          </cell>
          <cell r="H122">
            <v>3.5420130000000001E-3</v>
          </cell>
          <cell r="I122">
            <v>0.3095368</v>
          </cell>
          <cell r="J122">
            <v>1.1934370000000001</v>
          </cell>
          <cell r="K122">
            <v>2.4568910000000002</v>
          </cell>
          <cell r="L122">
            <v>21.12698</v>
          </cell>
          <cell r="M122">
            <v>44.448860000000003</v>
          </cell>
          <cell r="N122">
            <v>78.548100000000005</v>
          </cell>
          <cell r="O122">
            <v>35.028390000000002</v>
          </cell>
          <cell r="P122">
            <v>26.813800000000001</v>
          </cell>
          <cell r="Q122">
            <v>10.813459999999999</v>
          </cell>
          <cell r="R122">
            <v>4.867343</v>
          </cell>
          <cell r="S122">
            <v>5.5005329999999999</v>
          </cell>
          <cell r="T122">
            <v>25.090438512999999</v>
          </cell>
          <cell r="U122">
            <v>47.995135999999995</v>
          </cell>
        </row>
        <row r="123">
          <cell r="F123" t="str">
            <v>Belfast</v>
          </cell>
          <cell r="G123">
            <v>6.72E-6</v>
          </cell>
          <cell r="H123">
            <v>1.129529E-3</v>
          </cell>
          <cell r="I123">
            <v>0.2345372</v>
          </cell>
          <cell r="J123">
            <v>1.255026</v>
          </cell>
          <cell r="K123">
            <v>3.0847790000000002</v>
          </cell>
          <cell r="L123">
            <v>32.30021</v>
          </cell>
          <cell r="M123">
            <v>73.147419999999997</v>
          </cell>
          <cell r="N123">
            <v>119.6644</v>
          </cell>
          <cell r="O123">
            <v>44.537019999999998</v>
          </cell>
          <cell r="P123">
            <v>27.7972</v>
          </cell>
          <cell r="Q123">
            <v>8.7446140000000003</v>
          </cell>
          <cell r="R123">
            <v>3.1679309999999998</v>
          </cell>
          <cell r="S123">
            <v>2.4358930000000001</v>
          </cell>
          <cell r="T123">
            <v>36.875688449000002</v>
          </cell>
          <cell r="U123">
            <v>42.145638000000005</v>
          </cell>
        </row>
        <row r="124">
          <cell r="F124" t="str">
            <v>Brighton</v>
          </cell>
          <cell r="G124">
            <v>1.9599999999999999E-5</v>
          </cell>
          <cell r="H124">
            <v>2.0064810000000001E-3</v>
          </cell>
          <cell r="I124">
            <v>0.26315159999999999</v>
          </cell>
          <cell r="J124">
            <v>1.1996500000000001</v>
          </cell>
          <cell r="K124">
            <v>2.7208199999999998</v>
          </cell>
          <cell r="L124">
            <v>26.542390000000001</v>
          </cell>
          <cell r="M124">
            <v>60.61871</v>
          </cell>
          <cell r="N124">
            <v>110.1557</v>
          </cell>
          <cell r="O124">
            <v>48.220550000000003</v>
          </cell>
          <cell r="P124">
            <v>35.416800000000002</v>
          </cell>
          <cell r="Q124">
            <v>13.465389999999999</v>
          </cell>
          <cell r="R124">
            <v>5.7297890000000002</v>
          </cell>
          <cell r="S124">
            <v>5.7734540000000001</v>
          </cell>
          <cell r="T124">
            <v>30.728037681</v>
          </cell>
          <cell r="U124">
            <v>60.385433000000006</v>
          </cell>
        </row>
        <row r="125">
          <cell r="F125" t="str">
            <v>Cardiff</v>
          </cell>
          <cell r="G125">
            <v>6.63E-6</v>
          </cell>
          <cell r="H125">
            <v>1.1802659999999999E-3</v>
          </cell>
          <cell r="I125">
            <v>0.2700787</v>
          </cell>
          <cell r="J125">
            <v>1.5325200000000001</v>
          </cell>
          <cell r="K125">
            <v>3.9450780000000001</v>
          </cell>
          <cell r="L125">
            <v>45.239800000000002</v>
          </cell>
          <cell r="M125">
            <v>113.4572</v>
          </cell>
          <cell r="N125">
            <v>209.14259999999999</v>
          </cell>
          <cell r="O125">
            <v>87.121690000000001</v>
          </cell>
          <cell r="P125">
            <v>59.277999999999999</v>
          </cell>
          <cell r="Q125">
            <v>20.352229999999999</v>
          </cell>
          <cell r="R125">
            <v>7.8840909999999997</v>
          </cell>
          <cell r="S125">
            <v>6.6841650000000001</v>
          </cell>
          <cell r="T125">
            <v>50.988663596000002</v>
          </cell>
          <cell r="U125">
            <v>94.198486000000003</v>
          </cell>
        </row>
        <row r="126">
          <cell r="F126" t="str">
            <v>Glasgow</v>
          </cell>
          <cell r="G126">
            <v>4.6300000000000001E-5</v>
          </cell>
          <cell r="H126">
            <v>5.3280979999999999E-3</v>
          </cell>
          <cell r="I126">
            <v>0.76010610000000001</v>
          </cell>
          <cell r="J126">
            <v>3.5182899999999999</v>
          </cell>
          <cell r="K126">
            <v>7.9645429999999999</v>
          </cell>
          <cell r="L126">
            <v>75.446399999999997</v>
          </cell>
          <cell r="M126">
            <v>162.22329999999999</v>
          </cell>
          <cell r="N126">
            <v>266.92630000000003</v>
          </cell>
          <cell r="O126">
            <v>104.449</v>
          </cell>
          <cell r="P126">
            <v>69.564130000000006</v>
          </cell>
          <cell r="Q126">
            <v>23.787939999999999</v>
          </cell>
          <cell r="R126">
            <v>9.2881370000000008</v>
          </cell>
          <cell r="S126">
            <v>8.1172409999999999</v>
          </cell>
          <cell r="T126">
            <v>87.694713497999999</v>
          </cell>
          <cell r="U126">
            <v>110.75744800000001</v>
          </cell>
        </row>
        <row r="127">
          <cell r="F127" t="str">
            <v>Leicester</v>
          </cell>
          <cell r="G127">
            <v>1.8899999999999999E-5</v>
          </cell>
          <cell r="H127">
            <v>2.1422799999999999E-3</v>
          </cell>
          <cell r="I127">
            <v>0.30761470000000002</v>
          </cell>
          <cell r="J127">
            <v>1.444898</v>
          </cell>
          <cell r="K127">
            <v>3.3217020000000002</v>
          </cell>
          <cell r="L127">
            <v>32.661679999999997</v>
          </cell>
          <cell r="M127">
            <v>73.850430000000003</v>
          </cell>
          <cell r="N127">
            <v>129.94</v>
          </cell>
          <cell r="O127">
            <v>54.45523</v>
          </cell>
          <cell r="P127">
            <v>38.356580000000001</v>
          </cell>
          <cell r="Q127">
            <v>13.90835</v>
          </cell>
          <cell r="R127">
            <v>5.6880160000000002</v>
          </cell>
          <cell r="S127">
            <v>5.3496100000000002</v>
          </cell>
          <cell r="T127">
            <v>37.738055879999997</v>
          </cell>
          <cell r="U127">
            <v>63.302555999999996</v>
          </cell>
        </row>
        <row r="128">
          <cell r="F128" t="str">
            <v>Liverpool</v>
          </cell>
          <cell r="G128">
            <v>5.6499999999999998E-5</v>
          </cell>
          <cell r="H128">
            <v>6.5187379999999996E-3</v>
          </cell>
          <cell r="I128">
            <v>0.9388822</v>
          </cell>
          <cell r="J128">
            <v>4.3789210000000001</v>
          </cell>
          <cell r="K128">
            <v>9.9780359999999995</v>
          </cell>
          <cell r="L128">
            <v>95.839889999999997</v>
          </cell>
          <cell r="M128">
            <v>209.62129999999999</v>
          </cell>
          <cell r="N128">
            <v>352.31599999999997</v>
          </cell>
          <cell r="O128">
            <v>140.77690000000001</v>
          </cell>
          <cell r="P128">
            <v>95.323980000000006</v>
          </cell>
          <cell r="Q128">
            <v>33.157640000000001</v>
          </cell>
          <cell r="R128">
            <v>13.11984</v>
          </cell>
          <cell r="S128">
            <v>11.70379</v>
          </cell>
          <cell r="T128">
            <v>111.142304438</v>
          </cell>
          <cell r="U128">
            <v>153.30525000000003</v>
          </cell>
        </row>
        <row r="129">
          <cell r="F129" t="str">
            <v>NewcastleuponTyne</v>
          </cell>
          <cell r="G129">
            <v>1.7E-5</v>
          </cell>
          <cell r="H129">
            <v>2.7951790000000001E-3</v>
          </cell>
          <cell r="I129">
            <v>0.56417539999999999</v>
          </cell>
          <cell r="J129">
            <v>2.9748299999999999</v>
          </cell>
          <cell r="K129">
            <v>7.2342659999999999</v>
          </cell>
          <cell r="L129">
            <v>74.314999999999998</v>
          </cell>
          <cell r="M129">
            <v>165.00020000000001</v>
          </cell>
          <cell r="N129">
            <v>264.29520000000002</v>
          </cell>
          <cell r="O129">
            <v>96.534030000000001</v>
          </cell>
          <cell r="P129">
            <v>59.441719999999997</v>
          </cell>
          <cell r="Q129">
            <v>18.453900000000001</v>
          </cell>
          <cell r="R129">
            <v>6.6201379999999999</v>
          </cell>
          <cell r="S129">
            <v>5.0222030000000002</v>
          </cell>
          <cell r="T129">
            <v>85.091083578999999</v>
          </cell>
          <cell r="U129">
            <v>89.537960999999996</v>
          </cell>
        </row>
        <row r="130">
          <cell r="F130" t="str">
            <v>Nottingham</v>
          </cell>
          <cell r="G130">
            <v>5.5399999999999998E-5</v>
          </cell>
          <cell r="H130">
            <v>5.8881899999999997E-3</v>
          </cell>
          <cell r="I130">
            <v>0.78128770000000003</v>
          </cell>
          <cell r="J130">
            <v>3.5276399999999999</v>
          </cell>
          <cell r="K130">
            <v>7.8914070000000001</v>
          </cell>
          <cell r="L130">
            <v>74.086399999999998</v>
          </cell>
          <cell r="M130">
            <v>159.9845</v>
          </cell>
          <cell r="N130">
            <v>268.73250000000002</v>
          </cell>
          <cell r="O130">
            <v>108.3484</v>
          </cell>
          <cell r="P130">
            <v>74.298240000000007</v>
          </cell>
          <cell r="Q130">
            <v>26.274000000000001</v>
          </cell>
          <cell r="R130">
            <v>10.55322</v>
          </cell>
          <cell r="S130">
            <v>9.6729000000000003</v>
          </cell>
          <cell r="T130">
            <v>86.292678289999998</v>
          </cell>
          <cell r="U130">
            <v>120.79836</v>
          </cell>
        </row>
        <row r="131">
          <cell r="F131" t="str">
            <v>Portsmouth-Southampton</v>
          </cell>
          <cell r="G131">
            <v>1.5999999999999999E-5</v>
          </cell>
          <cell r="H131">
            <v>2.017914E-3</v>
          </cell>
          <cell r="I131">
            <v>0.33631169999999999</v>
          </cell>
          <cell r="J131">
            <v>1.7115419999999999</v>
          </cell>
          <cell r="K131">
            <v>4.1713800000000001</v>
          </cell>
          <cell r="L131">
            <v>45.605319999999999</v>
          </cell>
          <cell r="M131">
            <v>115.30070000000001</v>
          </cell>
          <cell r="N131">
            <v>229.2415</v>
          </cell>
          <cell r="O131">
            <v>106.9739</v>
          </cell>
          <cell r="P131">
            <v>81.612189999999998</v>
          </cell>
          <cell r="Q131">
            <v>31.985420000000001</v>
          </cell>
          <cell r="R131">
            <v>13.8649</v>
          </cell>
          <cell r="S131">
            <v>14.26192</v>
          </cell>
          <cell r="T131">
            <v>51.826587613999997</v>
          </cell>
          <cell r="U131">
            <v>141.72443000000001</v>
          </cell>
        </row>
        <row r="132">
          <cell r="F132" t="str">
            <v>Sheffield</v>
          </cell>
          <cell r="G132">
            <v>1.1600000000000001E-5</v>
          </cell>
          <cell r="H132">
            <v>2.1091E-3</v>
          </cell>
          <cell r="I132">
            <v>0.47489999999999999</v>
          </cell>
          <cell r="J132">
            <v>2.6226630000000002</v>
          </cell>
          <cell r="K132">
            <v>6.5662250000000002</v>
          </cell>
          <cell r="L132">
            <v>70.39434</v>
          </cell>
          <cell r="M132">
            <v>161.6157</v>
          </cell>
          <cell r="N132">
            <v>264.99709999999999</v>
          </cell>
          <cell r="O132">
            <v>97.927899999999994</v>
          </cell>
          <cell r="P132">
            <v>60.453620000000001</v>
          </cell>
          <cell r="Q132">
            <v>18.73781</v>
          </cell>
          <cell r="R132">
            <v>6.6960740000000003</v>
          </cell>
          <cell r="S132">
            <v>5.031701</v>
          </cell>
          <cell r="T132">
            <v>80.060248700000002</v>
          </cell>
          <cell r="U132">
            <v>90.919204999999991</v>
          </cell>
        </row>
        <row r="133">
          <cell r="F133" t="str">
            <v>Ankara</v>
          </cell>
          <cell r="G133">
            <v>3.32E-8</v>
          </cell>
          <cell r="H133">
            <v>2.1399999999999998E-5</v>
          </cell>
          <cell r="I133">
            <v>2.256675E-2</v>
          </cell>
          <cell r="J133">
            <v>0.255324</v>
          </cell>
          <cell r="K133">
            <v>1.0597460000000001</v>
          </cell>
          <cell r="L133">
            <v>27.945139999999999</v>
          </cell>
          <cell r="M133">
            <v>146.96610000000001</v>
          </cell>
          <cell r="N133">
            <v>559.76350000000002</v>
          </cell>
          <cell r="O133">
            <v>402.58920000000001</v>
          </cell>
          <cell r="P133">
            <v>397.22669999999999</v>
          </cell>
          <cell r="Q133">
            <v>189.35169999999999</v>
          </cell>
          <cell r="R133">
            <v>91.966700000000003</v>
          </cell>
          <cell r="S133">
            <v>105.8951</v>
          </cell>
          <cell r="T133">
            <v>29.282798183199997</v>
          </cell>
          <cell r="U133">
            <v>784.4402</v>
          </cell>
        </row>
        <row r="134">
          <cell r="F134" t="str">
            <v>Istanbul</v>
          </cell>
          <cell r="G134">
            <v>5.8299999999999999E-8</v>
          </cell>
          <cell r="H134">
            <v>3.6100000000000003E-5</v>
          </cell>
          <cell r="I134">
            <v>3.8092760000000003E-2</v>
          </cell>
          <cell r="J134">
            <v>0.43904979999999999</v>
          </cell>
          <cell r="K134">
            <v>1.8620719999999999</v>
          </cell>
          <cell r="L134">
            <v>52.24832</v>
          </cell>
          <cell r="M134">
            <v>297.41090000000003</v>
          </cell>
          <cell r="N134">
            <v>1268.789</v>
          </cell>
          <cell r="O134">
            <v>1014.128</v>
          </cell>
          <cell r="P134">
            <v>1099.2639999999999</v>
          </cell>
          <cell r="Q134">
            <v>576.95100000000002</v>
          </cell>
          <cell r="R134">
            <v>302.68340000000001</v>
          </cell>
          <cell r="S134">
            <v>399.8526</v>
          </cell>
          <cell r="T134">
            <v>54.5875707183</v>
          </cell>
          <cell r="U134">
            <v>2378.7510000000002</v>
          </cell>
        </row>
        <row r="135">
          <cell r="F135" t="str">
            <v>Atlanta</v>
          </cell>
          <cell r="G135">
            <v>2.6437370000000002E-3</v>
          </cell>
          <cell r="H135">
            <v>7.9040559999999996E-2</v>
          </cell>
          <cell r="I135">
            <v>3.2704870000000001</v>
          </cell>
          <cell r="J135">
            <v>9.5884509999999992</v>
          </cell>
          <cell r="K135">
            <v>17.385120000000001</v>
          </cell>
          <cell r="L135">
            <v>135.27979999999999</v>
          </cell>
          <cell r="M135">
            <v>294.10399999999998</v>
          </cell>
          <cell r="N135">
            <v>636.51139999999998</v>
          </cell>
          <cell r="O135">
            <v>378.44830000000002</v>
          </cell>
          <cell r="P135">
            <v>387.29570000000001</v>
          </cell>
          <cell r="Q135">
            <v>216.6028</v>
          </cell>
          <cell r="R135">
            <v>128.60599999999999</v>
          </cell>
          <cell r="S135">
            <v>269.5992</v>
          </cell>
          <cell r="T135">
            <v>165.605542297</v>
          </cell>
          <cell r="U135">
            <v>1002.1037</v>
          </cell>
        </row>
        <row r="136">
          <cell r="F136" t="str">
            <v>Austin</v>
          </cell>
          <cell r="G136">
            <v>4.80839E-4</v>
          </cell>
          <cell r="H136">
            <v>1.728679E-2</v>
          </cell>
          <cell r="I136">
            <v>0.87314250000000004</v>
          </cell>
          <cell r="J136">
            <v>2.8178709999999998</v>
          </cell>
          <cell r="K136">
            <v>5.415362</v>
          </cell>
          <cell r="L136">
            <v>45.951819999999998</v>
          </cell>
          <cell r="M136">
            <v>107.8182</v>
          </cell>
          <cell r="N136">
            <v>248.36510000000001</v>
          </cell>
          <cell r="O136">
            <v>153.422</v>
          </cell>
          <cell r="P136">
            <v>160.19220000000001</v>
          </cell>
          <cell r="Q136">
            <v>90.741169999999997</v>
          </cell>
          <cell r="R136">
            <v>54.181480000000001</v>
          </cell>
          <cell r="S136">
            <v>113.31619999999999</v>
          </cell>
          <cell r="T136">
            <v>55.075963129000002</v>
          </cell>
          <cell r="U136">
            <v>418.43105000000003</v>
          </cell>
        </row>
        <row r="137">
          <cell r="F137" t="str">
            <v>Baltimore</v>
          </cell>
          <cell r="G137">
            <v>1.23046E-4</v>
          </cell>
          <cell r="H137">
            <v>5.8881910000000001E-3</v>
          </cell>
          <cell r="I137">
            <v>0.41310950000000002</v>
          </cell>
          <cell r="J137">
            <v>1.5701350000000001</v>
          </cell>
          <cell r="K137">
            <v>3.3515090000000001</v>
          </cell>
          <cell r="L137">
            <v>33.662120000000002</v>
          </cell>
          <cell r="M137">
            <v>92.60539</v>
          </cell>
          <cell r="N137">
            <v>248.00720000000001</v>
          </cell>
          <cell r="O137">
            <v>170.7176</v>
          </cell>
          <cell r="P137">
            <v>191.74639999999999</v>
          </cell>
          <cell r="Q137">
            <v>115.4833</v>
          </cell>
          <cell r="R137">
            <v>71.874449999999996</v>
          </cell>
          <cell r="S137">
            <v>162.21010000000001</v>
          </cell>
          <cell r="T137">
            <v>39.002884737000002</v>
          </cell>
          <cell r="U137">
            <v>541.31425000000002</v>
          </cell>
        </row>
        <row r="138">
          <cell r="F138" t="str">
            <v>Boston</v>
          </cell>
          <cell r="G138">
            <v>6.0537399999999999E-4</v>
          </cell>
          <cell r="H138">
            <v>2.0165430000000002E-2</v>
          </cell>
          <cell r="I138">
            <v>0.98762130000000004</v>
          </cell>
          <cell r="J138">
            <v>3.225911</v>
          </cell>
          <cell r="K138">
            <v>6.3320569999999998</v>
          </cell>
          <cell r="L138">
            <v>57.150170000000003</v>
          </cell>
          <cell r="M138">
            <v>147.31739999999999</v>
          </cell>
          <cell r="N138">
            <v>389.16899999999998</v>
          </cell>
          <cell r="O138">
            <v>275.04070000000002</v>
          </cell>
          <cell r="P138">
            <v>323.37419999999997</v>
          </cell>
          <cell r="Q138">
            <v>206.69540000000001</v>
          </cell>
          <cell r="R138">
            <v>135.9855</v>
          </cell>
          <cell r="S138">
            <v>368.0652</v>
          </cell>
          <cell r="T138">
            <v>67.716530104</v>
          </cell>
          <cell r="U138">
            <v>1034.1203</v>
          </cell>
        </row>
        <row r="139">
          <cell r="F139" t="str">
            <v>Buffalo</v>
          </cell>
          <cell r="G139">
            <v>1.77758E-4</v>
          </cell>
          <cell r="H139">
            <v>7.6223310000000004E-3</v>
          </cell>
          <cell r="I139">
            <v>0.44833879999999998</v>
          </cell>
          <cell r="J139">
            <v>1.524384</v>
          </cell>
          <cell r="K139">
            <v>2.9930750000000002</v>
          </cell>
          <cell r="L139">
            <v>25.639620000000001</v>
          </cell>
          <cell r="M139">
            <v>58.838189999999997</v>
          </cell>
          <cell r="N139">
            <v>127.2573</v>
          </cell>
          <cell r="O139">
            <v>72.673969999999997</v>
          </cell>
          <cell r="P139">
            <v>70.258979999999994</v>
          </cell>
          <cell r="Q139">
            <v>36.590960000000003</v>
          </cell>
          <cell r="R139">
            <v>20.364629999999998</v>
          </cell>
          <cell r="S139">
            <v>35.749830000000003</v>
          </cell>
          <cell r="T139">
            <v>30.613217889000001</v>
          </cell>
          <cell r="U139">
            <v>162.96440000000001</v>
          </cell>
        </row>
        <row r="140">
          <cell r="F140" t="str">
            <v>Charlotte</v>
          </cell>
          <cell r="G140">
            <v>2.6082700000000002E-3</v>
          </cell>
          <cell r="H140">
            <v>6.6772339999999999E-2</v>
          </cell>
          <cell r="I140">
            <v>2.3245399999999998</v>
          </cell>
          <cell r="J140">
            <v>6.2431200000000002</v>
          </cell>
          <cell r="K140">
            <v>10.72212</v>
          </cell>
          <cell r="L140">
            <v>76.768680000000003</v>
          </cell>
          <cell r="M140">
            <v>154.2466</v>
          </cell>
          <cell r="N140">
            <v>310.93950000000001</v>
          </cell>
          <cell r="O140">
            <v>175.87289999999999</v>
          </cell>
          <cell r="P140">
            <v>174.40020000000001</v>
          </cell>
          <cell r="Q140">
            <v>95.091120000000004</v>
          </cell>
          <cell r="R140">
            <v>55.548259999999999</v>
          </cell>
          <cell r="S140">
            <v>113.4747</v>
          </cell>
          <cell r="T140">
            <v>96.127840610000007</v>
          </cell>
          <cell r="U140">
            <v>438.51427999999999</v>
          </cell>
        </row>
        <row r="141">
          <cell r="F141" t="str">
            <v>Chicago</v>
          </cell>
          <cell r="G141">
            <v>3.6066689999999998E-3</v>
          </cell>
          <cell r="H141">
            <v>9.8803039999999995E-2</v>
          </cell>
          <cell r="I141">
            <v>3.832989</v>
          </cell>
          <cell r="J141">
            <v>11.06127</v>
          </cell>
          <cell r="K141">
            <v>20.02637</v>
          </cell>
          <cell r="L141">
            <v>158.1568</v>
          </cell>
          <cell r="M141">
            <v>356.50470000000001</v>
          </cell>
          <cell r="N141">
            <v>822.26260000000002</v>
          </cell>
          <cell r="O141">
            <v>523.77260000000001</v>
          </cell>
          <cell r="P141">
            <v>571.07240000000002</v>
          </cell>
          <cell r="Q141">
            <v>341.34230000000002</v>
          </cell>
          <cell r="R141">
            <v>213.99680000000001</v>
          </cell>
          <cell r="S141">
            <v>518.79830000000004</v>
          </cell>
          <cell r="T141">
            <v>193.17983870899999</v>
          </cell>
          <cell r="U141">
            <v>1645.2098000000001</v>
          </cell>
        </row>
        <row r="142">
          <cell r="F142" t="str">
            <v>Cincinnati</v>
          </cell>
          <cell r="G142">
            <v>5.3543999999999998E-4</v>
          </cell>
          <cell r="H142">
            <v>1.796352E-2</v>
          </cell>
          <cell r="I142">
            <v>0.84439560000000002</v>
          </cell>
          <cell r="J142">
            <v>2.63706</v>
          </cell>
          <cell r="K142">
            <v>4.9717289999999998</v>
          </cell>
          <cell r="L142">
            <v>41.069479999999999</v>
          </cell>
          <cell r="M142">
            <v>94.344030000000004</v>
          </cell>
          <cell r="N142">
            <v>214.33869999999999</v>
          </cell>
          <cell r="O142">
            <v>131.69370000000001</v>
          </cell>
          <cell r="P142">
            <v>137.49959999999999</v>
          </cell>
          <cell r="Q142">
            <v>78.096440000000001</v>
          </cell>
          <cell r="R142">
            <v>46.80724</v>
          </cell>
          <cell r="S142">
            <v>99.384280000000004</v>
          </cell>
          <cell r="T142">
            <v>49.541163560000001</v>
          </cell>
          <cell r="U142">
            <v>361.78755999999998</v>
          </cell>
        </row>
        <row r="143">
          <cell r="F143" t="str">
            <v>Cleveland</v>
          </cell>
          <cell r="G143">
            <v>1.3512419999999999E-3</v>
          </cell>
          <cell r="H143">
            <v>3.5821329999999998E-2</v>
          </cell>
          <cell r="I143">
            <v>1.307029</v>
          </cell>
          <cell r="J143">
            <v>3.6105900000000002</v>
          </cell>
          <cell r="K143">
            <v>6.3227640000000003</v>
          </cell>
          <cell r="L143">
            <v>46.834629999999997</v>
          </cell>
          <cell r="M143">
            <v>97.728960000000001</v>
          </cell>
          <cell r="N143">
            <v>205.39660000000001</v>
          </cell>
          <cell r="O143">
            <v>120.3764</v>
          </cell>
          <cell r="P143">
            <v>122.667</v>
          </cell>
          <cell r="Q143">
            <v>68.636399999999995</v>
          </cell>
          <cell r="R143">
            <v>40.884059999999998</v>
          </cell>
          <cell r="S143">
            <v>87.300420000000003</v>
          </cell>
          <cell r="T143">
            <v>58.112185572000001</v>
          </cell>
          <cell r="U143">
            <v>319.48788000000002</v>
          </cell>
        </row>
        <row r="144">
          <cell r="F144" t="str">
            <v>Columbus</v>
          </cell>
          <cell r="G144">
            <v>2.8193599999999999E-4</v>
          </cell>
          <cell r="H144">
            <v>1.134569E-2</v>
          </cell>
          <cell r="I144">
            <v>0.64303160000000004</v>
          </cell>
          <cell r="J144">
            <v>2.1838549999999999</v>
          </cell>
          <cell r="K144">
            <v>4.3214410000000001</v>
          </cell>
          <cell r="L144">
            <v>38.152509999999999</v>
          </cell>
          <cell r="M144">
            <v>92.146439999999998</v>
          </cell>
          <cell r="N144">
            <v>215.55600000000001</v>
          </cell>
          <cell r="O144">
            <v>133.42670000000001</v>
          </cell>
          <cell r="P144">
            <v>138.5402</v>
          </cell>
          <cell r="Q144">
            <v>77.694050000000004</v>
          </cell>
          <cell r="R144">
            <v>45.902650000000001</v>
          </cell>
          <cell r="S144">
            <v>92.723680000000002</v>
          </cell>
          <cell r="T144">
            <v>45.312465226</v>
          </cell>
          <cell r="U144">
            <v>354.86058000000003</v>
          </cell>
        </row>
        <row r="145">
          <cell r="F145" t="str">
            <v>Dallas</v>
          </cell>
          <cell r="G145">
            <v>1.2684980000000001E-3</v>
          </cell>
          <cell r="H145">
            <v>4.3853700000000002E-2</v>
          </cell>
          <cell r="I145">
            <v>2.1728779999999999</v>
          </cell>
          <cell r="J145">
            <v>7.03226</v>
          </cell>
          <cell r="K145">
            <v>13.621980000000001</v>
          </cell>
          <cell r="L145">
            <v>118.5455</v>
          </cell>
          <cell r="M145">
            <v>289.52940000000001</v>
          </cell>
          <cell r="N145">
            <v>707.8877</v>
          </cell>
          <cell r="O145">
            <v>464.11380000000003</v>
          </cell>
          <cell r="P145">
            <v>510.78829999999999</v>
          </cell>
          <cell r="Q145">
            <v>305.36799999999999</v>
          </cell>
          <cell r="R145">
            <v>190.42070000000001</v>
          </cell>
          <cell r="S145">
            <v>445.09769999999997</v>
          </cell>
          <cell r="T145">
            <v>141.41774019799999</v>
          </cell>
          <cell r="U145">
            <v>1451.6747</v>
          </cell>
        </row>
        <row r="146">
          <cell r="F146" t="str">
            <v>Denver</v>
          </cell>
          <cell r="G146">
            <v>1.8931300000000001E-4</v>
          </cell>
          <cell r="H146">
            <v>8.4478069999999999E-3</v>
          </cell>
          <cell r="I146">
            <v>0.54974869999999998</v>
          </cell>
          <cell r="J146">
            <v>2.0186109999999999</v>
          </cell>
          <cell r="K146">
            <v>4.2191390000000002</v>
          </cell>
          <cell r="L146">
            <v>41.067489999999999</v>
          </cell>
          <cell r="M146">
            <v>110.0771</v>
          </cell>
          <cell r="N146">
            <v>288.90210000000002</v>
          </cell>
          <cell r="O146">
            <v>196.69290000000001</v>
          </cell>
          <cell r="P146">
            <v>219.8545</v>
          </cell>
          <cell r="Q146">
            <v>132.1412</v>
          </cell>
          <cell r="R146">
            <v>82.246539999999996</v>
          </cell>
          <cell r="S146">
            <v>186.83269999999999</v>
          </cell>
          <cell r="T146">
            <v>47.863625819999996</v>
          </cell>
          <cell r="U146">
            <v>621.07493999999997</v>
          </cell>
        </row>
        <row r="147">
          <cell r="F147" t="str">
            <v>Detroit</v>
          </cell>
          <cell r="G147">
            <v>1.598971E-3</v>
          </cell>
          <cell r="H147">
            <v>4.8019880000000001E-2</v>
          </cell>
          <cell r="I147">
            <v>2.0086979999999999</v>
          </cell>
          <cell r="J147">
            <v>5.9391220000000002</v>
          </cell>
          <cell r="K147">
            <v>10.84126</v>
          </cell>
          <cell r="L147">
            <v>85.502319999999997</v>
          </cell>
          <cell r="M147">
            <v>189.00040000000001</v>
          </cell>
          <cell r="N147">
            <v>417.52140000000003</v>
          </cell>
          <cell r="O147">
            <v>252.94</v>
          </cell>
          <cell r="P147">
            <v>262.86070000000001</v>
          </cell>
          <cell r="Q147">
            <v>149.2543</v>
          </cell>
          <cell r="R147">
            <v>89.671109999999999</v>
          </cell>
          <cell r="S147">
            <v>193.40049999999999</v>
          </cell>
          <cell r="T147">
            <v>104.341018851</v>
          </cell>
          <cell r="U147">
            <v>695.18660999999997</v>
          </cell>
        </row>
        <row r="148">
          <cell r="F148" t="str">
            <v>El Paso</v>
          </cell>
          <cell r="G148">
            <v>2.7635099999999998E-4</v>
          </cell>
          <cell r="H148">
            <v>8.6674149999999995E-3</v>
          </cell>
          <cell r="I148">
            <v>0.37523699999999999</v>
          </cell>
          <cell r="J148">
            <v>1.120757</v>
          </cell>
          <cell r="K148">
            <v>2.0514290000000002</v>
          </cell>
          <cell r="L148">
            <v>16.129280000000001</v>
          </cell>
          <cell r="M148">
            <v>35.212989999999998</v>
          </cell>
          <cell r="N148">
            <v>75.910409999999999</v>
          </cell>
          <cell r="O148">
            <v>44.732140000000001</v>
          </cell>
          <cell r="P148">
            <v>45.297829999999998</v>
          </cell>
          <cell r="Q148">
            <v>25.02112</v>
          </cell>
          <cell r="R148">
            <v>14.694940000000001</v>
          </cell>
          <cell r="S148">
            <v>29.886399999999998</v>
          </cell>
          <cell r="T148">
            <v>19.685646766000001</v>
          </cell>
          <cell r="U148">
            <v>114.90029</v>
          </cell>
        </row>
        <row r="149">
          <cell r="F149" t="str">
            <v>Honolulu</v>
          </cell>
          <cell r="G149">
            <v>3.1899999999999998E-7</v>
          </cell>
          <cell r="H149">
            <v>4.4400000000000002E-5</v>
          </cell>
          <cell r="I149">
            <v>1.017008E-2</v>
          </cell>
          <cell r="J149">
            <v>6.5928730000000005E-2</v>
          </cell>
          <cell r="K149">
            <v>0.1977718</v>
          </cell>
          <cell r="L149">
            <v>3.4079290000000002</v>
          </cell>
          <cell r="M149">
            <v>14.745150000000001</v>
          </cell>
          <cell r="N149">
            <v>58.240049999999997</v>
          </cell>
          <cell r="O149">
            <v>50.760710000000003</v>
          </cell>
          <cell r="P149">
            <v>65.286709999999999</v>
          </cell>
          <cell r="Q149">
            <v>43.104689999999998</v>
          </cell>
          <cell r="R149">
            <v>28.121189999999999</v>
          </cell>
          <cell r="S149">
            <v>64.794169999999994</v>
          </cell>
          <cell r="T149">
            <v>3.681844329</v>
          </cell>
          <cell r="U149">
            <v>201.30676</v>
          </cell>
        </row>
        <row r="150">
          <cell r="F150" t="str">
            <v>Houston</v>
          </cell>
          <cell r="G150">
            <v>1.1189489999999999E-3</v>
          </cell>
          <cell r="H150">
            <v>3.5828020000000002E-2</v>
          </cell>
          <cell r="I150">
            <v>1.6740109999999999</v>
          </cell>
          <cell r="J150">
            <v>5.3342989999999997</v>
          </cell>
          <cell r="K150">
            <v>10.30259</v>
          </cell>
          <cell r="L150">
            <v>90.525540000000007</v>
          </cell>
          <cell r="M150">
            <v>227.2097</v>
          </cell>
          <cell r="N150">
            <v>584.26130000000001</v>
          </cell>
          <cell r="O150">
            <v>404.57810000000001</v>
          </cell>
          <cell r="P150">
            <v>468.6703</v>
          </cell>
          <cell r="Q150">
            <v>295.66219999999998</v>
          </cell>
          <cell r="R150">
            <v>192.6952</v>
          </cell>
          <cell r="S150">
            <v>510.3279</v>
          </cell>
          <cell r="T150">
            <v>107.87338696900001</v>
          </cell>
          <cell r="U150">
            <v>1467.3555999999999</v>
          </cell>
        </row>
        <row r="151">
          <cell r="F151" t="str">
            <v>Indianapolis</v>
          </cell>
          <cell r="G151">
            <v>5.1992399999999995E-4</v>
          </cell>
          <cell r="H151">
            <v>1.812801E-2</v>
          </cell>
          <cell r="I151">
            <v>0.8794997</v>
          </cell>
          <cell r="J151">
            <v>2.774111</v>
          </cell>
          <cell r="K151">
            <v>5.2475259999999997</v>
          </cell>
          <cell r="L151">
            <v>43.310989999999997</v>
          </cell>
          <cell r="M151">
            <v>98.642030000000005</v>
          </cell>
          <cell r="N151">
            <v>219.97309999999999</v>
          </cell>
          <cell r="O151">
            <v>132.26660000000001</v>
          </cell>
          <cell r="P151">
            <v>135.2861</v>
          </cell>
          <cell r="Q151">
            <v>75.163719999999998</v>
          </cell>
          <cell r="R151">
            <v>44.234099999999998</v>
          </cell>
          <cell r="S151">
            <v>89.598050000000001</v>
          </cell>
          <cell r="T151">
            <v>52.230774633999999</v>
          </cell>
          <cell r="U151">
            <v>344.28197</v>
          </cell>
        </row>
        <row r="152">
          <cell r="F152" t="str">
            <v>Jacksonville</v>
          </cell>
          <cell r="G152">
            <v>7.31173E-4</v>
          </cell>
          <cell r="H152">
            <v>2.1438260000000001E-2</v>
          </cell>
          <cell r="I152">
            <v>0.86882939999999997</v>
          </cell>
          <cell r="J152">
            <v>2.5219839999999998</v>
          </cell>
          <cell r="K152">
            <v>4.5456019999999997</v>
          </cell>
          <cell r="L152">
            <v>35.066160000000004</v>
          </cell>
          <cell r="M152">
            <v>75.666579999999996</v>
          </cell>
          <cell r="N152">
            <v>162.80709999999999</v>
          </cell>
          <cell r="O152">
            <v>96.475989999999996</v>
          </cell>
          <cell r="P152">
            <v>98.579660000000004</v>
          </cell>
          <cell r="Q152">
            <v>55.090240000000001</v>
          </cell>
          <cell r="R152">
            <v>32.704720000000002</v>
          </cell>
          <cell r="S152">
            <v>68.652379999999994</v>
          </cell>
          <cell r="T152">
            <v>43.024744833</v>
          </cell>
          <cell r="U152">
            <v>255.02700000000002</v>
          </cell>
        </row>
        <row r="153">
          <cell r="F153" t="str">
            <v>Kansas City</v>
          </cell>
          <cell r="G153">
            <v>2.8185900000000003E-4</v>
          </cell>
          <cell r="H153">
            <v>1.1728010000000001E-2</v>
          </cell>
          <cell r="I153">
            <v>0.68528409999999995</v>
          </cell>
          <cell r="J153">
            <v>2.3540580000000002</v>
          </cell>
          <cell r="K153">
            <v>4.6836700000000002</v>
          </cell>
          <cell r="L153">
            <v>41.549059999999997</v>
          </cell>
          <cell r="M153">
            <v>100.3104</v>
          </cell>
          <cell r="N153">
            <v>233.00739999999999</v>
          </cell>
          <cell r="O153">
            <v>142.7621</v>
          </cell>
          <cell r="P153">
            <v>146.6506</v>
          </cell>
          <cell r="Q153">
            <v>81.257779999999997</v>
          </cell>
          <cell r="R153">
            <v>47.517069999999997</v>
          </cell>
          <cell r="S153">
            <v>93.448989999999995</v>
          </cell>
          <cell r="T153">
            <v>49.284081968999999</v>
          </cell>
          <cell r="U153">
            <v>368.87443999999999</v>
          </cell>
        </row>
        <row r="154">
          <cell r="F154" t="str">
            <v>Las Vegas</v>
          </cell>
          <cell r="G154">
            <v>2.73071E-4</v>
          </cell>
          <cell r="H154">
            <v>1.19466E-2</v>
          </cell>
          <cell r="I154">
            <v>0.73059090000000004</v>
          </cell>
          <cell r="J154">
            <v>2.5523210000000001</v>
          </cell>
          <cell r="K154">
            <v>5.1186879999999997</v>
          </cell>
          <cell r="L154">
            <v>45.714370000000002</v>
          </cell>
          <cell r="M154">
            <v>110.23399999999999</v>
          </cell>
          <cell r="N154">
            <v>253.16900000000001</v>
          </cell>
          <cell r="O154">
            <v>152.6369</v>
          </cell>
          <cell r="P154">
            <v>154.19200000000001</v>
          </cell>
          <cell r="Q154">
            <v>83.851579999999998</v>
          </cell>
          <cell r="R154">
            <v>48.258409999999998</v>
          </cell>
          <cell r="S154">
            <v>91.135570000000001</v>
          </cell>
          <cell r="T154">
            <v>54.128189571</v>
          </cell>
          <cell r="U154">
            <v>377.43756000000008</v>
          </cell>
        </row>
        <row r="155">
          <cell r="F155" t="str">
            <v>Los Angeles</v>
          </cell>
          <cell r="G155">
            <v>3.9507810000000004E-3</v>
          </cell>
          <cell r="H155">
            <v>0.1049851</v>
          </cell>
          <cell r="I155">
            <v>4.0203980000000001</v>
          </cell>
          <cell r="J155">
            <v>11.64912</v>
          </cell>
          <cell r="K155">
            <v>21.25573</v>
          </cell>
          <cell r="L155">
            <v>171.75200000000001</v>
          </cell>
          <cell r="M155">
            <v>401.17020000000002</v>
          </cell>
          <cell r="N155">
            <v>974.59839999999997</v>
          </cell>
          <cell r="O155">
            <v>653.47929999999997</v>
          </cell>
          <cell r="P155">
            <v>745.44320000000005</v>
          </cell>
          <cell r="Q155">
            <v>466.53680000000003</v>
          </cell>
          <cell r="R155">
            <v>303.48790000000002</v>
          </cell>
          <cell r="S155">
            <v>815.77390000000003</v>
          </cell>
          <cell r="T155">
            <v>208.786183881</v>
          </cell>
          <cell r="U155">
            <v>2331.2418000000002</v>
          </cell>
        </row>
        <row r="156">
          <cell r="F156" t="str">
            <v>Louisville</v>
          </cell>
          <cell r="G156">
            <v>3.7282800000000002E-4</v>
          </cell>
          <cell r="H156">
            <v>1.2556970000000001E-2</v>
          </cell>
          <cell r="I156">
            <v>0.58685580000000004</v>
          </cell>
          <cell r="J156">
            <v>1.8182210000000001</v>
          </cell>
          <cell r="K156">
            <v>3.4022519999999998</v>
          </cell>
          <cell r="L156">
            <v>27.632269999999998</v>
          </cell>
          <cell r="M156">
            <v>62.053089999999997</v>
          </cell>
          <cell r="N156">
            <v>136.80969999999999</v>
          </cell>
          <cell r="O156">
            <v>81.696100000000001</v>
          </cell>
          <cell r="P156">
            <v>83.266810000000007</v>
          </cell>
          <cell r="Q156">
            <v>46.162590000000002</v>
          </cell>
          <cell r="R156">
            <v>27.143249999999998</v>
          </cell>
          <cell r="S156">
            <v>55.026479999999999</v>
          </cell>
          <cell r="T156">
            <v>33.452528598000001</v>
          </cell>
          <cell r="U156">
            <v>211.59913</v>
          </cell>
        </row>
        <row r="157">
          <cell r="F157" t="str">
            <v>Memphis</v>
          </cell>
          <cell r="G157">
            <v>1.047552E-3</v>
          </cell>
          <cell r="H157">
            <v>2.5990470000000002E-2</v>
          </cell>
          <cell r="I157">
            <v>0.88940680000000005</v>
          </cell>
          <cell r="J157">
            <v>2.3892519999999999</v>
          </cell>
          <cell r="K157">
            <v>4.122509</v>
          </cell>
          <cell r="L157">
            <v>29.996359999999999</v>
          </cell>
          <cell r="M157">
            <v>61.932130000000001</v>
          </cell>
          <cell r="N157">
            <v>130.0633</v>
          </cell>
          <cell r="O157">
            <v>76.724720000000005</v>
          </cell>
          <cell r="P157">
            <v>78.945700000000002</v>
          </cell>
          <cell r="Q157">
            <v>44.717599999999997</v>
          </cell>
          <cell r="R157">
            <v>26.936689999999999</v>
          </cell>
          <cell r="S157">
            <v>59.493729999999999</v>
          </cell>
          <cell r="T157">
            <v>37.424565821999998</v>
          </cell>
          <cell r="U157">
            <v>210.09371999999999</v>
          </cell>
        </row>
        <row r="158">
          <cell r="F158" t="str">
            <v>Miami</v>
          </cell>
          <cell r="G158">
            <v>1.5194650000000001E-2</v>
          </cell>
          <cell r="H158">
            <v>0.25868089999999999</v>
          </cell>
          <cell r="I158">
            <v>6.1130950000000004</v>
          </cell>
          <cell r="J158">
            <v>13.8558</v>
          </cell>
          <cell r="K158">
            <v>21.80622</v>
          </cell>
          <cell r="L158">
            <v>141.08709999999999</v>
          </cell>
          <cell r="M158">
            <v>268.04610000000002</v>
          </cell>
          <cell r="N158">
            <v>544.20370000000003</v>
          </cell>
          <cell r="O158">
            <v>323.95249999999999</v>
          </cell>
          <cell r="P158">
            <v>344.01569999999998</v>
          </cell>
          <cell r="Q158">
            <v>204.03370000000001</v>
          </cell>
          <cell r="R158">
            <v>128.55719999999999</v>
          </cell>
          <cell r="S158">
            <v>331.75080000000003</v>
          </cell>
          <cell r="T158">
            <v>183.13609055000001</v>
          </cell>
          <cell r="U158">
            <v>1008.3574</v>
          </cell>
        </row>
        <row r="159">
          <cell r="F159" t="str">
            <v>Milwaukee</v>
          </cell>
          <cell r="G159">
            <v>2.9466399999999998E-4</v>
          </cell>
          <cell r="H159">
            <v>1.079245E-2</v>
          </cell>
          <cell r="I159">
            <v>0.55539419999999995</v>
          </cell>
          <cell r="J159">
            <v>1.8070489999999999</v>
          </cell>
          <cell r="K159">
            <v>3.4886339999999998</v>
          </cell>
          <cell r="L159">
            <v>29.779409999999999</v>
          </cell>
          <cell r="M159">
            <v>70.155090000000001</v>
          </cell>
          <cell r="N159">
            <v>161.86240000000001</v>
          </cell>
          <cell r="O159">
            <v>99.931780000000003</v>
          </cell>
          <cell r="P159">
            <v>104.1682</v>
          </cell>
          <cell r="Q159">
            <v>58.865160000000003</v>
          </cell>
          <cell r="R159">
            <v>35.066600000000001</v>
          </cell>
          <cell r="S159">
            <v>72.813689999999994</v>
          </cell>
          <cell r="T159">
            <v>35.641574313999996</v>
          </cell>
          <cell r="U159">
            <v>270.91365000000002</v>
          </cell>
        </row>
        <row r="160">
          <cell r="F160" t="str">
            <v>Minneapolis</v>
          </cell>
          <cell r="G160">
            <v>6.0099999999999997E-5</v>
          </cell>
          <cell r="H160">
            <v>3.8881879999999999E-3</v>
          </cell>
          <cell r="I160">
            <v>0.37301089999999998</v>
          </cell>
          <cell r="J160">
            <v>1.6233850000000001</v>
          </cell>
          <cell r="K160">
            <v>3.7540960000000001</v>
          </cell>
          <cell r="L160">
            <v>42.219630000000002</v>
          </cell>
          <cell r="M160">
            <v>126.17570000000001</v>
          </cell>
          <cell r="N160">
            <v>354.95490000000001</v>
          </cell>
          <cell r="O160">
            <v>247.44479999999999</v>
          </cell>
          <cell r="P160">
            <v>275.53109999999998</v>
          </cell>
          <cell r="Q160">
            <v>162.57810000000001</v>
          </cell>
          <cell r="R160">
            <v>98.847430000000003</v>
          </cell>
          <cell r="S160">
            <v>205.34809999999999</v>
          </cell>
          <cell r="T160">
            <v>47.974070187999999</v>
          </cell>
          <cell r="U160">
            <v>742.30473000000006</v>
          </cell>
        </row>
        <row r="161">
          <cell r="F161" t="str">
            <v>Nashville</v>
          </cell>
          <cell r="G161">
            <v>2.3303199999999999E-4</v>
          </cell>
          <cell r="H161">
            <v>9.3688369999999997E-3</v>
          </cell>
          <cell r="I161">
            <v>0.53669579999999995</v>
          </cell>
          <cell r="J161">
            <v>1.8429800000000001</v>
          </cell>
          <cell r="K161">
            <v>3.6831140000000002</v>
          </cell>
          <cell r="L161">
            <v>33.228430000000003</v>
          </cell>
          <cell r="M161">
            <v>82.523889999999994</v>
          </cell>
          <cell r="N161">
            <v>200.1875</v>
          </cell>
          <cell r="O161">
            <v>128.1832</v>
          </cell>
          <cell r="P161">
            <v>136.94990000000001</v>
          </cell>
          <cell r="Q161">
            <v>79.022310000000004</v>
          </cell>
          <cell r="R161">
            <v>47.747810000000001</v>
          </cell>
          <cell r="S161">
            <v>101.77500000000001</v>
          </cell>
          <cell r="T161">
            <v>39.300821669000001</v>
          </cell>
          <cell r="U161">
            <v>365.49502000000007</v>
          </cell>
        </row>
        <row r="162">
          <cell r="F162" t="str">
            <v>New Orleans</v>
          </cell>
          <cell r="G162">
            <v>2.5635269999999999E-3</v>
          </cell>
          <cell r="H162">
            <v>5.0021540000000003E-2</v>
          </cell>
          <cell r="I162">
            <v>1.3345130000000001</v>
          </cell>
          <cell r="J162">
            <v>3.1776339999999998</v>
          </cell>
          <cell r="K162">
            <v>5.1146529999999997</v>
          </cell>
          <cell r="L162">
            <v>33.756149999999998</v>
          </cell>
          <cell r="M162">
            <v>64.163889999999995</v>
          </cell>
          <cell r="N162">
            <v>126.97929999999999</v>
          </cell>
          <cell r="O162">
            <v>72.707430000000002</v>
          </cell>
          <cell r="P162">
            <v>74.112679999999997</v>
          </cell>
          <cell r="Q162">
            <v>41.979390000000002</v>
          </cell>
          <cell r="R162">
            <v>25.43028</v>
          </cell>
          <cell r="S162">
            <v>58.27073</v>
          </cell>
          <cell r="T162">
            <v>43.435535066999996</v>
          </cell>
          <cell r="U162">
            <v>199.79308000000003</v>
          </cell>
        </row>
        <row r="163">
          <cell r="F163" t="str">
            <v>New York</v>
          </cell>
          <cell r="G163">
            <v>1.2714339999999999E-2</v>
          </cell>
          <cell r="H163">
            <v>0.27603539999999999</v>
          </cell>
          <cell r="I163">
            <v>8.6137910000000009</v>
          </cell>
          <cell r="J163">
            <v>22.705159999999999</v>
          </cell>
          <cell r="K163">
            <v>39.277549999999998</v>
          </cell>
          <cell r="L163">
            <v>295.1925</v>
          </cell>
          <cell r="M163">
            <v>652.36180000000002</v>
          </cell>
          <cell r="N163">
            <v>1534.576</v>
          </cell>
          <cell r="O163">
            <v>1020.676</v>
          </cell>
          <cell r="P163">
            <v>1171.3800000000001</v>
          </cell>
          <cell r="Q163">
            <v>743.29309999999998</v>
          </cell>
          <cell r="R163">
            <v>491.11680000000001</v>
          </cell>
          <cell r="S163">
            <v>1412.0119999999999</v>
          </cell>
          <cell r="T163">
            <v>366.07775074</v>
          </cell>
          <cell r="U163">
            <v>3817.8018999999995</v>
          </cell>
        </row>
        <row r="164">
          <cell r="F164" t="str">
            <v>Oklahoma City</v>
          </cell>
          <cell r="G164">
            <v>2.21287E-4</v>
          </cell>
          <cell r="H164">
            <v>8.5277979999999996E-3</v>
          </cell>
          <cell r="I164">
            <v>0.46348349999999999</v>
          </cell>
          <cell r="J164">
            <v>1.547199</v>
          </cell>
          <cell r="K164">
            <v>3.033652</v>
          </cell>
          <cell r="L164">
            <v>26.495149999999999</v>
          </cell>
          <cell r="M164">
            <v>63.646360000000001</v>
          </cell>
          <cell r="N164">
            <v>149.10470000000001</v>
          </cell>
          <cell r="O164">
            <v>92.857910000000004</v>
          </cell>
          <cell r="P164">
            <v>97.18235</v>
          </cell>
          <cell r="Q164">
            <v>55.026339999999998</v>
          </cell>
          <cell r="R164">
            <v>32.790979999999998</v>
          </cell>
          <cell r="S164">
            <v>67.849029999999999</v>
          </cell>
          <cell r="T164">
            <v>31.548233584999998</v>
          </cell>
          <cell r="U164">
            <v>252.84869999999998</v>
          </cell>
        </row>
        <row r="165">
          <cell r="F165" t="str">
            <v>Orlando</v>
          </cell>
          <cell r="G165">
            <v>6.5326800000000003E-4</v>
          </cell>
          <cell r="H165">
            <v>2.4930609999999999E-2</v>
          </cell>
          <cell r="I165">
            <v>1.296081</v>
          </cell>
          <cell r="J165">
            <v>4.1628270000000001</v>
          </cell>
          <cell r="K165">
            <v>7.9004260000000004</v>
          </cell>
          <cell r="L165">
            <v>64.450050000000005</v>
          </cell>
          <cell r="M165">
            <v>142.06569999999999</v>
          </cell>
          <cell r="N165">
            <v>298.45030000000003</v>
          </cell>
          <cell r="O165">
            <v>167.965</v>
          </cell>
          <cell r="P165">
            <v>161.642</v>
          </cell>
          <cell r="Q165">
            <v>84.187600000000003</v>
          </cell>
          <cell r="R165">
            <v>46.988329999999998</v>
          </cell>
          <cell r="S165">
            <v>83.72766</v>
          </cell>
          <cell r="T165">
            <v>77.834967878</v>
          </cell>
          <cell r="U165">
            <v>376.54559</v>
          </cell>
        </row>
        <row r="166">
          <cell r="F166" t="str">
            <v>Philadelphia</v>
          </cell>
          <cell r="G166">
            <v>1.062711E-3</v>
          </cell>
          <cell r="H166">
            <v>3.3809840000000001E-2</v>
          </cell>
          <cell r="I166">
            <v>1.5569170000000001</v>
          </cell>
          <cell r="J166">
            <v>4.9073500000000001</v>
          </cell>
          <cell r="K166">
            <v>9.39635</v>
          </cell>
          <cell r="L166">
            <v>81.140910000000005</v>
          </cell>
          <cell r="M166">
            <v>199.41069999999999</v>
          </cell>
          <cell r="N166">
            <v>499.5625</v>
          </cell>
          <cell r="O166">
            <v>337.97149999999999</v>
          </cell>
          <cell r="P166">
            <v>384.0138</v>
          </cell>
          <cell r="Q166">
            <v>237.7253</v>
          </cell>
          <cell r="R166">
            <v>152.66990000000001</v>
          </cell>
          <cell r="S166">
            <v>388.70609999999999</v>
          </cell>
          <cell r="T166">
            <v>97.036399551000002</v>
          </cell>
          <cell r="U166">
            <v>1163.1151</v>
          </cell>
        </row>
        <row r="167">
          <cell r="F167" t="str">
            <v>Phoenix</v>
          </cell>
          <cell r="G167">
            <v>1.299971E-3</v>
          </cell>
          <cell r="H167">
            <v>4.5695069999999997E-2</v>
          </cell>
          <cell r="I167">
            <v>2.2239650000000002</v>
          </cell>
          <cell r="J167">
            <v>7.0049760000000001</v>
          </cell>
          <cell r="K167">
            <v>13.219340000000001</v>
          </cell>
          <cell r="L167">
            <v>108.3717</v>
          </cell>
          <cell r="M167">
            <v>244.28540000000001</v>
          </cell>
          <cell r="N167">
            <v>536.7097</v>
          </cell>
          <cell r="O167">
            <v>317.95769999999999</v>
          </cell>
          <cell r="P167">
            <v>321.03859999999997</v>
          </cell>
          <cell r="Q167">
            <v>176.0197</v>
          </cell>
          <cell r="R167">
            <v>102.4949</v>
          </cell>
          <cell r="S167">
            <v>202.35749999999999</v>
          </cell>
          <cell r="T167">
            <v>130.86697604100002</v>
          </cell>
          <cell r="U167">
            <v>801.91069999999991</v>
          </cell>
        </row>
        <row r="168">
          <cell r="F168" t="str">
            <v>Pittsburgh</v>
          </cell>
          <cell r="G168">
            <v>6.7568000000000001E-4</v>
          </cell>
          <cell r="H168">
            <v>2.2059349999999998E-2</v>
          </cell>
          <cell r="I168">
            <v>1.006316</v>
          </cell>
          <cell r="J168">
            <v>3.0969880000000001</v>
          </cell>
          <cell r="K168">
            <v>5.7863660000000001</v>
          </cell>
          <cell r="L168">
            <v>47.146740000000001</v>
          </cell>
          <cell r="M168">
            <v>106.9633</v>
          </cell>
          <cell r="N168">
            <v>240.40559999999999</v>
          </cell>
          <cell r="O168">
            <v>146.6669</v>
          </cell>
          <cell r="P168">
            <v>152.49440000000001</v>
          </cell>
          <cell r="Q168">
            <v>86.345730000000003</v>
          </cell>
          <cell r="R168">
            <v>51.659230000000001</v>
          </cell>
          <cell r="S168">
            <v>109.4723</v>
          </cell>
          <cell r="T168">
            <v>57.059145030000003</v>
          </cell>
          <cell r="U168">
            <v>399.97166000000004</v>
          </cell>
        </row>
        <row r="169">
          <cell r="F169" t="str">
            <v>Portland</v>
          </cell>
          <cell r="G169">
            <v>1.7989699999999999E-4</v>
          </cell>
          <cell r="H169">
            <v>8.7138509999999999E-3</v>
          </cell>
          <cell r="I169">
            <v>0.59974709999999998</v>
          </cell>
          <cell r="J169">
            <v>2.2224889999999999</v>
          </cell>
          <cell r="K169">
            <v>4.6309279999999999</v>
          </cell>
          <cell r="L169">
            <v>43.997439999999997</v>
          </cell>
          <cell r="M169">
            <v>112.5361</v>
          </cell>
          <cell r="N169">
            <v>273.47129999999999</v>
          </cell>
          <cell r="O169">
            <v>171.87029999999999</v>
          </cell>
          <cell r="P169">
            <v>178.5975</v>
          </cell>
          <cell r="Q169">
            <v>99.502709999999993</v>
          </cell>
          <cell r="R169">
            <v>58.224409999999999</v>
          </cell>
          <cell r="S169">
            <v>113.2831</v>
          </cell>
          <cell r="T169">
            <v>51.459497847999998</v>
          </cell>
          <cell r="U169">
            <v>449.60771999999997</v>
          </cell>
        </row>
        <row r="170">
          <cell r="F170" t="str">
            <v>Providence</v>
          </cell>
          <cell r="G170">
            <v>3.0249900000000002E-4</v>
          </cell>
          <cell r="H170">
            <v>1.05681E-2</v>
          </cell>
          <cell r="I170">
            <v>0.52197769999999999</v>
          </cell>
          <cell r="J170">
            <v>1.6741509999999999</v>
          </cell>
          <cell r="K170">
            <v>3.2126939999999999</v>
          </cell>
          <cell r="L170">
            <v>27.33841</v>
          </cell>
          <cell r="M170">
            <v>64.739379999999997</v>
          </cell>
          <cell r="N170">
            <v>151.767</v>
          </cell>
          <cell r="O170">
            <v>95.590940000000003</v>
          </cell>
          <cell r="P170">
            <v>101.63930000000001</v>
          </cell>
          <cell r="Q170">
            <v>58.691929999999999</v>
          </cell>
          <cell r="R170">
            <v>35.603870000000001</v>
          </cell>
          <cell r="S170">
            <v>77.581869999999995</v>
          </cell>
          <cell r="T170">
            <v>32.758103298999998</v>
          </cell>
          <cell r="U170">
            <v>273.51697000000001</v>
          </cell>
        </row>
        <row r="171">
          <cell r="F171" t="str">
            <v>Richmond</v>
          </cell>
          <cell r="G171">
            <v>9.6700000000000006E-5</v>
          </cell>
          <cell r="H171">
            <v>4.5068570000000004E-3</v>
          </cell>
          <cell r="I171">
            <v>0.30009750000000002</v>
          </cell>
          <cell r="J171">
            <v>1.099917</v>
          </cell>
          <cell r="K171">
            <v>2.281574</v>
          </cell>
          <cell r="L171">
            <v>21.639659999999999</v>
          </cell>
          <cell r="M171">
            <v>55.646039999999999</v>
          </cell>
          <cell r="N171">
            <v>137.19069999999999</v>
          </cell>
          <cell r="O171">
            <v>87.750550000000004</v>
          </cell>
          <cell r="P171">
            <v>92.775220000000004</v>
          </cell>
          <cell r="Q171">
            <v>52.66769</v>
          </cell>
          <cell r="R171">
            <v>31.306550000000001</v>
          </cell>
          <cell r="S171">
            <v>63.37106</v>
          </cell>
          <cell r="T171">
            <v>25.325852056999999</v>
          </cell>
          <cell r="U171">
            <v>240.12052</v>
          </cell>
        </row>
        <row r="172">
          <cell r="F172" t="str">
            <v>Riverside</v>
          </cell>
          <cell r="G172">
            <v>2.4301800000000001E-4</v>
          </cell>
          <cell r="H172">
            <v>1.2817490000000001E-2</v>
          </cell>
          <cell r="I172">
            <v>0.9504032</v>
          </cell>
          <cell r="J172">
            <v>3.6119180000000002</v>
          </cell>
          <cell r="K172">
            <v>7.6076040000000003</v>
          </cell>
          <cell r="L172">
            <v>72.677750000000003</v>
          </cell>
          <cell r="M172">
            <v>184.0993</v>
          </cell>
          <cell r="N172">
            <v>434.48570000000001</v>
          </cell>
          <cell r="O172">
            <v>263.25689999999997</v>
          </cell>
          <cell r="P172">
            <v>263.82810000000001</v>
          </cell>
          <cell r="Q172">
            <v>141.2766</v>
          </cell>
          <cell r="R172">
            <v>79.964889999999997</v>
          </cell>
          <cell r="S172">
            <v>143.44049999999999</v>
          </cell>
          <cell r="T172">
            <v>84.860735708000007</v>
          </cell>
          <cell r="U172">
            <v>628.51008999999999</v>
          </cell>
        </row>
        <row r="173">
          <cell r="F173" t="str">
            <v>Sacramento</v>
          </cell>
          <cell r="G173">
            <v>1.51633E-4</v>
          </cell>
          <cell r="H173">
            <v>6.8501880000000001E-3</v>
          </cell>
          <cell r="I173">
            <v>0.44648710000000003</v>
          </cell>
          <cell r="J173">
            <v>1.6308199999999999</v>
          </cell>
          <cell r="K173">
            <v>3.387022</v>
          </cell>
          <cell r="L173">
            <v>32.426780000000001</v>
          </cell>
          <cell r="M173">
            <v>84.904560000000004</v>
          </cell>
          <cell r="N173">
            <v>215.62</v>
          </cell>
          <cell r="O173">
            <v>142.23089999999999</v>
          </cell>
          <cell r="P173">
            <v>154.65209999999999</v>
          </cell>
          <cell r="Q173">
            <v>90.393780000000007</v>
          </cell>
          <cell r="R173">
            <v>55.022170000000003</v>
          </cell>
          <cell r="S173">
            <v>118.1824</v>
          </cell>
          <cell r="T173">
            <v>37.898110920999997</v>
          </cell>
          <cell r="U173">
            <v>418.25045</v>
          </cell>
        </row>
        <row r="174">
          <cell r="F174" t="str">
            <v>Salt Lake City</v>
          </cell>
          <cell r="G174">
            <v>1.73E-5</v>
          </cell>
          <cell r="H174">
            <v>1.1398319999999999E-3</v>
          </cell>
          <cell r="I174">
            <v>0.1109197</v>
          </cell>
          <cell r="J174">
            <v>0.48486459999999998</v>
          </cell>
          <cell r="K174">
            <v>1.1231580000000001</v>
          </cell>
          <cell r="L174">
            <v>12.633179999999999</v>
          </cell>
          <cell r="M174">
            <v>37.636890000000001</v>
          </cell>
          <cell r="N174">
            <v>105.0984</v>
          </cell>
          <cell r="O174">
            <v>72.640050000000002</v>
          </cell>
          <cell r="P174">
            <v>80.208910000000003</v>
          </cell>
          <cell r="Q174">
            <v>46.902810000000002</v>
          </cell>
          <cell r="R174">
            <v>28.303370000000001</v>
          </cell>
          <cell r="S174">
            <v>57.689430000000002</v>
          </cell>
          <cell r="T174">
            <v>14.353279431999999</v>
          </cell>
          <cell r="U174">
            <v>213.10452000000004</v>
          </cell>
        </row>
        <row r="175">
          <cell r="F175" t="str">
            <v>San Antonio</v>
          </cell>
          <cell r="G175">
            <v>1.8343E-4</v>
          </cell>
          <cell r="H175">
            <v>8.5128229999999992E-3</v>
          </cell>
          <cell r="I175">
            <v>0.56322680000000003</v>
          </cell>
          <cell r="J175">
            <v>2.056575</v>
          </cell>
          <cell r="K175">
            <v>4.2543660000000001</v>
          </cell>
          <cell r="L175">
            <v>40.148539999999997</v>
          </cell>
          <cell r="M175">
            <v>102.6738</v>
          </cell>
          <cell r="N175">
            <v>251.54740000000001</v>
          </cell>
          <cell r="O175">
            <v>160.03809999999999</v>
          </cell>
          <cell r="P175">
            <v>168.49019999999999</v>
          </cell>
          <cell r="Q175">
            <v>95.265950000000004</v>
          </cell>
          <cell r="R175">
            <v>56.454360000000001</v>
          </cell>
          <cell r="S175">
            <v>113.49930000000001</v>
          </cell>
          <cell r="T175">
            <v>47.031404052999996</v>
          </cell>
          <cell r="U175">
            <v>433.70981</v>
          </cell>
        </row>
        <row r="176">
          <cell r="F176" t="str">
            <v>San Diego</v>
          </cell>
          <cell r="G176">
            <v>3.1313800000000002E-4</v>
          </cell>
          <cell r="H176">
            <v>1.183765E-2</v>
          </cell>
          <cell r="I176">
            <v>0.65161780000000002</v>
          </cell>
          <cell r="J176">
            <v>2.2264840000000001</v>
          </cell>
          <cell r="K176">
            <v>4.4678329999999997</v>
          </cell>
          <cell r="L176">
            <v>41.200159999999997</v>
          </cell>
          <cell r="M176">
            <v>106.497</v>
          </cell>
          <cell r="N176">
            <v>275.42489999999998</v>
          </cell>
          <cell r="O176">
            <v>188.33709999999999</v>
          </cell>
          <cell r="P176">
            <v>213.5651</v>
          </cell>
          <cell r="Q176">
            <v>131.05770000000001</v>
          </cell>
          <cell r="R176">
            <v>83.248130000000003</v>
          </cell>
          <cell r="S176">
            <v>202.34610000000001</v>
          </cell>
          <cell r="T176">
            <v>48.558245587999998</v>
          </cell>
          <cell r="U176">
            <v>630.21703000000002</v>
          </cell>
        </row>
        <row r="177">
          <cell r="F177" t="str">
            <v>San Francisco</v>
          </cell>
          <cell r="G177">
            <v>4.9494999999999997E-4</v>
          </cell>
          <cell r="H177">
            <v>1.5551570000000001E-2</v>
          </cell>
          <cell r="I177">
            <v>0.73494369999999998</v>
          </cell>
          <cell r="J177">
            <v>2.3937080000000002</v>
          </cell>
          <cell r="K177">
            <v>4.7248109999999999</v>
          </cell>
          <cell r="L177">
            <v>43.694989999999997</v>
          </cell>
          <cell r="M177">
            <v>117.5211</v>
          </cell>
          <cell r="N177">
            <v>331.93799999999999</v>
          </cell>
          <cell r="O177">
            <v>250.83609999999999</v>
          </cell>
          <cell r="P177">
            <v>313.47000000000003</v>
          </cell>
          <cell r="Q177">
            <v>213.25919999999999</v>
          </cell>
          <cell r="R177">
            <v>147.58240000000001</v>
          </cell>
          <cell r="S177">
            <v>465.7962</v>
          </cell>
          <cell r="T177">
            <v>51.564499219999995</v>
          </cell>
          <cell r="U177">
            <v>1140.1078</v>
          </cell>
        </row>
        <row r="178">
          <cell r="F178" t="str">
            <v>San Jose</v>
          </cell>
          <cell r="G178">
            <v>1.8199999999999999E-5</v>
          </cell>
          <cell r="H178">
            <v>9.5789200000000001E-4</v>
          </cell>
          <cell r="I178">
            <v>8.0059400000000003E-2</v>
          </cell>
          <cell r="J178">
            <v>0.34187770000000001</v>
          </cell>
          <cell r="K178">
            <v>0.79901730000000004</v>
          </cell>
          <cell r="L178">
            <v>9.6245320000000003</v>
          </cell>
          <cell r="M178">
            <v>32.629190000000001</v>
          </cell>
          <cell r="N178">
            <v>112.8883</v>
          </cell>
          <cell r="O178">
            <v>96.865009999999998</v>
          </cell>
          <cell r="P178">
            <v>130.7664</v>
          </cell>
          <cell r="Q178">
            <v>94.054339999999996</v>
          </cell>
          <cell r="R178">
            <v>67.197190000000006</v>
          </cell>
          <cell r="S178">
            <v>219.0874</v>
          </cell>
          <cell r="T178">
            <v>10.846462492000001</v>
          </cell>
          <cell r="U178">
            <v>511.10532999999998</v>
          </cell>
        </row>
        <row r="179">
          <cell r="F179" t="str">
            <v>Seattle</v>
          </cell>
          <cell r="G179">
            <v>9.2499999999999999E-5</v>
          </cell>
          <cell r="H179">
            <v>5.0619740000000003E-3</v>
          </cell>
          <cell r="I179">
            <v>0.4151492</v>
          </cell>
          <cell r="J179">
            <v>1.704315</v>
          </cell>
          <cell r="K179">
            <v>3.825968</v>
          </cell>
          <cell r="L179">
            <v>41.753230000000002</v>
          </cell>
          <cell r="M179">
            <v>124.20140000000001</v>
          </cell>
          <cell r="N179">
            <v>358.88150000000002</v>
          </cell>
          <cell r="O179">
            <v>260.9932</v>
          </cell>
          <cell r="P179">
            <v>304.5838</v>
          </cell>
          <cell r="Q179">
            <v>189.53540000000001</v>
          </cell>
          <cell r="R179">
            <v>120.6575</v>
          </cell>
          <cell r="S179">
            <v>284.66410000000002</v>
          </cell>
          <cell r="T179">
            <v>47.703816674000002</v>
          </cell>
          <cell r="U179">
            <v>899.44080000000008</v>
          </cell>
        </row>
        <row r="180">
          <cell r="F180" t="str">
            <v>St. Louis</v>
          </cell>
          <cell r="G180">
            <v>4.8432800000000002E-4</v>
          </cell>
          <cell r="H180">
            <v>1.8129780000000002E-2</v>
          </cell>
          <cell r="I180">
            <v>0.95439339999999995</v>
          </cell>
          <cell r="J180">
            <v>3.1374409999999999</v>
          </cell>
          <cell r="K180">
            <v>6.0937400000000004</v>
          </cell>
          <cell r="L180">
            <v>52.460680000000004</v>
          </cell>
          <cell r="M180">
            <v>124.4162</v>
          </cell>
          <cell r="N180">
            <v>288.31319999999999</v>
          </cell>
          <cell r="O180">
            <v>178.30439999999999</v>
          </cell>
          <cell r="P180">
            <v>185.8673</v>
          </cell>
          <cell r="Q180">
            <v>104.9451</v>
          </cell>
          <cell r="R180">
            <v>62.443159999999999</v>
          </cell>
          <cell r="S180">
            <v>129.05359999999999</v>
          </cell>
          <cell r="T180">
            <v>62.664868508000005</v>
          </cell>
          <cell r="U180">
            <v>482.30916000000002</v>
          </cell>
        </row>
        <row r="181">
          <cell r="F181" t="str">
            <v>Tampa</v>
          </cell>
          <cell r="G181">
            <v>3.8090670000000002E-3</v>
          </cell>
          <cell r="H181">
            <v>9.5699720000000002E-2</v>
          </cell>
          <cell r="I181">
            <v>3.2326239999999999</v>
          </cell>
          <cell r="J181">
            <v>8.5080980000000004</v>
          </cell>
          <cell r="K181">
            <v>14.396699999999999</v>
          </cell>
          <cell r="L181">
            <v>100.2916</v>
          </cell>
          <cell r="M181">
            <v>195.07509999999999</v>
          </cell>
          <cell r="N181">
            <v>378.63679999999999</v>
          </cell>
          <cell r="O181">
            <v>207.03630000000001</v>
          </cell>
          <cell r="P181">
            <v>199.87520000000001</v>
          </cell>
          <cell r="Q181">
            <v>106.175</v>
          </cell>
          <cell r="R181">
            <v>60.792090000000002</v>
          </cell>
          <cell r="S181">
            <v>118.6126</v>
          </cell>
          <cell r="T181">
            <v>126.52853078699999</v>
          </cell>
          <cell r="U181">
            <v>485.45489000000003</v>
          </cell>
        </row>
        <row r="182">
          <cell r="F182" t="str">
            <v>Tucson</v>
          </cell>
          <cell r="G182">
            <v>1.259156E-3</v>
          </cell>
          <cell r="H182">
            <v>3.20345E-2</v>
          </cell>
          <cell r="I182">
            <v>1.089917</v>
          </cell>
          <cell r="J182">
            <v>2.8693490000000001</v>
          </cell>
          <cell r="K182">
            <v>4.8476660000000003</v>
          </cell>
          <cell r="L182">
            <v>33.574660000000002</v>
          </cell>
          <cell r="M182">
            <v>64.650670000000005</v>
          </cell>
          <cell r="N182">
            <v>123.5822</v>
          </cell>
          <cell r="O182">
            <v>66.504940000000005</v>
          </cell>
          <cell r="P182">
            <v>63.314450000000001</v>
          </cell>
          <cell r="Q182">
            <v>33.149039999999999</v>
          </cell>
          <cell r="R182">
            <v>18.75957</v>
          </cell>
          <cell r="S182">
            <v>35.586509999999997</v>
          </cell>
          <cell r="T182">
            <v>42.414885656000003</v>
          </cell>
          <cell r="U182">
            <v>150.80957000000001</v>
          </cell>
        </row>
        <row r="183">
          <cell r="F183" t="str">
            <v>Virginia Beach</v>
          </cell>
          <cell r="G183">
            <v>3.4799999999999999E-5</v>
          </cell>
          <cell r="H183">
            <v>2.2695409999999999E-3</v>
          </cell>
          <cell r="I183">
            <v>0.21561169999999999</v>
          </cell>
          <cell r="J183">
            <v>0.92478170000000004</v>
          </cell>
          <cell r="K183">
            <v>2.10812</v>
          </cell>
          <cell r="L183">
            <v>22.913150000000002</v>
          </cell>
          <cell r="M183">
            <v>65.491739999999993</v>
          </cell>
          <cell r="N183">
            <v>173.47300000000001</v>
          </cell>
          <cell r="O183">
            <v>114.30800000000001</v>
          </cell>
          <cell r="P183">
            <v>121.258</v>
          </cell>
          <cell r="Q183">
            <v>68.148889999999994</v>
          </cell>
          <cell r="R183">
            <v>39.864710000000002</v>
          </cell>
          <cell r="S183">
            <v>75.704179999999994</v>
          </cell>
          <cell r="T183">
            <v>26.163967741</v>
          </cell>
          <cell r="U183">
            <v>304.97577999999999</v>
          </cell>
        </row>
        <row r="184">
          <cell r="F184" t="str">
            <v>Washington</v>
          </cell>
          <cell r="G184">
            <v>2.3200000000000001E-5</v>
          </cell>
          <cell r="H184">
            <v>1.8710090000000001E-3</v>
          </cell>
          <cell r="I184">
            <v>0.23689689999999999</v>
          </cell>
          <cell r="J184">
            <v>1.1869909999999999</v>
          </cell>
          <cell r="K184">
            <v>3.0243139999999999</v>
          </cell>
          <cell r="L184">
            <v>40.324629999999999</v>
          </cell>
          <cell r="M184">
            <v>142.3734</v>
          </cell>
          <cell r="N184">
            <v>477.47919999999999</v>
          </cell>
          <cell r="O184">
            <v>380.99959999999999</v>
          </cell>
          <cell r="P184">
            <v>469.72660000000002</v>
          </cell>
          <cell r="Q184">
            <v>303.8895</v>
          </cell>
          <cell r="R184">
            <v>197.6396</v>
          </cell>
          <cell r="S184">
            <v>474.62060000000002</v>
          </cell>
          <cell r="T184">
            <v>44.774726108999999</v>
          </cell>
          <cell r="U184">
            <v>1445.8762999999999</v>
          </cell>
        </row>
        <row r="185">
          <cell r="F185" t="str">
            <v>Ottawa-Gatineau</v>
          </cell>
          <cell r="G185">
            <v>2.6200000000000001E-11</v>
          </cell>
          <cell r="H185">
            <v>1.5099999999999999E-7</v>
          </cell>
          <cell r="I185">
            <v>1.429858E-3</v>
          </cell>
          <cell r="J185">
            <v>3.4512870000000001E-2</v>
          </cell>
          <cell r="K185">
            <v>0.22559989999999999</v>
          </cell>
          <cell r="L185">
            <v>11.093769999999999</v>
          </cell>
          <cell r="M185">
            <v>76.405159999999995</v>
          </cell>
          <cell r="N185">
            <v>278.09390000000002</v>
          </cell>
          <cell r="O185">
            <v>152.59229999999999</v>
          </cell>
          <cell r="P185">
            <v>104.1626</v>
          </cell>
          <cell r="Q185">
            <v>31.069330000000001</v>
          </cell>
          <cell r="R185">
            <v>9.8649120000000003</v>
          </cell>
          <cell r="S185">
            <v>5.6102080000000001</v>
          </cell>
          <cell r="T185">
            <v>11.3553127790262</v>
          </cell>
          <cell r="U185">
            <v>150.70705000000001</v>
          </cell>
        </row>
        <row r="186">
          <cell r="F186" t="str">
            <v>Québec</v>
          </cell>
          <cell r="G186">
            <v>4.0799999999999998E-13</v>
          </cell>
          <cell r="H186">
            <v>1.24E-8</v>
          </cell>
          <cell r="I186">
            <v>5.5630199999999995E-4</v>
          </cell>
          <cell r="J186">
            <v>2.1676359999999999E-2</v>
          </cell>
          <cell r="K186">
            <v>0.18472150000000001</v>
          </cell>
          <cell r="L186">
            <v>12.18702</v>
          </cell>
          <cell r="M186">
            <v>83.888080000000002</v>
          </cell>
          <cell r="N186">
            <v>229.1832</v>
          </cell>
          <cell r="O186">
            <v>79.875370000000004</v>
          </cell>
          <cell r="P186">
            <v>33.915869999999998</v>
          </cell>
          <cell r="Q186">
            <v>5.6777259999999998</v>
          </cell>
          <cell r="R186">
            <v>1.0967849999999999</v>
          </cell>
          <cell r="S186">
            <v>0.33340599999999998</v>
          </cell>
          <cell r="T186">
            <v>12.393974174400409</v>
          </cell>
          <cell r="U186">
            <v>41.023786999999992</v>
          </cell>
        </row>
        <row r="187">
          <cell r="F187" t="str">
            <v>Montréal</v>
          </cell>
          <cell r="G187">
            <v>8.1400000000000004E-9</v>
          </cell>
          <cell r="H187">
            <v>2.1399999999999998E-5</v>
          </cell>
          <cell r="I187">
            <v>7.3004470000000002E-2</v>
          </cell>
          <cell r="J187">
            <v>1.1094759999999999</v>
          </cell>
          <cell r="K187">
            <v>5.152488</v>
          </cell>
          <cell r="L187">
            <v>129.0949</v>
          </cell>
          <cell r="M187">
            <v>486.51350000000002</v>
          </cell>
          <cell r="N187">
            <v>926.68489999999997</v>
          </cell>
          <cell r="O187">
            <v>293.1318</v>
          </cell>
          <cell r="P187">
            <v>134.50530000000001</v>
          </cell>
          <cell r="Q187">
            <v>27.179549999999999</v>
          </cell>
          <cell r="R187">
            <v>6.4869490000000001</v>
          </cell>
          <cell r="S187">
            <v>2.6594359999999999</v>
          </cell>
          <cell r="T187">
            <v>135.42988987813999</v>
          </cell>
          <cell r="U187">
            <v>170.83123500000002</v>
          </cell>
        </row>
        <row r="188">
          <cell r="F188" t="str">
            <v>Calgary</v>
          </cell>
          <cell r="G188">
            <v>1.8400000000000001E-9</v>
          </cell>
          <cell r="H188">
            <v>2.3599999999999999E-6</v>
          </cell>
          <cell r="I188">
            <v>4.9623080000000003E-3</v>
          </cell>
          <cell r="J188">
            <v>7.168418E-2</v>
          </cell>
          <cell r="K188">
            <v>0.34448010000000001</v>
          </cell>
          <cell r="L188">
            <v>11.104039999999999</v>
          </cell>
          <cell r="M188">
            <v>64.137</v>
          </cell>
          <cell r="N188">
            <v>243.2251</v>
          </cell>
          <cell r="O188">
            <v>162.1857</v>
          </cell>
          <cell r="P188">
            <v>143.56379999999999</v>
          </cell>
          <cell r="Q188">
            <v>59.603259999999999</v>
          </cell>
          <cell r="R188">
            <v>25.516179999999999</v>
          </cell>
          <cell r="S188">
            <v>23.236940000000001</v>
          </cell>
          <cell r="T188">
            <v>11.525168949839999</v>
          </cell>
          <cell r="U188">
            <v>251.92017999999999</v>
          </cell>
        </row>
        <row r="189">
          <cell r="F189" t="str">
            <v>Vancouver</v>
          </cell>
          <cell r="G189">
            <v>3.4999999999999999E-9</v>
          </cell>
          <cell r="H189">
            <v>5.4199999999999998E-6</v>
          </cell>
          <cell r="I189">
            <v>1.303662E-2</v>
          </cell>
          <cell r="J189">
            <v>0.19182920000000001</v>
          </cell>
          <cell r="K189">
            <v>0.91773329999999997</v>
          </cell>
          <cell r="L189">
            <v>27.9754</v>
          </cell>
          <cell r="M189">
            <v>146.0966</v>
          </cell>
          <cell r="N189">
            <v>467.88170000000002</v>
          </cell>
          <cell r="O189">
            <v>261.49869999999999</v>
          </cell>
          <cell r="P189">
            <v>196.952</v>
          </cell>
          <cell r="Q189">
            <v>68.710210000000004</v>
          </cell>
          <cell r="R189">
            <v>25.520160000000001</v>
          </cell>
          <cell r="S189">
            <v>18.72165</v>
          </cell>
          <cell r="T189">
            <v>29.0980045435</v>
          </cell>
          <cell r="U189">
            <v>309.90402</v>
          </cell>
        </row>
        <row r="190">
          <cell r="F190" t="str">
            <v>Toronto</v>
          </cell>
          <cell r="G190">
            <v>7.8400000000000001E-8</v>
          </cell>
          <cell r="H190">
            <v>7.5099999999999996E-5</v>
          </cell>
          <cell r="I190">
            <v>0.1029158</v>
          </cell>
          <cell r="J190">
            <v>1.193033</v>
          </cell>
          <cell r="K190">
            <v>4.8356789999999998</v>
          </cell>
          <cell r="L190">
            <v>109.7624</v>
          </cell>
          <cell r="M190">
            <v>448.89640000000003</v>
          </cell>
          <cell r="N190">
            <v>1138.932</v>
          </cell>
          <cell r="O190">
            <v>536.98059999999998</v>
          </cell>
          <cell r="P190">
            <v>362.2047</v>
          </cell>
          <cell r="Q190">
            <v>114.92659999999999</v>
          </cell>
          <cell r="R190">
            <v>40.100830000000002</v>
          </cell>
          <cell r="S190">
            <v>27.423259999999999</v>
          </cell>
          <cell r="T190">
            <v>115.8941029784</v>
          </cell>
          <cell r="U190">
            <v>544.65539000000001</v>
          </cell>
        </row>
        <row r="191">
          <cell r="F191" t="str">
            <v>Winnipeg</v>
          </cell>
          <cell r="G191">
            <v>5.6099999999999999E-11</v>
          </cell>
          <cell r="H191">
            <v>2.36E-7</v>
          </cell>
          <cell r="I191">
            <v>1.5607749999999999E-3</v>
          </cell>
          <cell r="J191">
            <v>3.2685850000000002E-2</v>
          </cell>
          <cell r="K191">
            <v>0.1939343</v>
          </cell>
          <cell r="L191">
            <v>8.0220579999999995</v>
          </cell>
          <cell r="M191">
            <v>48.536859999999997</v>
          </cell>
          <cell r="N191">
            <v>157.4701</v>
          </cell>
          <cell r="O191">
            <v>80.117819999999995</v>
          </cell>
          <cell r="P191">
            <v>52.372799999999998</v>
          </cell>
          <cell r="Q191">
            <v>15.123200000000001</v>
          </cell>
          <cell r="R191">
            <v>4.718445</v>
          </cell>
          <cell r="S191">
            <v>2.649308</v>
          </cell>
          <cell r="T191">
            <v>8.2502391610560988</v>
          </cell>
          <cell r="U191">
            <v>74.863753000000003</v>
          </cell>
        </row>
        <row r="192">
          <cell r="F192" t="str">
            <v>Edmonton</v>
          </cell>
          <cell r="G192">
            <v>4.6099999999999999E-12</v>
          </cell>
          <cell r="H192">
            <v>3.2700000000000002E-8</v>
          </cell>
          <cell r="I192">
            <v>4.1985600000000003E-4</v>
          </cell>
          <cell r="J192">
            <v>1.180808E-2</v>
          </cell>
          <cell r="K192">
            <v>8.6909710000000001E-2</v>
          </cell>
          <cell r="L192">
            <v>5.536257</v>
          </cell>
          <cell r="M192">
            <v>48.59487</v>
          </cell>
          <cell r="N192">
            <v>235.6371</v>
          </cell>
          <cell r="O192">
            <v>164.7859</v>
          </cell>
          <cell r="P192">
            <v>136.5359</v>
          </cell>
          <cell r="Q192">
            <v>49.408119999999997</v>
          </cell>
          <cell r="R192">
            <v>18.179839999999999</v>
          </cell>
          <cell r="S192">
            <v>12.484400000000001</v>
          </cell>
          <cell r="T192">
            <v>5.6353946787046096</v>
          </cell>
          <cell r="U192">
            <v>216.60825999999997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625D-4FCD-45F5-AFD6-994479267F96}">
  <dimension ref="A1:F43"/>
  <sheetViews>
    <sheetView zoomScaleNormal="100" workbookViewId="0">
      <selection activeCell="D1" sqref="D1"/>
    </sheetView>
  </sheetViews>
  <sheetFormatPr defaultRowHeight="14.25" x14ac:dyDescent="0.2"/>
  <cols>
    <col min="1" max="1" width="11.25" bestFit="1" customWidth="1"/>
    <col min="2" max="2" width="10.375" bestFit="1" customWidth="1"/>
    <col min="3" max="3" width="10.75" customWidth="1"/>
    <col min="4" max="4" width="23.75" customWidth="1"/>
    <col min="5" max="5" width="23.875" customWidth="1"/>
    <col min="6" max="6" width="14.125" bestFit="1" customWidth="1"/>
  </cols>
  <sheetData>
    <row r="1" spans="1:6" s="3" customFormat="1" ht="144.75" thickBot="1" x14ac:dyDescent="0.25">
      <c r="A1" s="1" t="s">
        <v>0</v>
      </c>
      <c r="B1" s="1" t="s">
        <v>1</v>
      </c>
      <c r="C1" s="2" t="s">
        <v>95</v>
      </c>
      <c r="D1" s="2" t="s">
        <v>236</v>
      </c>
      <c r="E1" s="2" t="s">
        <v>234</v>
      </c>
      <c r="F1" s="1" t="s">
        <v>45</v>
      </c>
    </row>
    <row r="2" spans="1:6" x14ac:dyDescent="0.2">
      <c r="A2" t="s">
        <v>2</v>
      </c>
      <c r="B2">
        <v>1.5</v>
      </c>
      <c r="C2">
        <v>0.8</v>
      </c>
      <c r="D2">
        <v>29.9</v>
      </c>
      <c r="E2">
        <v>19.899999999999999</v>
      </c>
    </row>
    <row r="3" spans="1:6" x14ac:dyDescent="0.2">
      <c r="A3" t="s">
        <v>3</v>
      </c>
      <c r="B3">
        <v>5.4</v>
      </c>
      <c r="C3">
        <v>1.3</v>
      </c>
      <c r="D3">
        <v>33</v>
      </c>
      <c r="E3">
        <v>9.8000000000000007</v>
      </c>
    </row>
    <row r="4" spans="1:6" x14ac:dyDescent="0.2">
      <c r="A4" t="s">
        <v>4</v>
      </c>
      <c r="B4">
        <v>1.4</v>
      </c>
      <c r="C4">
        <v>0.5</v>
      </c>
      <c r="D4">
        <v>26</v>
      </c>
      <c r="E4">
        <v>15.6</v>
      </c>
    </row>
    <row r="5" spans="1:6" x14ac:dyDescent="0.2">
      <c r="A5" t="s">
        <v>5</v>
      </c>
      <c r="B5">
        <v>4.7</v>
      </c>
      <c r="C5">
        <v>-0.3</v>
      </c>
      <c r="D5">
        <v>28</v>
      </c>
      <c r="E5">
        <v>23.8</v>
      </c>
    </row>
    <row r="6" spans="1:6" x14ac:dyDescent="0.2">
      <c r="A6" t="s">
        <v>6</v>
      </c>
      <c r="B6">
        <v>3.9</v>
      </c>
      <c r="C6">
        <v>0.5</v>
      </c>
      <c r="D6">
        <v>25.6</v>
      </c>
      <c r="E6">
        <v>18.7</v>
      </c>
    </row>
    <row r="7" spans="1:6" x14ac:dyDescent="0.2">
      <c r="A7" t="s">
        <v>7</v>
      </c>
      <c r="B7">
        <v>4.4000000000000004</v>
      </c>
      <c r="C7">
        <v>0.6</v>
      </c>
      <c r="D7">
        <v>29.1</v>
      </c>
      <c r="E7">
        <v>16.3</v>
      </c>
    </row>
    <row r="8" spans="1:6" x14ac:dyDescent="0.2">
      <c r="A8" t="s">
        <v>8</v>
      </c>
      <c r="B8">
        <v>1</v>
      </c>
      <c r="C8">
        <v>-0.5</v>
      </c>
      <c r="D8">
        <v>25.2</v>
      </c>
      <c r="E8">
        <v>22.2</v>
      </c>
      <c r="F8" t="s">
        <v>44</v>
      </c>
    </row>
    <row r="9" spans="1:6" x14ac:dyDescent="0.2">
      <c r="A9" t="s">
        <v>9</v>
      </c>
      <c r="B9">
        <v>0.9</v>
      </c>
      <c r="C9">
        <v>0.4</v>
      </c>
      <c r="D9">
        <v>25.1</v>
      </c>
      <c r="E9">
        <v>17.899999999999999</v>
      </c>
    </row>
    <row r="10" spans="1:6" x14ac:dyDescent="0.2">
      <c r="A10" t="s">
        <v>10</v>
      </c>
      <c r="B10">
        <v>1.2</v>
      </c>
      <c r="C10">
        <v>0.9</v>
      </c>
      <c r="D10">
        <v>25.3</v>
      </c>
      <c r="E10">
        <v>15.6</v>
      </c>
    </row>
    <row r="11" spans="1:6" x14ac:dyDescent="0.2">
      <c r="A11" t="s">
        <v>11</v>
      </c>
      <c r="B11">
        <v>1.2</v>
      </c>
      <c r="C11">
        <v>0.7</v>
      </c>
      <c r="D11">
        <v>26.2</v>
      </c>
      <c r="E11">
        <v>20.6</v>
      </c>
    </row>
    <row r="12" spans="1:6" x14ac:dyDescent="0.2">
      <c r="A12" t="s">
        <v>12</v>
      </c>
      <c r="B12">
        <v>2.7</v>
      </c>
      <c r="C12">
        <v>0.8</v>
      </c>
      <c r="D12">
        <v>28.2</v>
      </c>
      <c r="E12">
        <v>14.6</v>
      </c>
    </row>
    <row r="13" spans="1:6" x14ac:dyDescent="0.2">
      <c r="A13" t="s">
        <v>13</v>
      </c>
      <c r="B13">
        <v>2</v>
      </c>
      <c r="C13">
        <v>0</v>
      </c>
      <c r="D13">
        <v>35.9</v>
      </c>
      <c r="E13">
        <v>10.3</v>
      </c>
    </row>
    <row r="14" spans="1:6" x14ac:dyDescent="0.2">
      <c r="A14" t="s">
        <v>14</v>
      </c>
      <c r="B14">
        <v>2.9</v>
      </c>
      <c r="C14">
        <v>0.5</v>
      </c>
      <c r="D14">
        <v>31.5</v>
      </c>
      <c r="E14">
        <v>21.6</v>
      </c>
    </row>
    <row r="15" spans="1:6" x14ac:dyDescent="0.2">
      <c r="A15" t="s">
        <v>15</v>
      </c>
      <c r="B15">
        <v>2.2000000000000002</v>
      </c>
      <c r="C15">
        <v>0.6</v>
      </c>
      <c r="D15">
        <v>27.7</v>
      </c>
      <c r="E15">
        <v>18.3</v>
      </c>
    </row>
    <row r="16" spans="1:6" x14ac:dyDescent="0.2">
      <c r="A16" t="s">
        <v>16</v>
      </c>
      <c r="B16">
        <v>1.8</v>
      </c>
      <c r="C16">
        <v>0.9</v>
      </c>
      <c r="D16">
        <v>31.9</v>
      </c>
      <c r="E16">
        <v>22.3</v>
      </c>
    </row>
    <row r="17" spans="1:6" x14ac:dyDescent="0.2">
      <c r="A17" t="s">
        <v>17</v>
      </c>
      <c r="B17">
        <v>0.6</v>
      </c>
      <c r="C17">
        <v>0.9</v>
      </c>
      <c r="D17">
        <v>31.1</v>
      </c>
      <c r="E17">
        <v>21.7</v>
      </c>
    </row>
    <row r="18" spans="1:6" x14ac:dyDescent="0.2">
      <c r="A18" t="s">
        <v>18</v>
      </c>
      <c r="B18">
        <v>2.7</v>
      </c>
      <c r="C18">
        <v>0.6</v>
      </c>
      <c r="D18">
        <v>26.7</v>
      </c>
      <c r="E18">
        <v>14.5</v>
      </c>
    </row>
    <row r="19" spans="1:6" x14ac:dyDescent="0.2">
      <c r="A19" t="s">
        <v>19</v>
      </c>
      <c r="B19">
        <v>0.6</v>
      </c>
      <c r="C19">
        <v>1.1000000000000001</v>
      </c>
      <c r="D19">
        <v>29.4</v>
      </c>
      <c r="E19">
        <v>16.399999999999999</v>
      </c>
    </row>
    <row r="20" spans="1:6" x14ac:dyDescent="0.2">
      <c r="A20" t="s">
        <v>20</v>
      </c>
      <c r="B20">
        <v>1</v>
      </c>
      <c r="C20">
        <v>0.5</v>
      </c>
      <c r="D20">
        <v>26</v>
      </c>
      <c r="E20">
        <v>17.7</v>
      </c>
    </row>
    <row r="21" spans="1:6" x14ac:dyDescent="0.2">
      <c r="A21" t="s">
        <v>21</v>
      </c>
      <c r="B21">
        <v>3.2</v>
      </c>
      <c r="C21">
        <v>0.5</v>
      </c>
      <c r="D21">
        <v>26.7</v>
      </c>
      <c r="E21">
        <v>14.7</v>
      </c>
    </row>
    <row r="22" spans="1:6" x14ac:dyDescent="0.2">
      <c r="A22" t="s">
        <v>22</v>
      </c>
      <c r="B22">
        <v>1.7</v>
      </c>
      <c r="C22">
        <v>0.8</v>
      </c>
      <c r="D22">
        <v>28.7</v>
      </c>
      <c r="E22">
        <v>19.399999999999999</v>
      </c>
    </row>
    <row r="23" spans="1:6" x14ac:dyDescent="0.2">
      <c r="A23" t="s">
        <v>23</v>
      </c>
      <c r="B23">
        <v>15.1</v>
      </c>
      <c r="C23">
        <v>1.3</v>
      </c>
      <c r="D23">
        <v>35.5</v>
      </c>
      <c r="E23">
        <v>10.3</v>
      </c>
    </row>
    <row r="24" spans="1:6" x14ac:dyDescent="0.2">
      <c r="A24" t="s">
        <v>24</v>
      </c>
      <c r="B24">
        <v>2.2999999999999998</v>
      </c>
      <c r="C24">
        <v>0.4</v>
      </c>
      <c r="D24">
        <v>25.3</v>
      </c>
      <c r="E24">
        <v>21</v>
      </c>
    </row>
    <row r="25" spans="1:6" x14ac:dyDescent="0.2">
      <c r="A25" t="s">
        <v>25</v>
      </c>
      <c r="B25">
        <v>15.3</v>
      </c>
      <c r="C25">
        <v>1.1000000000000001</v>
      </c>
      <c r="D25">
        <v>30.6</v>
      </c>
      <c r="E25">
        <v>18.3</v>
      </c>
    </row>
    <row r="26" spans="1:6" x14ac:dyDescent="0.2">
      <c r="A26" t="s">
        <v>26</v>
      </c>
      <c r="B26">
        <v>0.6</v>
      </c>
      <c r="C26">
        <v>1.2</v>
      </c>
      <c r="D26">
        <v>29.6</v>
      </c>
      <c r="E26">
        <v>13.4</v>
      </c>
      <c r="F26" t="s">
        <v>44</v>
      </c>
    </row>
    <row r="27" spans="1:6" x14ac:dyDescent="0.2">
      <c r="A27" t="s">
        <v>27</v>
      </c>
      <c r="B27">
        <v>2.2999999999999998</v>
      </c>
      <c r="C27">
        <v>0.6</v>
      </c>
      <c r="D27">
        <v>26.5</v>
      </c>
      <c r="E27">
        <v>17.600000000000001</v>
      </c>
    </row>
    <row r="28" spans="1:6" x14ac:dyDescent="0.2">
      <c r="A28" t="s">
        <v>28</v>
      </c>
      <c r="B28">
        <v>6.6</v>
      </c>
      <c r="C28">
        <v>-0.1</v>
      </c>
      <c r="D28">
        <v>29.3</v>
      </c>
      <c r="E28">
        <v>21.1</v>
      </c>
    </row>
    <row r="29" spans="1:6" x14ac:dyDescent="0.2">
      <c r="A29" t="s">
        <v>29</v>
      </c>
      <c r="B29">
        <v>2.7</v>
      </c>
      <c r="C29">
        <v>0.5</v>
      </c>
      <c r="D29">
        <v>26.9</v>
      </c>
      <c r="E29">
        <v>20.9</v>
      </c>
    </row>
    <row r="30" spans="1:6" x14ac:dyDescent="0.2">
      <c r="A30" t="s">
        <v>30</v>
      </c>
      <c r="B30">
        <v>4.7</v>
      </c>
      <c r="C30">
        <v>0.4</v>
      </c>
      <c r="D30">
        <v>25.7</v>
      </c>
      <c r="E30">
        <v>18.600000000000001</v>
      </c>
    </row>
    <row r="31" spans="1:6" x14ac:dyDescent="0.2">
      <c r="A31" t="s">
        <v>31</v>
      </c>
      <c r="B31">
        <v>4.0999999999999996</v>
      </c>
      <c r="C31">
        <v>1</v>
      </c>
      <c r="D31">
        <v>28.2</v>
      </c>
      <c r="E31">
        <v>15.1</v>
      </c>
    </row>
    <row r="32" spans="1:6" x14ac:dyDescent="0.2">
      <c r="A32" t="s">
        <v>32</v>
      </c>
      <c r="B32">
        <v>1.5</v>
      </c>
      <c r="C32">
        <v>1.3</v>
      </c>
      <c r="D32">
        <v>30.5</v>
      </c>
      <c r="E32">
        <v>19.100000000000001</v>
      </c>
    </row>
    <row r="33" spans="1:5" x14ac:dyDescent="0.2">
      <c r="A33" t="s">
        <v>33</v>
      </c>
      <c r="B33">
        <v>12.7</v>
      </c>
      <c r="C33">
        <v>0.5</v>
      </c>
      <c r="D33">
        <v>28.4</v>
      </c>
      <c r="E33">
        <v>16.899999999999999</v>
      </c>
    </row>
    <row r="34" spans="1:5" x14ac:dyDescent="0.2">
      <c r="A34" t="s">
        <v>34</v>
      </c>
      <c r="B34">
        <v>2</v>
      </c>
      <c r="C34">
        <v>0.6</v>
      </c>
      <c r="D34">
        <v>32.200000000000003</v>
      </c>
      <c r="E34">
        <v>19.399999999999999</v>
      </c>
    </row>
    <row r="35" spans="1:5" x14ac:dyDescent="0.2">
      <c r="A35" t="s">
        <v>35</v>
      </c>
      <c r="B35">
        <v>4.5</v>
      </c>
      <c r="C35">
        <v>0.6</v>
      </c>
      <c r="D35">
        <v>26.6</v>
      </c>
      <c r="E35">
        <v>17.7</v>
      </c>
    </row>
    <row r="36" spans="1:5" x14ac:dyDescent="0.2">
      <c r="A36" t="s">
        <v>36</v>
      </c>
      <c r="B36">
        <v>1.4</v>
      </c>
      <c r="C36">
        <v>0.2</v>
      </c>
      <c r="D36">
        <v>33.6</v>
      </c>
      <c r="E36">
        <v>18.600000000000001</v>
      </c>
    </row>
    <row r="37" spans="1:5" x14ac:dyDescent="0.2">
      <c r="A37" t="s">
        <v>37</v>
      </c>
      <c r="B37">
        <v>2.7</v>
      </c>
      <c r="C37">
        <v>1.1000000000000001</v>
      </c>
      <c r="D37">
        <v>29.3</v>
      </c>
      <c r="E37">
        <v>18.600000000000001</v>
      </c>
    </row>
    <row r="38" spans="1:5" x14ac:dyDescent="0.2">
      <c r="A38" t="s">
        <v>38</v>
      </c>
      <c r="B38">
        <v>3.2</v>
      </c>
      <c r="C38">
        <v>0.4</v>
      </c>
      <c r="D38">
        <v>26.2</v>
      </c>
      <c r="E38">
        <v>14.6</v>
      </c>
    </row>
    <row r="39" spans="1:5" x14ac:dyDescent="0.2">
      <c r="A39" t="s">
        <v>39</v>
      </c>
      <c r="B39">
        <v>0.9</v>
      </c>
      <c r="C39">
        <v>0.7</v>
      </c>
      <c r="D39">
        <v>28</v>
      </c>
      <c r="E39">
        <v>19.7</v>
      </c>
    </row>
    <row r="40" spans="1:5" x14ac:dyDescent="0.2">
      <c r="A40" t="s">
        <v>40</v>
      </c>
      <c r="B40">
        <v>1.3</v>
      </c>
      <c r="C40">
        <v>1.1000000000000001</v>
      </c>
      <c r="D40">
        <v>27.2</v>
      </c>
      <c r="E40">
        <v>16</v>
      </c>
    </row>
    <row r="41" spans="1:5" x14ac:dyDescent="0.2">
      <c r="A41" t="s">
        <v>41</v>
      </c>
      <c r="B41">
        <v>3.2</v>
      </c>
      <c r="C41">
        <v>0.8</v>
      </c>
      <c r="D41">
        <v>27.8</v>
      </c>
      <c r="E41">
        <v>25.5</v>
      </c>
    </row>
    <row r="42" spans="1:5" x14ac:dyDescent="0.2">
      <c r="A42" t="s">
        <v>42</v>
      </c>
      <c r="B42">
        <v>2.9</v>
      </c>
      <c r="C42">
        <v>0.5</v>
      </c>
      <c r="D42">
        <v>32.5</v>
      </c>
      <c r="E42">
        <v>14.3</v>
      </c>
    </row>
    <row r="43" spans="1:5" x14ac:dyDescent="0.2">
      <c r="A43" t="s">
        <v>43</v>
      </c>
      <c r="B43">
        <v>2</v>
      </c>
      <c r="C43">
        <v>1.1000000000000001</v>
      </c>
      <c r="D43">
        <v>29.8</v>
      </c>
      <c r="E43">
        <v>17.8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5712-643C-40EA-801F-CCD37629A987}">
  <dimension ref="A1:W94"/>
  <sheetViews>
    <sheetView workbookViewId="0">
      <selection activeCell="C81" sqref="C81:S81"/>
    </sheetView>
  </sheetViews>
  <sheetFormatPr defaultRowHeight="14.25" x14ac:dyDescent="0.2"/>
  <cols>
    <col min="1" max="1" width="11.25" bestFit="1" customWidth="1"/>
    <col min="2" max="2" width="11.25" customWidth="1"/>
  </cols>
  <sheetData>
    <row r="1" spans="1:23" s="5" customFormat="1" ht="15" x14ac:dyDescent="0.25">
      <c r="A1" s="4" t="s">
        <v>97</v>
      </c>
      <c r="B1" s="4"/>
    </row>
    <row r="2" spans="1:23" x14ac:dyDescent="0.2">
      <c r="A2" s="6" t="s">
        <v>0</v>
      </c>
      <c r="B2" s="6" t="s">
        <v>98</v>
      </c>
      <c r="C2" s="6" t="s">
        <v>215</v>
      </c>
      <c r="D2" s="6" t="s">
        <v>216</v>
      </c>
      <c r="E2" s="6" t="s">
        <v>217</v>
      </c>
      <c r="F2" s="6" t="s">
        <v>218</v>
      </c>
      <c r="G2" s="6" t="s">
        <v>219</v>
      </c>
      <c r="H2" s="6" t="s">
        <v>220</v>
      </c>
      <c r="I2" s="6" t="s">
        <v>221</v>
      </c>
      <c r="J2" s="6" t="s">
        <v>222</v>
      </c>
      <c r="K2" s="6" t="s">
        <v>223</v>
      </c>
      <c r="L2" s="6" t="s">
        <v>224</v>
      </c>
      <c r="M2" s="6" t="s">
        <v>225</v>
      </c>
      <c r="N2" s="6" t="s">
        <v>226</v>
      </c>
      <c r="O2" s="6" t="s">
        <v>227</v>
      </c>
      <c r="P2" s="6" t="s">
        <v>228</v>
      </c>
      <c r="Q2" s="6" t="s">
        <v>229</v>
      </c>
      <c r="R2" s="6" t="s">
        <v>230</v>
      </c>
      <c r="S2" s="6" t="s">
        <v>231</v>
      </c>
      <c r="T2" s="6"/>
      <c r="U2" s="6"/>
      <c r="V2" s="6"/>
      <c r="W2" s="6"/>
    </row>
    <row r="3" spans="1:23" x14ac:dyDescent="0.2">
      <c r="A3" t="s">
        <v>2</v>
      </c>
      <c r="B3" t="s">
        <v>99</v>
      </c>
      <c r="C3" s="10">
        <v>5.5793690519890186E-2</v>
      </c>
      <c r="D3" s="10">
        <v>5.3786747978916014E-2</v>
      </c>
      <c r="E3" s="10">
        <v>5.3066900156386952E-2</v>
      </c>
      <c r="F3" s="10">
        <v>5.2821723613822452E-2</v>
      </c>
      <c r="G3" s="10">
        <v>7.2007041164041288E-2</v>
      </c>
      <c r="H3" s="10">
        <v>8.2918533719437845E-2</v>
      </c>
      <c r="I3" s="10">
        <v>7.7530469281472364E-2</v>
      </c>
      <c r="J3" s="10">
        <v>7.0020500390110887E-2</v>
      </c>
      <c r="K3" s="10">
        <v>7.263035772074837E-2</v>
      </c>
      <c r="L3" s="10">
        <v>7.5354861852716309E-2</v>
      </c>
      <c r="M3" s="10">
        <v>7.2428351397702401E-2</v>
      </c>
      <c r="N3" s="10">
        <v>6.2651325816172762E-2</v>
      </c>
      <c r="O3" s="10">
        <v>5.3560471397342768E-2</v>
      </c>
      <c r="P3" s="10">
        <v>5.1159552833761522E-2</v>
      </c>
      <c r="Q3" s="10">
        <v>3.4212368798217319E-2</v>
      </c>
      <c r="R3" s="10">
        <v>2.5774075927170639E-2</v>
      </c>
      <c r="S3" s="10">
        <v>3.428302743208992E-2</v>
      </c>
    </row>
    <row r="4" spans="1:23" x14ac:dyDescent="0.2">
      <c r="A4" t="s">
        <v>3</v>
      </c>
      <c r="B4" t="s">
        <v>100</v>
      </c>
      <c r="C4" s="10">
        <v>7.6184861244847329E-2</v>
      </c>
      <c r="D4" s="10">
        <v>7.629143217624651E-2</v>
      </c>
      <c r="E4" s="10">
        <v>7.539596201902686E-2</v>
      </c>
      <c r="F4" s="10">
        <v>7.7271659944083776E-2</v>
      </c>
      <c r="G4" s="10">
        <v>8.0981639061115412E-2</v>
      </c>
      <c r="H4" s="10">
        <v>8.6051073861685409E-2</v>
      </c>
      <c r="I4" s="10">
        <v>8.6241678468165342E-2</v>
      </c>
      <c r="J4" s="10">
        <v>8.2635641253477984E-2</v>
      </c>
      <c r="K4" s="10">
        <v>7.4855296478607031E-2</v>
      </c>
      <c r="L4" s="10">
        <v>6.7887016866735928E-2</v>
      </c>
      <c r="M4" s="10">
        <v>5.8327848172200394E-2</v>
      </c>
      <c r="N4" s="10">
        <v>4.8487659132818758E-2</v>
      </c>
      <c r="O4" s="10">
        <v>3.7224822457905357E-2</v>
      </c>
      <c r="P4" s="10">
        <v>2.6388821985708879E-2</v>
      </c>
      <c r="Q4" s="10">
        <v>1.9187035061331577E-2</v>
      </c>
      <c r="R4" s="10">
        <v>1.346689842383326E-2</v>
      </c>
      <c r="S4" s="10">
        <v>1.3120653392209993E-2</v>
      </c>
    </row>
    <row r="5" spans="1:23" x14ac:dyDescent="0.2">
      <c r="A5" t="s">
        <v>4</v>
      </c>
      <c r="B5" t="s">
        <v>101</v>
      </c>
      <c r="C5" s="10">
        <v>5.9752518508002311E-2</v>
      </c>
      <c r="D5" s="10">
        <v>5.9181466248449568E-2</v>
      </c>
      <c r="E5" s="10">
        <v>5.3470154896619937E-2</v>
      </c>
      <c r="F5" s="10">
        <v>5.4193984869945151E-2</v>
      </c>
      <c r="G5" s="10">
        <v>6.0611627490467897E-2</v>
      </c>
      <c r="H5" s="10">
        <v>6.5325980089410055E-2</v>
      </c>
      <c r="I5" s="10">
        <v>6.691194991432535E-2</v>
      </c>
      <c r="J5" s="10">
        <v>6.4467228968600118E-2</v>
      </c>
      <c r="K5" s="10">
        <v>6.424200983110237E-2</v>
      </c>
      <c r="L5" s="10">
        <v>6.8936599702692919E-2</v>
      </c>
      <c r="M5" s="10">
        <v>7.2205059753365691E-2</v>
      </c>
      <c r="N5" s="10">
        <v>6.6668034331143891E-2</v>
      </c>
      <c r="O5" s="10">
        <v>5.8094801072775759E-2</v>
      </c>
      <c r="P5" s="10">
        <v>5.1558603998040645E-2</v>
      </c>
      <c r="Q5" s="10">
        <v>4.005464445235813E-2</v>
      </c>
      <c r="R5" s="10">
        <v>3.6754889765062436E-2</v>
      </c>
      <c r="S5" s="10">
        <v>5.7570446107637729E-2</v>
      </c>
    </row>
    <row r="6" spans="1:23" x14ac:dyDescent="0.2">
      <c r="A6" t="s">
        <v>5</v>
      </c>
      <c r="B6" t="s">
        <v>102</v>
      </c>
      <c r="C6" s="10">
        <v>5.0623114368927254E-2</v>
      </c>
      <c r="D6" s="10">
        <v>5.6065011189032593E-2</v>
      </c>
      <c r="E6" s="10">
        <v>5.1839697899816094E-2</v>
      </c>
      <c r="F6" s="10">
        <v>4.6394569361388159E-2</v>
      </c>
      <c r="G6" s="10">
        <v>4.7371266454436414E-2</v>
      </c>
      <c r="H6" s="10">
        <v>5.3890402715403789E-2</v>
      </c>
      <c r="I6" s="10">
        <v>6.7511482897186892E-2</v>
      </c>
      <c r="J6" s="10">
        <v>8.5817414040253046E-2</v>
      </c>
      <c r="K6" s="10">
        <v>8.7383804676634355E-2</v>
      </c>
      <c r="L6" s="10">
        <v>7.8552616862789373E-2</v>
      </c>
      <c r="M6" s="10">
        <v>7.0365428133502064E-2</v>
      </c>
      <c r="N6" s="10">
        <v>6.2618555745081628E-2</v>
      </c>
      <c r="O6" s="10">
        <v>5.4568472137571503E-2</v>
      </c>
      <c r="P6" s="10">
        <v>5.1611872319244759E-2</v>
      </c>
      <c r="Q6" s="10">
        <v>4.2488562515848351E-2</v>
      </c>
      <c r="R6" s="10">
        <v>3.341533378528104E-2</v>
      </c>
      <c r="S6" s="10">
        <v>5.9482394897602577E-2</v>
      </c>
    </row>
    <row r="7" spans="1:23" x14ac:dyDescent="0.2">
      <c r="A7" t="s">
        <v>6</v>
      </c>
      <c r="B7" t="s">
        <v>103</v>
      </c>
      <c r="C7" s="10">
        <v>6.7172910177359588E-2</v>
      </c>
      <c r="D7" s="10">
        <v>6.5137152599008236E-2</v>
      </c>
      <c r="E7" s="10">
        <v>5.945370168749612E-2</v>
      </c>
      <c r="F7" s="10">
        <v>6.3064398590412796E-2</v>
      </c>
      <c r="G7" s="10">
        <v>7.2969928528053063E-2</v>
      </c>
      <c r="H7" s="10">
        <v>7.050431625878896E-2</v>
      </c>
      <c r="I7" s="10">
        <v>6.6191563751707178E-2</v>
      </c>
      <c r="J7" s="10">
        <v>6.0625263905720601E-2</v>
      </c>
      <c r="K7" s="10">
        <v>6.3869941073323402E-2</v>
      </c>
      <c r="L7" s="10">
        <v>6.8927855826638684E-2</v>
      </c>
      <c r="M7" s="10">
        <v>6.6010655075036229E-2</v>
      </c>
      <c r="N7" s="10">
        <v>5.579855750531755E-2</v>
      </c>
      <c r="O7" s="10">
        <v>5.0047559104439907E-2</v>
      </c>
      <c r="P7" s="10">
        <v>5.0248551557529081E-2</v>
      </c>
      <c r="Q7" s="10">
        <v>4.0772412244080729E-2</v>
      </c>
      <c r="R7" s="10">
        <v>3.2498540896885246E-2</v>
      </c>
      <c r="S7" s="10">
        <v>4.6706691218202465E-2</v>
      </c>
    </row>
    <row r="8" spans="1:23" x14ac:dyDescent="0.2">
      <c r="A8" t="s">
        <v>7</v>
      </c>
      <c r="B8" t="s">
        <v>104</v>
      </c>
      <c r="C8" s="10">
        <v>4.868133446080699E-2</v>
      </c>
      <c r="D8" s="10">
        <v>4.4539371745593283E-2</v>
      </c>
      <c r="E8" s="10">
        <v>4.0364366375294725E-2</v>
      </c>
      <c r="F8" s="10">
        <v>4.0351741260055862E-2</v>
      </c>
      <c r="G8" s="10">
        <v>5.0558661349319592E-2</v>
      </c>
      <c r="H8" s="10">
        <v>8.021938103175863E-2</v>
      </c>
      <c r="I8" s="10">
        <v>8.0339227134841068E-2</v>
      </c>
      <c r="J8" s="10">
        <v>7.0084997547814151E-2</v>
      </c>
      <c r="K8" s="10">
        <v>6.3501739884242014E-2</v>
      </c>
      <c r="L8" s="10">
        <v>7.6752861981823989E-2</v>
      </c>
      <c r="M8" s="10">
        <v>8.2347591620530652E-2</v>
      </c>
      <c r="N8" s="10">
        <v>6.6295798125794697E-2</v>
      </c>
      <c r="O8" s="10">
        <v>5.9008609357430186E-2</v>
      </c>
      <c r="P8" s="10">
        <v>4.6363909003903837E-2</v>
      </c>
      <c r="Q8" s="10">
        <v>5.4506738366222211E-2</v>
      </c>
      <c r="R8" s="10">
        <v>4.7659833149621716E-2</v>
      </c>
      <c r="S8" s="10">
        <v>4.8423837604946264E-2</v>
      </c>
    </row>
    <row r="9" spans="1:23" x14ac:dyDescent="0.2">
      <c r="A9" t="s">
        <v>8</v>
      </c>
      <c r="B9" t="s">
        <v>102</v>
      </c>
      <c r="C9" s="10">
        <v>4.44188253857788E-2</v>
      </c>
      <c r="D9" s="10">
        <v>4.7949427496129925E-2</v>
      </c>
      <c r="E9" s="10">
        <v>4.4474519814076546E-2</v>
      </c>
      <c r="F9" s="10">
        <v>4.0248092888972242E-2</v>
      </c>
      <c r="G9" s="10">
        <v>3.9644287568410701E-2</v>
      </c>
      <c r="H9" s="10">
        <v>4.6664930301142098E-2</v>
      </c>
      <c r="I9" s="10">
        <v>6.0224795972710937E-2</v>
      </c>
      <c r="J9" s="10">
        <v>7.7962595057098946E-2</v>
      </c>
      <c r="K9" s="10">
        <v>8.2013255534329588E-2</v>
      </c>
      <c r="L9" s="10">
        <v>7.9739058032853138E-2</v>
      </c>
      <c r="M9" s="10">
        <v>7.9480315800328022E-2</v>
      </c>
      <c r="N9" s="10">
        <v>7.439112098812832E-2</v>
      </c>
      <c r="O9" s="10">
        <v>6.2739808530547614E-2</v>
      </c>
      <c r="P9" s="10">
        <v>5.8612061195807939E-2</v>
      </c>
      <c r="Q9" s="10">
        <v>4.870999044872102E-2</v>
      </c>
      <c r="R9" s="10">
        <v>3.874378247472908E-2</v>
      </c>
      <c r="S9" s="10">
        <v>7.3983132510234903E-2</v>
      </c>
    </row>
    <row r="10" spans="1:23" x14ac:dyDescent="0.2">
      <c r="A10" t="s">
        <v>9</v>
      </c>
      <c r="B10" t="s">
        <v>105</v>
      </c>
      <c r="C10" s="10">
        <v>4.2723364256074876E-2</v>
      </c>
      <c r="D10" s="10">
        <v>4.5728763415143384E-2</v>
      </c>
      <c r="E10" s="10">
        <v>4.3383339702233653E-2</v>
      </c>
      <c r="F10" s="10">
        <v>4.0504300945300997E-2</v>
      </c>
      <c r="G10" s="10">
        <v>4.0603032211844831E-2</v>
      </c>
      <c r="H10" s="10">
        <v>4.663961377899898E-2</v>
      </c>
      <c r="I10" s="10">
        <v>5.7676276103690784E-2</v>
      </c>
      <c r="J10" s="10">
        <v>7.0041870268843329E-2</v>
      </c>
      <c r="K10" s="10">
        <v>8.30087264879458E-2</v>
      </c>
      <c r="L10" s="10">
        <v>8.3415247508245402E-2</v>
      </c>
      <c r="M10" s="10">
        <v>7.7335039121850219E-2</v>
      </c>
      <c r="N10" s="10">
        <v>6.7061106595985784E-2</v>
      </c>
      <c r="O10" s="10">
        <v>5.8619583306488109E-2</v>
      </c>
      <c r="P10" s="10">
        <v>6.1520488719769395E-2</v>
      </c>
      <c r="Q10" s="10">
        <v>5.0685868146783719E-2</v>
      </c>
      <c r="R10" s="10">
        <v>5.0534635606311912E-2</v>
      </c>
      <c r="S10" s="10">
        <v>8.0518743824488856E-2</v>
      </c>
    </row>
    <row r="11" spans="1:23" x14ac:dyDescent="0.2">
      <c r="A11" t="s">
        <v>10</v>
      </c>
      <c r="B11" t="s">
        <v>106</v>
      </c>
      <c r="C11" s="10">
        <v>5.4965138666395789E-2</v>
      </c>
      <c r="D11" s="10">
        <v>5.9432638744087628E-2</v>
      </c>
      <c r="E11" s="10">
        <v>5.9555068638011584E-2</v>
      </c>
      <c r="F11" s="10">
        <v>6.3850914344662446E-2</v>
      </c>
      <c r="G11" s="10">
        <v>6.6149759714182882E-2</v>
      </c>
      <c r="H11" s="10">
        <v>6.1264937415050319E-2</v>
      </c>
      <c r="I11" s="10">
        <v>6.2631935150556026E-2</v>
      </c>
      <c r="J11" s="10">
        <v>6.3882698138368665E-2</v>
      </c>
      <c r="K11" s="10">
        <v>7.081992356334306E-2</v>
      </c>
      <c r="L11" s="10">
        <v>6.8866575438649186E-2</v>
      </c>
      <c r="M11" s="10">
        <v>6.5417217341655343E-2</v>
      </c>
      <c r="N11" s="10">
        <v>6.1608279826405266E-2</v>
      </c>
      <c r="O11" s="10">
        <v>5.9479699970414815E-2</v>
      </c>
      <c r="P11" s="10">
        <v>5.7528843371922475E-2</v>
      </c>
      <c r="Q11" s="10">
        <v>3.6481187579903498E-2</v>
      </c>
      <c r="R11" s="10">
        <v>3.0435903283127848E-2</v>
      </c>
      <c r="S11" s="10">
        <v>5.7629278813263178E-2</v>
      </c>
    </row>
    <row r="12" spans="1:23" x14ac:dyDescent="0.2">
      <c r="A12" t="s">
        <v>11</v>
      </c>
      <c r="B12" t="s">
        <v>103</v>
      </c>
      <c r="C12" s="10">
        <v>6.1438120695470715E-2</v>
      </c>
      <c r="D12" s="10">
        <v>5.8736187945125432E-2</v>
      </c>
      <c r="E12" s="10">
        <v>5.1139455689777999E-2</v>
      </c>
      <c r="F12" s="10">
        <v>6.0530600165035961E-2</v>
      </c>
      <c r="G12" s="10">
        <v>8.313613299660054E-2</v>
      </c>
      <c r="H12" s="10">
        <v>7.4896683960977456E-2</v>
      </c>
      <c r="I12" s="10">
        <v>6.9417796553497085E-2</v>
      </c>
      <c r="J12" s="10">
        <v>6.2838270524436912E-2</v>
      </c>
      <c r="K12" s="10">
        <v>6.3871476766235113E-2</v>
      </c>
      <c r="L12" s="10">
        <v>6.7998537535700135E-2</v>
      </c>
      <c r="M12" s="10">
        <v>6.6226605686927786E-2</v>
      </c>
      <c r="N12" s="10">
        <v>5.5977643786187421E-2</v>
      </c>
      <c r="O12" s="10">
        <v>5.02206251047108E-2</v>
      </c>
      <c r="P12" s="10">
        <v>5.2067002440500179E-2</v>
      </c>
      <c r="Q12" s="10">
        <v>4.0738065693670673E-2</v>
      </c>
      <c r="R12" s="10">
        <v>3.1739602821798371E-2</v>
      </c>
      <c r="S12" s="10">
        <v>4.9027191633347345E-2</v>
      </c>
    </row>
    <row r="13" spans="1:23" x14ac:dyDescent="0.2">
      <c r="A13" t="s">
        <v>12</v>
      </c>
      <c r="B13" t="s">
        <v>101</v>
      </c>
      <c r="C13" s="10">
        <v>6.338694703852317E-2</v>
      </c>
      <c r="D13" s="10">
        <v>6.2911629157293633E-2</v>
      </c>
      <c r="E13" s="10">
        <v>5.7344871938305363E-2</v>
      </c>
      <c r="F13" s="10">
        <v>5.6664005166341749E-2</v>
      </c>
      <c r="G13" s="10">
        <v>6.2784006101897494E-2</v>
      </c>
      <c r="H13" s="10">
        <v>6.9072450156260429E-2</v>
      </c>
      <c r="I13" s="10">
        <v>7.092814732466772E-2</v>
      </c>
      <c r="J13" s="10">
        <v>7.133671938792667E-2</v>
      </c>
      <c r="K13" s="10">
        <v>7.1027207478550597E-2</v>
      </c>
      <c r="L13" s="10">
        <v>7.0619043987354913E-2</v>
      </c>
      <c r="M13" s="10">
        <v>6.8654926650524639E-2</v>
      </c>
      <c r="N13" s="10">
        <v>6.1827873188041865E-2</v>
      </c>
      <c r="O13" s="10">
        <v>5.2699073292817575E-2</v>
      </c>
      <c r="P13" s="10">
        <v>4.6366466312707813E-2</v>
      </c>
      <c r="Q13" s="10">
        <v>3.4283207542228404E-2</v>
      </c>
      <c r="R13" s="10">
        <v>3.0640271311758609E-2</v>
      </c>
      <c r="S13" s="10">
        <v>4.9453153964799462E-2</v>
      </c>
    </row>
    <row r="14" spans="1:23" x14ac:dyDescent="0.2">
      <c r="A14" t="s">
        <v>13</v>
      </c>
      <c r="B14" t="s">
        <v>107</v>
      </c>
      <c r="C14" s="10">
        <v>4.8958043948040438E-2</v>
      </c>
      <c r="D14" s="10">
        <v>4.8940384707485962E-2</v>
      </c>
      <c r="E14" s="10">
        <v>3.7580780211703857E-2</v>
      </c>
      <c r="F14" s="10">
        <v>3.444177601522249E-2</v>
      </c>
      <c r="G14" s="10">
        <v>4.6706478203120405E-2</v>
      </c>
      <c r="H14" s="10">
        <v>9.403185972444883E-2</v>
      </c>
      <c r="I14" s="10">
        <v>9.3666402470478957E-2</v>
      </c>
      <c r="J14" s="10">
        <v>9.7485898535606824E-2</v>
      </c>
      <c r="K14" s="10">
        <v>7.5939059917395774E-2</v>
      </c>
      <c r="L14" s="10">
        <v>8.1509290375062035E-2</v>
      </c>
      <c r="M14" s="10">
        <v>5.0433855501300064E-2</v>
      </c>
      <c r="N14" s="10">
        <v>6.9072376641352462E-2</v>
      </c>
      <c r="O14" s="10">
        <v>6.9504829362193793E-2</v>
      </c>
      <c r="P14" s="10">
        <v>4.8662056768276882E-2</v>
      </c>
      <c r="Q14" s="10">
        <v>3.2278048771311685E-2</v>
      </c>
      <c r="R14" s="10">
        <v>3.0828763801556566E-2</v>
      </c>
      <c r="S14" s="10">
        <v>3.9960095045442789E-2</v>
      </c>
    </row>
    <row r="15" spans="1:23" x14ac:dyDescent="0.2">
      <c r="A15" t="s">
        <v>14</v>
      </c>
      <c r="B15" t="s">
        <v>108</v>
      </c>
      <c r="C15" s="10">
        <v>4.9317134544996248E-2</v>
      </c>
      <c r="D15" s="10">
        <v>5.1574316521626633E-2</v>
      </c>
      <c r="E15" s="10">
        <v>4.5476331549437331E-2</v>
      </c>
      <c r="F15" s="10">
        <v>4.5514162983418607E-2</v>
      </c>
      <c r="G15" s="10">
        <v>6.0126712282111208E-2</v>
      </c>
      <c r="H15" s="10">
        <v>6.5013494767291499E-2</v>
      </c>
      <c r="I15" s="10">
        <v>7.1953387068989849E-2</v>
      </c>
      <c r="J15" s="10">
        <v>9.2521123468935013E-2</v>
      </c>
      <c r="K15" s="10">
        <v>8.3563882233118364E-2</v>
      </c>
      <c r="L15" s="10">
        <v>7.0340743233825206E-2</v>
      </c>
      <c r="M15" s="10">
        <v>5.4409743895019021E-2</v>
      </c>
      <c r="N15" s="10">
        <v>5.8476693236195122E-2</v>
      </c>
      <c r="O15" s="10">
        <v>6.9880800029967549E-2</v>
      </c>
      <c r="P15" s="10">
        <v>5.6952732178090479E-2</v>
      </c>
      <c r="Q15" s="10">
        <v>4.8653048992837032E-2</v>
      </c>
      <c r="R15" s="10">
        <v>3.2634651320833277E-2</v>
      </c>
      <c r="S15" s="10">
        <v>4.3591041693307471E-2</v>
      </c>
    </row>
    <row r="16" spans="1:23" x14ac:dyDescent="0.2">
      <c r="A16" t="s">
        <v>15</v>
      </c>
      <c r="B16" t="s">
        <v>109</v>
      </c>
      <c r="C16" s="10">
        <v>5.5792245696729977E-2</v>
      </c>
      <c r="D16" s="10">
        <v>5.9010013236521552E-2</v>
      </c>
      <c r="E16" s="10">
        <v>5.6466328683033314E-2</v>
      </c>
      <c r="F16" s="10">
        <v>5.734560209799177E-2</v>
      </c>
      <c r="G16" s="10">
        <v>7.0247220534442961E-2</v>
      </c>
      <c r="H16" s="10">
        <v>7.2743625754164126E-2</v>
      </c>
      <c r="I16" s="10">
        <v>6.5030702710575913E-2</v>
      </c>
      <c r="J16" s="10">
        <v>6.8147237959180318E-2</v>
      </c>
      <c r="K16" s="10">
        <v>7.2763411638374798E-2</v>
      </c>
      <c r="L16" s="10">
        <v>7.2685208048525476E-2</v>
      </c>
      <c r="M16" s="10">
        <v>6.8560767638918399E-2</v>
      </c>
      <c r="N16" s="10">
        <v>5.77192310278608E-2</v>
      </c>
      <c r="O16" s="10">
        <v>5.2540405078428332E-2</v>
      </c>
      <c r="P16" s="10">
        <v>5.5880083743261449E-2</v>
      </c>
      <c r="Q16" s="10">
        <v>4.6460423748031492E-2</v>
      </c>
      <c r="R16" s="10">
        <v>3.0362524960057424E-2</v>
      </c>
      <c r="S16" s="10">
        <v>3.8244967443901941E-2</v>
      </c>
    </row>
    <row r="17" spans="1:19" x14ac:dyDescent="0.2">
      <c r="A17" t="s">
        <v>16</v>
      </c>
      <c r="B17" t="s">
        <v>128</v>
      </c>
      <c r="C17" s="10">
        <v>7.3063100578058177E-2</v>
      </c>
      <c r="D17" s="10">
        <v>7.2880156114373387E-2</v>
      </c>
      <c r="E17" s="10">
        <v>6.3424772409478261E-2</v>
      </c>
      <c r="F17" s="10">
        <v>5.9039949799774498E-2</v>
      </c>
      <c r="G17" s="10">
        <v>6.341016111264991E-2</v>
      </c>
      <c r="H17" s="10">
        <v>7.6324672851961262E-2</v>
      </c>
      <c r="I17" s="10">
        <v>8.8900367915762349E-2</v>
      </c>
      <c r="J17" s="10">
        <v>8.7287611567727297E-2</v>
      </c>
      <c r="K17" s="10">
        <v>7.6166374613492585E-2</v>
      </c>
      <c r="L17" s="10">
        <v>6.5804263450702213E-2</v>
      </c>
      <c r="M17" s="10">
        <v>5.9315193549839149E-2</v>
      </c>
      <c r="N17" s="10">
        <v>5.1915012802032319E-2</v>
      </c>
      <c r="O17" s="10">
        <v>4.4622090000339419E-2</v>
      </c>
      <c r="P17" s="10">
        <v>3.8840201352271654E-2</v>
      </c>
      <c r="Q17" s="10">
        <v>2.9446863278776329E-2</v>
      </c>
      <c r="R17" s="10">
        <v>2.1838645232618348E-2</v>
      </c>
      <c r="S17" s="10">
        <v>2.7720563370142698E-2</v>
      </c>
    </row>
    <row r="18" spans="1:19" x14ac:dyDescent="0.2">
      <c r="A18" t="s">
        <v>17</v>
      </c>
      <c r="B18" t="s">
        <v>103</v>
      </c>
      <c r="C18" s="10">
        <v>5.3985066867273515E-2</v>
      </c>
      <c r="D18" s="10">
        <v>5.0042479467961733E-2</v>
      </c>
      <c r="E18" s="10">
        <v>4.2059902342424051E-2</v>
      </c>
      <c r="F18" s="10">
        <v>5.1591415761876758E-2</v>
      </c>
      <c r="G18" s="10">
        <v>8.849142318891498E-2</v>
      </c>
      <c r="H18" s="10">
        <v>9.5934148582242237E-2</v>
      </c>
      <c r="I18" s="10">
        <v>8.5145515885796635E-2</v>
      </c>
      <c r="J18" s="10">
        <v>7.1079396811053144E-2</v>
      </c>
      <c r="K18" s="10">
        <v>6.6684025965209212E-2</v>
      </c>
      <c r="L18" s="10">
        <v>6.6683015604402276E-2</v>
      </c>
      <c r="M18" s="10">
        <v>6.6365886390422221E-2</v>
      </c>
      <c r="N18" s="10">
        <v>5.8811010947525236E-2</v>
      </c>
      <c r="O18" s="10">
        <v>5.0076069533385253E-2</v>
      </c>
      <c r="P18" s="10">
        <v>4.7560005239695703E-2</v>
      </c>
      <c r="Q18" s="10">
        <v>3.3752520805899237E-2</v>
      </c>
      <c r="R18" s="10">
        <v>2.8504423164630855E-2</v>
      </c>
      <c r="S18" s="10">
        <v>4.3233693441287142E-2</v>
      </c>
    </row>
    <row r="19" spans="1:19" x14ac:dyDescent="0.2">
      <c r="A19" t="s">
        <v>18</v>
      </c>
      <c r="B19" t="s">
        <v>104</v>
      </c>
      <c r="C19" s="10">
        <v>4.6661971705961786E-2</v>
      </c>
      <c r="D19" s="10">
        <v>4.590230408889006E-2</v>
      </c>
      <c r="E19" s="10">
        <v>4.6425358815019961E-2</v>
      </c>
      <c r="F19" s="10">
        <v>4.9618215552404192E-2</v>
      </c>
      <c r="G19" s="10">
        <v>5.4486160271815395E-2</v>
      </c>
      <c r="H19" s="10">
        <v>6.5339545839010874E-2</v>
      </c>
      <c r="I19" s="10">
        <v>6.8154172543759398E-2</v>
      </c>
      <c r="J19" s="10">
        <v>6.659921856578721E-2</v>
      </c>
      <c r="K19" s="10">
        <v>6.9158546525501546E-2</v>
      </c>
      <c r="L19" s="10">
        <v>8.5070875332680915E-2</v>
      </c>
      <c r="M19" s="10">
        <v>8.2884667700990219E-2</v>
      </c>
      <c r="N19" s="10">
        <v>6.786817827393879E-2</v>
      </c>
      <c r="O19" s="10">
        <v>5.7440464668332053E-2</v>
      </c>
      <c r="P19" s="10">
        <v>5.0083608940356912E-2</v>
      </c>
      <c r="Q19" s="10">
        <v>4.8061471312962088E-2</v>
      </c>
      <c r="R19" s="10">
        <v>4.5400135746575948E-2</v>
      </c>
      <c r="S19" s="10">
        <v>5.0845104116012521E-2</v>
      </c>
    </row>
    <row r="20" spans="1:19" x14ac:dyDescent="0.2">
      <c r="A20" t="s">
        <v>19</v>
      </c>
      <c r="B20" t="s">
        <v>110</v>
      </c>
      <c r="C20" s="10">
        <v>5.2958305404552639E-2</v>
      </c>
      <c r="D20" s="10">
        <v>5.2295985598603816E-2</v>
      </c>
      <c r="E20" s="10">
        <v>5.2176962335869902E-2</v>
      </c>
      <c r="F20" s="10">
        <v>5.5725700914284935E-2</v>
      </c>
      <c r="G20" s="10">
        <v>6.277186411464325E-2</v>
      </c>
      <c r="H20" s="10">
        <v>6.90839691327889E-2</v>
      </c>
      <c r="I20" s="10">
        <v>7.4512050843723879E-2</v>
      </c>
      <c r="J20" s="10">
        <v>7.5850295107575294E-2</v>
      </c>
      <c r="K20" s="10">
        <v>7.7240149839543595E-2</v>
      </c>
      <c r="L20" s="10">
        <v>7.720209169779603E-2</v>
      </c>
      <c r="M20" s="10">
        <v>7.4708010157442453E-2</v>
      </c>
      <c r="N20" s="10">
        <v>6.1368177986521978E-2</v>
      </c>
      <c r="O20" s="10">
        <v>4.9385828452664447E-2</v>
      </c>
      <c r="P20" s="10">
        <v>4.603207244372514E-2</v>
      </c>
      <c r="Q20" s="10">
        <v>4.0408676767946322E-2</v>
      </c>
      <c r="R20" s="10">
        <v>3.0163693614168232E-2</v>
      </c>
      <c r="S20" s="10">
        <v>4.8116165588149164E-2</v>
      </c>
    </row>
    <row r="21" spans="1:19" x14ac:dyDescent="0.2">
      <c r="A21" t="s">
        <v>20</v>
      </c>
      <c r="B21" t="s">
        <v>111</v>
      </c>
      <c r="C21" s="10">
        <v>5.9568212095929877E-2</v>
      </c>
      <c r="D21" s="10">
        <v>5.943640274569139E-2</v>
      </c>
      <c r="E21" s="10">
        <v>5.4183287048624469E-2</v>
      </c>
      <c r="F21" s="10">
        <v>5.3944645373170008E-2</v>
      </c>
      <c r="G21" s="10">
        <v>6.8783488965006884E-2</v>
      </c>
      <c r="H21" s="10">
        <v>6.9359763827931631E-2</v>
      </c>
      <c r="I21" s="10">
        <v>6.3056417530257036E-2</v>
      </c>
      <c r="J21" s="10">
        <v>6.1451730848056593E-2</v>
      </c>
      <c r="K21" s="10">
        <v>6.5712540325641042E-2</v>
      </c>
      <c r="L21" s="10">
        <v>6.8155805466614969E-2</v>
      </c>
      <c r="M21" s="10">
        <v>6.4891875185970255E-2</v>
      </c>
      <c r="N21" s="10">
        <v>5.9564495929063745E-2</v>
      </c>
      <c r="O21" s="10">
        <v>5.7138865145604706E-2</v>
      </c>
      <c r="P21" s="10">
        <v>5.9731573994332023E-2</v>
      </c>
      <c r="Q21" s="10">
        <v>4.9193162388461949E-2</v>
      </c>
      <c r="R21" s="10">
        <v>3.426993291631366E-2</v>
      </c>
      <c r="S21" s="10">
        <v>5.155780021332991E-2</v>
      </c>
    </row>
    <row r="22" spans="1:19" x14ac:dyDescent="0.2">
      <c r="A22" t="s">
        <v>21</v>
      </c>
      <c r="B22" t="s">
        <v>104</v>
      </c>
      <c r="C22" s="10">
        <v>4.6552353770304922E-2</v>
      </c>
      <c r="D22" s="10">
        <v>4.4550475467864288E-2</v>
      </c>
      <c r="E22" s="10">
        <v>4.5246021082048352E-2</v>
      </c>
      <c r="F22" s="10">
        <v>4.9540274364375844E-2</v>
      </c>
      <c r="G22" s="10">
        <v>5.5191202538462859E-2</v>
      </c>
      <c r="H22" s="10">
        <v>6.7287705819666366E-2</v>
      </c>
      <c r="I22" s="10">
        <v>6.9696437779347767E-2</v>
      </c>
      <c r="J22" s="10">
        <v>6.6708263891171168E-2</v>
      </c>
      <c r="K22" s="10">
        <v>6.7081967682331697E-2</v>
      </c>
      <c r="L22" s="10">
        <v>8.5220960163232842E-2</v>
      </c>
      <c r="M22" s="10">
        <v>8.1969455390443674E-2</v>
      </c>
      <c r="N22" s="10">
        <v>6.5355546719812821E-2</v>
      </c>
      <c r="O22" s="10">
        <v>5.4022756828983214E-2</v>
      </c>
      <c r="P22" s="10">
        <v>4.8943671760221151E-2</v>
      </c>
      <c r="Q22" s="10">
        <v>5.1761378715278361E-2</v>
      </c>
      <c r="R22" s="10">
        <v>4.8960864097643858E-2</v>
      </c>
      <c r="S22" s="10">
        <v>5.191066392881067E-2</v>
      </c>
    </row>
    <row r="23" spans="1:19" x14ac:dyDescent="0.2">
      <c r="A23" t="s">
        <v>22</v>
      </c>
      <c r="B23" t="s">
        <v>112</v>
      </c>
      <c r="C23" s="10">
        <v>5.7529421635397926E-2</v>
      </c>
      <c r="D23" s="10">
        <v>5.780948386822813E-2</v>
      </c>
      <c r="E23" s="10">
        <v>5.3458658338512453E-2</v>
      </c>
      <c r="F23" s="10">
        <v>5.4042189277853807E-2</v>
      </c>
      <c r="G23" s="10">
        <v>6.4391360105788803E-2</v>
      </c>
      <c r="H23" s="10">
        <v>7.2211478063543472E-2</v>
      </c>
      <c r="I23" s="10">
        <v>7.6264814863249708E-2</v>
      </c>
      <c r="J23" s="10">
        <v>7.3679471689009318E-2</v>
      </c>
      <c r="K23" s="10">
        <v>6.5728337882444407E-2</v>
      </c>
      <c r="L23" s="10">
        <v>7.026097885933337E-2</v>
      </c>
      <c r="M23" s="10">
        <v>6.9836158912499585E-2</v>
      </c>
      <c r="N23" s="10">
        <v>6.2285804339155516E-2</v>
      </c>
      <c r="O23" s="10">
        <v>5.8310768989339873E-2</v>
      </c>
      <c r="P23" s="10">
        <v>5.917744879584716E-2</v>
      </c>
      <c r="Q23" s="10">
        <v>3.9634825184447539E-2</v>
      </c>
      <c r="R23" s="10">
        <v>2.8287227815178135E-2</v>
      </c>
      <c r="S23" s="10">
        <v>3.7091571380170718E-2</v>
      </c>
    </row>
    <row r="24" spans="1:19" x14ac:dyDescent="0.2">
      <c r="A24" t="s">
        <v>23</v>
      </c>
      <c r="B24" t="s">
        <v>100</v>
      </c>
      <c r="C24" s="10">
        <v>8.3165433312758844E-2</v>
      </c>
      <c r="D24" s="10">
        <v>7.9484025244183756E-2</v>
      </c>
      <c r="E24" s="10">
        <v>7.8138742556229213E-2</v>
      </c>
      <c r="F24" s="10">
        <v>7.7836845173307551E-2</v>
      </c>
      <c r="G24" s="10">
        <v>7.9391339253919863E-2</v>
      </c>
      <c r="H24" s="10">
        <v>9.211521445393972E-2</v>
      </c>
      <c r="I24" s="10">
        <v>9.5645708083082884E-2</v>
      </c>
      <c r="J24" s="10">
        <v>8.8812222800898857E-2</v>
      </c>
      <c r="K24" s="10">
        <v>7.7891990939872535E-2</v>
      </c>
      <c r="L24" s="10">
        <v>6.4048711481829515E-2</v>
      </c>
      <c r="M24" s="10">
        <v>5.2078771391231252E-2</v>
      </c>
      <c r="N24" s="10">
        <v>4.2072911143098864E-2</v>
      </c>
      <c r="O24" s="10">
        <v>3.1124017184270318E-2</v>
      </c>
      <c r="P24" s="10">
        <v>2.1570920805651018E-2</v>
      </c>
      <c r="Q24" s="10">
        <v>1.5360767646607628E-2</v>
      </c>
      <c r="R24" s="10">
        <v>1.0577834879106849E-2</v>
      </c>
      <c r="S24" s="10">
        <v>1.0684543650011567E-2</v>
      </c>
    </row>
    <row r="25" spans="1:19" x14ac:dyDescent="0.2">
      <c r="A25" t="s">
        <v>24</v>
      </c>
      <c r="B25" t="s">
        <v>103</v>
      </c>
      <c r="C25" s="10">
        <v>6.657272246637902E-2</v>
      </c>
      <c r="D25" s="10">
        <v>6.4715239508296343E-2</v>
      </c>
      <c r="E25" s="10">
        <v>5.8296480515945846E-2</v>
      </c>
      <c r="F25" s="10">
        <v>6.2266294871455775E-2</v>
      </c>
      <c r="G25" s="10">
        <v>7.2470897419161628E-2</v>
      </c>
      <c r="H25" s="10">
        <v>6.7275277623491156E-2</v>
      </c>
      <c r="I25" s="10">
        <v>6.6699013532572099E-2</v>
      </c>
      <c r="J25" s="10">
        <v>6.149446182124195E-2</v>
      </c>
      <c r="K25" s="10">
        <v>6.511673133906852E-2</v>
      </c>
      <c r="L25" s="10">
        <v>6.9824339703024554E-2</v>
      </c>
      <c r="M25" s="10">
        <v>6.6977236039762439E-2</v>
      </c>
      <c r="N25" s="10">
        <v>5.9038007265264626E-2</v>
      </c>
      <c r="O25" s="10">
        <v>5.2050805162871215E-2</v>
      </c>
      <c r="P25" s="10">
        <v>5.3306872466535447E-2</v>
      </c>
      <c r="Q25" s="10">
        <v>3.860325066983146E-2</v>
      </c>
      <c r="R25" s="10">
        <v>3.1306488811873555E-2</v>
      </c>
      <c r="S25" s="10">
        <v>4.398588078322431E-2</v>
      </c>
    </row>
    <row r="26" spans="1:19" x14ac:dyDescent="0.2">
      <c r="A26" t="s">
        <v>25</v>
      </c>
      <c r="B26" t="s">
        <v>103</v>
      </c>
      <c r="C26" s="10">
        <v>6.9215850270950979E-2</v>
      </c>
      <c r="D26" s="10">
        <v>6.4750636379617796E-2</v>
      </c>
      <c r="E26" s="10">
        <v>5.5979266033922878E-2</v>
      </c>
      <c r="F26" s="10">
        <v>5.5804359433353802E-2</v>
      </c>
      <c r="G26" s="10">
        <v>6.2653144732372865E-2</v>
      </c>
      <c r="H26" s="10">
        <v>8.0978583536472165E-2</v>
      </c>
      <c r="I26" s="10">
        <v>8.4017136953606061E-2</v>
      </c>
      <c r="J26" s="10">
        <v>7.6711433672163029E-2</v>
      </c>
      <c r="K26" s="10">
        <v>7.1762224179339834E-2</v>
      </c>
      <c r="L26" s="10">
        <v>7.0421545249264403E-2</v>
      </c>
      <c r="M26" s="10">
        <v>6.573655134984524E-2</v>
      </c>
      <c r="N26" s="10">
        <v>5.4307404921200994E-2</v>
      </c>
      <c r="O26" s="10">
        <v>4.5252871384481967E-2</v>
      </c>
      <c r="P26" s="10">
        <v>4.3876459427255952E-2</v>
      </c>
      <c r="Q26" s="10">
        <v>3.2614843979062044E-2</v>
      </c>
      <c r="R26" s="10">
        <v>2.6323924990064633E-2</v>
      </c>
      <c r="S26" s="10">
        <v>3.9593763507025329E-2</v>
      </c>
    </row>
    <row r="27" spans="1:19" x14ac:dyDescent="0.2">
      <c r="A27" t="s">
        <v>26</v>
      </c>
      <c r="B27" t="s">
        <v>26</v>
      </c>
      <c r="C27" s="10">
        <v>5.5350290713142708E-2</v>
      </c>
      <c r="D27" s="10">
        <v>5.4124668529651192E-2</v>
      </c>
      <c r="E27" s="10">
        <v>5.5686124445937901E-2</v>
      </c>
      <c r="F27" s="10">
        <v>5.6767980687956139E-2</v>
      </c>
      <c r="G27" s="10">
        <v>6.3063123084001055E-2</v>
      </c>
      <c r="H27" s="10">
        <v>7.1115243076736306E-2</v>
      </c>
      <c r="I27" s="10">
        <v>7.6913446223376536E-2</v>
      </c>
      <c r="J27" s="10">
        <v>7.7400637440652065E-2</v>
      </c>
      <c r="K27" s="10">
        <v>7.6365277207998086E-2</v>
      </c>
      <c r="L27" s="10">
        <v>8.0497145430803677E-2</v>
      </c>
      <c r="M27" s="10">
        <v>7.5072120096877915E-2</v>
      </c>
      <c r="N27" s="10">
        <v>6.3188725426039413E-2</v>
      </c>
      <c r="O27" s="10">
        <v>5.2653469572718679E-2</v>
      </c>
      <c r="P27" s="10">
        <v>4.1764111192576531E-2</v>
      </c>
      <c r="Q27" s="10">
        <v>3.3686446446581933E-2</v>
      </c>
      <c r="R27" s="10">
        <v>2.7172166184381608E-2</v>
      </c>
      <c r="S27" s="10">
        <v>3.9179024240568246E-2</v>
      </c>
    </row>
    <row r="28" spans="1:19" x14ac:dyDescent="0.2">
      <c r="A28" t="s">
        <v>27</v>
      </c>
      <c r="B28" t="s">
        <v>106</v>
      </c>
      <c r="C28" s="10">
        <v>6.6585388967110776E-2</v>
      </c>
      <c r="D28" s="10">
        <v>6.5427774030652822E-2</v>
      </c>
      <c r="E28" s="10">
        <v>6.2195438260588716E-2</v>
      </c>
      <c r="F28" s="10">
        <v>6.5113998771657827E-2</v>
      </c>
      <c r="G28" s="10">
        <v>7.287363233068174E-2</v>
      </c>
      <c r="H28" s="10">
        <v>6.9198059761457334E-2</v>
      </c>
      <c r="I28" s="10">
        <v>6.85065150350255E-2</v>
      </c>
      <c r="J28" s="10">
        <v>6.4644722352136294E-2</v>
      </c>
      <c r="K28" s="10">
        <v>6.6664634334233391E-2</v>
      </c>
      <c r="L28" s="10">
        <v>6.4922882689439243E-2</v>
      </c>
      <c r="M28" s="10">
        <v>6.2750849064932404E-2</v>
      </c>
      <c r="N28" s="10">
        <v>5.602300838324998E-2</v>
      </c>
      <c r="O28" s="10">
        <v>5.0969675601269138E-2</v>
      </c>
      <c r="P28" s="10">
        <v>4.8776758287886905E-2</v>
      </c>
      <c r="Q28" s="10">
        <v>3.4694427611363182E-2</v>
      </c>
      <c r="R28" s="10">
        <v>2.9003622392818756E-2</v>
      </c>
      <c r="S28" s="10">
        <v>5.164861212549611E-2</v>
      </c>
    </row>
    <row r="29" spans="1:19" x14ac:dyDescent="0.2">
      <c r="A29" t="s">
        <v>28</v>
      </c>
      <c r="B29" t="s">
        <v>102</v>
      </c>
      <c r="C29" s="10">
        <v>5.2826331625138875E-2</v>
      </c>
      <c r="D29" s="10">
        <v>5.5490541596702865E-2</v>
      </c>
      <c r="E29" s="10">
        <v>5.0870357534086995E-2</v>
      </c>
      <c r="F29" s="10">
        <v>4.5558013219434333E-2</v>
      </c>
      <c r="G29" s="10">
        <v>4.8322779123165592E-2</v>
      </c>
      <c r="H29" s="10">
        <v>5.7123928382257744E-2</v>
      </c>
      <c r="I29" s="10">
        <v>7.2727384466789266E-2</v>
      </c>
      <c r="J29" s="10">
        <v>8.8869797944789941E-2</v>
      </c>
      <c r="K29" s="10">
        <v>8.945978259211064E-2</v>
      </c>
      <c r="L29" s="10">
        <v>8.1154116898821752E-2</v>
      </c>
      <c r="M29" s="10">
        <v>7.2750529133398287E-2</v>
      </c>
      <c r="N29" s="10">
        <v>6.2207187422573598E-2</v>
      </c>
      <c r="O29" s="10">
        <v>5.1632572408142473E-2</v>
      </c>
      <c r="P29" s="10">
        <v>4.8056759259864745E-2</v>
      </c>
      <c r="Q29" s="10">
        <v>3.9150240462338712E-2</v>
      </c>
      <c r="R29" s="10">
        <v>3.049801025497945E-2</v>
      </c>
      <c r="S29" s="10">
        <v>5.3301667675404792E-2</v>
      </c>
    </row>
    <row r="30" spans="1:19" x14ac:dyDescent="0.2">
      <c r="A30" t="s">
        <v>29</v>
      </c>
      <c r="B30" t="s">
        <v>103</v>
      </c>
      <c r="C30" s="10">
        <v>6.6812881946108849E-2</v>
      </c>
      <c r="D30" s="10">
        <v>6.4493075096356337E-2</v>
      </c>
      <c r="E30" s="10">
        <v>5.6878294067900743E-2</v>
      </c>
      <c r="F30" s="10">
        <v>5.9776021670787119E-2</v>
      </c>
      <c r="G30" s="10">
        <v>7.2136289555071564E-2</v>
      </c>
      <c r="H30" s="10">
        <v>7.5225228215418077E-2</v>
      </c>
      <c r="I30" s="10">
        <v>7.1741832125755661E-2</v>
      </c>
      <c r="J30" s="10">
        <v>6.348278567356043E-2</v>
      </c>
      <c r="K30" s="10">
        <v>6.5132940108270088E-2</v>
      </c>
      <c r="L30" s="10">
        <v>7.0480982501386291E-2</v>
      </c>
      <c r="M30" s="10">
        <v>6.7563847954037012E-2</v>
      </c>
      <c r="N30" s="10">
        <v>5.7217276219924396E-2</v>
      </c>
      <c r="O30" s="10">
        <v>4.9493011440826296E-2</v>
      </c>
      <c r="P30" s="10">
        <v>5.0917353289188443E-2</v>
      </c>
      <c r="Q30" s="10">
        <v>3.7742670723896525E-2</v>
      </c>
      <c r="R30" s="10">
        <v>3.0033882606904018E-2</v>
      </c>
      <c r="S30" s="10">
        <v>4.087162680460843E-2</v>
      </c>
    </row>
    <row r="31" spans="1:19" x14ac:dyDescent="0.2">
      <c r="A31" t="s">
        <v>30</v>
      </c>
      <c r="B31" t="s">
        <v>105</v>
      </c>
      <c r="C31" s="10">
        <v>4.5037900341070872E-2</v>
      </c>
      <c r="D31" s="10">
        <v>4.8709667416586437E-2</v>
      </c>
      <c r="E31" s="10">
        <v>4.6491387500083192E-2</v>
      </c>
      <c r="F31" s="10">
        <v>4.4340945544328908E-2</v>
      </c>
      <c r="G31" s="10">
        <v>4.5039376940216508E-2</v>
      </c>
      <c r="H31" s="10">
        <v>5.0328576479885652E-2</v>
      </c>
      <c r="I31" s="10">
        <v>5.9509556367770694E-2</v>
      </c>
      <c r="J31" s="10">
        <v>7.0589699556799848E-2</v>
      </c>
      <c r="K31" s="10">
        <v>8.4135848918997821E-2</v>
      </c>
      <c r="L31" s="10">
        <v>8.5725846599025171E-2</v>
      </c>
      <c r="M31" s="10">
        <v>7.8168098571938183E-2</v>
      </c>
      <c r="N31" s="10">
        <v>6.4374073153161279E-2</v>
      </c>
      <c r="O31" s="10">
        <v>5.7143894736542508E-2</v>
      </c>
      <c r="P31" s="10">
        <v>5.9194869549848483E-2</v>
      </c>
      <c r="Q31" s="10">
        <v>4.9241071909115801E-2</v>
      </c>
      <c r="R31" s="10">
        <v>4.7734063381070932E-2</v>
      </c>
      <c r="S31" s="10">
        <v>6.4235123033557828E-2</v>
      </c>
    </row>
    <row r="32" spans="1:19" x14ac:dyDescent="0.2">
      <c r="A32" t="s">
        <v>31</v>
      </c>
      <c r="B32" t="s">
        <v>104</v>
      </c>
      <c r="C32" s="10">
        <v>4.8012930001132374E-2</v>
      </c>
      <c r="D32" s="10">
        <v>4.4952092831248867E-2</v>
      </c>
      <c r="E32" s="10">
        <v>4.4872576133133786E-2</v>
      </c>
      <c r="F32" s="10">
        <v>4.9383355331353379E-2</v>
      </c>
      <c r="G32" s="10">
        <v>5.9953114954244179E-2</v>
      </c>
      <c r="H32" s="10">
        <v>7.2313364294158328E-2</v>
      </c>
      <c r="I32" s="10">
        <v>7.2665177690393046E-2</v>
      </c>
      <c r="J32" s="10">
        <v>6.8552866062937562E-2</v>
      </c>
      <c r="K32" s="10">
        <v>6.8909099860115786E-2</v>
      </c>
      <c r="L32" s="10">
        <v>8.4020429931226895E-2</v>
      </c>
      <c r="M32" s="10">
        <v>7.9579063657537238E-2</v>
      </c>
      <c r="N32" s="10">
        <v>6.3929076157168141E-2</v>
      </c>
      <c r="O32" s="10">
        <v>5.2381549105008994E-2</v>
      </c>
      <c r="P32" s="10">
        <v>4.7782134553013729E-2</v>
      </c>
      <c r="Q32" s="10">
        <v>4.9770683491739874E-2</v>
      </c>
      <c r="R32" s="10">
        <v>4.5032746203892283E-2</v>
      </c>
      <c r="S32" s="10">
        <v>4.7889739741695511E-2</v>
      </c>
    </row>
    <row r="33" spans="1:23" x14ac:dyDescent="0.2">
      <c r="A33" t="s">
        <v>32</v>
      </c>
      <c r="B33" t="s">
        <v>113</v>
      </c>
      <c r="C33" s="10">
        <v>6.303436706843063E-2</v>
      </c>
      <c r="D33" s="10">
        <v>6.1894234225253149E-2</v>
      </c>
      <c r="E33" s="10">
        <v>5.688570784289685E-2</v>
      </c>
      <c r="F33" s="10">
        <v>5.6535648689986055E-2</v>
      </c>
      <c r="G33" s="10">
        <v>6.376368932671736E-2</v>
      </c>
      <c r="H33" s="10">
        <v>7.9537089342039041E-2</v>
      </c>
      <c r="I33" s="10">
        <v>7.9049594114635344E-2</v>
      </c>
      <c r="J33" s="10">
        <v>7.5063518076598293E-2</v>
      </c>
      <c r="K33" s="10">
        <v>7.6785178436669585E-2</v>
      </c>
      <c r="L33" s="10">
        <v>7.3050719548433132E-2</v>
      </c>
      <c r="M33" s="10">
        <v>6.4996100280853689E-2</v>
      </c>
      <c r="N33" s="10">
        <v>5.7608228325929954E-2</v>
      </c>
      <c r="O33" s="10">
        <v>4.9294018369771445E-2</v>
      </c>
      <c r="P33" s="10">
        <v>4.7571144645103439E-2</v>
      </c>
      <c r="Q33" s="10">
        <v>3.4844343661379534E-2</v>
      </c>
      <c r="R33" s="10">
        <v>2.3650146966533385E-2</v>
      </c>
      <c r="S33" s="10">
        <v>3.6436271078769115E-2</v>
      </c>
    </row>
    <row r="34" spans="1:23" x14ac:dyDescent="0.2">
      <c r="A34" t="s">
        <v>33</v>
      </c>
      <c r="B34" t="s">
        <v>106</v>
      </c>
      <c r="C34" s="10">
        <v>6.8300449940629365E-2</v>
      </c>
      <c r="D34" s="10">
        <v>6.6799185966994551E-2</v>
      </c>
      <c r="E34" s="10">
        <v>6.3280980028515663E-2</v>
      </c>
      <c r="F34" s="10">
        <v>6.087512861948103E-2</v>
      </c>
      <c r="G34" s="10">
        <v>6.5227967252952462E-2</v>
      </c>
      <c r="H34" s="10">
        <v>7.308333520121181E-2</v>
      </c>
      <c r="I34" s="10">
        <v>7.2468135368554579E-2</v>
      </c>
      <c r="J34" s="10">
        <v>7.0224201314895554E-2</v>
      </c>
      <c r="K34" s="10">
        <v>7.224374276057545E-2</v>
      </c>
      <c r="L34" s="10">
        <v>6.801498548074332E-2</v>
      </c>
      <c r="M34" s="10">
        <v>6.5974815639596229E-2</v>
      </c>
      <c r="N34" s="10">
        <v>5.9163482123230748E-2</v>
      </c>
      <c r="O34" s="10">
        <v>5.1577694690609036E-2</v>
      </c>
      <c r="P34" s="10">
        <v>4.5777758566072788E-2</v>
      </c>
      <c r="Q34" s="10">
        <v>2.9467371878706277E-2</v>
      </c>
      <c r="R34" s="10">
        <v>2.4997492816681573E-2</v>
      </c>
      <c r="S34" s="10">
        <v>4.2523272350549528E-2</v>
      </c>
    </row>
    <row r="35" spans="1:23" x14ac:dyDescent="0.2">
      <c r="A35" t="s">
        <v>34</v>
      </c>
      <c r="B35" t="s">
        <v>116</v>
      </c>
      <c r="C35" s="10">
        <v>5.7842193774389893E-2</v>
      </c>
      <c r="D35" s="10">
        <v>5.641272885926113E-2</v>
      </c>
      <c r="E35" s="10">
        <v>4.1317803411181651E-2</v>
      </c>
      <c r="F35" s="10">
        <v>3.8088655125964696E-2</v>
      </c>
      <c r="G35" s="10">
        <v>5.1822323577073087E-2</v>
      </c>
      <c r="H35" s="10">
        <v>6.6710771906872482E-2</v>
      </c>
      <c r="I35" s="10">
        <v>7.9315452695390087E-2</v>
      </c>
      <c r="J35" s="10">
        <v>9.6558499071854501E-2</v>
      </c>
      <c r="K35" s="10">
        <v>8.4832952886960286E-2</v>
      </c>
      <c r="L35" s="10">
        <v>6.5119976576785518E-2</v>
      </c>
      <c r="M35" s="10">
        <v>6.1761154775955125E-2</v>
      </c>
      <c r="N35" s="10">
        <v>5.775107435602151E-2</v>
      </c>
      <c r="O35" s="10">
        <v>6.4892668475326029E-2</v>
      </c>
      <c r="P35" s="10">
        <v>6.2239467190223177E-2</v>
      </c>
      <c r="Q35" s="10">
        <v>4.6754648720419303E-2</v>
      </c>
      <c r="R35" s="10">
        <v>2.7532323374648598E-2</v>
      </c>
      <c r="S35" s="10">
        <v>4.1047305221672867E-2</v>
      </c>
    </row>
    <row r="36" spans="1:23" x14ac:dyDescent="0.2">
      <c r="A36" t="s">
        <v>35</v>
      </c>
      <c r="B36" t="s">
        <v>105</v>
      </c>
      <c r="C36" s="10">
        <v>4.4947632085779683E-2</v>
      </c>
      <c r="D36" s="10">
        <v>4.8776647786692641E-2</v>
      </c>
      <c r="E36" s="10">
        <v>4.6120834837381663E-2</v>
      </c>
      <c r="F36" s="10">
        <v>4.4560844619477721E-2</v>
      </c>
      <c r="G36" s="10">
        <v>4.7441679118054289E-2</v>
      </c>
      <c r="H36" s="10">
        <v>5.1883968085280847E-2</v>
      </c>
      <c r="I36" s="10">
        <v>6.0587925058475413E-2</v>
      </c>
      <c r="J36" s="10">
        <v>7.2781777259798452E-2</v>
      </c>
      <c r="K36" s="10">
        <v>8.5135232792440604E-2</v>
      </c>
      <c r="L36" s="10">
        <v>8.6664856702564991E-2</v>
      </c>
      <c r="M36" s="10">
        <v>8.0625137752204812E-2</v>
      </c>
      <c r="N36" s="10">
        <v>6.6596737054626737E-2</v>
      </c>
      <c r="O36" s="10">
        <v>5.7630386347740536E-2</v>
      </c>
      <c r="P36" s="10">
        <v>5.5715619437536688E-2</v>
      </c>
      <c r="Q36" s="10">
        <v>4.6600613489524885E-2</v>
      </c>
      <c r="R36" s="10">
        <v>4.3390547842433284E-2</v>
      </c>
      <c r="S36" s="10">
        <v>6.0539559729986751E-2</v>
      </c>
    </row>
    <row r="37" spans="1:23" x14ac:dyDescent="0.2">
      <c r="A37" t="s">
        <v>36</v>
      </c>
      <c r="B37" t="s">
        <v>117</v>
      </c>
      <c r="C37" s="10">
        <v>5.1010770973072966E-2</v>
      </c>
      <c r="D37" s="10">
        <v>4.8012622917579212E-2</v>
      </c>
      <c r="E37" s="10">
        <v>3.8966690303039474E-2</v>
      </c>
      <c r="F37" s="10">
        <v>3.9845855198740829E-2</v>
      </c>
      <c r="G37" s="10">
        <v>6.6843717178909176E-2</v>
      </c>
      <c r="H37" s="10">
        <v>8.9086939678330354E-2</v>
      </c>
      <c r="I37" s="10">
        <v>8.1281762255803316E-2</v>
      </c>
      <c r="J37" s="10">
        <v>8.7421408338804726E-2</v>
      </c>
      <c r="K37" s="10">
        <v>8.013672276851469E-2</v>
      </c>
      <c r="L37" s="10">
        <v>6.5948801957009626E-2</v>
      </c>
      <c r="M37" s="10">
        <v>5.8458524589364541E-2</v>
      </c>
      <c r="N37" s="10">
        <v>6.0091717719715325E-2</v>
      </c>
      <c r="O37" s="10">
        <v>6.2047192761300558E-2</v>
      </c>
      <c r="P37" s="10">
        <v>5.8415489786417411E-2</v>
      </c>
      <c r="Q37" s="10">
        <v>4.0148759737050045E-2</v>
      </c>
      <c r="R37" s="10">
        <v>3.0467746146278823E-2</v>
      </c>
      <c r="S37" s="10">
        <v>4.1815277690068944E-2</v>
      </c>
    </row>
    <row r="38" spans="1:23" x14ac:dyDescent="0.2">
      <c r="A38" t="s">
        <v>37</v>
      </c>
      <c r="B38" t="s">
        <v>111</v>
      </c>
      <c r="C38" s="10">
        <v>6.5070086246499945E-2</v>
      </c>
      <c r="D38" s="10">
        <v>6.3237876307124657E-2</v>
      </c>
      <c r="E38" s="10">
        <v>5.6388132471960888E-2</v>
      </c>
      <c r="F38" s="10">
        <v>5.1990798092074887E-2</v>
      </c>
      <c r="G38" s="10">
        <v>6.5952536978890544E-2</v>
      </c>
      <c r="H38" s="10">
        <v>7.5759580142250885E-2</v>
      </c>
      <c r="I38" s="10">
        <v>7.3340252573295697E-2</v>
      </c>
      <c r="J38" s="10">
        <v>7.0923099938043382E-2</v>
      </c>
      <c r="K38" s="10">
        <v>7.3329873942292526E-2</v>
      </c>
      <c r="L38" s="10">
        <v>6.9887755182014205E-2</v>
      </c>
      <c r="M38" s="10">
        <v>6.5173910713263242E-2</v>
      </c>
      <c r="N38" s="10">
        <v>5.6148355570402424E-2</v>
      </c>
      <c r="O38" s="10">
        <v>5.0304194240596976E-2</v>
      </c>
      <c r="P38" s="10">
        <v>5.1851602335091236E-2</v>
      </c>
      <c r="Q38" s="10">
        <v>4.3356540232072444E-2</v>
      </c>
      <c r="R38" s="10">
        <v>2.7637660959688958E-2</v>
      </c>
      <c r="S38" s="10">
        <v>3.9647744074437004E-2</v>
      </c>
    </row>
    <row r="39" spans="1:23" x14ac:dyDescent="0.2">
      <c r="A39" t="s">
        <v>38</v>
      </c>
      <c r="B39" t="s">
        <v>104</v>
      </c>
      <c r="C39" s="10">
        <v>4.5386653543172915E-2</v>
      </c>
      <c r="D39" s="10">
        <v>4.5212501768655003E-2</v>
      </c>
      <c r="E39" s="10">
        <v>4.7524627692599748E-2</v>
      </c>
      <c r="F39" s="10">
        <v>5.2914655091132592E-2</v>
      </c>
      <c r="G39" s="10">
        <v>6.1470685387419705E-2</v>
      </c>
      <c r="H39" s="10">
        <v>6.9244184454087365E-2</v>
      </c>
      <c r="I39" s="10">
        <v>6.7100372638727243E-2</v>
      </c>
      <c r="J39" s="10">
        <v>6.329989434140211E-2</v>
      </c>
      <c r="K39" s="10">
        <v>6.6066474669515526E-2</v>
      </c>
      <c r="L39" s="10">
        <v>8.1522058109830667E-2</v>
      </c>
      <c r="M39" s="10">
        <v>8.1300952568238535E-2</v>
      </c>
      <c r="N39" s="10">
        <v>6.7877160867266376E-2</v>
      </c>
      <c r="O39" s="10">
        <v>5.5927174707267879E-2</v>
      </c>
      <c r="P39" s="10">
        <v>4.684957262605477E-2</v>
      </c>
      <c r="Q39" s="10">
        <v>4.8266169040882219E-2</v>
      </c>
      <c r="R39" s="10">
        <v>4.7544223317164999E-2</v>
      </c>
      <c r="S39" s="10">
        <v>5.2492639176582395E-2</v>
      </c>
    </row>
    <row r="40" spans="1:23" x14ac:dyDescent="0.2">
      <c r="A40" t="s">
        <v>39</v>
      </c>
      <c r="B40" t="s">
        <v>99</v>
      </c>
      <c r="C40" s="10">
        <v>6.0498995375236168E-2</v>
      </c>
      <c r="D40" s="10">
        <v>5.8644234130950823E-2</v>
      </c>
      <c r="E40" s="10">
        <v>5.6842408767453917E-2</v>
      </c>
      <c r="F40" s="10">
        <v>5.4541317712790686E-2</v>
      </c>
      <c r="G40" s="10">
        <v>6.1193593398538471E-2</v>
      </c>
      <c r="H40" s="10">
        <v>6.9681406807639693E-2</v>
      </c>
      <c r="I40" s="10">
        <v>7.1411310096835143E-2</v>
      </c>
      <c r="J40" s="10">
        <v>6.9254336117306553E-2</v>
      </c>
      <c r="K40" s="10">
        <v>7.3033822728972672E-2</v>
      </c>
      <c r="L40" s="10">
        <v>7.4691768344753856E-2</v>
      </c>
      <c r="M40" s="10">
        <v>7.1089209323887029E-2</v>
      </c>
      <c r="N40" s="10">
        <v>6.3735346322349978E-2</v>
      </c>
      <c r="O40" s="10">
        <v>5.6200829689536679E-2</v>
      </c>
      <c r="P40" s="10">
        <v>5.4306600895486175E-2</v>
      </c>
      <c r="Q40" s="10">
        <v>3.5048086035651106E-2</v>
      </c>
      <c r="R40" s="10">
        <v>2.7961560505148083E-2</v>
      </c>
      <c r="S40" s="10">
        <v>4.1865173747462708E-2</v>
      </c>
    </row>
    <row r="41" spans="1:23" x14ac:dyDescent="0.2">
      <c r="A41" t="s">
        <v>40</v>
      </c>
      <c r="B41" t="s">
        <v>106</v>
      </c>
      <c r="C41" s="10">
        <v>6.0351060776515628E-2</v>
      </c>
      <c r="D41" s="10">
        <v>6.0019138583331792E-2</v>
      </c>
      <c r="E41" s="10">
        <v>5.7915951818501739E-2</v>
      </c>
      <c r="F41" s="10">
        <v>6.4452063688609437E-2</v>
      </c>
      <c r="G41" s="10">
        <v>7.3833799453506668E-2</v>
      </c>
      <c r="H41" s="10">
        <v>7.1257489436627255E-2</v>
      </c>
      <c r="I41" s="10">
        <v>7.0880897888069297E-2</v>
      </c>
      <c r="J41" s="10">
        <v>6.7189911388501625E-2</v>
      </c>
      <c r="K41" s="10">
        <v>6.8744428694770959E-2</v>
      </c>
      <c r="L41" s="10">
        <v>6.6632814496198928E-2</v>
      </c>
      <c r="M41" s="10">
        <v>6.5621387924745658E-2</v>
      </c>
      <c r="N41" s="10">
        <v>5.8380069981726339E-2</v>
      </c>
      <c r="O41" s="10">
        <v>5.2532483404879496E-2</v>
      </c>
      <c r="P41" s="10">
        <v>4.9613299487493344E-2</v>
      </c>
      <c r="Q41" s="10">
        <v>3.3457173087382053E-2</v>
      </c>
      <c r="R41" s="10">
        <v>2.7725805965341181E-2</v>
      </c>
      <c r="S41" s="10">
        <v>5.1392223923798927E-2</v>
      </c>
    </row>
    <row r="42" spans="1:23" x14ac:dyDescent="0.2">
      <c r="A42" t="s">
        <v>41</v>
      </c>
      <c r="B42" t="s">
        <v>114</v>
      </c>
      <c r="C42" s="10">
        <v>5.0069527754169472E-2</v>
      </c>
      <c r="D42" s="10">
        <v>4.7272370873195892E-2</v>
      </c>
      <c r="E42" s="10">
        <v>4.7111871701875752E-2</v>
      </c>
      <c r="F42" s="10">
        <v>5.035647887687094E-2</v>
      </c>
      <c r="G42" s="10">
        <v>6.4966035255688059E-2</v>
      </c>
      <c r="H42" s="10">
        <v>7.0953701706316624E-2</v>
      </c>
      <c r="I42" s="10">
        <v>7.1798732565813553E-2</v>
      </c>
      <c r="J42" s="10">
        <v>6.6801286107308969E-2</v>
      </c>
      <c r="K42" s="10">
        <v>7.1823042857378505E-2</v>
      </c>
      <c r="L42" s="10">
        <v>8.1078473717259791E-2</v>
      </c>
      <c r="M42" s="10">
        <v>7.8244386973078839E-2</v>
      </c>
      <c r="N42" s="10">
        <v>6.5109398714245023E-2</v>
      </c>
      <c r="O42" s="10">
        <v>5.2988748562882222E-2</v>
      </c>
      <c r="P42" s="10">
        <v>5.0306577118954997E-2</v>
      </c>
      <c r="Q42" s="10">
        <v>4.9160982654655017E-2</v>
      </c>
      <c r="R42" s="10">
        <v>3.5715693862644296E-2</v>
      </c>
      <c r="S42" s="10">
        <v>4.6242690697662132E-2</v>
      </c>
    </row>
    <row r="43" spans="1:23" x14ac:dyDescent="0.2">
      <c r="A43" t="s">
        <v>42</v>
      </c>
      <c r="B43" t="s">
        <v>115</v>
      </c>
      <c r="C43" s="10">
        <v>5.6140244396987816E-2</v>
      </c>
      <c r="D43" s="10">
        <v>5.6688364762143714E-2</v>
      </c>
      <c r="E43" s="10">
        <v>4.4112637610954498E-2</v>
      </c>
      <c r="F43" s="10">
        <v>4.1954119331313926E-2</v>
      </c>
      <c r="G43" s="10">
        <v>5.0576504715529873E-2</v>
      </c>
      <c r="H43" s="10">
        <v>7.0232936339269192E-2</v>
      </c>
      <c r="I43" s="10">
        <v>9.0817752202692767E-2</v>
      </c>
      <c r="J43" s="10">
        <v>9.1212247612572309E-2</v>
      </c>
      <c r="K43" s="10">
        <v>7.5025491808001693E-2</v>
      </c>
      <c r="L43" s="10">
        <v>5.6479360571479065E-2</v>
      </c>
      <c r="M43" s="10">
        <v>5.5073188626852718E-2</v>
      </c>
      <c r="N43" s="10">
        <v>6.9835072111842769E-2</v>
      </c>
      <c r="O43" s="10">
        <v>7.1718309871936892E-2</v>
      </c>
      <c r="P43" s="10">
        <v>5.4632045406655443E-2</v>
      </c>
      <c r="Q43" s="10">
        <v>3.4184550109095033E-2</v>
      </c>
      <c r="R43" s="10">
        <v>3.2342989434652539E-2</v>
      </c>
      <c r="S43" s="10">
        <v>4.8974185088019886E-2</v>
      </c>
    </row>
    <row r="44" spans="1:23" x14ac:dyDescent="0.2">
      <c r="A44" t="s">
        <v>43</v>
      </c>
      <c r="B44" t="s">
        <v>110</v>
      </c>
      <c r="C44" s="10">
        <v>5.3669900580421509E-2</v>
      </c>
      <c r="D44" s="10">
        <v>4.9675343154474236E-2</v>
      </c>
      <c r="E44" s="10">
        <v>4.6723983550671234E-2</v>
      </c>
      <c r="F44" s="10">
        <v>4.8436022785182942E-2</v>
      </c>
      <c r="G44" s="10">
        <v>5.4994797095849521E-2</v>
      </c>
      <c r="H44" s="10">
        <v>7.0128350855841445E-2</v>
      </c>
      <c r="I44" s="10">
        <v>7.9182232201280289E-2</v>
      </c>
      <c r="J44" s="10">
        <v>7.7053914065432258E-2</v>
      </c>
      <c r="K44" s="10">
        <v>7.5538032811228742E-2</v>
      </c>
      <c r="L44" s="10">
        <v>8.1496371958131461E-2</v>
      </c>
      <c r="M44" s="10">
        <v>7.7738027170269494E-2</v>
      </c>
      <c r="N44" s="10">
        <v>6.3910691587882054E-2</v>
      </c>
      <c r="O44" s="10">
        <v>5.3662004047357902E-2</v>
      </c>
      <c r="P44" s="10">
        <v>4.8744144492948734E-2</v>
      </c>
      <c r="Q44" s="10">
        <v>4.195037745731757E-2</v>
      </c>
      <c r="R44" s="10">
        <v>3.1155528232201326E-2</v>
      </c>
      <c r="S44" s="10">
        <v>4.5940277953509391E-2</v>
      </c>
    </row>
    <row r="45" spans="1:23" s="5" customFormat="1" ht="15" x14ac:dyDescent="0.25">
      <c r="A45" s="4" t="s">
        <v>118</v>
      </c>
      <c r="B45" s="4"/>
    </row>
    <row r="46" spans="1:23" x14ac:dyDescent="0.2">
      <c r="A46" s="6" t="s">
        <v>0</v>
      </c>
      <c r="B46" s="6" t="s">
        <v>98</v>
      </c>
      <c r="C46" s="6" t="s">
        <v>215</v>
      </c>
      <c r="D46" s="6" t="s">
        <v>216</v>
      </c>
      <c r="E46" s="6" t="s">
        <v>217</v>
      </c>
      <c r="F46" s="6" t="s">
        <v>218</v>
      </c>
      <c r="G46" s="6" t="s">
        <v>219</v>
      </c>
      <c r="H46" s="6" t="s">
        <v>220</v>
      </c>
      <c r="I46" s="6" t="s">
        <v>221</v>
      </c>
      <c r="J46" s="6" t="s">
        <v>222</v>
      </c>
      <c r="K46" s="6" t="s">
        <v>223</v>
      </c>
      <c r="L46" s="6" t="s">
        <v>224</v>
      </c>
      <c r="M46" s="6" t="s">
        <v>225</v>
      </c>
      <c r="N46" s="6" t="s">
        <v>226</v>
      </c>
      <c r="O46" s="6" t="s">
        <v>227</v>
      </c>
      <c r="P46" s="6" t="s">
        <v>228</v>
      </c>
      <c r="Q46" s="6" t="s">
        <v>229</v>
      </c>
      <c r="R46" s="6" t="s">
        <v>230</v>
      </c>
      <c r="S46" s="6" t="s">
        <v>231</v>
      </c>
      <c r="T46" s="6"/>
      <c r="U46" s="6"/>
      <c r="V46" s="6"/>
      <c r="W46" s="6"/>
    </row>
    <row r="47" spans="1:23" x14ac:dyDescent="0.2">
      <c r="A47" t="s">
        <v>78</v>
      </c>
      <c r="B47" t="s">
        <v>121</v>
      </c>
      <c r="C47" s="10">
        <v>6.0722516291305526E-2</v>
      </c>
      <c r="D47" s="10">
        <v>5.9563245996374733E-2</v>
      </c>
      <c r="E47" s="10">
        <v>5.5647347092252664E-2</v>
      </c>
      <c r="F47" s="10">
        <v>6.2580631324072947E-2</v>
      </c>
      <c r="G47" s="10">
        <v>7.2682841721166236E-2</v>
      </c>
      <c r="H47" s="10">
        <v>7.2293779159252197E-2</v>
      </c>
      <c r="I47" s="10">
        <v>7.0592217029904536E-2</v>
      </c>
      <c r="J47" s="10">
        <v>6.3360323193825258E-2</v>
      </c>
      <c r="K47" s="10">
        <v>6.6535310992601224E-2</v>
      </c>
      <c r="L47" s="10">
        <v>6.663299684042108E-2</v>
      </c>
      <c r="M47" s="10">
        <v>6.6330158543279186E-2</v>
      </c>
      <c r="N47" s="10">
        <v>6.269828937964543E-2</v>
      </c>
      <c r="O47" s="10">
        <v>5.5850058155935488E-2</v>
      </c>
      <c r="P47" s="10">
        <v>5.1184676677260461E-2</v>
      </c>
      <c r="Q47" s="10">
        <v>3.7321652405856255E-2</v>
      </c>
      <c r="R47" s="10">
        <v>2.9000391001980413E-2</v>
      </c>
      <c r="S47" s="10">
        <v>4.7003564194866385E-2</v>
      </c>
    </row>
    <row r="48" spans="1:23" x14ac:dyDescent="0.2">
      <c r="A48" t="s">
        <v>79</v>
      </c>
      <c r="B48" t="s">
        <v>122</v>
      </c>
      <c r="C48" s="10">
        <v>7.018315504151984E-2</v>
      </c>
      <c r="D48" s="10">
        <v>6.8079791412252316E-2</v>
      </c>
      <c r="E48" s="10">
        <v>6.2642172694565387E-2</v>
      </c>
      <c r="F48" s="10">
        <v>7.1555439524105771E-2</v>
      </c>
      <c r="G48" s="10">
        <v>8.7738864731364122E-2</v>
      </c>
      <c r="H48" s="10">
        <v>8.3590745324082408E-2</v>
      </c>
      <c r="I48" s="10">
        <v>7.4583870490218418E-2</v>
      </c>
      <c r="J48" s="10">
        <v>6.5080727663182375E-2</v>
      </c>
      <c r="K48" s="10">
        <v>6.8779414725161872E-2</v>
      </c>
      <c r="L48" s="10">
        <v>6.8015107585059117E-2</v>
      </c>
      <c r="M48" s="10">
        <v>6.554060309213125E-2</v>
      </c>
      <c r="N48" s="10">
        <v>5.5252425186239268E-2</v>
      </c>
      <c r="O48" s="10">
        <v>4.623297434800807E-2</v>
      </c>
      <c r="P48" s="10">
        <v>3.8964961549293867E-2</v>
      </c>
      <c r="Q48" s="10">
        <v>2.7659114635748189E-2</v>
      </c>
      <c r="R48" s="10">
        <v>1.9900156651950926E-2</v>
      </c>
      <c r="S48" s="10">
        <v>2.6200475345116856E-2</v>
      </c>
    </row>
    <row r="49" spans="1:19" x14ac:dyDescent="0.2">
      <c r="A49" t="s">
        <v>80</v>
      </c>
      <c r="B49" t="s">
        <v>123</v>
      </c>
      <c r="C49" s="10">
        <v>3.0468750118780242E-2</v>
      </c>
      <c r="D49" s="10">
        <v>2.6812306785008743E-2</v>
      </c>
      <c r="E49" s="10">
        <v>3.0779577127192075E-2</v>
      </c>
      <c r="F49" s="10">
        <v>6.2598527704168141E-2</v>
      </c>
      <c r="G49" s="10">
        <v>8.690624560397936E-2</v>
      </c>
      <c r="H49" s="10">
        <v>9.1598759001111793E-2</v>
      </c>
      <c r="I49" s="10">
        <v>6.9370469871427268E-2</v>
      </c>
      <c r="J49" s="10">
        <v>8.1370700620110134E-2</v>
      </c>
      <c r="K49" s="10">
        <v>0.11746796048042259</v>
      </c>
      <c r="L49" s="10">
        <v>0.1044208741347437</v>
      </c>
      <c r="M49" s="10">
        <v>7.3345314505492754E-2</v>
      </c>
      <c r="N49" s="10">
        <v>5.7629349935063121E-2</v>
      </c>
      <c r="O49" s="10">
        <v>7.0037643355279899E-2</v>
      </c>
      <c r="P49" s="10">
        <v>4.1530574939940224E-2</v>
      </c>
      <c r="Q49" s="10">
        <v>2.4790173570749665E-2</v>
      </c>
      <c r="R49" s="10">
        <v>1.6383511240196172E-2</v>
      </c>
      <c r="S49" s="10">
        <v>1.4489261006334148E-2</v>
      </c>
    </row>
    <row r="50" spans="1:19" x14ac:dyDescent="0.2">
      <c r="A50" t="s">
        <v>81</v>
      </c>
      <c r="B50" t="s">
        <v>121</v>
      </c>
      <c r="C50" s="10">
        <v>6.7985038180614091E-2</v>
      </c>
      <c r="D50" s="10">
        <v>6.7772374950755887E-2</v>
      </c>
      <c r="E50" s="10">
        <v>6.1890301383924283E-2</v>
      </c>
      <c r="F50" s="10">
        <v>6.5460405828422427E-2</v>
      </c>
      <c r="G50" s="10">
        <v>7.9115290275460035E-2</v>
      </c>
      <c r="H50" s="10">
        <v>7.9458723720030378E-2</v>
      </c>
      <c r="I50" s="10">
        <v>7.6725738296672438E-2</v>
      </c>
      <c r="J50" s="10">
        <v>6.8511782674350791E-2</v>
      </c>
      <c r="K50" s="10">
        <v>7.1859482930347079E-2</v>
      </c>
      <c r="L50" s="10">
        <v>6.6178478266492438E-2</v>
      </c>
      <c r="M50" s="10">
        <v>6.2917455301790215E-2</v>
      </c>
      <c r="N50" s="10">
        <v>5.6021847918559069E-2</v>
      </c>
      <c r="O50" s="10">
        <v>4.9013917799817085E-2</v>
      </c>
      <c r="P50" s="10">
        <v>4.3651304558532882E-2</v>
      </c>
      <c r="Q50" s="10">
        <v>3.1002471492405675E-2</v>
      </c>
      <c r="R50" s="10">
        <v>2.1584417007439665E-2</v>
      </c>
      <c r="S50" s="10">
        <v>3.0850969414385507E-2</v>
      </c>
    </row>
    <row r="51" spans="1:19" x14ac:dyDescent="0.2">
      <c r="A51" t="s">
        <v>82</v>
      </c>
      <c r="B51" t="s">
        <v>121</v>
      </c>
      <c r="C51" s="10">
        <v>6.9242297623144114E-2</v>
      </c>
      <c r="D51" s="10">
        <v>6.3245012661355071E-2</v>
      </c>
      <c r="E51" s="10">
        <v>5.4643610269751772E-2</v>
      </c>
      <c r="F51" s="10">
        <v>6.2674652962908348E-2</v>
      </c>
      <c r="G51" s="10">
        <v>8.1881594587065884E-2</v>
      </c>
      <c r="H51" s="10">
        <v>8.6257293356475445E-2</v>
      </c>
      <c r="I51" s="10">
        <v>8.5481478120245674E-2</v>
      </c>
      <c r="J51" s="10">
        <v>7.388143324774786E-2</v>
      </c>
      <c r="K51" s="10">
        <v>7.2032333407700669E-2</v>
      </c>
      <c r="L51" s="10">
        <v>6.476198038971008E-2</v>
      </c>
      <c r="M51" s="10">
        <v>6.166691245703395E-2</v>
      </c>
      <c r="N51" s="10">
        <v>5.5715634410147236E-2</v>
      </c>
      <c r="O51" s="10">
        <v>4.7883744937663779E-2</v>
      </c>
      <c r="P51" s="10">
        <v>4.268370309027817E-2</v>
      </c>
      <c r="Q51" s="10">
        <v>2.8766296216466945E-2</v>
      </c>
      <c r="R51" s="10">
        <v>2.0566351424764831E-2</v>
      </c>
      <c r="S51" s="10">
        <v>2.861567083754013E-2</v>
      </c>
    </row>
    <row r="52" spans="1:19" x14ac:dyDescent="0.2">
      <c r="A52" t="s">
        <v>83</v>
      </c>
      <c r="B52" t="s">
        <v>123</v>
      </c>
      <c r="C52" s="10">
        <v>5.0895559164495723E-2</v>
      </c>
      <c r="D52" s="10">
        <v>4.2616390116264079E-2</v>
      </c>
      <c r="E52" s="10">
        <v>3.2339865489343457E-2</v>
      </c>
      <c r="F52" s="10">
        <v>7.4627689816681858E-2</v>
      </c>
      <c r="G52" s="10">
        <v>0.11812103061548024</v>
      </c>
      <c r="H52" s="10">
        <v>0.13071192940386281</v>
      </c>
      <c r="I52" s="10">
        <v>8.0898067182119435E-2</v>
      </c>
      <c r="J52" s="10">
        <v>7.3574627575011237E-2</v>
      </c>
      <c r="K52" s="10">
        <v>8.8745352943911338E-2</v>
      </c>
      <c r="L52" s="10">
        <v>7.9756752880596499E-2</v>
      </c>
      <c r="M52" s="10">
        <v>6.1620780521067571E-2</v>
      </c>
      <c r="N52" s="10">
        <v>4.5289253551486205E-2</v>
      </c>
      <c r="O52" s="10">
        <v>4.9740520056686048E-2</v>
      </c>
      <c r="P52" s="10">
        <v>2.6787066622483608E-2</v>
      </c>
      <c r="Q52" s="10">
        <v>1.7831878648299604E-2</v>
      </c>
      <c r="R52" s="10">
        <v>1.2805740521330659E-2</v>
      </c>
      <c r="S52" s="10">
        <v>1.3637494890879754E-2</v>
      </c>
    </row>
    <row r="53" spans="1:19" x14ac:dyDescent="0.2">
      <c r="A53" t="s">
        <v>84</v>
      </c>
      <c r="B53" t="s">
        <v>124</v>
      </c>
      <c r="C53" s="10">
        <v>3.844983885889413E-2</v>
      </c>
      <c r="D53" s="10">
        <v>3.8095088791477973E-2</v>
      </c>
      <c r="E53" s="10">
        <v>3.6212165496497459E-2</v>
      </c>
      <c r="F53" s="10">
        <v>4.9795898411405234E-2</v>
      </c>
      <c r="G53" s="10">
        <v>6.1654014709367051E-2</v>
      </c>
      <c r="H53" s="10">
        <v>7.0571658451946212E-2</v>
      </c>
      <c r="I53" s="10">
        <v>7.9530528153621105E-2</v>
      </c>
      <c r="J53" s="10">
        <v>7.685111657132164E-2</v>
      </c>
      <c r="K53" s="10">
        <v>7.9461822817776931E-2</v>
      </c>
      <c r="L53" s="10">
        <v>7.8307620054611851E-2</v>
      </c>
      <c r="M53" s="10">
        <v>9.001459288648421E-2</v>
      </c>
      <c r="N53" s="10">
        <v>8.3858812644395986E-2</v>
      </c>
      <c r="O53" s="10">
        <v>6.5116650574754673E-2</v>
      </c>
      <c r="P53" s="10">
        <v>4.954272414354035E-2</v>
      </c>
      <c r="Q53" s="10">
        <v>2.9158031620669111E-2</v>
      </c>
      <c r="R53" s="10">
        <v>2.8584963213345936E-2</v>
      </c>
      <c r="S53" s="10">
        <v>4.4794472599890153E-2</v>
      </c>
    </row>
    <row r="54" spans="1:19" x14ac:dyDescent="0.2">
      <c r="A54" t="s">
        <v>85</v>
      </c>
      <c r="B54" t="s">
        <v>121</v>
      </c>
      <c r="C54" s="10">
        <v>6.5671550643462875E-2</v>
      </c>
      <c r="D54" s="10">
        <v>6.1851446976543559E-2</v>
      </c>
      <c r="E54" s="10">
        <v>5.5693234219163411E-2</v>
      </c>
      <c r="F54" s="10">
        <v>6.066778711640216E-2</v>
      </c>
      <c r="G54" s="10">
        <v>7.7141280227684933E-2</v>
      </c>
      <c r="H54" s="10">
        <v>8.4955991777272824E-2</v>
      </c>
      <c r="I54" s="10">
        <v>8.2300971225229239E-2</v>
      </c>
      <c r="J54" s="10">
        <v>7.1345140388543921E-2</v>
      </c>
      <c r="K54" s="10">
        <v>7.1251106466538996E-2</v>
      </c>
      <c r="L54" s="10">
        <v>6.6644377465921889E-2</v>
      </c>
      <c r="M54" s="10">
        <v>6.227660704254831E-2</v>
      </c>
      <c r="N54" s="10">
        <v>5.6276036198263879E-2</v>
      </c>
      <c r="O54" s="10">
        <v>4.8257219170610835E-2</v>
      </c>
      <c r="P54" s="10">
        <v>4.2955988999441745E-2</v>
      </c>
      <c r="Q54" s="10">
        <v>3.1596200760448619E-2</v>
      </c>
      <c r="R54" s="10">
        <v>2.4376552709908763E-2</v>
      </c>
      <c r="S54" s="10">
        <v>3.6738508612014179E-2</v>
      </c>
    </row>
    <row r="55" spans="1:19" x14ac:dyDescent="0.2">
      <c r="A55" t="s">
        <v>86</v>
      </c>
      <c r="B55" t="s">
        <v>125</v>
      </c>
      <c r="C55" s="10">
        <v>4.5859762701298247E-2</v>
      </c>
      <c r="D55" s="10">
        <v>4.6881771912112159E-2</v>
      </c>
      <c r="E55" s="10">
        <v>4.7212559224700801E-2</v>
      </c>
      <c r="F55" s="10">
        <v>4.9536145076618916E-2</v>
      </c>
      <c r="G55" s="10">
        <v>5.0555261870550101E-2</v>
      </c>
      <c r="H55" s="10">
        <v>5.644922959271155E-2</v>
      </c>
      <c r="I55" s="10">
        <v>6.1977810560937145E-2</v>
      </c>
      <c r="J55" s="10">
        <v>6.8032208814969131E-2</v>
      </c>
      <c r="K55" s="10">
        <v>8.238783256631331E-2</v>
      </c>
      <c r="L55" s="10">
        <v>6.9866220241111429E-2</v>
      </c>
      <c r="M55" s="10">
        <v>6.2316519151579625E-2</v>
      </c>
      <c r="N55" s="10">
        <v>5.6033466578068132E-2</v>
      </c>
      <c r="O55" s="10">
        <v>6.1484160456826566E-2</v>
      </c>
      <c r="P55" s="10">
        <v>7.1585663472773758E-2</v>
      </c>
      <c r="Q55" s="10">
        <v>5.8777110245455538E-2</v>
      </c>
      <c r="R55" s="10">
        <v>4.6051724959640376E-2</v>
      </c>
      <c r="S55" s="10">
        <v>6.4992552574333187E-2</v>
      </c>
    </row>
    <row r="56" spans="1:19" x14ac:dyDescent="0.2">
      <c r="A56" t="s">
        <v>87</v>
      </c>
      <c r="B56" t="s">
        <v>125</v>
      </c>
      <c r="C56" s="10">
        <v>4.1928470626772282E-2</v>
      </c>
      <c r="D56" s="10">
        <v>4.3565521642630667E-2</v>
      </c>
      <c r="E56" s="10">
        <v>4.501442526329074E-2</v>
      </c>
      <c r="F56" s="10">
        <v>4.8842854143679115E-2</v>
      </c>
      <c r="G56" s="10">
        <v>5.0622089229988988E-2</v>
      </c>
      <c r="H56" s="10">
        <v>5.2622143025915495E-2</v>
      </c>
      <c r="I56" s="10">
        <v>5.759926126646199E-2</v>
      </c>
      <c r="J56" s="10">
        <v>6.4871874571737723E-2</v>
      </c>
      <c r="K56" s="10">
        <v>8.0673882575198752E-2</v>
      </c>
      <c r="L56" s="10">
        <v>6.9991959078699775E-2</v>
      </c>
      <c r="M56" s="10">
        <v>6.1980090771447144E-2</v>
      </c>
      <c r="N56" s="10">
        <v>5.5861828435212438E-2</v>
      </c>
      <c r="O56" s="10">
        <v>6.3794891829348555E-2</v>
      </c>
      <c r="P56" s="10">
        <v>7.6787645688321651E-2</v>
      </c>
      <c r="Q56" s="10">
        <v>6.3946329224844584E-2</v>
      </c>
      <c r="R56" s="10">
        <v>4.9520512543749423E-2</v>
      </c>
      <c r="S56" s="10">
        <v>7.2376220082700449E-2</v>
      </c>
    </row>
    <row r="57" spans="1:19" x14ac:dyDescent="0.2">
      <c r="A57" t="s">
        <v>88</v>
      </c>
      <c r="B57" t="s">
        <v>121</v>
      </c>
      <c r="C57" s="10">
        <v>6.7141500302163634E-2</v>
      </c>
      <c r="D57" s="10">
        <v>6.4356881345052006E-2</v>
      </c>
      <c r="E57" s="10">
        <v>5.8477347756414402E-2</v>
      </c>
      <c r="F57" s="10">
        <v>6.2340708726509375E-2</v>
      </c>
      <c r="G57" s="10">
        <v>7.3302907440498624E-2</v>
      </c>
      <c r="H57" s="10">
        <v>8.4001714478508044E-2</v>
      </c>
      <c r="I57" s="10">
        <v>8.085505060057295E-2</v>
      </c>
      <c r="J57" s="10">
        <v>6.9453332949176744E-2</v>
      </c>
      <c r="K57" s="10">
        <v>7.0277974174049046E-2</v>
      </c>
      <c r="L57" s="10">
        <v>6.6982156580112473E-2</v>
      </c>
      <c r="M57" s="10">
        <v>6.3760666089126408E-2</v>
      </c>
      <c r="N57" s="10">
        <v>5.7333219871279026E-2</v>
      </c>
      <c r="O57" s="10">
        <v>5.0167647577961424E-2</v>
      </c>
      <c r="P57" s="10">
        <v>4.3706809109897368E-2</v>
      </c>
      <c r="Q57" s="10">
        <v>3.1256250120132174E-2</v>
      </c>
      <c r="R57" s="10">
        <v>2.3435495403528031E-2</v>
      </c>
      <c r="S57" s="10">
        <v>3.3150337475017992E-2</v>
      </c>
    </row>
    <row r="58" spans="1:19" x14ac:dyDescent="0.2">
      <c r="A58" t="s">
        <v>89</v>
      </c>
      <c r="B58" t="s">
        <v>126</v>
      </c>
      <c r="C58" s="10">
        <v>4.0698603110896334E-2</v>
      </c>
      <c r="D58" s="10">
        <v>3.7890019299192473E-2</v>
      </c>
      <c r="E58" s="10">
        <v>4.2387216554896044E-2</v>
      </c>
      <c r="F58" s="10">
        <v>5.6049279588327151E-2</v>
      </c>
      <c r="G58" s="10">
        <v>7.1283480039664907E-2</v>
      </c>
      <c r="H58" s="10">
        <v>7.7206928211797282E-2</v>
      </c>
      <c r="I58" s="10">
        <v>8.7525230051556838E-2</v>
      </c>
      <c r="J58" s="10">
        <v>7.9139442799129475E-2</v>
      </c>
      <c r="K58" s="10">
        <v>8.5546911766262376E-2</v>
      </c>
      <c r="L58" s="10">
        <v>8.218268185497557E-2</v>
      </c>
      <c r="M58" s="10">
        <v>8.1796138385319697E-2</v>
      </c>
      <c r="N58" s="10">
        <v>7.7957954760058581E-2</v>
      </c>
      <c r="O58" s="10">
        <v>5.7318644221894928E-2</v>
      </c>
      <c r="P58" s="10">
        <v>4.4871149676063031E-2</v>
      </c>
      <c r="Q58" s="10">
        <v>3.4790037592285127E-2</v>
      </c>
      <c r="R58" s="10">
        <v>2.2941509022395799E-2</v>
      </c>
      <c r="S58" s="10">
        <v>2.0414773065284442E-2</v>
      </c>
    </row>
    <row r="59" spans="1:19" x14ac:dyDescent="0.2">
      <c r="A59" t="s">
        <v>90</v>
      </c>
      <c r="B59" t="s">
        <v>123</v>
      </c>
      <c r="C59" s="10">
        <v>3.0910217589093021E-2</v>
      </c>
      <c r="D59" s="10">
        <v>2.7455605832153021E-2</v>
      </c>
      <c r="E59" s="10">
        <v>3.0074662958173008E-2</v>
      </c>
      <c r="F59" s="10">
        <v>5.32527221097885E-2</v>
      </c>
      <c r="G59" s="10">
        <v>7.567779297019038E-2</v>
      </c>
      <c r="H59" s="10">
        <v>7.9078406622504427E-2</v>
      </c>
      <c r="I59" s="10">
        <v>5.9517032207861358E-2</v>
      </c>
      <c r="J59" s="10">
        <v>7.0286718591076255E-2</v>
      </c>
      <c r="K59" s="10">
        <v>0.1307816125034735</v>
      </c>
      <c r="L59" s="10">
        <v>0.12322038733922729</v>
      </c>
      <c r="M59" s="10">
        <v>9.2879845199581743E-2</v>
      </c>
      <c r="N59" s="10">
        <v>6.1533494168908555E-2</v>
      </c>
      <c r="O59" s="10">
        <v>5.8668017383862132E-2</v>
      </c>
      <c r="P59" s="10">
        <v>3.7633880065315761E-2</v>
      </c>
      <c r="Q59" s="10">
        <v>2.6477574374336194E-2</v>
      </c>
      <c r="R59" s="10">
        <v>2.1136597914710949E-2</v>
      </c>
      <c r="S59" s="10">
        <v>2.1415432169743873E-2</v>
      </c>
    </row>
    <row r="60" spans="1:19" x14ac:dyDescent="0.2">
      <c r="A60" t="s">
        <v>91</v>
      </c>
      <c r="B60" t="s">
        <v>123</v>
      </c>
      <c r="C60" s="10">
        <v>3.7141853706586639E-2</v>
      </c>
      <c r="D60" s="10">
        <v>2.4500400494354892E-2</v>
      </c>
      <c r="E60" s="10">
        <v>1.3328684635794816E-2</v>
      </c>
      <c r="F60" s="10">
        <v>0.11372195707588451</v>
      </c>
      <c r="G60" s="10">
        <v>0.25120067080142666</v>
      </c>
      <c r="H60" s="10">
        <v>0.21720741938799254</v>
      </c>
      <c r="I60" s="10">
        <v>0.10860142472289563</v>
      </c>
      <c r="J60" s="10">
        <v>6.9071705909356462E-2</v>
      </c>
      <c r="K60" s="10">
        <v>5.3698894915296058E-2</v>
      </c>
      <c r="L60" s="10">
        <v>3.7623675016554226E-2</v>
      </c>
      <c r="M60" s="10">
        <v>2.50553848212943E-2</v>
      </c>
      <c r="N60" s="10">
        <v>1.6810558752323373E-2</v>
      </c>
      <c r="O60" s="10">
        <v>1.6600842347038257E-2</v>
      </c>
      <c r="P60" s="10">
        <v>6.8024521230642416E-3</v>
      </c>
      <c r="Q60" s="10">
        <v>3.6576358512584377E-3</v>
      </c>
      <c r="R60" s="10">
        <v>2.3765237407781096E-3</v>
      </c>
      <c r="S60" s="10">
        <v>2.5999156981004455E-3</v>
      </c>
    </row>
    <row r="61" spans="1:19" x14ac:dyDescent="0.2">
      <c r="A61" t="s">
        <v>92</v>
      </c>
      <c r="B61" t="s">
        <v>127</v>
      </c>
      <c r="C61" s="10">
        <v>4.7687476202585281E-2</v>
      </c>
      <c r="D61" s="10">
        <v>5.0859001418698549E-2</v>
      </c>
      <c r="E61" s="10">
        <v>5.6511085586682212E-2</v>
      </c>
      <c r="F61" s="10">
        <v>6.3707324432102794E-2</v>
      </c>
      <c r="G61" s="10">
        <v>6.8063094822450404E-2</v>
      </c>
      <c r="H61" s="10">
        <v>6.428466834477492E-2</v>
      </c>
      <c r="I61" s="10">
        <v>7.0854818945429568E-2</v>
      </c>
      <c r="J61" s="10">
        <v>7.7581952311674654E-2</v>
      </c>
      <c r="K61" s="10">
        <v>8.2418607760339768E-2</v>
      </c>
      <c r="L61" s="10">
        <v>8.0156531094611072E-2</v>
      </c>
      <c r="M61" s="10">
        <v>8.2679095447563036E-2</v>
      </c>
      <c r="N61" s="10">
        <v>7.6516496605015097E-2</v>
      </c>
      <c r="O61" s="10">
        <v>6.1796792323038696E-2</v>
      </c>
      <c r="P61" s="10">
        <v>4.6378533704365996E-2</v>
      </c>
      <c r="Q61" s="10">
        <v>2.6516735990634151E-2</v>
      </c>
      <c r="R61" s="10">
        <v>2.0645103592997475E-2</v>
      </c>
      <c r="S61" s="10">
        <v>2.3342681417036396E-2</v>
      </c>
    </row>
    <row r="62" spans="1:19" x14ac:dyDescent="0.2">
      <c r="A62" t="s">
        <v>93</v>
      </c>
      <c r="B62" t="s">
        <v>121</v>
      </c>
      <c r="C62" s="10">
        <v>6.6710664979421866E-2</v>
      </c>
      <c r="D62" s="10">
        <v>6.3643419149529992E-2</v>
      </c>
      <c r="E62" s="10">
        <v>5.7318880832937978E-2</v>
      </c>
      <c r="F62" s="10">
        <v>6.0175446946953558E-2</v>
      </c>
      <c r="G62" s="10">
        <v>7.3761952230463015E-2</v>
      </c>
      <c r="H62" s="10">
        <v>8.2714029705415151E-2</v>
      </c>
      <c r="I62" s="10">
        <v>8.2321920669164897E-2</v>
      </c>
      <c r="J62" s="10">
        <v>7.2531736426263954E-2</v>
      </c>
      <c r="K62" s="10">
        <v>7.15042505416532E-2</v>
      </c>
      <c r="L62" s="10">
        <v>6.4816449014527683E-2</v>
      </c>
      <c r="M62" s="10">
        <v>6.3514644586758165E-2</v>
      </c>
      <c r="N62" s="10">
        <v>5.7326324916993916E-2</v>
      </c>
      <c r="O62" s="10">
        <v>4.9138499995620533E-2</v>
      </c>
      <c r="P62" s="10">
        <v>4.3302884264984395E-2</v>
      </c>
      <c r="Q62" s="10">
        <v>3.1562066800580615E-2</v>
      </c>
      <c r="R62" s="10">
        <v>2.3564288536015481E-2</v>
      </c>
      <c r="S62" s="10">
        <v>3.6092540402715638E-2</v>
      </c>
    </row>
    <row r="63" spans="1:19" x14ac:dyDescent="0.2">
      <c r="A63" t="s">
        <v>94</v>
      </c>
      <c r="B63" t="s">
        <v>125</v>
      </c>
      <c r="C63" s="10">
        <v>4.1657849676758028E-2</v>
      </c>
      <c r="D63" s="10">
        <v>4.1491105001431813E-2</v>
      </c>
      <c r="E63" s="10">
        <v>4.1205302656504558E-2</v>
      </c>
      <c r="F63" s="10">
        <v>4.5003719186834788E-2</v>
      </c>
      <c r="G63" s="10">
        <v>5.3339088098173219E-2</v>
      </c>
      <c r="H63" s="10">
        <v>5.869620369608395E-2</v>
      </c>
      <c r="I63" s="10">
        <v>6.6043492520639485E-2</v>
      </c>
      <c r="J63" s="10">
        <v>7.2393909799256098E-2</v>
      </c>
      <c r="K63" s="10">
        <v>8.5876331716246548E-2</v>
      </c>
      <c r="L63" s="10">
        <v>7.5699977976062788E-2</v>
      </c>
      <c r="M63" s="10">
        <v>6.4734550815446476E-2</v>
      </c>
      <c r="N63" s="10">
        <v>5.5962299665623515E-2</v>
      </c>
      <c r="O63" s="10">
        <v>6.075788079053121E-2</v>
      </c>
      <c r="P63" s="10">
        <v>6.9570466089330665E-2</v>
      </c>
      <c r="Q63" s="10">
        <v>5.8024456294206557E-2</v>
      </c>
      <c r="R63" s="10">
        <v>4.5027749175194628E-2</v>
      </c>
      <c r="S63" s="10">
        <v>6.4515616841675769E-2</v>
      </c>
    </row>
    <row r="64" spans="1:19" s="5" customFormat="1" ht="15" x14ac:dyDescent="0.25">
      <c r="A64" s="4" t="s">
        <v>119</v>
      </c>
      <c r="B64" s="4"/>
    </row>
    <row r="65" spans="1:23" x14ac:dyDescent="0.2">
      <c r="A65" s="6" t="s">
        <v>0</v>
      </c>
      <c r="B65" s="6" t="s">
        <v>98</v>
      </c>
      <c r="C65" s="6" t="s">
        <v>215</v>
      </c>
      <c r="D65" s="6" t="s">
        <v>216</v>
      </c>
      <c r="E65" s="6" t="s">
        <v>217</v>
      </c>
      <c r="F65" s="6" t="s">
        <v>218</v>
      </c>
      <c r="G65" s="6" t="s">
        <v>219</v>
      </c>
      <c r="H65" s="6" t="s">
        <v>220</v>
      </c>
      <c r="I65" s="6" t="s">
        <v>221</v>
      </c>
      <c r="J65" s="6" t="s">
        <v>222</v>
      </c>
      <c r="K65" s="6" t="s">
        <v>223</v>
      </c>
      <c r="L65" s="6" t="s">
        <v>224</v>
      </c>
      <c r="M65" s="6" t="s">
        <v>225</v>
      </c>
      <c r="N65" s="6" t="s">
        <v>226</v>
      </c>
      <c r="O65" s="6" t="s">
        <v>227</v>
      </c>
      <c r="P65" s="6" t="s">
        <v>228</v>
      </c>
      <c r="Q65" s="6" t="s">
        <v>229</v>
      </c>
      <c r="R65" s="6" t="s">
        <v>230</v>
      </c>
      <c r="S65" s="6" t="s">
        <v>231</v>
      </c>
      <c r="T65" s="6"/>
      <c r="U65" s="6"/>
      <c r="V65" s="6"/>
      <c r="W65" s="6"/>
    </row>
    <row r="66" spans="1:23" x14ac:dyDescent="0.2">
      <c r="A66" t="s">
        <v>46</v>
      </c>
      <c r="B66" t="s">
        <v>120</v>
      </c>
      <c r="C66" s="10">
        <v>6.5376218514477988E-2</v>
      </c>
      <c r="D66" s="10">
        <v>7.054836389680412E-2</v>
      </c>
      <c r="E66" s="10">
        <v>7.3000674207389787E-2</v>
      </c>
      <c r="F66" s="10">
        <v>6.9618020265448818E-2</v>
      </c>
      <c r="G66" s="10">
        <v>6.6670994772774939E-2</v>
      </c>
      <c r="H66" s="10">
        <v>6.9526613335822871E-2</v>
      </c>
      <c r="I66" s="10">
        <v>7.0141030997757675E-2</v>
      </c>
      <c r="J66" s="10">
        <v>7.0191875113775351E-2</v>
      </c>
      <c r="K66" s="10">
        <v>7.4145132551998866E-2</v>
      </c>
      <c r="L66" s="10">
        <v>7.3543579699232697E-2</v>
      </c>
      <c r="M66" s="10">
        <v>7.1701644829121752E-2</v>
      </c>
      <c r="N66" s="10">
        <v>6.2974137199253002E-2</v>
      </c>
      <c r="O66" s="10">
        <v>5.1502910241277379E-2</v>
      </c>
      <c r="P66" s="10">
        <v>4.2574715103352742E-2</v>
      </c>
      <c r="Q66" s="10">
        <v>2.8084985632363186E-2</v>
      </c>
      <c r="R66" s="10">
        <v>1.7894931978727508E-2</v>
      </c>
      <c r="S66" s="10">
        <v>2.25041716604212E-2</v>
      </c>
    </row>
    <row r="67" spans="1:23" x14ac:dyDescent="0.2">
      <c r="A67" t="s">
        <v>47</v>
      </c>
      <c r="B67" t="s">
        <v>120</v>
      </c>
      <c r="C67" s="10">
        <v>6.6603644613971114E-2</v>
      </c>
      <c r="D67" s="10">
        <v>6.8317024066407606E-2</v>
      </c>
      <c r="E67" s="10">
        <v>6.6926336010098536E-2</v>
      </c>
      <c r="F67" s="10">
        <v>6.5781842477680846E-2</v>
      </c>
      <c r="G67" s="10">
        <v>7.1776789490579807E-2</v>
      </c>
      <c r="H67" s="10">
        <v>8.7440038240209586E-2</v>
      </c>
      <c r="I67" s="10">
        <v>8.6713593844326309E-2</v>
      </c>
      <c r="J67" s="10">
        <v>7.972850141433438E-2</v>
      </c>
      <c r="K67" s="10">
        <v>7.4466870975349084E-2</v>
      </c>
      <c r="L67" s="10">
        <v>6.6146870503426089E-2</v>
      </c>
      <c r="M67" s="10">
        <v>6.2589289406558654E-2</v>
      </c>
      <c r="N67" s="10">
        <v>5.6968449720306374E-2</v>
      </c>
      <c r="O67" s="10">
        <v>4.8168946788454646E-2</v>
      </c>
      <c r="P67" s="10">
        <v>3.7870401115889227E-2</v>
      </c>
      <c r="Q67" s="10">
        <v>2.4047260801002213E-2</v>
      </c>
      <c r="R67" s="10">
        <v>1.5319720107124115E-2</v>
      </c>
      <c r="S67" s="10">
        <v>2.1134420424281656E-2</v>
      </c>
    </row>
    <row r="68" spans="1:23" x14ac:dyDescent="0.2">
      <c r="A68" t="s">
        <v>48</v>
      </c>
      <c r="B68" t="s">
        <v>120</v>
      </c>
      <c r="C68" s="10">
        <v>5.434222343588619E-2</v>
      </c>
      <c r="D68" s="10">
        <v>5.4956698457857993E-2</v>
      </c>
      <c r="E68" s="10">
        <v>5.7983844114909387E-2</v>
      </c>
      <c r="F68" s="10">
        <v>6.6454264293801302E-2</v>
      </c>
      <c r="G68" s="10">
        <v>7.1987201280475574E-2</v>
      </c>
      <c r="H68" s="10">
        <v>7.695632107068133E-2</v>
      </c>
      <c r="I68" s="10">
        <v>7.0482892315777951E-2</v>
      </c>
      <c r="J68" s="10">
        <v>6.2572474801190034E-2</v>
      </c>
      <c r="K68" s="10">
        <v>6.3054405309929368E-2</v>
      </c>
      <c r="L68" s="10">
        <v>6.9692529634880304E-2</v>
      </c>
      <c r="M68" s="10">
        <v>7.482284484748819E-2</v>
      </c>
      <c r="N68" s="10">
        <v>7.0546523742434142E-2</v>
      </c>
      <c r="O68" s="10">
        <v>5.943282140425378E-2</v>
      </c>
      <c r="P68" s="10">
        <v>4.8955496209539207E-2</v>
      </c>
      <c r="Q68" s="10">
        <v>3.3831882207749769E-2</v>
      </c>
      <c r="R68" s="10">
        <v>2.3897289487759259E-2</v>
      </c>
      <c r="S68" s="10">
        <v>4.0030287385386137E-2</v>
      </c>
    </row>
    <row r="69" spans="1:23" x14ac:dyDescent="0.2">
      <c r="A69" t="s">
        <v>49</v>
      </c>
      <c r="B69" t="s">
        <v>120</v>
      </c>
      <c r="C69" s="10">
        <v>6.3371440892544428E-2</v>
      </c>
      <c r="D69" s="10">
        <v>6.8813245403703246E-2</v>
      </c>
      <c r="E69" s="10">
        <v>7.0537779845978588E-2</v>
      </c>
      <c r="F69" s="10">
        <v>6.5858731894517936E-2</v>
      </c>
      <c r="G69" s="10">
        <v>6.2818374157969856E-2</v>
      </c>
      <c r="H69" s="10">
        <v>6.8429096621333313E-2</v>
      </c>
      <c r="I69" s="10">
        <v>6.8918689902631475E-2</v>
      </c>
      <c r="J69" s="10">
        <v>6.9174568553364013E-2</v>
      </c>
      <c r="K69" s="10">
        <v>7.3677338113086993E-2</v>
      </c>
      <c r="L69" s="10">
        <v>7.3035160439222077E-2</v>
      </c>
      <c r="M69" s="10">
        <v>7.1191618440901452E-2</v>
      </c>
      <c r="N69" s="10">
        <v>6.3922770894195485E-2</v>
      </c>
      <c r="O69" s="10">
        <v>5.3512049436483099E-2</v>
      </c>
      <c r="P69" s="10">
        <v>4.5970906977838927E-2</v>
      </c>
      <c r="Q69" s="10">
        <v>3.1784122906703405E-2</v>
      </c>
      <c r="R69" s="10">
        <v>2.0938664117605865E-2</v>
      </c>
      <c r="S69" s="10">
        <v>2.8045441401919929E-2</v>
      </c>
    </row>
    <row r="70" spans="1:23" x14ac:dyDescent="0.2">
      <c r="A70" t="s">
        <v>50</v>
      </c>
      <c r="B70" t="s">
        <v>120</v>
      </c>
      <c r="C70" s="10">
        <v>6.2247642194690131E-2</v>
      </c>
      <c r="D70" s="10">
        <v>6.4756170448923817E-2</v>
      </c>
      <c r="E70" s="10">
        <v>6.7024885448626614E-2</v>
      </c>
      <c r="F70" s="10">
        <v>6.6790512983465528E-2</v>
      </c>
      <c r="G70" s="10">
        <v>6.8142528215750578E-2</v>
      </c>
      <c r="H70" s="10">
        <v>7.1606103339402705E-2</v>
      </c>
      <c r="I70" s="10">
        <v>7.1737121732650344E-2</v>
      </c>
      <c r="J70" s="10">
        <v>6.7484998357352444E-2</v>
      </c>
      <c r="K70" s="10">
        <v>6.6204874786144285E-2</v>
      </c>
      <c r="L70" s="10">
        <v>6.7146445238815966E-2</v>
      </c>
      <c r="M70" s="10">
        <v>7.0010738339496406E-2</v>
      </c>
      <c r="N70" s="10">
        <v>6.773213575141962E-2</v>
      </c>
      <c r="O70" s="10">
        <v>5.6561305815397131E-2</v>
      </c>
      <c r="P70" s="10">
        <v>4.4962421775704774E-2</v>
      </c>
      <c r="Q70" s="10">
        <v>3.1344638672835781E-2</v>
      </c>
      <c r="R70" s="10">
        <v>2.2116944808015314E-2</v>
      </c>
      <c r="S70" s="10">
        <v>3.4130532091308542E-2</v>
      </c>
    </row>
    <row r="71" spans="1:23" x14ac:dyDescent="0.2">
      <c r="A71" t="s">
        <v>51</v>
      </c>
      <c r="B71" t="s">
        <v>120</v>
      </c>
      <c r="C71" s="10">
        <v>7.0925610337961409E-2</v>
      </c>
      <c r="D71" s="10">
        <v>7.539994514831419E-2</v>
      </c>
      <c r="E71" s="10">
        <v>7.5853507932484548E-2</v>
      </c>
      <c r="F71" s="10">
        <v>6.9813638121650576E-2</v>
      </c>
      <c r="G71" s="10">
        <v>6.6661826479809491E-2</v>
      </c>
      <c r="H71" s="10">
        <v>7.2999732067135947E-2</v>
      </c>
      <c r="I71" s="10">
        <v>7.3807357061431642E-2</v>
      </c>
      <c r="J71" s="10">
        <v>7.1157185322339514E-2</v>
      </c>
      <c r="K71" s="10">
        <v>7.165666493165454E-2</v>
      </c>
      <c r="L71" s="10">
        <v>6.8538824963029349E-2</v>
      </c>
      <c r="M71" s="10">
        <v>6.8435568584713558E-2</v>
      </c>
      <c r="N71" s="10">
        <v>6.1040065225612589E-2</v>
      </c>
      <c r="O71" s="10">
        <v>4.8521644841207995E-2</v>
      </c>
      <c r="P71" s="10">
        <v>3.8578576621344E-2</v>
      </c>
      <c r="Q71" s="10">
        <v>2.6152032245923516E-2</v>
      </c>
      <c r="R71" s="10">
        <v>1.7231601755073218E-2</v>
      </c>
      <c r="S71" s="10">
        <v>2.3226218360314133E-2</v>
      </c>
    </row>
    <row r="72" spans="1:23" x14ac:dyDescent="0.2">
      <c r="A72" t="s">
        <v>52</v>
      </c>
      <c r="B72" t="s">
        <v>120</v>
      </c>
      <c r="C72" s="10">
        <v>6.3093920106255669E-2</v>
      </c>
      <c r="D72" s="10">
        <v>6.7124333791330079E-2</v>
      </c>
      <c r="E72" s="10">
        <v>6.7296308968645899E-2</v>
      </c>
      <c r="F72" s="10">
        <v>5.9649415204554058E-2</v>
      </c>
      <c r="G72" s="10">
        <v>6.0242968916872801E-2</v>
      </c>
      <c r="H72" s="10">
        <v>7.9469643700120038E-2</v>
      </c>
      <c r="I72" s="10">
        <v>8.2036303559822943E-2</v>
      </c>
      <c r="J72" s="10">
        <v>7.4135305218197375E-2</v>
      </c>
      <c r="K72" s="10">
        <v>7.1161677926009664E-2</v>
      </c>
      <c r="L72" s="10">
        <v>6.7694023893668132E-2</v>
      </c>
      <c r="M72" s="10">
        <v>6.8094239496382949E-2</v>
      </c>
      <c r="N72" s="10">
        <v>6.535256792216608E-2</v>
      </c>
      <c r="O72" s="10">
        <v>5.5944554031087272E-2</v>
      </c>
      <c r="P72" s="10">
        <v>4.4722905781477161E-2</v>
      </c>
      <c r="Q72" s="10">
        <v>2.8307760789987521E-2</v>
      </c>
      <c r="R72" s="10">
        <v>1.8627433815376231E-2</v>
      </c>
      <c r="S72" s="10">
        <v>2.7046636878046228E-2</v>
      </c>
    </row>
    <row r="73" spans="1:23" x14ac:dyDescent="0.2">
      <c r="A73" t="s">
        <v>53</v>
      </c>
      <c r="B73" t="s">
        <v>120</v>
      </c>
      <c r="C73" s="10">
        <v>6.5587737510580488E-2</v>
      </c>
      <c r="D73" s="10">
        <v>5.9660009089552213E-2</v>
      </c>
      <c r="E73" s="10">
        <v>5.6593909323180681E-2</v>
      </c>
      <c r="F73" s="10">
        <v>5.4583604063754815E-2</v>
      </c>
      <c r="G73" s="10">
        <v>7.7607377574747394E-2</v>
      </c>
      <c r="H73" s="10">
        <v>7.982132804415118E-2</v>
      </c>
      <c r="I73" s="10">
        <v>7.3504871848302317E-2</v>
      </c>
      <c r="J73" s="10">
        <v>6.4519040806988989E-2</v>
      </c>
      <c r="K73" s="10">
        <v>6.0665625029995597E-2</v>
      </c>
      <c r="L73" s="10">
        <v>6.1324906127454629E-2</v>
      </c>
      <c r="M73" s="10">
        <v>6.3228317543787577E-2</v>
      </c>
      <c r="N73" s="10">
        <v>6.2245605268584303E-2</v>
      </c>
      <c r="O73" s="10">
        <v>5.6785659533752884E-2</v>
      </c>
      <c r="P73" s="10">
        <v>5.0859935435232435E-2</v>
      </c>
      <c r="Q73" s="10">
        <v>3.7239738092861352E-2</v>
      </c>
      <c r="R73" s="10">
        <v>2.5845063916182898E-2</v>
      </c>
      <c r="S73" s="10">
        <v>4.9927270790890252E-2</v>
      </c>
    </row>
    <row r="74" spans="1:23" x14ac:dyDescent="0.2">
      <c r="A74" t="s">
        <v>54</v>
      </c>
      <c r="B74" t="s">
        <v>120</v>
      </c>
      <c r="C74" s="10">
        <v>7.439686376112381E-2</v>
      </c>
      <c r="D74" s="10">
        <v>7.6545112223919076E-2</v>
      </c>
      <c r="E74" s="10">
        <v>7.4683574952623608E-2</v>
      </c>
      <c r="F74" s="10">
        <v>6.9205751425598025E-2</v>
      </c>
      <c r="G74" s="10">
        <v>6.8632780769700211E-2</v>
      </c>
      <c r="H74" s="10">
        <v>7.4870198475939009E-2</v>
      </c>
      <c r="I74" s="10">
        <v>7.6829911104021334E-2</v>
      </c>
      <c r="J74" s="10">
        <v>7.2359679935086213E-2</v>
      </c>
      <c r="K74" s="10">
        <v>7.0333247214070971E-2</v>
      </c>
      <c r="L74" s="10">
        <v>6.5634984204157282E-2</v>
      </c>
      <c r="M74" s="10">
        <v>6.4410246628241158E-2</v>
      </c>
      <c r="N74" s="10">
        <v>6.1353815884887156E-2</v>
      </c>
      <c r="O74" s="10">
        <v>5.0004307970793971E-2</v>
      </c>
      <c r="P74" s="10">
        <v>3.7930470706566535E-2</v>
      </c>
      <c r="Q74" s="10">
        <v>2.5096542363313927E-2</v>
      </c>
      <c r="R74" s="10">
        <v>1.6182536176037932E-2</v>
      </c>
      <c r="S74" s="10">
        <v>2.1529976203919731E-2</v>
      </c>
    </row>
    <row r="75" spans="1:23" x14ac:dyDescent="0.2">
      <c r="A75" t="s">
        <v>55</v>
      </c>
      <c r="B75" t="s">
        <v>120</v>
      </c>
      <c r="C75" s="10">
        <v>6.4385075423862889E-2</v>
      </c>
      <c r="D75" s="10">
        <v>6.7425182569276348E-2</v>
      </c>
      <c r="E75" s="10">
        <v>6.5726816207573008E-2</v>
      </c>
      <c r="F75" s="10">
        <v>6.1408349376376799E-2</v>
      </c>
      <c r="G75" s="10">
        <v>6.5042119804101101E-2</v>
      </c>
      <c r="H75" s="10">
        <v>7.4389501410502643E-2</v>
      </c>
      <c r="I75" s="10">
        <v>7.4164199186835728E-2</v>
      </c>
      <c r="J75" s="10">
        <v>7.0076403442923971E-2</v>
      </c>
      <c r="K75" s="10">
        <v>7.0042859923331216E-2</v>
      </c>
      <c r="L75" s="10">
        <v>6.8289189515160512E-2</v>
      </c>
      <c r="M75" s="10">
        <v>6.6473563371084773E-2</v>
      </c>
      <c r="N75" s="10">
        <v>6.0969100313154417E-2</v>
      </c>
      <c r="O75" s="10">
        <v>5.4707912557555832E-2</v>
      </c>
      <c r="P75" s="10">
        <v>4.972969315827893E-2</v>
      </c>
      <c r="Q75" s="10">
        <v>3.5959299167548205E-2</v>
      </c>
      <c r="R75" s="10">
        <v>2.4008294276632224E-2</v>
      </c>
      <c r="S75" s="10">
        <v>2.7202440295801582E-2</v>
      </c>
    </row>
    <row r="76" spans="1:23" x14ac:dyDescent="0.2">
      <c r="A76" t="s">
        <v>56</v>
      </c>
      <c r="B76" t="s">
        <v>120</v>
      </c>
      <c r="C76" s="10">
        <v>6.2285090067749231E-2</v>
      </c>
      <c r="D76" s="10">
        <v>6.1872926808635369E-2</v>
      </c>
      <c r="E76" s="10">
        <v>6.2136988556289567E-2</v>
      </c>
      <c r="F76" s="10">
        <v>6.6466371621915057E-2</v>
      </c>
      <c r="G76" s="10">
        <v>7.4372741088420818E-2</v>
      </c>
      <c r="H76" s="10">
        <v>8.0081727743779224E-2</v>
      </c>
      <c r="I76" s="10">
        <v>7.3610534779888631E-2</v>
      </c>
      <c r="J76" s="10">
        <v>6.8056769538738501E-2</v>
      </c>
      <c r="K76" s="10">
        <v>6.887219806210261E-2</v>
      </c>
      <c r="L76" s="10">
        <v>6.9770066771578126E-2</v>
      </c>
      <c r="M76" s="10">
        <v>6.902282356025094E-2</v>
      </c>
      <c r="N76" s="10">
        <v>6.3740609149646132E-2</v>
      </c>
      <c r="O76" s="10">
        <v>5.2587345535405089E-2</v>
      </c>
      <c r="P76" s="10">
        <v>4.1749324091433351E-2</v>
      </c>
      <c r="Q76" s="10">
        <v>2.9727168641760341E-2</v>
      </c>
      <c r="R76" s="10">
        <v>2.16984950680396E-2</v>
      </c>
      <c r="S76" s="10">
        <v>3.3948818914367476E-2</v>
      </c>
    </row>
    <row r="77" spans="1:23" x14ac:dyDescent="0.2">
      <c r="A77" t="s">
        <v>57</v>
      </c>
      <c r="B77" t="s">
        <v>120</v>
      </c>
      <c r="C77" s="10">
        <v>5.6631774922843763E-2</v>
      </c>
      <c r="D77" s="10">
        <v>5.631518576220166E-2</v>
      </c>
      <c r="E77" s="10">
        <v>5.6821911274611905E-2</v>
      </c>
      <c r="F77" s="10">
        <v>5.841283622180285E-2</v>
      </c>
      <c r="G77" s="10">
        <v>6.2836240919547148E-2</v>
      </c>
      <c r="H77" s="10">
        <v>6.8127826352017321E-2</v>
      </c>
      <c r="I77" s="10">
        <v>6.6240492829168246E-2</v>
      </c>
      <c r="J77" s="10">
        <v>6.4532806408396301E-2</v>
      </c>
      <c r="K77" s="10">
        <v>6.8713827984516931E-2</v>
      </c>
      <c r="L77" s="10">
        <v>7.1002196608468182E-2</v>
      </c>
      <c r="M77" s="10">
        <v>7.4822261658771955E-2</v>
      </c>
      <c r="N77" s="10">
        <v>6.6467067271780575E-2</v>
      </c>
      <c r="O77" s="10">
        <v>5.7243027221398263E-2</v>
      </c>
      <c r="P77" s="10">
        <v>5.0061498421068711E-2</v>
      </c>
      <c r="Q77" s="10">
        <v>3.9984388139873532E-2</v>
      </c>
      <c r="R77" s="10">
        <v>3.1176792912405674E-2</v>
      </c>
      <c r="S77" s="10">
        <v>5.0609865091127061E-2</v>
      </c>
    </row>
    <row r="78" spans="1:23" x14ac:dyDescent="0.2">
      <c r="A78" t="s">
        <v>58</v>
      </c>
      <c r="B78" t="s">
        <v>120</v>
      </c>
      <c r="C78" s="10">
        <v>6.5721451026793637E-2</v>
      </c>
      <c r="D78" s="10">
        <v>6.7324780663525111E-2</v>
      </c>
      <c r="E78" s="10">
        <v>6.7296698946079772E-2</v>
      </c>
      <c r="F78" s="10">
        <v>6.3988911382464569E-2</v>
      </c>
      <c r="G78" s="10">
        <v>6.2779947969977892E-2</v>
      </c>
      <c r="H78" s="10">
        <v>7.1958917766194994E-2</v>
      </c>
      <c r="I78" s="10">
        <v>7.5065784620679643E-2</v>
      </c>
      <c r="J78" s="10">
        <v>6.738648654264838E-2</v>
      </c>
      <c r="K78" s="10">
        <v>6.3360312938111563E-2</v>
      </c>
      <c r="L78" s="10">
        <v>6.7485113627198251E-2</v>
      </c>
      <c r="M78" s="10">
        <v>7.3707175213911985E-2</v>
      </c>
      <c r="N78" s="10">
        <v>6.9726478074873657E-2</v>
      </c>
      <c r="O78" s="10">
        <v>5.7481371283584007E-2</v>
      </c>
      <c r="P78" s="10">
        <v>4.4320169517618031E-2</v>
      </c>
      <c r="Q78" s="10">
        <v>2.9687718824402784E-2</v>
      </c>
      <c r="R78" s="10">
        <v>2.0507933294085817E-2</v>
      </c>
      <c r="S78" s="10">
        <v>3.2200748307849851E-2</v>
      </c>
    </row>
    <row r="79" spans="1:23" x14ac:dyDescent="0.2">
      <c r="A79" t="s">
        <v>59</v>
      </c>
      <c r="B79" t="s">
        <v>120</v>
      </c>
      <c r="C79" s="10">
        <v>6.4777649323143158E-2</v>
      </c>
      <c r="D79" s="10">
        <v>6.6827860685918838E-2</v>
      </c>
      <c r="E79" s="10">
        <v>6.5763195097429492E-2</v>
      </c>
      <c r="F79" s="10">
        <v>6.3947439195162575E-2</v>
      </c>
      <c r="G79" s="10">
        <v>7.0142838441525523E-2</v>
      </c>
      <c r="H79" s="10">
        <v>7.532584377720361E-2</v>
      </c>
      <c r="I79" s="10">
        <v>7.392135749087006E-2</v>
      </c>
      <c r="J79" s="10">
        <v>6.8961465647875253E-2</v>
      </c>
      <c r="K79" s="10">
        <v>6.8278591517395973E-2</v>
      </c>
      <c r="L79" s="10">
        <v>6.6854654030202257E-2</v>
      </c>
      <c r="M79" s="10">
        <v>7.0004104806094772E-2</v>
      </c>
      <c r="N79" s="10">
        <v>6.5632351526572999E-2</v>
      </c>
      <c r="O79" s="10">
        <v>5.5730375277990546E-2</v>
      </c>
      <c r="P79" s="10">
        <v>4.5146275550905689E-2</v>
      </c>
      <c r="Q79" s="10">
        <v>3.0349215573067561E-2</v>
      </c>
      <c r="R79" s="10">
        <v>2.0764841819656668E-2</v>
      </c>
      <c r="S79" s="10">
        <v>2.7571940238985237E-2</v>
      </c>
    </row>
    <row r="80" spans="1:23" x14ac:dyDescent="0.2">
      <c r="A80" t="s">
        <v>60</v>
      </c>
      <c r="B80" t="s">
        <v>120</v>
      </c>
      <c r="C80" s="10">
        <v>6.1572561857737344E-2</v>
      </c>
      <c r="D80" s="10">
        <v>5.9246509958159728E-2</v>
      </c>
      <c r="E80" s="10">
        <v>6.0336277548836886E-2</v>
      </c>
      <c r="F80" s="10">
        <v>6.1341748527644353E-2</v>
      </c>
      <c r="G80" s="10">
        <v>6.730552344713725E-2</v>
      </c>
      <c r="H80" s="10">
        <v>7.4912513060839334E-2</v>
      </c>
      <c r="I80" s="10">
        <v>7.1401210209282945E-2</v>
      </c>
      <c r="J80" s="10">
        <v>6.6438946357294179E-2</v>
      </c>
      <c r="K80" s="10">
        <v>6.5378086119131346E-2</v>
      </c>
      <c r="L80" s="10">
        <v>6.9177967506918112E-2</v>
      </c>
      <c r="M80" s="10">
        <v>7.2216456948856575E-2</v>
      </c>
      <c r="N80" s="10">
        <v>6.7880304572815978E-2</v>
      </c>
      <c r="O80" s="10">
        <v>5.6872048142898861E-2</v>
      </c>
      <c r="P80" s="10">
        <v>4.7165894697632736E-2</v>
      </c>
      <c r="Q80" s="10">
        <v>3.3785943440477958E-2</v>
      </c>
      <c r="R80" s="10">
        <v>2.4894170504187841E-2</v>
      </c>
      <c r="S80" s="10">
        <v>4.007383710014864E-2</v>
      </c>
    </row>
    <row r="81" spans="1:19" x14ac:dyDescent="0.2">
      <c r="A81" t="s">
        <v>61</v>
      </c>
      <c r="B81" t="s">
        <v>120</v>
      </c>
      <c r="C81" s="10">
        <v>5.9467009045520755E-2</v>
      </c>
      <c r="D81" s="10">
        <v>6.1428872777880797E-2</v>
      </c>
      <c r="E81" s="10">
        <v>6.3179791993684162E-2</v>
      </c>
      <c r="F81" s="10">
        <v>6.544915551067268E-2</v>
      </c>
      <c r="G81" s="10">
        <v>7.3538858837582835E-2</v>
      </c>
      <c r="H81" s="10">
        <v>7.8740548357551246E-2</v>
      </c>
      <c r="I81" s="10">
        <v>7.138774510130981E-2</v>
      </c>
      <c r="J81" s="10">
        <v>6.7693929115844542E-2</v>
      </c>
      <c r="K81" s="10">
        <v>6.7546557494172169E-2</v>
      </c>
      <c r="L81" s="10">
        <v>6.7355628997985015E-2</v>
      </c>
      <c r="M81" s="10">
        <v>6.891939632521811E-2</v>
      </c>
      <c r="N81" s="10">
        <v>6.2424134771851568E-2</v>
      </c>
      <c r="O81" s="10">
        <v>5.3337700770230728E-2</v>
      </c>
      <c r="P81" s="10">
        <v>4.7023716382474844E-2</v>
      </c>
      <c r="Q81" s="10">
        <v>3.4593990133234935E-2</v>
      </c>
      <c r="R81" s="10">
        <v>2.4351565913699226E-2</v>
      </c>
      <c r="S81" s="10">
        <v>3.3561398471086565E-2</v>
      </c>
    </row>
    <row r="82" spans="1:19" x14ac:dyDescent="0.2">
      <c r="A82" t="s">
        <v>62</v>
      </c>
      <c r="B82" t="s">
        <v>120</v>
      </c>
      <c r="C82" s="10">
        <v>5.9570383833572431E-2</v>
      </c>
      <c r="D82" s="10">
        <v>6.0921364275066496E-2</v>
      </c>
      <c r="E82" s="10">
        <v>6.2184986821951123E-2</v>
      </c>
      <c r="F82" s="10">
        <v>6.5441813788650563E-2</v>
      </c>
      <c r="G82" s="10">
        <v>6.8061544807460267E-2</v>
      </c>
      <c r="H82" s="10">
        <v>7.260684300869559E-2</v>
      </c>
      <c r="I82" s="10">
        <v>6.702426461982515E-2</v>
      </c>
      <c r="J82" s="10">
        <v>6.1203669770273805E-2</v>
      </c>
      <c r="K82" s="10">
        <v>6.1331821064517782E-2</v>
      </c>
      <c r="L82" s="10">
        <v>6.7381841687114766E-2</v>
      </c>
      <c r="M82" s="10">
        <v>7.3550631451816645E-2</v>
      </c>
      <c r="N82" s="10">
        <v>7.1932762584095991E-2</v>
      </c>
      <c r="O82" s="10">
        <v>6.0369911382027956E-2</v>
      </c>
      <c r="P82" s="10">
        <v>4.8620736244684951E-2</v>
      </c>
      <c r="Q82" s="10">
        <v>3.4339105538922526E-2</v>
      </c>
      <c r="R82" s="10">
        <v>2.4505076634704803E-2</v>
      </c>
      <c r="S82" s="10">
        <v>4.0953242486619225E-2</v>
      </c>
    </row>
    <row r="83" spans="1:19" x14ac:dyDescent="0.2">
      <c r="A83" t="s">
        <v>63</v>
      </c>
      <c r="B83" t="s">
        <v>120</v>
      </c>
      <c r="C83" s="10">
        <v>6.6354992500547452E-2</v>
      </c>
      <c r="D83" s="10">
        <v>6.9955006803230302E-2</v>
      </c>
      <c r="E83" s="10">
        <v>6.9784623674731303E-2</v>
      </c>
      <c r="F83" s="10">
        <v>6.7529752065279683E-2</v>
      </c>
      <c r="G83" s="10">
        <v>6.7785370739217796E-2</v>
      </c>
      <c r="H83" s="10">
        <v>7.2463561914277747E-2</v>
      </c>
      <c r="I83" s="10">
        <v>6.9910783717090461E-2</v>
      </c>
      <c r="J83" s="10">
        <v>6.6190370907885668E-2</v>
      </c>
      <c r="K83" s="10">
        <v>6.5597702387470494E-2</v>
      </c>
      <c r="L83" s="10">
        <v>6.3505033405252834E-2</v>
      </c>
      <c r="M83" s="10">
        <v>6.3828317139386012E-2</v>
      </c>
      <c r="N83" s="10">
        <v>5.9677020615698829E-2</v>
      </c>
      <c r="O83" s="10">
        <v>5.2623955155371681E-2</v>
      </c>
      <c r="P83" s="10">
        <v>4.8665867997584371E-2</v>
      </c>
      <c r="Q83" s="10">
        <v>3.6474568119012035E-2</v>
      </c>
      <c r="R83" s="10">
        <v>2.5377872087131308E-2</v>
      </c>
      <c r="S83" s="10">
        <v>3.4275200770831918E-2</v>
      </c>
    </row>
    <row r="84" spans="1:19" x14ac:dyDescent="0.2">
      <c r="A84" t="s">
        <v>64</v>
      </c>
      <c r="B84" t="s">
        <v>120</v>
      </c>
      <c r="C84" s="10">
        <v>5.9894719362656619E-2</v>
      </c>
      <c r="D84" s="10">
        <v>6.2829534110641475E-2</v>
      </c>
      <c r="E84" s="10">
        <v>6.2658288559765768E-2</v>
      </c>
      <c r="F84" s="10">
        <v>6.0144541845253217E-2</v>
      </c>
      <c r="G84" s="10">
        <v>6.0796797682118486E-2</v>
      </c>
      <c r="H84" s="10">
        <v>7.3507331488530933E-2</v>
      </c>
      <c r="I84" s="10">
        <v>7.7302412205800697E-2</v>
      </c>
      <c r="J84" s="10">
        <v>7.4435574075407379E-2</v>
      </c>
      <c r="K84" s="10">
        <v>7.0730091251373986E-2</v>
      </c>
      <c r="L84" s="10">
        <v>6.7899807378831556E-2</v>
      </c>
      <c r="M84" s="10">
        <v>6.7103269488538717E-2</v>
      </c>
      <c r="N84" s="10">
        <v>6.6053123289174495E-2</v>
      </c>
      <c r="O84" s="10">
        <v>6.1178408990775902E-2</v>
      </c>
      <c r="P84" s="10">
        <v>5.0089765310896026E-2</v>
      </c>
      <c r="Q84" s="10">
        <v>3.2872966458031734E-2</v>
      </c>
      <c r="R84" s="10">
        <v>2.0806982228371452E-2</v>
      </c>
      <c r="S84" s="10">
        <v>3.1696386273831589E-2</v>
      </c>
    </row>
    <row r="85" spans="1:19" x14ac:dyDescent="0.2">
      <c r="A85" t="s">
        <v>65</v>
      </c>
      <c r="B85" t="s">
        <v>120</v>
      </c>
      <c r="C85" s="10">
        <v>6.9848074290853837E-2</v>
      </c>
      <c r="D85" s="10">
        <v>7.4146164198030121E-2</v>
      </c>
      <c r="E85" s="10">
        <v>7.467904631172681E-2</v>
      </c>
      <c r="F85" s="10">
        <v>7.6177943747182217E-2</v>
      </c>
      <c r="G85" s="10">
        <v>7.7228105419093682E-2</v>
      </c>
      <c r="H85" s="10">
        <v>7.318196208573198E-2</v>
      </c>
      <c r="I85" s="10">
        <v>6.850860497611877E-2</v>
      </c>
      <c r="J85" s="10">
        <v>6.4179533810998515E-2</v>
      </c>
      <c r="K85" s="10">
        <v>6.3350091216635859E-2</v>
      </c>
      <c r="L85" s="10">
        <v>6.3821503291088211E-2</v>
      </c>
      <c r="M85" s="10">
        <v>6.4746978830956398E-2</v>
      </c>
      <c r="N85" s="10">
        <v>5.991822295497972E-2</v>
      </c>
      <c r="O85" s="10">
        <v>4.9302306883941723E-2</v>
      </c>
      <c r="P85" s="10">
        <v>4.0717722656016177E-2</v>
      </c>
      <c r="Q85" s="10">
        <v>2.9733971302799485E-2</v>
      </c>
      <c r="R85" s="10">
        <v>2.1218832997214668E-2</v>
      </c>
      <c r="S85" s="10">
        <v>2.9240935026631894E-2</v>
      </c>
    </row>
    <row r="86" spans="1:19" x14ac:dyDescent="0.2">
      <c r="A86" t="s">
        <v>66</v>
      </c>
      <c r="B86" t="s">
        <v>120</v>
      </c>
      <c r="C86" s="10">
        <v>6.2130426394169547E-2</v>
      </c>
      <c r="D86" s="10">
        <v>6.5837883692771659E-2</v>
      </c>
      <c r="E86" s="10">
        <v>6.6083474740364342E-2</v>
      </c>
      <c r="F86" s="10">
        <v>6.6283296346455661E-2</v>
      </c>
      <c r="G86" s="10">
        <v>7.2338160502907908E-2</v>
      </c>
      <c r="H86" s="10">
        <v>7.1288909310188733E-2</v>
      </c>
      <c r="I86" s="10">
        <v>6.9175651139555927E-2</v>
      </c>
      <c r="J86" s="10">
        <v>6.3963810615081246E-2</v>
      </c>
      <c r="K86" s="10">
        <v>6.2459648284196638E-2</v>
      </c>
      <c r="L86" s="10">
        <v>6.4523602693521032E-2</v>
      </c>
      <c r="M86" s="10">
        <v>6.8969997905782982E-2</v>
      </c>
      <c r="N86" s="10">
        <v>6.6965906038190554E-2</v>
      </c>
      <c r="O86" s="10">
        <v>5.8081642160201181E-2</v>
      </c>
      <c r="P86" s="10">
        <v>4.8802418043773513E-2</v>
      </c>
      <c r="Q86" s="10">
        <v>3.3387199459722669E-2</v>
      </c>
      <c r="R86" s="10">
        <v>2.3684859829693764E-2</v>
      </c>
      <c r="S86" s="10">
        <v>3.6023112843422619E-2</v>
      </c>
    </row>
    <row r="87" spans="1:19" x14ac:dyDescent="0.2">
      <c r="A87" t="s">
        <v>67</v>
      </c>
      <c r="B87" t="s">
        <v>120</v>
      </c>
      <c r="C87" s="10">
        <v>7.9705692407104026E-2</v>
      </c>
      <c r="D87" s="10">
        <v>8.1291691065331545E-2</v>
      </c>
      <c r="E87" s="10">
        <v>7.8707535373048421E-2</v>
      </c>
      <c r="F87" s="10">
        <v>6.9322601029562808E-2</v>
      </c>
      <c r="G87" s="10">
        <v>7.0841934051280767E-2</v>
      </c>
      <c r="H87" s="10">
        <v>8.2428516055277429E-2</v>
      </c>
      <c r="I87" s="10">
        <v>8.2001564265832314E-2</v>
      </c>
      <c r="J87" s="10">
        <v>7.7519059529590623E-2</v>
      </c>
      <c r="K87" s="10">
        <v>6.561110111031232E-2</v>
      </c>
      <c r="L87" s="10">
        <v>5.7442630165792111E-2</v>
      </c>
      <c r="M87" s="10">
        <v>5.5718401125350259E-2</v>
      </c>
      <c r="N87" s="10">
        <v>5.4059164645598221E-2</v>
      </c>
      <c r="O87" s="10">
        <v>4.6742675387744542E-2</v>
      </c>
      <c r="P87" s="10">
        <v>3.5385279031423973E-2</v>
      </c>
      <c r="Q87" s="10">
        <v>2.3941714980448905E-2</v>
      </c>
      <c r="R87" s="10">
        <v>1.6285248136148494E-2</v>
      </c>
      <c r="S87" s="10">
        <v>2.2995191640153206E-2</v>
      </c>
    </row>
    <row r="88" spans="1:19" x14ac:dyDescent="0.2">
      <c r="A88" t="s">
        <v>68</v>
      </c>
      <c r="B88" t="s">
        <v>120</v>
      </c>
      <c r="C88" s="10">
        <v>7.0000883158538432E-2</v>
      </c>
      <c r="D88" s="10">
        <v>7.1605851937537435E-2</v>
      </c>
      <c r="E88" s="10">
        <v>7.253440549080567E-2</v>
      </c>
      <c r="F88" s="10">
        <v>7.2345997211953686E-2</v>
      </c>
      <c r="G88" s="10">
        <v>7.3434002335444962E-2</v>
      </c>
      <c r="H88" s="10">
        <v>7.5753658088988499E-2</v>
      </c>
      <c r="I88" s="10">
        <v>7.3130273016114467E-2</v>
      </c>
      <c r="J88" s="10">
        <v>6.6058893030719185E-2</v>
      </c>
      <c r="K88" s="10">
        <v>6.5287978619040746E-2</v>
      </c>
      <c r="L88" s="10">
        <v>6.2323140421562728E-2</v>
      </c>
      <c r="M88" s="10">
        <v>6.439314466825162E-2</v>
      </c>
      <c r="N88" s="10">
        <v>5.9280157045339392E-2</v>
      </c>
      <c r="O88" s="10">
        <v>5.1256872681959102E-2</v>
      </c>
      <c r="P88" s="10">
        <v>4.3013694360911972E-2</v>
      </c>
      <c r="Q88" s="10">
        <v>2.9578253631524269E-2</v>
      </c>
      <c r="R88" s="10">
        <v>2.0539794271057243E-2</v>
      </c>
      <c r="S88" s="10">
        <v>2.9463000030250701E-2</v>
      </c>
    </row>
    <row r="89" spans="1:19" x14ac:dyDescent="0.2">
      <c r="A89" t="s">
        <v>69</v>
      </c>
      <c r="B89" t="s">
        <v>120</v>
      </c>
      <c r="C89" s="10">
        <v>6.5244452583586826E-2</v>
      </c>
      <c r="D89" s="10">
        <v>6.0998613115460142E-2</v>
      </c>
      <c r="E89" s="10">
        <v>5.9142530716821441E-2</v>
      </c>
      <c r="F89" s="10">
        <v>6.436714913243137E-2</v>
      </c>
      <c r="G89" s="10">
        <v>8.1718667653882623E-2</v>
      </c>
      <c r="H89" s="10">
        <v>8.5859409674852782E-2</v>
      </c>
      <c r="I89" s="10">
        <v>7.7219474247113895E-2</v>
      </c>
      <c r="J89" s="10">
        <v>6.7509724116187983E-2</v>
      </c>
      <c r="K89" s="10">
        <v>6.3945481008218646E-2</v>
      </c>
      <c r="L89" s="10">
        <v>6.3560975925702451E-2</v>
      </c>
      <c r="M89" s="10">
        <v>6.5767839696620034E-2</v>
      </c>
      <c r="N89" s="10">
        <v>6.2544090403113511E-2</v>
      </c>
      <c r="O89" s="10">
        <v>5.304243504375121E-2</v>
      </c>
      <c r="P89" s="10">
        <v>4.34437174894911E-2</v>
      </c>
      <c r="Q89" s="10">
        <v>2.9635854785752414E-2</v>
      </c>
      <c r="R89" s="10">
        <v>2.1190658566353215E-2</v>
      </c>
      <c r="S89" s="10">
        <v>3.4808925840660261E-2</v>
      </c>
    </row>
    <row r="90" spans="1:19" x14ac:dyDescent="0.2">
      <c r="A90" t="s">
        <v>70</v>
      </c>
      <c r="B90" t="s">
        <v>120</v>
      </c>
      <c r="C90" s="10">
        <v>5.6337503437623032E-2</v>
      </c>
      <c r="D90" s="10">
        <v>5.7014584771165881E-2</v>
      </c>
      <c r="E90" s="10">
        <v>5.6058126992597955E-2</v>
      </c>
      <c r="F90" s="10">
        <v>5.4246718784097252E-2</v>
      </c>
      <c r="G90" s="10">
        <v>6.0423222618478739E-2</v>
      </c>
      <c r="H90" s="10">
        <v>7.8854345773952644E-2</v>
      </c>
      <c r="I90" s="10">
        <v>8.0473881647249793E-2</v>
      </c>
      <c r="J90" s="10">
        <v>7.3224828667361644E-2</v>
      </c>
      <c r="K90" s="10">
        <v>7.1361515980739185E-2</v>
      </c>
      <c r="L90" s="10">
        <v>7.1022770965628701E-2</v>
      </c>
      <c r="M90" s="10">
        <v>7.1313633938344223E-2</v>
      </c>
      <c r="N90" s="10">
        <v>6.7195326574995995E-2</v>
      </c>
      <c r="O90" s="10">
        <v>5.8800976440895089E-2</v>
      </c>
      <c r="P90" s="10">
        <v>4.8908709960766183E-2</v>
      </c>
      <c r="Q90" s="10">
        <v>3.2991307989622111E-2</v>
      </c>
      <c r="R90" s="10">
        <v>2.3556824809695228E-2</v>
      </c>
      <c r="S90" s="10">
        <v>3.8215720646786147E-2</v>
      </c>
    </row>
    <row r="91" spans="1:19" x14ac:dyDescent="0.2">
      <c r="A91" t="s">
        <v>71</v>
      </c>
      <c r="B91" t="s">
        <v>120</v>
      </c>
      <c r="C91" s="10">
        <v>6.295137881945316E-2</v>
      </c>
      <c r="D91" s="10">
        <v>6.5589729639151148E-2</v>
      </c>
      <c r="E91" s="10">
        <v>6.4079726927397426E-2</v>
      </c>
      <c r="F91" s="10">
        <v>5.9762784794740773E-2</v>
      </c>
      <c r="G91" s="10">
        <v>6.4026384440297429E-2</v>
      </c>
      <c r="H91" s="10">
        <v>7.6041615022265641E-2</v>
      </c>
      <c r="I91" s="10">
        <v>7.8999260900074988E-2</v>
      </c>
      <c r="J91" s="10">
        <v>7.359069744308995E-2</v>
      </c>
      <c r="K91" s="10">
        <v>7.3495207805688717E-2</v>
      </c>
      <c r="L91" s="10">
        <v>7.1636022032605204E-2</v>
      </c>
      <c r="M91" s="10">
        <v>7.0664813900904219E-2</v>
      </c>
      <c r="N91" s="10">
        <v>6.3402991613846757E-2</v>
      </c>
      <c r="O91" s="10">
        <v>5.0839442816901961E-2</v>
      </c>
      <c r="P91" s="10">
        <v>4.0523856859989993E-2</v>
      </c>
      <c r="Q91" s="10">
        <v>2.9412738375379027E-2</v>
      </c>
      <c r="R91" s="10">
        <v>2.1755740962378207E-2</v>
      </c>
      <c r="S91" s="10">
        <v>3.3227607645835516E-2</v>
      </c>
    </row>
    <row r="92" spans="1:19" x14ac:dyDescent="0.2">
      <c r="A92" t="s">
        <v>72</v>
      </c>
      <c r="B92" t="s">
        <v>120</v>
      </c>
      <c r="C92" s="10">
        <v>6.2280471055470389E-2</v>
      </c>
      <c r="D92" s="10">
        <v>6.2170656203257478E-2</v>
      </c>
      <c r="E92" s="10">
        <v>5.890426219197431E-2</v>
      </c>
      <c r="F92" s="10">
        <v>5.7771317919021715E-2</v>
      </c>
      <c r="G92" s="10">
        <v>6.4800973141764501E-2</v>
      </c>
      <c r="H92" s="10">
        <v>8.0830636640253417E-2</v>
      </c>
      <c r="I92" s="10">
        <v>8.1053490661357863E-2</v>
      </c>
      <c r="J92" s="10">
        <v>7.2427476251026815E-2</v>
      </c>
      <c r="K92" s="10">
        <v>6.9211005409651055E-2</v>
      </c>
      <c r="L92" s="10">
        <v>6.9345110114176281E-2</v>
      </c>
      <c r="M92" s="10">
        <v>7.06653871861571E-2</v>
      </c>
      <c r="N92" s="10">
        <v>6.786947471689693E-2</v>
      </c>
      <c r="O92" s="10">
        <v>5.7502409908024216E-2</v>
      </c>
      <c r="P92" s="10">
        <v>4.5166147426291312E-2</v>
      </c>
      <c r="Q92" s="10">
        <v>2.9827508730643486E-2</v>
      </c>
      <c r="R92" s="10">
        <v>1.960787580190099E-2</v>
      </c>
      <c r="S92" s="10">
        <v>3.0565796642132124E-2</v>
      </c>
    </row>
    <row r="93" spans="1:19" x14ac:dyDescent="0.2">
      <c r="A93" t="s">
        <v>73</v>
      </c>
      <c r="B93" t="s">
        <v>120</v>
      </c>
      <c r="C93" s="10">
        <v>5.4694440363733117E-2</v>
      </c>
      <c r="D93" s="10">
        <v>5.6389043581804819E-2</v>
      </c>
      <c r="E93" s="10">
        <v>5.7148192389136841E-2</v>
      </c>
      <c r="F93" s="10">
        <v>5.7747382031151977E-2</v>
      </c>
      <c r="G93" s="10">
        <v>5.9582126464855292E-2</v>
      </c>
      <c r="H93" s="10">
        <v>6.5938261970463749E-2</v>
      </c>
      <c r="I93" s="10">
        <v>6.3015721063814187E-2</v>
      </c>
      <c r="J93" s="10">
        <v>6.0060824320943763E-2</v>
      </c>
      <c r="K93" s="10">
        <v>6.2952054215250422E-2</v>
      </c>
      <c r="L93" s="10">
        <v>6.6282244954286806E-2</v>
      </c>
      <c r="M93" s="10">
        <v>7.3049670323856938E-2</v>
      </c>
      <c r="N93" s="10">
        <v>7.033302712915869E-2</v>
      </c>
      <c r="O93" s="10">
        <v>6.3350300632735571E-2</v>
      </c>
      <c r="P93" s="10">
        <v>5.9719571360801839E-2</v>
      </c>
      <c r="Q93" s="10">
        <v>4.5758196551479252E-2</v>
      </c>
      <c r="R93" s="10">
        <v>3.3465584106446546E-2</v>
      </c>
      <c r="S93" s="10">
        <v>5.0513358540080135E-2</v>
      </c>
    </row>
    <row r="94" spans="1:19" x14ac:dyDescent="0.2">
      <c r="A94" t="s">
        <v>76</v>
      </c>
      <c r="B94" t="s">
        <v>120</v>
      </c>
      <c r="C94" s="10">
        <v>6.6196757203574222E-2</v>
      </c>
      <c r="D94" s="10">
        <v>6.468972828670691E-2</v>
      </c>
      <c r="E94" s="10">
        <v>6.3161116845812576E-2</v>
      </c>
      <c r="F94" s="10">
        <v>6.2665524233919856E-2</v>
      </c>
      <c r="G94" s="10">
        <v>6.4156181335150497E-2</v>
      </c>
      <c r="H94" s="10">
        <v>7.462161791739394E-2</v>
      </c>
      <c r="I94" s="10">
        <v>7.8319725056067713E-2</v>
      </c>
      <c r="J94" s="10">
        <v>7.3092743475445185E-2</v>
      </c>
      <c r="K94" s="10">
        <v>7.0689357652471002E-2</v>
      </c>
      <c r="L94" s="10">
        <v>7.1806701194540926E-2</v>
      </c>
      <c r="M94" s="10">
        <v>7.3058471150543147E-2</v>
      </c>
      <c r="N94" s="10">
        <v>6.5672037224906235E-2</v>
      </c>
      <c r="O94" s="10">
        <v>5.3544927105805884E-2</v>
      </c>
      <c r="P94" s="10">
        <v>4.2901356621901365E-2</v>
      </c>
      <c r="Q94" s="10">
        <v>2.8941967469465334E-2</v>
      </c>
      <c r="R94" s="10">
        <v>1.9065505310993981E-2</v>
      </c>
      <c r="S94" s="10">
        <v>2.7416281915301235E-2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594C-5F2E-49B7-A6A2-6155F73D646C}">
  <dimension ref="A1:X94"/>
  <sheetViews>
    <sheetView workbookViewId="0">
      <selection activeCell="J100" sqref="J100"/>
    </sheetView>
  </sheetViews>
  <sheetFormatPr defaultRowHeight="14.25" x14ac:dyDescent="0.2"/>
  <cols>
    <col min="1" max="1" width="11.25" customWidth="1"/>
    <col min="2" max="2" width="11.25" bestFit="1" customWidth="1"/>
  </cols>
  <sheetData>
    <row r="1" spans="1:24" s="5" customFormat="1" ht="15" x14ac:dyDescent="0.25">
      <c r="A1" s="4" t="s">
        <v>97</v>
      </c>
    </row>
    <row r="2" spans="1:24" x14ac:dyDescent="0.2">
      <c r="A2" s="6" t="s">
        <v>98</v>
      </c>
      <c r="B2" s="6" t="s">
        <v>0</v>
      </c>
      <c r="C2" s="6" t="s">
        <v>215</v>
      </c>
      <c r="D2" s="6" t="s">
        <v>216</v>
      </c>
      <c r="E2" s="6" t="s">
        <v>217</v>
      </c>
      <c r="F2" s="6" t="s">
        <v>218</v>
      </c>
      <c r="G2" s="6" t="s">
        <v>219</v>
      </c>
      <c r="H2" s="6" t="s">
        <v>220</v>
      </c>
      <c r="I2" s="6" t="s">
        <v>221</v>
      </c>
      <c r="J2" s="6" t="s">
        <v>222</v>
      </c>
      <c r="K2" s="6" t="s">
        <v>223</v>
      </c>
      <c r="L2" s="6" t="s">
        <v>224</v>
      </c>
      <c r="M2" s="6" t="s">
        <v>225</v>
      </c>
      <c r="N2" s="6" t="s">
        <v>226</v>
      </c>
      <c r="O2" s="6" t="s">
        <v>227</v>
      </c>
      <c r="P2" s="6" t="s">
        <v>228</v>
      </c>
      <c r="Q2" s="6" t="s">
        <v>229</v>
      </c>
      <c r="R2" s="6" t="s">
        <v>230</v>
      </c>
      <c r="S2" s="6" t="s">
        <v>231</v>
      </c>
      <c r="T2" s="6"/>
      <c r="U2" s="6"/>
      <c r="V2" s="6"/>
      <c r="W2" s="6"/>
      <c r="X2" s="6"/>
    </row>
    <row r="3" spans="1:24" x14ac:dyDescent="0.2">
      <c r="A3" t="s">
        <v>99</v>
      </c>
      <c r="B3" t="s">
        <v>2</v>
      </c>
      <c r="C3" s="10">
        <v>5.210106788275258E-2</v>
      </c>
      <c r="D3" s="10">
        <v>5.489083877986093E-2</v>
      </c>
      <c r="E3" s="10">
        <v>5.9090238405177971E-2</v>
      </c>
      <c r="F3" s="10">
        <v>5.961420777540203E-2</v>
      </c>
      <c r="G3" s="10">
        <v>6.301617159205844E-2</v>
      </c>
      <c r="H3" s="10">
        <v>6.2623548757295006E-2</v>
      </c>
      <c r="I3" s="10">
        <v>5.9920053348535292E-2</v>
      </c>
      <c r="J3" s="10">
        <v>5.9368988221108344E-2</v>
      </c>
      <c r="K3" s="10">
        <v>6.7793879682382235E-2</v>
      </c>
      <c r="L3" s="10">
        <v>7.5934826498458091E-2</v>
      </c>
      <c r="M3" s="10">
        <v>7.5286712515167206E-2</v>
      </c>
      <c r="N3" s="10">
        <v>6.8536327042601708E-2</v>
      </c>
      <c r="O3" s="10">
        <v>6.198186927843792E-2</v>
      </c>
      <c r="P3" s="10">
        <v>6.0836645553522778E-2</v>
      </c>
      <c r="Q3" s="10">
        <v>4.2658255529696522E-2</v>
      </c>
      <c r="R3" s="10">
        <v>3.2552659703883512E-2</v>
      </c>
      <c r="S3" s="10">
        <v>4.3793709433659414E-2</v>
      </c>
    </row>
    <row r="4" spans="1:24" x14ac:dyDescent="0.2">
      <c r="A4" t="s">
        <v>100</v>
      </c>
      <c r="B4" t="s">
        <v>3</v>
      </c>
      <c r="C4" s="10">
        <v>8.6095817645960138E-2</v>
      </c>
      <c r="D4" s="10">
        <v>8.4545218763835348E-2</v>
      </c>
      <c r="E4" s="10">
        <v>8.5136266792474671E-2</v>
      </c>
      <c r="F4" s="10">
        <v>8.5244211162753672E-2</v>
      </c>
      <c r="G4" s="10">
        <v>8.0706696553761531E-2</v>
      </c>
      <c r="H4" s="10">
        <v>8.06610321958207E-2</v>
      </c>
      <c r="I4" s="10">
        <v>8.0547757554215449E-2</v>
      </c>
      <c r="J4" s="10">
        <v>7.5873849208128896E-2</v>
      </c>
      <c r="K4" s="10">
        <v>6.8685225965822522E-2</v>
      </c>
      <c r="L4" s="10">
        <v>6.0077934432638459E-2</v>
      </c>
      <c r="M4" s="10">
        <v>5.2594692557027173E-2</v>
      </c>
      <c r="N4" s="10">
        <v>4.5185883202304086E-2</v>
      </c>
      <c r="O4" s="10">
        <v>3.6767484753224312E-2</v>
      </c>
      <c r="P4" s="10">
        <v>2.73997624305721E-2</v>
      </c>
      <c r="Q4" s="10">
        <v>2.0787586354061641E-2</v>
      </c>
      <c r="R4" s="10">
        <v>1.5130497985189319E-2</v>
      </c>
      <c r="S4" s="10">
        <v>1.4560082442209943E-2</v>
      </c>
    </row>
    <row r="5" spans="1:24" x14ac:dyDescent="0.2">
      <c r="A5" t="s">
        <v>101</v>
      </c>
      <c r="B5" t="s">
        <v>4</v>
      </c>
      <c r="C5" s="10">
        <v>5.6881619624211767E-2</v>
      </c>
      <c r="D5" s="10">
        <v>5.8278570741477742E-2</v>
      </c>
      <c r="E5" s="10">
        <v>5.4789319557213639E-2</v>
      </c>
      <c r="F5" s="10">
        <v>5.6022844379450397E-2</v>
      </c>
      <c r="G5" s="10">
        <v>6.1504521542135752E-2</v>
      </c>
      <c r="H5" s="10">
        <v>6.4204270717143408E-2</v>
      </c>
      <c r="I5" s="10">
        <v>6.492170549996229E-2</v>
      </c>
      <c r="J5" s="10">
        <v>6.5087970134986572E-2</v>
      </c>
      <c r="K5" s="10">
        <v>6.7209230139747E-2</v>
      </c>
      <c r="L5" s="10">
        <v>7.042968165666455E-2</v>
      </c>
      <c r="M5" s="10">
        <v>7.2562472417654983E-2</v>
      </c>
      <c r="N5" s="10">
        <v>6.7254421834356162E-2</v>
      </c>
      <c r="O5" s="10">
        <v>5.9295139950340581E-2</v>
      </c>
      <c r="P5" s="10">
        <v>5.3475212488554059E-2</v>
      </c>
      <c r="Q5" s="10">
        <v>3.8504077741068093E-2</v>
      </c>
      <c r="R5" s="10">
        <v>3.5032122691149005E-2</v>
      </c>
      <c r="S5" s="10">
        <v>5.4546818883883998E-2</v>
      </c>
    </row>
    <row r="6" spans="1:24" x14ac:dyDescent="0.2">
      <c r="A6" t="s">
        <v>102</v>
      </c>
      <c r="B6" t="s">
        <v>5</v>
      </c>
      <c r="C6" s="10">
        <v>4.8008095970546387E-2</v>
      </c>
      <c r="D6" s="10">
        <v>5.3413691895501048E-2</v>
      </c>
      <c r="E6" s="10">
        <v>5.0096466058990888E-2</v>
      </c>
      <c r="F6" s="10">
        <v>4.6710513524722969E-2</v>
      </c>
      <c r="G6" s="10">
        <v>4.9520384754101698E-2</v>
      </c>
      <c r="H6" s="10">
        <v>5.6028902073993886E-2</v>
      </c>
      <c r="I6" s="10">
        <v>6.857886645862199E-2</v>
      </c>
      <c r="J6" s="10">
        <v>8.3957778468059074E-2</v>
      </c>
      <c r="K6" s="10">
        <v>8.412649475992301E-2</v>
      </c>
      <c r="L6" s="10">
        <v>7.9706412121236386E-2</v>
      </c>
      <c r="M6" s="10">
        <v>7.3959335799528E-2</v>
      </c>
      <c r="N6" s="10">
        <v>6.5152392732255052E-2</v>
      </c>
      <c r="O6" s="10">
        <v>5.4647004544079197E-2</v>
      </c>
      <c r="P6" s="10">
        <v>5.0658466141971052E-2</v>
      </c>
      <c r="Q6" s="10">
        <v>4.2251782884007778E-2</v>
      </c>
      <c r="R6" s="10">
        <v>3.3773358599437739E-2</v>
      </c>
      <c r="S6" s="10">
        <v>5.9410053213023707E-2</v>
      </c>
    </row>
    <row r="7" spans="1:24" x14ac:dyDescent="0.2">
      <c r="A7" t="s">
        <v>103</v>
      </c>
      <c r="B7" t="s">
        <v>6</v>
      </c>
      <c r="C7" s="10">
        <v>6.176370912208598E-2</v>
      </c>
      <c r="D7" s="10">
        <v>6.0698807798098914E-2</v>
      </c>
      <c r="E7" s="10">
        <v>5.4696979811337143E-2</v>
      </c>
      <c r="F7" s="10">
        <v>5.8549382207950439E-2</v>
      </c>
      <c r="G7" s="10">
        <v>6.604839925810857E-2</v>
      </c>
      <c r="H7" s="10">
        <v>6.8390863048755621E-2</v>
      </c>
      <c r="I7" s="10">
        <v>6.7266080299196632E-2</v>
      </c>
      <c r="J7" s="10">
        <v>6.2633654444345557E-2</v>
      </c>
      <c r="K7" s="10">
        <v>6.5800696051380739E-2</v>
      </c>
      <c r="L7" s="10">
        <v>7.1149397651620178E-2</v>
      </c>
      <c r="M7" s="10">
        <v>6.9885198423923323E-2</v>
      </c>
      <c r="N7" s="10">
        <v>6.0651000849064302E-2</v>
      </c>
      <c r="O7" s="10">
        <v>5.3882420588568902E-2</v>
      </c>
      <c r="P7" s="10">
        <v>5.5454910199417728E-2</v>
      </c>
      <c r="Q7" s="10">
        <v>4.203749718716094E-2</v>
      </c>
      <c r="R7" s="10">
        <v>3.3146923565295583E-2</v>
      </c>
      <c r="S7" s="10">
        <v>4.794407949368943E-2</v>
      </c>
    </row>
    <row r="8" spans="1:24" x14ac:dyDescent="0.2">
      <c r="A8" t="s">
        <v>104</v>
      </c>
      <c r="B8" t="s">
        <v>7</v>
      </c>
      <c r="C8" s="10">
        <v>4.3458516800770244E-2</v>
      </c>
      <c r="D8" s="10">
        <v>4.3234697994329843E-2</v>
      </c>
      <c r="E8" s="10">
        <v>4.5322604394463076E-2</v>
      </c>
      <c r="F8" s="10">
        <v>5.0539199740589076E-2</v>
      </c>
      <c r="G8" s="10">
        <v>5.6154893533838818E-2</v>
      </c>
      <c r="H8" s="10">
        <v>6.4603646433518389E-2</v>
      </c>
      <c r="I8" s="10">
        <v>6.2690456546294265E-2</v>
      </c>
      <c r="J8" s="10">
        <v>5.9436667541065365E-2</v>
      </c>
      <c r="K8" s="10">
        <v>6.227683919612189E-2</v>
      </c>
      <c r="L8" s="10">
        <v>8.1078941063194063E-2</v>
      </c>
      <c r="M8" s="10">
        <v>8.4539042946229673E-2</v>
      </c>
      <c r="N8" s="10">
        <v>7.278899019584753E-2</v>
      </c>
      <c r="O8" s="10">
        <v>6.338268748372132E-2</v>
      </c>
      <c r="P8" s="10">
        <v>5.105351902708366E-2</v>
      </c>
      <c r="Q8" s="10">
        <v>5.138790674780342E-2</v>
      </c>
      <c r="R8" s="10">
        <v>5.128872280809002E-2</v>
      </c>
      <c r="S8" s="10">
        <v>5.6762667547039417E-2</v>
      </c>
    </row>
    <row r="9" spans="1:24" x14ac:dyDescent="0.2">
      <c r="A9" t="s">
        <v>102</v>
      </c>
      <c r="B9" t="s">
        <v>8</v>
      </c>
      <c r="C9" s="10">
        <v>4.8008095970546387E-2</v>
      </c>
      <c r="D9" s="10">
        <v>5.3413691895501048E-2</v>
      </c>
      <c r="E9" s="10">
        <v>5.0096466058990888E-2</v>
      </c>
      <c r="F9" s="10">
        <v>4.6710513524722969E-2</v>
      </c>
      <c r="G9" s="10">
        <v>4.9520384754101698E-2</v>
      </c>
      <c r="H9" s="10">
        <v>5.6028902073993886E-2</v>
      </c>
      <c r="I9" s="10">
        <v>6.857886645862199E-2</v>
      </c>
      <c r="J9" s="10">
        <v>8.3957778468059074E-2</v>
      </c>
      <c r="K9" s="10">
        <v>8.412649475992301E-2</v>
      </c>
      <c r="L9" s="10">
        <v>7.9706412121236386E-2</v>
      </c>
      <c r="M9" s="10">
        <v>7.3959335799528E-2</v>
      </c>
      <c r="N9" s="10">
        <v>6.5152392732255052E-2</v>
      </c>
      <c r="O9" s="10">
        <v>5.4647004544079197E-2</v>
      </c>
      <c r="P9" s="10">
        <v>5.0658466141971052E-2</v>
      </c>
      <c r="Q9" s="10">
        <v>4.2251782884007778E-2</v>
      </c>
      <c r="R9" s="10">
        <v>3.3773358599437739E-2</v>
      </c>
      <c r="S9" s="10">
        <v>5.9410053213023707E-2</v>
      </c>
    </row>
    <row r="10" spans="1:24" x14ac:dyDescent="0.2">
      <c r="A10" t="s">
        <v>105</v>
      </c>
      <c r="B10" t="s">
        <v>9</v>
      </c>
      <c r="C10" s="10">
        <v>4.3024385967517981E-2</v>
      </c>
      <c r="D10" s="10">
        <v>4.71004213330279E-2</v>
      </c>
      <c r="E10" s="10">
        <v>4.7079377569607346E-2</v>
      </c>
      <c r="F10" s="10">
        <v>4.730307046950414E-2</v>
      </c>
      <c r="G10" s="10">
        <v>5.0376760756219982E-2</v>
      </c>
      <c r="H10" s="10">
        <v>5.3870025484030436E-2</v>
      </c>
      <c r="I10" s="10">
        <v>5.8864214408483689E-2</v>
      </c>
      <c r="J10" s="10">
        <v>6.8616813189769865E-2</v>
      </c>
      <c r="K10" s="10">
        <v>7.9139024223413498E-2</v>
      </c>
      <c r="L10" s="10">
        <v>8.1536663027533637E-2</v>
      </c>
      <c r="M10" s="10">
        <v>7.7419659834644758E-2</v>
      </c>
      <c r="N10" s="10">
        <v>6.6853500597112675E-2</v>
      </c>
      <c r="O10" s="10">
        <v>5.9908004833544984E-2</v>
      </c>
      <c r="P10" s="10">
        <v>5.9659316289773077E-2</v>
      </c>
      <c r="Q10" s="10">
        <v>4.7904200885148768E-2</v>
      </c>
      <c r="R10" s="10">
        <v>4.5261660756025682E-2</v>
      </c>
      <c r="S10" s="10">
        <v>6.6082900374641554E-2</v>
      </c>
    </row>
    <row r="11" spans="1:24" x14ac:dyDescent="0.2">
      <c r="A11" t="s">
        <v>106</v>
      </c>
      <c r="B11" t="s">
        <v>10</v>
      </c>
      <c r="C11" s="10">
        <v>5.9748995205426217E-2</v>
      </c>
      <c r="D11" s="10">
        <v>6.2917384838085372E-2</v>
      </c>
      <c r="E11" s="10">
        <v>6.2602108373271598E-2</v>
      </c>
      <c r="F11" s="10">
        <v>6.0699162371747169E-2</v>
      </c>
      <c r="G11" s="10">
        <v>5.7282078821187521E-2</v>
      </c>
      <c r="H11" s="10">
        <v>5.9566748748117529E-2</v>
      </c>
      <c r="I11" s="10">
        <v>6.1976988915687002E-2</v>
      </c>
      <c r="J11" s="10">
        <v>6.1351224045677423E-2</v>
      </c>
      <c r="K11" s="10">
        <v>6.7774743738996654E-2</v>
      </c>
      <c r="L11" s="10">
        <v>6.7668445813559311E-2</v>
      </c>
      <c r="M11" s="10">
        <v>6.7360539058063482E-2</v>
      </c>
      <c r="N11" s="10">
        <v>6.3866351237104019E-2</v>
      </c>
      <c r="O11" s="10">
        <v>6.1112856726576847E-2</v>
      </c>
      <c r="P11" s="10">
        <v>5.7437323023785423E-2</v>
      </c>
      <c r="Q11" s="10">
        <v>3.726731418643827E-2</v>
      </c>
      <c r="R11" s="10">
        <v>3.3110603006427139E-2</v>
      </c>
      <c r="S11" s="10">
        <v>5.8257131889848927E-2</v>
      </c>
    </row>
    <row r="12" spans="1:24" x14ac:dyDescent="0.2">
      <c r="A12" t="s">
        <v>103</v>
      </c>
      <c r="B12" t="s">
        <v>11</v>
      </c>
      <c r="C12" s="10">
        <v>6.176370912208598E-2</v>
      </c>
      <c r="D12" s="10">
        <v>6.0698807798098914E-2</v>
      </c>
      <c r="E12" s="10">
        <v>5.4696979811337143E-2</v>
      </c>
      <c r="F12" s="10">
        <v>5.8549382207950439E-2</v>
      </c>
      <c r="G12" s="10">
        <v>6.604839925810857E-2</v>
      </c>
      <c r="H12" s="10">
        <v>6.8390863048755621E-2</v>
      </c>
      <c r="I12" s="10">
        <v>6.7266080299196632E-2</v>
      </c>
      <c r="J12" s="10">
        <v>6.2633654444345557E-2</v>
      </c>
      <c r="K12" s="10">
        <v>6.5800696051380739E-2</v>
      </c>
      <c r="L12" s="10">
        <v>7.1149397651620178E-2</v>
      </c>
      <c r="M12" s="10">
        <v>6.9885198423923323E-2</v>
      </c>
      <c r="N12" s="10">
        <v>6.0651000849064302E-2</v>
      </c>
      <c r="O12" s="10">
        <v>5.3882420588568902E-2</v>
      </c>
      <c r="P12" s="10">
        <v>5.5454910199417728E-2</v>
      </c>
      <c r="Q12" s="10">
        <v>4.203749718716094E-2</v>
      </c>
      <c r="R12" s="10">
        <v>3.3146923565295583E-2</v>
      </c>
      <c r="S12" s="10">
        <v>4.794407949368943E-2</v>
      </c>
    </row>
    <row r="13" spans="1:24" x14ac:dyDescent="0.2">
      <c r="A13" t="s">
        <v>101</v>
      </c>
      <c r="B13" t="s">
        <v>12</v>
      </c>
      <c r="C13" s="10">
        <v>5.6881619624211767E-2</v>
      </c>
      <c r="D13" s="10">
        <v>5.8278570741477742E-2</v>
      </c>
      <c r="E13" s="10">
        <v>5.4789319557213639E-2</v>
      </c>
      <c r="F13" s="10">
        <v>5.6022844379450397E-2</v>
      </c>
      <c r="G13" s="10">
        <v>6.1504521542135752E-2</v>
      </c>
      <c r="H13" s="10">
        <v>6.4204270717143408E-2</v>
      </c>
      <c r="I13" s="10">
        <v>6.492170549996229E-2</v>
      </c>
      <c r="J13" s="10">
        <v>6.5087970134986572E-2</v>
      </c>
      <c r="K13" s="10">
        <v>6.7209230139747E-2</v>
      </c>
      <c r="L13" s="10">
        <v>7.042968165666455E-2</v>
      </c>
      <c r="M13" s="10">
        <v>7.2562472417654983E-2</v>
      </c>
      <c r="N13" s="10">
        <v>6.7254421834356162E-2</v>
      </c>
      <c r="O13" s="10">
        <v>5.9295139950340581E-2</v>
      </c>
      <c r="P13" s="10">
        <v>5.3475212488554059E-2</v>
      </c>
      <c r="Q13" s="10">
        <v>3.8504077741068093E-2</v>
      </c>
      <c r="R13" s="10">
        <v>3.5032122691149005E-2</v>
      </c>
      <c r="S13" s="10">
        <v>5.4546818883883998E-2</v>
      </c>
    </row>
    <row r="14" spans="1:24" x14ac:dyDescent="0.2">
      <c r="A14" t="s">
        <v>107</v>
      </c>
      <c r="B14" t="s">
        <v>13</v>
      </c>
      <c r="C14" s="10">
        <v>4.8222748253108356E-2</v>
      </c>
      <c r="D14" s="10">
        <v>5.3771843652352241E-2</v>
      </c>
      <c r="E14" s="10">
        <v>5.308813583237592E-2</v>
      </c>
      <c r="F14" s="10">
        <v>5.461340783938539E-2</v>
      </c>
      <c r="G14" s="10">
        <v>5.5722994777517909E-2</v>
      </c>
      <c r="H14" s="10">
        <v>6.9712611583205492E-2</v>
      </c>
      <c r="I14" s="10">
        <v>6.6823506993168275E-2</v>
      </c>
      <c r="J14" s="10">
        <v>7.8263652632825184E-2</v>
      </c>
      <c r="K14" s="10">
        <v>7.6713652486474965E-2</v>
      </c>
      <c r="L14" s="10">
        <v>7.9870729362021067E-2</v>
      </c>
      <c r="M14" s="10">
        <v>5.5286669282129997E-2</v>
      </c>
      <c r="N14" s="10">
        <v>6.864152989061785E-2</v>
      </c>
      <c r="O14" s="10">
        <v>6.7384734825022177E-2</v>
      </c>
      <c r="P14" s="10">
        <v>5.362725973559463E-2</v>
      </c>
      <c r="Q14" s="10">
        <v>3.9079972922182765E-2</v>
      </c>
      <c r="R14" s="10">
        <v>3.7528660670479781E-2</v>
      </c>
      <c r="S14" s="10">
        <v>4.1647889261538028E-2</v>
      </c>
    </row>
    <row r="15" spans="1:24" x14ac:dyDescent="0.2">
      <c r="A15" t="s">
        <v>108</v>
      </c>
      <c r="B15" t="s">
        <v>14</v>
      </c>
      <c r="C15" s="10">
        <v>4.6074896871166074E-2</v>
      </c>
      <c r="D15" s="10">
        <v>4.9905984215426399E-2</v>
      </c>
      <c r="E15" s="10">
        <v>4.8874645078729843E-2</v>
      </c>
      <c r="F15" s="10">
        <v>5.2183636986504564E-2</v>
      </c>
      <c r="G15" s="10">
        <v>6.298610549517894E-2</v>
      </c>
      <c r="H15" s="10">
        <v>6.245872713152905E-2</v>
      </c>
      <c r="I15" s="10">
        <v>6.4400812432922075E-2</v>
      </c>
      <c r="J15" s="10">
        <v>8.2792053420959494E-2</v>
      </c>
      <c r="K15" s="10">
        <v>7.8332246946772904E-2</v>
      </c>
      <c r="L15" s="10">
        <v>6.9665452541636599E-2</v>
      </c>
      <c r="M15" s="10">
        <v>6.000943002498825E-2</v>
      </c>
      <c r="N15" s="10">
        <v>6.8609222690416014E-2</v>
      </c>
      <c r="O15" s="10">
        <v>7.282692886782402E-2</v>
      </c>
      <c r="P15" s="10">
        <v>5.7378786284058118E-2</v>
      </c>
      <c r="Q15" s="10">
        <v>4.6649770781917933E-2</v>
      </c>
      <c r="R15" s="10">
        <v>3.4220821072539875E-2</v>
      </c>
      <c r="S15" s="10">
        <v>4.2630479157430019E-2</v>
      </c>
    </row>
    <row r="16" spans="1:24" x14ac:dyDescent="0.2">
      <c r="A16" t="s">
        <v>109</v>
      </c>
      <c r="B16" t="s">
        <v>15</v>
      </c>
      <c r="C16" s="10">
        <v>5.2178919159254988E-2</v>
      </c>
      <c r="D16" s="10">
        <v>5.8377231004297897E-2</v>
      </c>
      <c r="E16" s="10">
        <v>5.8611330411298852E-2</v>
      </c>
      <c r="F16" s="10">
        <v>6.1922240288217641E-2</v>
      </c>
      <c r="G16" s="10">
        <v>6.7193743695547259E-2</v>
      </c>
      <c r="H16" s="10">
        <v>6.2315748987020816E-2</v>
      </c>
      <c r="I16" s="10">
        <v>5.6570680338095508E-2</v>
      </c>
      <c r="J16" s="10">
        <v>6.239923652450443E-2</v>
      </c>
      <c r="K16" s="10">
        <v>6.8894725294330966E-2</v>
      </c>
      <c r="L16" s="10">
        <v>7.1896317803712986E-2</v>
      </c>
      <c r="M16" s="10">
        <v>7.0456003827230593E-2</v>
      </c>
      <c r="N16" s="10">
        <v>6.2924002763798198E-2</v>
      </c>
      <c r="O16" s="10">
        <v>5.9266122551963306E-2</v>
      </c>
      <c r="P16" s="10">
        <v>6.1250117225651948E-2</v>
      </c>
      <c r="Q16" s="10">
        <v>4.9783644993747676E-2</v>
      </c>
      <c r="R16" s="10">
        <v>3.3453693800087031E-2</v>
      </c>
      <c r="S16" s="10">
        <v>4.2506241331240022E-2</v>
      </c>
    </row>
    <row r="17" spans="1:19" x14ac:dyDescent="0.2">
      <c r="A17" t="s">
        <v>128</v>
      </c>
      <c r="B17" t="s">
        <v>16</v>
      </c>
      <c r="C17" s="10">
        <v>7.1566824395953105E-2</v>
      </c>
      <c r="D17" s="10">
        <v>7.4378672805935617E-2</v>
      </c>
      <c r="E17" s="10">
        <v>6.7038527095616141E-2</v>
      </c>
      <c r="F17" s="10">
        <v>6.3175879639153082E-2</v>
      </c>
      <c r="G17" s="10">
        <v>5.8353036479468566E-2</v>
      </c>
      <c r="H17" s="10">
        <v>6.414548840078535E-2</v>
      </c>
      <c r="I17" s="10">
        <v>7.8321660609692936E-2</v>
      </c>
      <c r="J17" s="10">
        <v>8.1290449989026251E-2</v>
      </c>
      <c r="K17" s="10">
        <v>7.4908460131798554E-2</v>
      </c>
      <c r="L17" s="10">
        <v>6.8218792880013618E-2</v>
      </c>
      <c r="M17" s="10">
        <v>6.2626140029209382E-2</v>
      </c>
      <c r="N17" s="10">
        <v>5.6083405732076617E-2</v>
      </c>
      <c r="O17" s="10">
        <v>4.943262312338835E-2</v>
      </c>
      <c r="P17" s="10">
        <v>4.3200498505374191E-2</v>
      </c>
      <c r="Q17" s="10">
        <v>3.2775674430230023E-2</v>
      </c>
      <c r="R17" s="10">
        <v>2.3861996829265462E-2</v>
      </c>
      <c r="S17" s="10">
        <v>3.0621868923012892E-2</v>
      </c>
    </row>
    <row r="18" spans="1:19" x14ac:dyDescent="0.2">
      <c r="A18" t="s">
        <v>103</v>
      </c>
      <c r="B18" t="s">
        <v>17</v>
      </c>
      <c r="C18" s="10">
        <v>6.176370912208598E-2</v>
      </c>
      <c r="D18" s="10">
        <v>6.0698807798098914E-2</v>
      </c>
      <c r="E18" s="10">
        <v>5.4696979811337143E-2</v>
      </c>
      <c r="F18" s="10">
        <v>5.8549382207950439E-2</v>
      </c>
      <c r="G18" s="10">
        <v>6.604839925810857E-2</v>
      </c>
      <c r="H18" s="10">
        <v>6.8390863048755621E-2</v>
      </c>
      <c r="I18" s="10">
        <v>6.7266080299196632E-2</v>
      </c>
      <c r="J18" s="10">
        <v>6.2633654444345557E-2</v>
      </c>
      <c r="K18" s="10">
        <v>6.5800696051380739E-2</v>
      </c>
      <c r="L18" s="10">
        <v>7.1149397651620178E-2</v>
      </c>
      <c r="M18" s="10">
        <v>6.9885198423923323E-2</v>
      </c>
      <c r="N18" s="10">
        <v>6.0651000849064302E-2</v>
      </c>
      <c r="O18" s="10">
        <v>5.3882420588568902E-2</v>
      </c>
      <c r="P18" s="10">
        <v>5.5454910199417728E-2</v>
      </c>
      <c r="Q18" s="10">
        <v>4.203749718716094E-2</v>
      </c>
      <c r="R18" s="10">
        <v>3.3146923565295583E-2</v>
      </c>
      <c r="S18" s="10">
        <v>4.794407949368943E-2</v>
      </c>
    </row>
    <row r="19" spans="1:19" x14ac:dyDescent="0.2">
      <c r="A19" t="s">
        <v>104</v>
      </c>
      <c r="B19" t="s">
        <v>18</v>
      </c>
      <c r="C19" s="10">
        <v>4.3458516800770244E-2</v>
      </c>
      <c r="D19" s="10">
        <v>4.3234697994329843E-2</v>
      </c>
      <c r="E19" s="10">
        <v>4.5322604394463076E-2</v>
      </c>
      <c r="F19" s="10">
        <v>5.0539199740589076E-2</v>
      </c>
      <c r="G19" s="10">
        <v>5.6154893533838818E-2</v>
      </c>
      <c r="H19" s="10">
        <v>6.4603646433518389E-2</v>
      </c>
      <c r="I19" s="10">
        <v>6.2690456546294265E-2</v>
      </c>
      <c r="J19" s="10">
        <v>5.9436667541065365E-2</v>
      </c>
      <c r="K19" s="10">
        <v>6.227683919612189E-2</v>
      </c>
      <c r="L19" s="10">
        <v>8.1078941063194063E-2</v>
      </c>
      <c r="M19" s="10">
        <v>8.4539042946229673E-2</v>
      </c>
      <c r="N19" s="10">
        <v>7.278899019584753E-2</v>
      </c>
      <c r="O19" s="10">
        <v>6.338268748372132E-2</v>
      </c>
      <c r="P19" s="10">
        <v>5.105351902708366E-2</v>
      </c>
      <c r="Q19" s="10">
        <v>5.138790674780342E-2</v>
      </c>
      <c r="R19" s="10">
        <v>5.128872280809002E-2</v>
      </c>
      <c r="S19" s="10">
        <v>5.6762667547039417E-2</v>
      </c>
    </row>
    <row r="20" spans="1:19" x14ac:dyDescent="0.2">
      <c r="A20" t="s">
        <v>110</v>
      </c>
      <c r="B20" t="s">
        <v>19</v>
      </c>
      <c r="C20" s="10">
        <v>5.0790012938285015E-2</v>
      </c>
      <c r="D20" s="10">
        <v>4.9382811447315489E-2</v>
      </c>
      <c r="E20" s="10">
        <v>4.8441960514807557E-2</v>
      </c>
      <c r="F20" s="10">
        <v>5.2972714658898225E-2</v>
      </c>
      <c r="G20" s="10">
        <v>6.0028583516170936E-2</v>
      </c>
      <c r="H20" s="10">
        <v>6.7132204255869923E-2</v>
      </c>
      <c r="I20" s="10">
        <v>7.0736294183470591E-2</v>
      </c>
      <c r="J20" s="10">
        <v>6.9178653133706733E-2</v>
      </c>
      <c r="K20" s="10">
        <v>7.1713970208620789E-2</v>
      </c>
      <c r="L20" s="10">
        <v>7.9466437006875806E-2</v>
      </c>
      <c r="M20" s="10">
        <v>7.850318917376084E-2</v>
      </c>
      <c r="N20" s="10">
        <v>6.6631684840956662E-2</v>
      </c>
      <c r="O20" s="10">
        <v>5.6291983624062417E-2</v>
      </c>
      <c r="P20" s="10">
        <v>5.2167814724145049E-2</v>
      </c>
      <c r="Q20" s="10">
        <v>4.3947125928294188E-2</v>
      </c>
      <c r="R20" s="10">
        <v>3.2775841676732191E-2</v>
      </c>
      <c r="S20" s="10">
        <v>4.9838718168027714E-2</v>
      </c>
    </row>
    <row r="21" spans="1:19" x14ac:dyDescent="0.2">
      <c r="A21" t="s">
        <v>111</v>
      </c>
      <c r="B21" t="s">
        <v>20</v>
      </c>
      <c r="C21" s="10">
        <v>5.9717970451831408E-2</v>
      </c>
      <c r="D21" s="10">
        <v>5.9225939787243553E-2</v>
      </c>
      <c r="E21" s="10">
        <v>5.4497842984100923E-2</v>
      </c>
      <c r="F21" s="10">
        <v>5.3560979452783125E-2</v>
      </c>
      <c r="G21" s="10">
        <v>6.7759556763184209E-2</v>
      </c>
      <c r="H21" s="10">
        <v>6.8279548933962472E-2</v>
      </c>
      <c r="I21" s="10">
        <v>6.2681175762966446E-2</v>
      </c>
      <c r="J21" s="10">
        <v>6.1889732473697313E-2</v>
      </c>
      <c r="K21" s="10">
        <v>6.6437048954882574E-2</v>
      </c>
      <c r="L21" s="10">
        <v>6.8024374677651794E-2</v>
      </c>
      <c r="M21" s="10">
        <v>6.462317380239542E-2</v>
      </c>
      <c r="N21" s="10">
        <v>5.9163179472254121E-2</v>
      </c>
      <c r="O21" s="10">
        <v>5.717867790242985E-2</v>
      </c>
      <c r="P21" s="10">
        <v>6.0620800544045186E-2</v>
      </c>
      <c r="Q21" s="10">
        <v>5.0536136368877993E-2</v>
      </c>
      <c r="R21" s="10">
        <v>3.4725231259004577E-2</v>
      </c>
      <c r="S21" s="10">
        <v>5.1078630408689048E-2</v>
      </c>
    </row>
    <row r="22" spans="1:19" x14ac:dyDescent="0.2">
      <c r="A22" t="s">
        <v>104</v>
      </c>
      <c r="B22" t="s">
        <v>21</v>
      </c>
      <c r="C22" s="10">
        <v>4.3458516800770244E-2</v>
      </c>
      <c r="D22" s="10">
        <v>4.3234697994329843E-2</v>
      </c>
      <c r="E22" s="10">
        <v>4.5322604394463076E-2</v>
      </c>
      <c r="F22" s="10">
        <v>5.0539199740589076E-2</v>
      </c>
      <c r="G22" s="10">
        <v>5.6154893533838818E-2</v>
      </c>
      <c r="H22" s="10">
        <v>6.4603646433518389E-2</v>
      </c>
      <c r="I22" s="10">
        <v>6.2690456546294265E-2</v>
      </c>
      <c r="J22" s="10">
        <v>5.9436667541065365E-2</v>
      </c>
      <c r="K22" s="10">
        <v>6.227683919612189E-2</v>
      </c>
      <c r="L22" s="10">
        <v>8.1078941063194063E-2</v>
      </c>
      <c r="M22" s="10">
        <v>8.4539042946229673E-2</v>
      </c>
      <c r="N22" s="10">
        <v>7.278899019584753E-2</v>
      </c>
      <c r="O22" s="10">
        <v>6.338268748372132E-2</v>
      </c>
      <c r="P22" s="10">
        <v>5.105351902708366E-2</v>
      </c>
      <c r="Q22" s="10">
        <v>5.138790674780342E-2</v>
      </c>
      <c r="R22" s="10">
        <v>5.128872280809002E-2</v>
      </c>
      <c r="S22" s="10">
        <v>5.6762667547039417E-2</v>
      </c>
    </row>
    <row r="23" spans="1:19" x14ac:dyDescent="0.2">
      <c r="A23" t="s">
        <v>112</v>
      </c>
      <c r="B23" t="s">
        <v>22</v>
      </c>
      <c r="C23" s="10">
        <v>5.4248625863109981E-2</v>
      </c>
      <c r="D23" s="10">
        <v>5.583425441285525E-2</v>
      </c>
      <c r="E23" s="10">
        <v>5.349235669004853E-2</v>
      </c>
      <c r="F23" s="10">
        <v>5.5456667318486495E-2</v>
      </c>
      <c r="G23" s="10">
        <v>6.2167917488551251E-2</v>
      </c>
      <c r="H23" s="10">
        <v>6.2240095205237003E-2</v>
      </c>
      <c r="I23" s="10">
        <v>6.4998178219831046E-2</v>
      </c>
      <c r="J23" s="10">
        <v>6.2983954555960578E-2</v>
      </c>
      <c r="K23" s="10">
        <v>5.7720091164744851E-2</v>
      </c>
      <c r="L23" s="10">
        <v>6.4757920409421937E-2</v>
      </c>
      <c r="M23" s="10">
        <v>6.8444367633321859E-2</v>
      </c>
      <c r="N23" s="10">
        <v>6.7433423356252867E-2</v>
      </c>
      <c r="O23" s="10">
        <v>6.8152736808381659E-2</v>
      </c>
      <c r="P23" s="10">
        <v>6.915528620563384E-2</v>
      </c>
      <c r="Q23" s="10">
        <v>4.56278142808038E-2</v>
      </c>
      <c r="R23" s="10">
        <v>3.6099625688733726E-2</v>
      </c>
      <c r="S23" s="10">
        <v>5.1186684698625175E-2</v>
      </c>
    </row>
    <row r="24" spans="1:19" x14ac:dyDescent="0.2">
      <c r="A24" t="s">
        <v>100</v>
      </c>
      <c r="B24" t="s">
        <v>23</v>
      </c>
      <c r="C24" s="10">
        <v>8.6095817645960138E-2</v>
      </c>
      <c r="D24" s="10">
        <v>8.4545218763835348E-2</v>
      </c>
      <c r="E24" s="10">
        <v>8.5136266792474671E-2</v>
      </c>
      <c r="F24" s="10">
        <v>8.5244211162753672E-2</v>
      </c>
      <c r="G24" s="10">
        <v>8.0706696553761531E-2</v>
      </c>
      <c r="H24" s="10">
        <v>8.06610321958207E-2</v>
      </c>
      <c r="I24" s="10">
        <v>8.0547757554215449E-2</v>
      </c>
      <c r="J24" s="10">
        <v>7.5873849208128896E-2</v>
      </c>
      <c r="K24" s="10">
        <v>6.8685225965822522E-2</v>
      </c>
      <c r="L24" s="10">
        <v>6.0077934432638459E-2</v>
      </c>
      <c r="M24" s="10">
        <v>5.2594692557027173E-2</v>
      </c>
      <c r="N24" s="10">
        <v>4.5185883202304086E-2</v>
      </c>
      <c r="O24" s="10">
        <v>3.6767484753224312E-2</v>
      </c>
      <c r="P24" s="10">
        <v>2.73997624305721E-2</v>
      </c>
      <c r="Q24" s="10">
        <v>2.0787586354061641E-2</v>
      </c>
      <c r="R24" s="10">
        <v>1.5130497985189319E-2</v>
      </c>
      <c r="S24" s="10">
        <v>1.4560082442209943E-2</v>
      </c>
    </row>
    <row r="25" spans="1:19" x14ac:dyDescent="0.2">
      <c r="A25" t="s">
        <v>103</v>
      </c>
      <c r="B25" t="s">
        <v>24</v>
      </c>
      <c r="C25" s="10">
        <v>6.176370912208598E-2</v>
      </c>
      <c r="D25" s="10">
        <v>6.0698807798098914E-2</v>
      </c>
      <c r="E25" s="10">
        <v>5.4696979811337143E-2</v>
      </c>
      <c r="F25" s="10">
        <v>5.8549382207950439E-2</v>
      </c>
      <c r="G25" s="10">
        <v>6.604839925810857E-2</v>
      </c>
      <c r="H25" s="10">
        <v>6.8390863048755621E-2</v>
      </c>
      <c r="I25" s="10">
        <v>6.7266080299196632E-2</v>
      </c>
      <c r="J25" s="10">
        <v>6.2633654444345557E-2</v>
      </c>
      <c r="K25" s="10">
        <v>6.5800696051380739E-2</v>
      </c>
      <c r="L25" s="10">
        <v>7.1149397651620178E-2</v>
      </c>
      <c r="M25" s="10">
        <v>6.9885198423923323E-2</v>
      </c>
      <c r="N25" s="10">
        <v>6.0651000849064302E-2</v>
      </c>
      <c r="O25" s="10">
        <v>5.3882420588568902E-2</v>
      </c>
      <c r="P25" s="10">
        <v>5.5454910199417728E-2</v>
      </c>
      <c r="Q25" s="10">
        <v>4.203749718716094E-2</v>
      </c>
      <c r="R25" s="10">
        <v>3.3146923565295583E-2</v>
      </c>
      <c r="S25" s="10">
        <v>4.794407949368943E-2</v>
      </c>
    </row>
    <row r="26" spans="1:19" x14ac:dyDescent="0.2">
      <c r="A26" t="s">
        <v>103</v>
      </c>
      <c r="B26" t="s">
        <v>25</v>
      </c>
      <c r="C26" s="10">
        <v>6.176370912208598E-2</v>
      </c>
      <c r="D26" s="10">
        <v>6.0698807798098914E-2</v>
      </c>
      <c r="E26" s="10">
        <v>5.4696979811337143E-2</v>
      </c>
      <c r="F26" s="10">
        <v>5.8549382207950439E-2</v>
      </c>
      <c r="G26" s="10">
        <v>6.604839925810857E-2</v>
      </c>
      <c r="H26" s="10">
        <v>6.8390863048755621E-2</v>
      </c>
      <c r="I26" s="10">
        <v>6.7266080299196632E-2</v>
      </c>
      <c r="J26" s="10">
        <v>6.2633654444345557E-2</v>
      </c>
      <c r="K26" s="10">
        <v>6.5800696051380739E-2</v>
      </c>
      <c r="L26" s="10">
        <v>7.1149397651620178E-2</v>
      </c>
      <c r="M26" s="10">
        <v>6.9885198423923323E-2</v>
      </c>
      <c r="N26" s="10">
        <v>6.0651000849064302E-2</v>
      </c>
      <c r="O26" s="10">
        <v>5.3882420588568902E-2</v>
      </c>
      <c r="P26" s="10">
        <v>5.5454910199417728E-2</v>
      </c>
      <c r="Q26" s="10">
        <v>4.203749718716094E-2</v>
      </c>
      <c r="R26" s="10">
        <v>3.3146923565295583E-2</v>
      </c>
      <c r="S26" s="10">
        <v>4.794407949368943E-2</v>
      </c>
    </row>
    <row r="27" spans="1:19" x14ac:dyDescent="0.2">
      <c r="A27" t="s">
        <v>26</v>
      </c>
      <c r="B27" t="s">
        <v>26</v>
      </c>
      <c r="C27" t="s">
        <v>232</v>
      </c>
      <c r="D27" t="s">
        <v>232</v>
      </c>
      <c r="E27" t="s">
        <v>232</v>
      </c>
      <c r="F27" t="s">
        <v>232</v>
      </c>
      <c r="G27" t="s">
        <v>232</v>
      </c>
      <c r="H27" t="s">
        <v>232</v>
      </c>
      <c r="I27" t="s">
        <v>232</v>
      </c>
      <c r="J27" t="s">
        <v>232</v>
      </c>
      <c r="K27" t="s">
        <v>232</v>
      </c>
      <c r="L27" t="s">
        <v>232</v>
      </c>
      <c r="M27" t="s">
        <v>232</v>
      </c>
      <c r="N27" t="s">
        <v>232</v>
      </c>
      <c r="O27" t="s">
        <v>232</v>
      </c>
      <c r="P27" t="s">
        <v>232</v>
      </c>
      <c r="Q27" t="s">
        <v>232</v>
      </c>
      <c r="R27" t="s">
        <v>232</v>
      </c>
      <c r="S27" t="s">
        <v>232</v>
      </c>
    </row>
    <row r="28" spans="1:19" x14ac:dyDescent="0.2">
      <c r="A28" t="s">
        <v>106</v>
      </c>
      <c r="B28" t="s">
        <v>27</v>
      </c>
      <c r="C28" s="10">
        <v>5.9748995205426217E-2</v>
      </c>
      <c r="D28" s="10">
        <v>6.2917384838085372E-2</v>
      </c>
      <c r="E28" s="10">
        <v>6.2602108373271598E-2</v>
      </c>
      <c r="F28" s="10">
        <v>6.0699162371747169E-2</v>
      </c>
      <c r="G28" s="10">
        <v>5.7282078821187521E-2</v>
      </c>
      <c r="H28" s="10">
        <v>5.9566748748117529E-2</v>
      </c>
      <c r="I28" s="10">
        <v>6.1976988915687002E-2</v>
      </c>
      <c r="J28" s="10">
        <v>6.1351224045677423E-2</v>
      </c>
      <c r="K28" s="10">
        <v>6.7774743738996654E-2</v>
      </c>
      <c r="L28" s="10">
        <v>6.7668445813559311E-2</v>
      </c>
      <c r="M28" s="10">
        <v>6.7360539058063482E-2</v>
      </c>
      <c r="N28" s="10">
        <v>6.3866351237104019E-2</v>
      </c>
      <c r="O28" s="10">
        <v>6.1112856726576847E-2</v>
      </c>
      <c r="P28" s="10">
        <v>5.7437323023785423E-2</v>
      </c>
      <c r="Q28" s="10">
        <v>3.726731418643827E-2</v>
      </c>
      <c r="R28" s="10">
        <v>3.3110603006427139E-2</v>
      </c>
      <c r="S28" s="10">
        <v>5.8257131889848927E-2</v>
      </c>
    </row>
    <row r="29" spans="1:19" x14ac:dyDescent="0.2">
      <c r="A29" t="s">
        <v>102</v>
      </c>
      <c r="B29" t="s">
        <v>28</v>
      </c>
      <c r="C29" s="10">
        <v>4.8008095970546387E-2</v>
      </c>
      <c r="D29" s="10">
        <v>5.3413691895501048E-2</v>
      </c>
      <c r="E29" s="10">
        <v>5.0096466058990888E-2</v>
      </c>
      <c r="F29" s="10">
        <v>4.6710513524722969E-2</v>
      </c>
      <c r="G29" s="10">
        <v>4.9520384754101698E-2</v>
      </c>
      <c r="H29" s="10">
        <v>5.6028902073993886E-2</v>
      </c>
      <c r="I29" s="10">
        <v>6.857886645862199E-2</v>
      </c>
      <c r="J29" s="10">
        <v>8.3957778468059074E-2</v>
      </c>
      <c r="K29" s="10">
        <v>8.412649475992301E-2</v>
      </c>
      <c r="L29" s="10">
        <v>7.9706412121236386E-2</v>
      </c>
      <c r="M29" s="10">
        <v>7.3959335799528E-2</v>
      </c>
      <c r="N29" s="10">
        <v>6.5152392732255052E-2</v>
      </c>
      <c r="O29" s="10">
        <v>5.4647004544079197E-2</v>
      </c>
      <c r="P29" s="10">
        <v>5.0658466141971052E-2</v>
      </c>
      <c r="Q29" s="10">
        <v>4.2251782884007778E-2</v>
      </c>
      <c r="R29" s="10">
        <v>3.3773358599437739E-2</v>
      </c>
      <c r="S29" s="10">
        <v>5.9410053213023707E-2</v>
      </c>
    </row>
    <row r="30" spans="1:19" x14ac:dyDescent="0.2">
      <c r="A30" t="s">
        <v>103</v>
      </c>
      <c r="B30" t="s">
        <v>29</v>
      </c>
      <c r="C30" s="10">
        <v>6.176370912208598E-2</v>
      </c>
      <c r="D30" s="10">
        <v>6.0698807798098914E-2</v>
      </c>
      <c r="E30" s="10">
        <v>5.4696979811337143E-2</v>
      </c>
      <c r="F30" s="10">
        <v>5.8549382207950439E-2</v>
      </c>
      <c r="G30" s="10">
        <v>6.604839925810857E-2</v>
      </c>
      <c r="H30" s="10">
        <v>6.8390863048755621E-2</v>
      </c>
      <c r="I30" s="10">
        <v>6.7266080299196632E-2</v>
      </c>
      <c r="J30" s="10">
        <v>6.2633654444345557E-2</v>
      </c>
      <c r="K30" s="10">
        <v>6.5800696051380739E-2</v>
      </c>
      <c r="L30" s="10">
        <v>7.1149397651620178E-2</v>
      </c>
      <c r="M30" s="10">
        <v>6.9885198423923323E-2</v>
      </c>
      <c r="N30" s="10">
        <v>6.0651000849064302E-2</v>
      </c>
      <c r="O30" s="10">
        <v>5.3882420588568902E-2</v>
      </c>
      <c r="P30" s="10">
        <v>5.5454910199417728E-2</v>
      </c>
      <c r="Q30" s="10">
        <v>4.203749718716094E-2</v>
      </c>
      <c r="R30" s="10">
        <v>3.3146923565295583E-2</v>
      </c>
      <c r="S30" s="10">
        <v>4.794407949368943E-2</v>
      </c>
    </row>
    <row r="31" spans="1:19" x14ac:dyDescent="0.2">
      <c r="A31" t="s">
        <v>105</v>
      </c>
      <c r="B31" t="s">
        <v>30</v>
      </c>
      <c r="C31" s="10">
        <v>4.3024385967517981E-2</v>
      </c>
      <c r="D31" s="10">
        <v>4.71004213330279E-2</v>
      </c>
      <c r="E31" s="10">
        <v>4.7079377569607346E-2</v>
      </c>
      <c r="F31" s="10">
        <v>4.730307046950414E-2</v>
      </c>
      <c r="G31" s="10">
        <v>5.0376760756219982E-2</v>
      </c>
      <c r="H31" s="10">
        <v>5.3870025484030436E-2</v>
      </c>
      <c r="I31" s="10">
        <v>5.8864214408483689E-2</v>
      </c>
      <c r="J31" s="10">
        <v>6.8616813189769865E-2</v>
      </c>
      <c r="K31" s="10">
        <v>7.9139024223413498E-2</v>
      </c>
      <c r="L31" s="10">
        <v>8.1536663027533637E-2</v>
      </c>
      <c r="M31" s="10">
        <v>7.7419659834644758E-2</v>
      </c>
      <c r="N31" s="10">
        <v>6.6853500597112675E-2</v>
      </c>
      <c r="O31" s="10">
        <v>5.9908004833544984E-2</v>
      </c>
      <c r="P31" s="10">
        <v>5.9659316289773077E-2</v>
      </c>
      <c r="Q31" s="10">
        <v>4.7904200885148768E-2</v>
      </c>
      <c r="R31" s="10">
        <v>4.5261660756025682E-2</v>
      </c>
      <c r="S31" s="10">
        <v>6.6082900374641554E-2</v>
      </c>
    </row>
    <row r="32" spans="1:19" x14ac:dyDescent="0.2">
      <c r="A32" t="s">
        <v>104</v>
      </c>
      <c r="B32" t="s">
        <v>31</v>
      </c>
      <c r="C32" s="10">
        <v>4.3458516800770244E-2</v>
      </c>
      <c r="D32" s="10">
        <v>4.3234697994329843E-2</v>
      </c>
      <c r="E32" s="10">
        <v>4.5322604394463076E-2</v>
      </c>
      <c r="F32" s="10">
        <v>5.0539199740589076E-2</v>
      </c>
      <c r="G32" s="10">
        <v>5.6154893533838818E-2</v>
      </c>
      <c r="H32" s="10">
        <v>6.4603646433518389E-2</v>
      </c>
      <c r="I32" s="10">
        <v>6.2690456546294265E-2</v>
      </c>
      <c r="J32" s="10">
        <v>5.9436667541065365E-2</v>
      </c>
      <c r="K32" s="10">
        <v>6.227683919612189E-2</v>
      </c>
      <c r="L32" s="10">
        <v>8.1078941063194063E-2</v>
      </c>
      <c r="M32" s="10">
        <v>8.4539042946229673E-2</v>
      </c>
      <c r="N32" s="10">
        <v>7.278899019584753E-2</v>
      </c>
      <c r="O32" s="10">
        <v>6.338268748372132E-2</v>
      </c>
      <c r="P32" s="10">
        <v>5.105351902708366E-2</v>
      </c>
      <c r="Q32" s="10">
        <v>5.138790674780342E-2</v>
      </c>
      <c r="R32" s="10">
        <v>5.128872280809002E-2</v>
      </c>
      <c r="S32" s="10">
        <v>5.6762667547039417E-2</v>
      </c>
    </row>
    <row r="33" spans="1:24" x14ac:dyDescent="0.2">
      <c r="A33" t="s">
        <v>113</v>
      </c>
      <c r="B33" t="s">
        <v>32</v>
      </c>
      <c r="C33" s="10">
        <v>5.9142174383220787E-2</v>
      </c>
      <c r="D33" s="10">
        <v>6.1427277109251104E-2</v>
      </c>
      <c r="E33" s="10">
        <v>5.9260703306301683E-2</v>
      </c>
      <c r="F33" s="10">
        <v>6.294203820023371E-2</v>
      </c>
      <c r="G33" s="10">
        <v>6.6138175429359E-2</v>
      </c>
      <c r="H33" s="10">
        <v>6.8927941545775209E-2</v>
      </c>
      <c r="I33" s="10">
        <v>6.7076095761347904E-2</v>
      </c>
      <c r="J33" s="10">
        <v>6.6044123210719188E-2</v>
      </c>
      <c r="K33" s="10">
        <v>7.166191233986309E-2</v>
      </c>
      <c r="L33" s="10">
        <v>7.2229405695979687E-2</v>
      </c>
      <c r="M33" s="10">
        <v>6.5580125841097625E-2</v>
      </c>
      <c r="N33" s="10">
        <v>6.104220265670536E-2</v>
      </c>
      <c r="O33" s="10">
        <v>5.5745694364595366E-2</v>
      </c>
      <c r="P33" s="10">
        <v>5.3663343552518054E-2</v>
      </c>
      <c r="Q33" s="10">
        <v>3.9291856176426554E-2</v>
      </c>
      <c r="R33" s="10">
        <v>2.7386252225308261E-2</v>
      </c>
      <c r="S33" s="10">
        <v>4.2440678201297578E-2</v>
      </c>
    </row>
    <row r="34" spans="1:24" x14ac:dyDescent="0.2">
      <c r="A34" t="s">
        <v>106</v>
      </c>
      <c r="B34" t="s">
        <v>33</v>
      </c>
      <c r="C34" s="10">
        <v>5.9748995205426217E-2</v>
      </c>
      <c r="D34" s="10">
        <v>6.2917384838085372E-2</v>
      </c>
      <c r="E34" s="10">
        <v>6.2602108373271598E-2</v>
      </c>
      <c r="F34" s="10">
        <v>6.0699162371747169E-2</v>
      </c>
      <c r="G34" s="10">
        <v>5.7282078821187521E-2</v>
      </c>
      <c r="H34" s="10">
        <v>5.9566748748117529E-2</v>
      </c>
      <c r="I34" s="10">
        <v>6.1976988915687002E-2</v>
      </c>
      <c r="J34" s="10">
        <v>6.1351224045677423E-2</v>
      </c>
      <c r="K34" s="10">
        <v>6.7774743738996654E-2</v>
      </c>
      <c r="L34" s="10">
        <v>6.7668445813559311E-2</v>
      </c>
      <c r="M34" s="10">
        <v>6.7360539058063482E-2</v>
      </c>
      <c r="N34" s="10">
        <v>6.3866351237104019E-2</v>
      </c>
      <c r="O34" s="10">
        <v>6.1112856726576847E-2</v>
      </c>
      <c r="P34" s="10">
        <v>5.7437323023785423E-2</v>
      </c>
      <c r="Q34" s="10">
        <v>3.726731418643827E-2</v>
      </c>
      <c r="R34" s="10">
        <v>3.3110603006427139E-2</v>
      </c>
      <c r="S34" s="10">
        <v>5.8257131889848927E-2</v>
      </c>
    </row>
    <row r="35" spans="1:24" x14ac:dyDescent="0.2">
      <c r="A35" t="s">
        <v>116</v>
      </c>
      <c r="B35" t="s">
        <v>34</v>
      </c>
      <c r="C35" s="10">
        <v>5.2496529746325127E-2</v>
      </c>
      <c r="D35" s="10">
        <v>5.5322135026932798E-2</v>
      </c>
      <c r="E35" s="10">
        <v>4.5070722627286633E-2</v>
      </c>
      <c r="F35" s="10">
        <v>4.3669677933719113E-2</v>
      </c>
      <c r="G35" s="10">
        <v>5.7581272776873312E-2</v>
      </c>
      <c r="H35" s="10">
        <v>6.5761200463604438E-2</v>
      </c>
      <c r="I35" s="10">
        <v>7.0422989289174259E-2</v>
      </c>
      <c r="J35" s="10">
        <v>8.5449740040331637E-2</v>
      </c>
      <c r="K35" s="10">
        <v>8.1531404290455786E-2</v>
      </c>
      <c r="L35" s="10">
        <v>6.5859768089672158E-2</v>
      </c>
      <c r="M35" s="10">
        <v>6.4154533935378122E-2</v>
      </c>
      <c r="N35" s="10">
        <v>6.3225182032454003E-2</v>
      </c>
      <c r="O35" s="10">
        <v>6.8685041492750967E-2</v>
      </c>
      <c r="P35" s="10">
        <v>6.4670745725962639E-2</v>
      </c>
      <c r="Q35" s="10">
        <v>4.6331620181529407E-2</v>
      </c>
      <c r="R35" s="10">
        <v>2.9978449769719657E-2</v>
      </c>
      <c r="S35" s="10">
        <v>3.9788986577829678E-2</v>
      </c>
    </row>
    <row r="36" spans="1:24" x14ac:dyDescent="0.2">
      <c r="A36" t="s">
        <v>105</v>
      </c>
      <c r="B36" t="s">
        <v>35</v>
      </c>
      <c r="C36" s="10">
        <v>4.3024385967517981E-2</v>
      </c>
      <c r="D36" s="10">
        <v>4.71004213330279E-2</v>
      </c>
      <c r="E36" s="10">
        <v>4.7079377569607346E-2</v>
      </c>
      <c r="F36" s="10">
        <v>4.730307046950414E-2</v>
      </c>
      <c r="G36" s="10">
        <v>5.0376760756219982E-2</v>
      </c>
      <c r="H36" s="10">
        <v>5.3870025484030436E-2</v>
      </c>
      <c r="I36" s="10">
        <v>5.8864214408483689E-2</v>
      </c>
      <c r="J36" s="10">
        <v>6.8616813189769865E-2</v>
      </c>
      <c r="K36" s="10">
        <v>7.9139024223413498E-2</v>
      </c>
      <c r="L36" s="10">
        <v>8.1536663027533637E-2</v>
      </c>
      <c r="M36" s="10">
        <v>7.7419659834644758E-2</v>
      </c>
      <c r="N36" s="10">
        <v>6.6853500597112675E-2</v>
      </c>
      <c r="O36" s="10">
        <v>5.9908004833544984E-2</v>
      </c>
      <c r="P36" s="10">
        <v>5.9659316289773077E-2</v>
      </c>
      <c r="Q36" s="10">
        <v>4.7904200885148768E-2</v>
      </c>
      <c r="R36" s="10">
        <v>4.5261660756025682E-2</v>
      </c>
      <c r="S36" s="10">
        <v>6.6082900374641554E-2</v>
      </c>
    </row>
    <row r="37" spans="1:24" x14ac:dyDescent="0.2">
      <c r="A37" t="s">
        <v>117</v>
      </c>
      <c r="B37" t="s">
        <v>36</v>
      </c>
      <c r="C37" s="10">
        <v>4.6797704260147434E-2</v>
      </c>
      <c r="D37" s="10">
        <v>4.8110397463579986E-2</v>
      </c>
      <c r="E37" s="10">
        <v>4.4156018027885512E-2</v>
      </c>
      <c r="F37" s="10">
        <v>4.3630871089139003E-2</v>
      </c>
      <c r="G37" s="10">
        <v>5.4325715928036124E-2</v>
      </c>
      <c r="H37" s="10">
        <v>6.7430357602844576E-2</v>
      </c>
      <c r="I37" s="10">
        <v>6.7721873710903227E-2</v>
      </c>
      <c r="J37" s="10">
        <v>7.4541678862511798E-2</v>
      </c>
      <c r="K37" s="10">
        <v>7.4560834640221743E-2</v>
      </c>
      <c r="L37" s="10">
        <v>6.936780778911536E-2</v>
      </c>
      <c r="M37" s="10">
        <v>6.7952160987663532E-2</v>
      </c>
      <c r="N37" s="10">
        <v>6.9628396023344127E-2</v>
      </c>
      <c r="O37" s="10">
        <v>6.9622475146597418E-2</v>
      </c>
      <c r="P37" s="10">
        <v>6.7687950570013242E-2</v>
      </c>
      <c r="Q37" s="10">
        <v>4.9608797224738779E-2</v>
      </c>
      <c r="R37" s="10">
        <v>3.8588443479519542E-2</v>
      </c>
      <c r="S37" s="10">
        <v>4.6268517193738465E-2</v>
      </c>
    </row>
    <row r="38" spans="1:24" x14ac:dyDescent="0.2">
      <c r="A38" t="s">
        <v>111</v>
      </c>
      <c r="B38" t="s">
        <v>37</v>
      </c>
      <c r="C38" s="10">
        <v>5.9717970451831408E-2</v>
      </c>
      <c r="D38" s="10">
        <v>5.9225939787243553E-2</v>
      </c>
      <c r="E38" s="10">
        <v>5.4497842984100923E-2</v>
      </c>
      <c r="F38" s="10">
        <v>5.3560979452783125E-2</v>
      </c>
      <c r="G38" s="10">
        <v>6.7759556763184209E-2</v>
      </c>
      <c r="H38" s="10">
        <v>6.8279548933962472E-2</v>
      </c>
      <c r="I38" s="10">
        <v>6.2681175762966446E-2</v>
      </c>
      <c r="J38" s="10">
        <v>6.1889732473697313E-2</v>
      </c>
      <c r="K38" s="10">
        <v>6.6437048954882574E-2</v>
      </c>
      <c r="L38" s="10">
        <v>6.8024374677651794E-2</v>
      </c>
      <c r="M38" s="10">
        <v>6.462317380239542E-2</v>
      </c>
      <c r="N38" s="10">
        <v>5.9163179472254121E-2</v>
      </c>
      <c r="O38" s="10">
        <v>5.717867790242985E-2</v>
      </c>
      <c r="P38" s="10">
        <v>6.0620800544045186E-2</v>
      </c>
      <c r="Q38" s="10">
        <v>5.0536136368877993E-2</v>
      </c>
      <c r="R38" s="10">
        <v>3.4725231259004577E-2</v>
      </c>
      <c r="S38" s="10">
        <v>5.1078630408689048E-2</v>
      </c>
    </row>
    <row r="39" spans="1:24" x14ac:dyDescent="0.2">
      <c r="A39" t="s">
        <v>104</v>
      </c>
      <c r="B39" t="s">
        <v>38</v>
      </c>
      <c r="C39" s="10">
        <v>4.3458516800770244E-2</v>
      </c>
      <c r="D39" s="10">
        <v>4.3234697994329843E-2</v>
      </c>
      <c r="E39" s="10">
        <v>4.5322604394463076E-2</v>
      </c>
      <c r="F39" s="10">
        <v>5.0539199740589076E-2</v>
      </c>
      <c r="G39" s="10">
        <v>5.6154893533838818E-2</v>
      </c>
      <c r="H39" s="10">
        <v>6.4603646433518389E-2</v>
      </c>
      <c r="I39" s="10">
        <v>6.2690456546294265E-2</v>
      </c>
      <c r="J39" s="10">
        <v>5.9436667541065365E-2</v>
      </c>
      <c r="K39" s="10">
        <v>6.227683919612189E-2</v>
      </c>
      <c r="L39" s="10">
        <v>8.1078941063194063E-2</v>
      </c>
      <c r="M39" s="10">
        <v>8.4539042946229673E-2</v>
      </c>
      <c r="N39" s="10">
        <v>7.278899019584753E-2</v>
      </c>
      <c r="O39" s="10">
        <v>6.338268748372132E-2</v>
      </c>
      <c r="P39" s="10">
        <v>5.105351902708366E-2</v>
      </c>
      <c r="Q39" s="10">
        <v>5.138790674780342E-2</v>
      </c>
      <c r="R39" s="10">
        <v>5.128872280809002E-2</v>
      </c>
      <c r="S39" s="10">
        <v>5.6762667547039417E-2</v>
      </c>
    </row>
    <row r="40" spans="1:24" x14ac:dyDescent="0.2">
      <c r="A40" t="s">
        <v>99</v>
      </c>
      <c r="B40" t="s">
        <v>39</v>
      </c>
      <c r="C40" s="10">
        <v>5.210106788275258E-2</v>
      </c>
      <c r="D40" s="10">
        <v>5.489083877986093E-2</v>
      </c>
      <c r="E40" s="10">
        <v>5.9090238405177971E-2</v>
      </c>
      <c r="F40" s="10">
        <v>5.961420777540203E-2</v>
      </c>
      <c r="G40" s="10">
        <v>6.301617159205844E-2</v>
      </c>
      <c r="H40" s="10">
        <v>6.2623548757295006E-2</v>
      </c>
      <c r="I40" s="10">
        <v>5.9920053348535292E-2</v>
      </c>
      <c r="J40" s="10">
        <v>5.9368988221108344E-2</v>
      </c>
      <c r="K40" s="10">
        <v>6.7793879682382235E-2</v>
      </c>
      <c r="L40" s="10">
        <v>7.5934826498458091E-2</v>
      </c>
      <c r="M40" s="10">
        <v>7.5286712515167206E-2</v>
      </c>
      <c r="N40" s="10">
        <v>6.8536327042601708E-2</v>
      </c>
      <c r="O40" s="10">
        <v>6.198186927843792E-2</v>
      </c>
      <c r="P40" s="10">
        <v>6.0836645553522778E-2</v>
      </c>
      <c r="Q40" s="10">
        <v>4.2658255529696522E-2</v>
      </c>
      <c r="R40" s="10">
        <v>3.2552659703883512E-2</v>
      </c>
      <c r="S40" s="10">
        <v>4.3793709433659414E-2</v>
      </c>
    </row>
    <row r="41" spans="1:24" x14ac:dyDescent="0.2">
      <c r="A41" t="s">
        <v>106</v>
      </c>
      <c r="B41" t="s">
        <v>40</v>
      </c>
      <c r="C41" s="10">
        <v>5.9748995205426217E-2</v>
      </c>
      <c r="D41" s="10">
        <v>6.2917384838085372E-2</v>
      </c>
      <c r="E41" s="10">
        <v>6.2602108373271598E-2</v>
      </c>
      <c r="F41" s="10">
        <v>6.0699162371747169E-2</v>
      </c>
      <c r="G41" s="10">
        <v>5.7282078821187521E-2</v>
      </c>
      <c r="H41" s="10">
        <v>5.9566748748117529E-2</v>
      </c>
      <c r="I41" s="10">
        <v>6.1976988915687002E-2</v>
      </c>
      <c r="J41" s="10">
        <v>6.1351224045677423E-2</v>
      </c>
      <c r="K41" s="10">
        <v>6.7774743738996654E-2</v>
      </c>
      <c r="L41" s="10">
        <v>6.7668445813559311E-2</v>
      </c>
      <c r="M41" s="10">
        <v>6.7360539058063482E-2</v>
      </c>
      <c r="N41" s="10">
        <v>6.3866351237104019E-2</v>
      </c>
      <c r="O41" s="10">
        <v>6.1112856726576847E-2</v>
      </c>
      <c r="P41" s="10">
        <v>5.7437323023785423E-2</v>
      </c>
      <c r="Q41" s="10">
        <v>3.726731418643827E-2</v>
      </c>
      <c r="R41" s="10">
        <v>3.3110603006427139E-2</v>
      </c>
      <c r="S41" s="10">
        <v>5.8257131889848927E-2</v>
      </c>
    </row>
    <row r="42" spans="1:24" x14ac:dyDescent="0.2">
      <c r="A42" t="s">
        <v>114</v>
      </c>
      <c r="B42" t="s">
        <v>41</v>
      </c>
      <c r="C42" s="10">
        <v>4.9032808753819643E-2</v>
      </c>
      <c r="D42" s="10">
        <v>4.7131421099912509E-2</v>
      </c>
      <c r="E42" s="10">
        <v>4.8327621544743397E-2</v>
      </c>
      <c r="F42" s="10">
        <v>5.3240707626637893E-2</v>
      </c>
      <c r="G42" s="10">
        <v>6.3497544383617668E-2</v>
      </c>
      <c r="H42" s="10">
        <v>6.6590672937751658E-2</v>
      </c>
      <c r="I42" s="10">
        <v>6.8110161408294068E-2</v>
      </c>
      <c r="J42" s="10">
        <v>6.3628203248899867E-2</v>
      </c>
      <c r="K42" s="10">
        <v>6.9782722299466304E-2</v>
      </c>
      <c r="L42" s="10">
        <v>8.1208712652834233E-2</v>
      </c>
      <c r="M42" s="10">
        <v>8.0807990716270636E-2</v>
      </c>
      <c r="N42" s="10">
        <v>6.8521076589666927E-2</v>
      </c>
      <c r="O42" s="10">
        <v>5.5464977893110744E-2</v>
      </c>
      <c r="P42" s="10">
        <v>5.0472952080108248E-2</v>
      </c>
      <c r="Q42" s="10">
        <v>4.72140095493329E-2</v>
      </c>
      <c r="R42" s="10">
        <v>3.7163991412886246E-2</v>
      </c>
      <c r="S42" s="10">
        <v>4.9804425802647087E-2</v>
      </c>
    </row>
    <row r="43" spans="1:24" x14ac:dyDescent="0.2">
      <c r="A43" t="s">
        <v>115</v>
      </c>
      <c r="B43" t="s">
        <v>42</v>
      </c>
      <c r="C43" s="10">
        <v>5.0153726029914379E-2</v>
      </c>
      <c r="D43" s="10">
        <v>5.3219901538471254E-2</v>
      </c>
      <c r="E43" s="10">
        <v>4.6991279249605312E-2</v>
      </c>
      <c r="F43" s="10">
        <v>5.2487534357682129E-2</v>
      </c>
      <c r="G43" s="10">
        <v>6.4576041800212231E-2</v>
      </c>
      <c r="H43" s="10">
        <v>7.4599626550653234E-2</v>
      </c>
      <c r="I43" s="10">
        <v>8.2985809925181134E-2</v>
      </c>
      <c r="J43" s="10">
        <v>7.9052877068404193E-2</v>
      </c>
      <c r="K43" s="10">
        <v>6.935090733765048E-2</v>
      </c>
      <c r="L43" s="10">
        <v>6.0308120720015394E-2</v>
      </c>
      <c r="M43" s="10">
        <v>6.3665689913840237E-2</v>
      </c>
      <c r="N43" s="10">
        <v>7.5046865444773528E-2</v>
      </c>
      <c r="O43" s="10">
        <v>7.0674170051868546E-2</v>
      </c>
      <c r="P43" s="10">
        <v>5.4193012711651348E-2</v>
      </c>
      <c r="Q43" s="10">
        <v>3.1999917865362895E-2</v>
      </c>
      <c r="R43" s="10">
        <v>3.003034506287906E-2</v>
      </c>
      <c r="S43" s="10">
        <v>4.0664174371834554E-2</v>
      </c>
    </row>
    <row r="44" spans="1:24" x14ac:dyDescent="0.2">
      <c r="A44" t="s">
        <v>110</v>
      </c>
      <c r="B44" t="s">
        <v>43</v>
      </c>
      <c r="C44" s="10">
        <v>5.0790012938285015E-2</v>
      </c>
      <c r="D44" s="10">
        <v>4.9382811447315489E-2</v>
      </c>
      <c r="E44" s="10">
        <v>4.8441960514807557E-2</v>
      </c>
      <c r="F44" s="10">
        <v>5.2972714658898225E-2</v>
      </c>
      <c r="G44" s="10">
        <v>6.0028583516170936E-2</v>
      </c>
      <c r="H44" s="10">
        <v>6.7132204255869923E-2</v>
      </c>
      <c r="I44" s="10">
        <v>7.0736294183470591E-2</v>
      </c>
      <c r="J44" s="10">
        <v>6.9178653133706733E-2</v>
      </c>
      <c r="K44" s="10">
        <v>7.1713970208620789E-2</v>
      </c>
      <c r="L44" s="10">
        <v>7.9466437006875806E-2</v>
      </c>
      <c r="M44" s="10">
        <v>7.850318917376084E-2</v>
      </c>
      <c r="N44" s="10">
        <v>6.6631684840956662E-2</v>
      </c>
      <c r="O44" s="10">
        <v>5.6291983624062417E-2</v>
      </c>
      <c r="P44" s="10">
        <v>5.2167814724145049E-2</v>
      </c>
      <c r="Q44" s="10">
        <v>4.3947125928294188E-2</v>
      </c>
      <c r="R44" s="10">
        <v>3.2775841676732191E-2</v>
      </c>
      <c r="S44" s="10">
        <v>4.9838718168027714E-2</v>
      </c>
    </row>
    <row r="45" spans="1:24" s="5" customFormat="1" ht="15" x14ac:dyDescent="0.25">
      <c r="A45" s="4" t="s">
        <v>118</v>
      </c>
    </row>
    <row r="46" spans="1:24" x14ac:dyDescent="0.2">
      <c r="A46" s="6" t="s">
        <v>98</v>
      </c>
      <c r="B46" s="6" t="s">
        <v>0</v>
      </c>
      <c r="C46" s="6" t="s">
        <v>215</v>
      </c>
      <c r="D46" s="6" t="s">
        <v>216</v>
      </c>
      <c r="E46" s="6" t="s">
        <v>217</v>
      </c>
      <c r="F46" s="6" t="s">
        <v>218</v>
      </c>
      <c r="G46" s="6" t="s">
        <v>219</v>
      </c>
      <c r="H46" s="6" t="s">
        <v>220</v>
      </c>
      <c r="I46" s="6" t="s">
        <v>221</v>
      </c>
      <c r="J46" s="6" t="s">
        <v>222</v>
      </c>
      <c r="K46" s="6" t="s">
        <v>223</v>
      </c>
      <c r="L46" s="6" t="s">
        <v>224</v>
      </c>
      <c r="M46" s="6" t="s">
        <v>225</v>
      </c>
      <c r="N46" s="6" t="s">
        <v>226</v>
      </c>
      <c r="O46" s="6" t="s">
        <v>227</v>
      </c>
      <c r="P46" s="6" t="s">
        <v>228</v>
      </c>
      <c r="Q46" s="6" t="s">
        <v>229</v>
      </c>
      <c r="R46" s="6" t="s">
        <v>230</v>
      </c>
      <c r="S46" s="6" t="s">
        <v>231</v>
      </c>
      <c r="T46" s="6"/>
      <c r="U46" s="6"/>
      <c r="V46" s="6"/>
      <c r="W46" s="6"/>
      <c r="X46" s="6"/>
    </row>
    <row r="47" spans="1:24" x14ac:dyDescent="0.2">
      <c r="A47" t="s">
        <v>121</v>
      </c>
      <c r="B47" t="s">
        <v>78</v>
      </c>
      <c r="C47" s="10">
        <v>6.5216946366083384E-2</v>
      </c>
      <c r="D47" s="10">
        <v>6.448441983110588E-2</v>
      </c>
      <c r="E47" s="10">
        <v>5.9262779595907526E-2</v>
      </c>
      <c r="F47" s="10">
        <v>6.1702704793046848E-2</v>
      </c>
      <c r="G47" s="10">
        <v>7.0389597841591295E-2</v>
      </c>
      <c r="H47" s="10">
        <v>7.4946516343505146E-2</v>
      </c>
      <c r="I47" s="10">
        <v>7.3602908462243766E-2</v>
      </c>
      <c r="J47" s="10">
        <v>6.6119362064264484E-2</v>
      </c>
      <c r="K47" s="10">
        <v>6.9153061201569485E-2</v>
      </c>
      <c r="L47" s="10">
        <v>6.5725356659123824E-2</v>
      </c>
      <c r="M47" s="10">
        <v>6.5278129932505993E-2</v>
      </c>
      <c r="N47" s="10">
        <v>6.0736172069779049E-2</v>
      </c>
      <c r="O47" s="10">
        <v>5.3860019241477333E-2</v>
      </c>
      <c r="P47" s="10">
        <v>4.864286300737982E-2</v>
      </c>
      <c r="Q47" s="10">
        <v>3.5849513369380352E-2</v>
      </c>
      <c r="R47" s="10">
        <v>2.6518441179510542E-2</v>
      </c>
      <c r="S47" s="10">
        <v>3.8511208041525441E-2</v>
      </c>
    </row>
    <row r="48" spans="1:24" x14ac:dyDescent="0.2">
      <c r="A48" t="s">
        <v>122</v>
      </c>
      <c r="B48" t="s">
        <v>79</v>
      </c>
      <c r="C48" s="10">
        <v>6.6586755981102086E-2</v>
      </c>
      <c r="D48" s="10">
        <v>6.8631792666817751E-2</v>
      </c>
      <c r="E48" s="10">
        <v>6.3914487941628031E-2</v>
      </c>
      <c r="F48" s="10">
        <v>6.8901053956663211E-2</v>
      </c>
      <c r="G48" s="10">
        <v>7.3655394540974903E-2</v>
      </c>
      <c r="H48" s="10">
        <v>6.7924522346060182E-2</v>
      </c>
      <c r="I48" s="10">
        <v>6.241765980459725E-2</v>
      </c>
      <c r="J48" s="10">
        <v>5.95446024926971E-2</v>
      </c>
      <c r="K48" s="10">
        <v>6.7259001146122557E-2</v>
      </c>
      <c r="L48" s="10">
        <v>6.8128965477325526E-2</v>
      </c>
      <c r="M48" s="10">
        <v>6.927731493523881E-2</v>
      </c>
      <c r="N48" s="10">
        <v>6.2485072419157892E-2</v>
      </c>
      <c r="O48" s="10">
        <v>5.4405287881808526E-2</v>
      </c>
      <c r="P48" s="10">
        <v>4.9163643602954755E-2</v>
      </c>
      <c r="Q48" s="10">
        <v>3.5978726412260228E-2</v>
      </c>
      <c r="R48" s="10">
        <v>2.6156440376990889E-2</v>
      </c>
      <c r="S48" s="10">
        <v>3.5569278017600403E-2</v>
      </c>
    </row>
    <row r="49" spans="1:19" x14ac:dyDescent="0.2">
      <c r="A49" t="s">
        <v>123</v>
      </c>
      <c r="B49" t="s">
        <v>80</v>
      </c>
      <c r="C49" s="10">
        <v>6.1587556730938679E-2</v>
      </c>
      <c r="D49" s="10">
        <v>5.9065055329946457E-2</v>
      </c>
      <c r="E49" s="10">
        <v>5.6522258195580967E-2</v>
      </c>
      <c r="F49" s="10">
        <v>5.7812421552555067E-2</v>
      </c>
      <c r="G49" s="10">
        <v>7.2452548868684907E-2</v>
      </c>
      <c r="H49" s="10">
        <v>9.2802008346160716E-2</v>
      </c>
      <c r="I49" s="10">
        <v>7.3045753736965327E-2</v>
      </c>
      <c r="J49" s="10">
        <v>6.8726189266663296E-2</v>
      </c>
      <c r="K49" s="10">
        <v>8.4908563393018527E-2</v>
      </c>
      <c r="L49" s="10">
        <v>8.8965349266821814E-2</v>
      </c>
      <c r="M49" s="10">
        <v>7.3095688251926694E-2</v>
      </c>
      <c r="N49" s="10">
        <v>5.7206282357190108E-2</v>
      </c>
      <c r="O49" s="10">
        <v>5.6874389527304288E-2</v>
      </c>
      <c r="P49" s="10">
        <v>3.7537778000217681E-2</v>
      </c>
      <c r="Q49" s="10">
        <v>2.4882690732641922E-2</v>
      </c>
      <c r="R49" s="10">
        <v>1.7840014020581635E-2</v>
      </c>
      <c r="S49" s="10">
        <v>1.6675452422801919E-2</v>
      </c>
    </row>
    <row r="50" spans="1:19" x14ac:dyDescent="0.2">
      <c r="A50" t="s">
        <v>121</v>
      </c>
      <c r="B50" t="s">
        <v>81</v>
      </c>
      <c r="C50" s="10">
        <v>6.5216946366083384E-2</v>
      </c>
      <c r="D50" s="10">
        <v>6.448441983110588E-2</v>
      </c>
      <c r="E50" s="10">
        <v>5.9262779595907526E-2</v>
      </c>
      <c r="F50" s="10">
        <v>6.1702704793046848E-2</v>
      </c>
      <c r="G50" s="10">
        <v>7.0389597841591295E-2</v>
      </c>
      <c r="H50" s="10">
        <v>7.4946516343505146E-2</v>
      </c>
      <c r="I50" s="10">
        <v>7.3602908462243766E-2</v>
      </c>
      <c r="J50" s="10">
        <v>6.6119362064264484E-2</v>
      </c>
      <c r="K50" s="10">
        <v>6.9153061201569485E-2</v>
      </c>
      <c r="L50" s="10">
        <v>6.5725356659123824E-2</v>
      </c>
      <c r="M50" s="10">
        <v>6.5278129932505993E-2</v>
      </c>
      <c r="N50" s="10">
        <v>6.0736172069779049E-2</v>
      </c>
      <c r="O50" s="10">
        <v>5.3860019241477333E-2</v>
      </c>
      <c r="P50" s="10">
        <v>4.864286300737982E-2</v>
      </c>
      <c r="Q50" s="10">
        <v>3.5849513369380352E-2</v>
      </c>
      <c r="R50" s="10">
        <v>2.6518441179510542E-2</v>
      </c>
      <c r="S50" s="10">
        <v>3.8511208041525441E-2</v>
      </c>
    </row>
    <row r="51" spans="1:19" x14ac:dyDescent="0.2">
      <c r="A51" t="s">
        <v>121</v>
      </c>
      <c r="B51" t="s">
        <v>82</v>
      </c>
      <c r="C51" s="10">
        <v>6.5216946366083384E-2</v>
      </c>
      <c r="D51" s="10">
        <v>6.448441983110588E-2</v>
      </c>
      <c r="E51" s="10">
        <v>5.9262779595907526E-2</v>
      </c>
      <c r="F51" s="10">
        <v>6.1702704793046848E-2</v>
      </c>
      <c r="G51" s="10">
        <v>7.0389597841591295E-2</v>
      </c>
      <c r="H51" s="10">
        <v>7.4946516343505146E-2</v>
      </c>
      <c r="I51" s="10">
        <v>7.3602908462243766E-2</v>
      </c>
      <c r="J51" s="10">
        <v>6.6119362064264484E-2</v>
      </c>
      <c r="K51" s="10">
        <v>6.9153061201569485E-2</v>
      </c>
      <c r="L51" s="10">
        <v>6.5725356659123824E-2</v>
      </c>
      <c r="M51" s="10">
        <v>6.5278129932505993E-2</v>
      </c>
      <c r="N51" s="10">
        <v>6.0736172069779049E-2</v>
      </c>
      <c r="O51" s="10">
        <v>5.3860019241477333E-2</v>
      </c>
      <c r="P51" s="10">
        <v>4.864286300737982E-2</v>
      </c>
      <c r="Q51" s="10">
        <v>3.5849513369380352E-2</v>
      </c>
      <c r="R51" s="10">
        <v>2.6518441179510542E-2</v>
      </c>
      <c r="S51" s="10">
        <v>3.8511208041525441E-2</v>
      </c>
    </row>
    <row r="52" spans="1:19" x14ac:dyDescent="0.2">
      <c r="A52" t="s">
        <v>123</v>
      </c>
      <c r="B52" t="s">
        <v>83</v>
      </c>
      <c r="C52" s="10">
        <v>6.1587556730938679E-2</v>
      </c>
      <c r="D52" s="10">
        <v>5.9065055329946457E-2</v>
      </c>
      <c r="E52" s="10">
        <v>5.6522258195580967E-2</v>
      </c>
      <c r="F52" s="10">
        <v>5.7812421552555067E-2</v>
      </c>
      <c r="G52" s="10">
        <v>7.2452548868684907E-2</v>
      </c>
      <c r="H52" s="10">
        <v>9.2802008346160716E-2</v>
      </c>
      <c r="I52" s="10">
        <v>7.3045753736965327E-2</v>
      </c>
      <c r="J52" s="10">
        <v>6.8726189266663296E-2</v>
      </c>
      <c r="K52" s="10">
        <v>8.4908563393018527E-2</v>
      </c>
      <c r="L52" s="10">
        <v>8.8965349266821814E-2</v>
      </c>
      <c r="M52" s="10">
        <v>7.3095688251926694E-2</v>
      </c>
      <c r="N52" s="10">
        <v>5.7206282357190108E-2</v>
      </c>
      <c r="O52" s="10">
        <v>5.6874389527304288E-2</v>
      </c>
      <c r="P52" s="10">
        <v>3.7537778000217681E-2</v>
      </c>
      <c r="Q52" s="10">
        <v>2.4882690732641922E-2</v>
      </c>
      <c r="R52" s="10">
        <v>1.7840014020581635E-2</v>
      </c>
      <c r="S52" s="10">
        <v>1.6675452422801919E-2</v>
      </c>
    </row>
    <row r="53" spans="1:19" x14ac:dyDescent="0.2">
      <c r="A53" t="s">
        <v>124</v>
      </c>
      <c r="B53" t="s">
        <v>84</v>
      </c>
      <c r="C53" s="10">
        <v>3.844983885889413E-2</v>
      </c>
      <c r="D53" s="10">
        <v>3.8095088791477973E-2</v>
      </c>
      <c r="E53" s="10">
        <v>3.6212165496497459E-2</v>
      </c>
      <c r="F53" s="10">
        <v>4.9795898411405234E-2</v>
      </c>
      <c r="G53" s="10">
        <v>6.1654014709367051E-2</v>
      </c>
      <c r="H53" s="10">
        <v>7.0571658451946212E-2</v>
      </c>
      <c r="I53" s="10">
        <v>7.9530528153621105E-2</v>
      </c>
      <c r="J53" s="10">
        <v>7.685111657132164E-2</v>
      </c>
      <c r="K53" s="10">
        <v>7.9461822817776931E-2</v>
      </c>
      <c r="L53" s="10">
        <v>7.8307620054611851E-2</v>
      </c>
      <c r="M53" s="10">
        <v>9.001459288648421E-2</v>
      </c>
      <c r="N53" s="10">
        <v>8.3858812644395986E-2</v>
      </c>
      <c r="O53" s="10">
        <v>6.5116650574754673E-2</v>
      </c>
      <c r="P53" s="10">
        <v>4.954272414354035E-2</v>
      </c>
      <c r="Q53" s="10">
        <v>2.9158031620669111E-2</v>
      </c>
      <c r="R53" s="10">
        <v>2.8584963213345936E-2</v>
      </c>
      <c r="S53" s="10">
        <v>4.4794472599890153E-2</v>
      </c>
    </row>
    <row r="54" spans="1:19" x14ac:dyDescent="0.2">
      <c r="A54" t="s">
        <v>121</v>
      </c>
      <c r="B54" t="s">
        <v>85</v>
      </c>
      <c r="C54" s="10">
        <v>6.5216946366083384E-2</v>
      </c>
      <c r="D54" s="10">
        <v>6.448441983110588E-2</v>
      </c>
      <c r="E54" s="10">
        <v>5.9262779595907526E-2</v>
      </c>
      <c r="F54" s="10">
        <v>6.1702704793046848E-2</v>
      </c>
      <c r="G54" s="10">
        <v>7.0389597841591295E-2</v>
      </c>
      <c r="H54" s="10">
        <v>7.4946516343505146E-2</v>
      </c>
      <c r="I54" s="10">
        <v>7.3602908462243766E-2</v>
      </c>
      <c r="J54" s="10">
        <v>6.6119362064264484E-2</v>
      </c>
      <c r="K54" s="10">
        <v>6.9153061201569485E-2</v>
      </c>
      <c r="L54" s="10">
        <v>6.5725356659123824E-2</v>
      </c>
      <c r="M54" s="10">
        <v>6.5278129932505993E-2</v>
      </c>
      <c r="N54" s="10">
        <v>6.0736172069779049E-2</v>
      </c>
      <c r="O54" s="10">
        <v>5.3860019241477333E-2</v>
      </c>
      <c r="P54" s="10">
        <v>4.864286300737982E-2</v>
      </c>
      <c r="Q54" s="10">
        <v>3.5849513369380352E-2</v>
      </c>
      <c r="R54" s="10">
        <v>2.6518441179510542E-2</v>
      </c>
      <c r="S54" s="10">
        <v>3.8511208041525441E-2</v>
      </c>
    </row>
    <row r="55" spans="1:19" x14ac:dyDescent="0.2">
      <c r="A55" t="s">
        <v>125</v>
      </c>
      <c r="B55" t="s">
        <v>86</v>
      </c>
      <c r="C55" s="10">
        <v>4.2226989363811952E-2</v>
      </c>
      <c r="D55" s="10">
        <v>4.3513726808137317E-2</v>
      </c>
      <c r="E55" s="10">
        <v>4.4375188675835127E-2</v>
      </c>
      <c r="F55" s="10">
        <v>4.6678670276216541E-2</v>
      </c>
      <c r="G55" s="10">
        <v>4.7922601142459657E-2</v>
      </c>
      <c r="H55" s="10">
        <v>5.2741221261434115E-2</v>
      </c>
      <c r="I55" s="10">
        <v>5.9400743077489715E-2</v>
      </c>
      <c r="J55" s="10">
        <v>6.6202948276687434E-2</v>
      </c>
      <c r="K55" s="10">
        <v>7.8421072685014678E-2</v>
      </c>
      <c r="L55" s="10">
        <v>6.808463228606236E-2</v>
      </c>
      <c r="M55" s="10">
        <v>6.2357624848448735E-2</v>
      </c>
      <c r="N55" s="10">
        <v>5.980319681588462E-2</v>
      </c>
      <c r="O55" s="10">
        <v>6.7709822671581432E-2</v>
      </c>
      <c r="P55" s="10">
        <v>7.5345298515701251E-2</v>
      </c>
      <c r="Q55" s="10">
        <v>6.0296211047293762E-2</v>
      </c>
      <c r="R55" s="10">
        <v>4.8954390517213585E-2</v>
      </c>
      <c r="S55" s="10">
        <v>7.5965661730727718E-2</v>
      </c>
    </row>
    <row r="56" spans="1:19" x14ac:dyDescent="0.2">
      <c r="A56" t="s">
        <v>125</v>
      </c>
      <c r="B56" t="s">
        <v>87</v>
      </c>
      <c r="C56" s="10">
        <v>4.2226989363811952E-2</v>
      </c>
      <c r="D56" s="10">
        <v>4.3513726808137317E-2</v>
      </c>
      <c r="E56" s="10">
        <v>4.4375188675835127E-2</v>
      </c>
      <c r="F56" s="10">
        <v>4.6678670276216541E-2</v>
      </c>
      <c r="G56" s="10">
        <v>4.7922601142459657E-2</v>
      </c>
      <c r="H56" s="10">
        <v>5.2741221261434115E-2</v>
      </c>
      <c r="I56" s="10">
        <v>5.9400743077489715E-2</v>
      </c>
      <c r="J56" s="10">
        <v>6.6202948276687434E-2</v>
      </c>
      <c r="K56" s="10">
        <v>7.8421072685014678E-2</v>
      </c>
      <c r="L56" s="10">
        <v>6.808463228606236E-2</v>
      </c>
      <c r="M56" s="10">
        <v>6.2357624848448735E-2</v>
      </c>
      <c r="N56" s="10">
        <v>5.980319681588462E-2</v>
      </c>
      <c r="O56" s="10">
        <v>6.7709822671581432E-2</v>
      </c>
      <c r="P56" s="10">
        <v>7.5345298515701251E-2</v>
      </c>
      <c r="Q56" s="10">
        <v>6.0296211047293762E-2</v>
      </c>
      <c r="R56" s="10">
        <v>4.8954390517213585E-2</v>
      </c>
      <c r="S56" s="10">
        <v>7.5965661730727718E-2</v>
      </c>
    </row>
    <row r="57" spans="1:19" x14ac:dyDescent="0.2">
      <c r="A57" t="s">
        <v>121</v>
      </c>
      <c r="B57" t="s">
        <v>88</v>
      </c>
      <c r="C57" s="10">
        <v>6.5216946366083384E-2</v>
      </c>
      <c r="D57" s="10">
        <v>6.448441983110588E-2</v>
      </c>
      <c r="E57" s="10">
        <v>5.9262779595907526E-2</v>
      </c>
      <c r="F57" s="10">
        <v>6.1702704793046848E-2</v>
      </c>
      <c r="G57" s="10">
        <v>7.0389597841591295E-2</v>
      </c>
      <c r="H57" s="10">
        <v>7.4946516343505146E-2</v>
      </c>
      <c r="I57" s="10">
        <v>7.3602908462243766E-2</v>
      </c>
      <c r="J57" s="10">
        <v>6.6119362064264484E-2</v>
      </c>
      <c r="K57" s="10">
        <v>6.9153061201569485E-2</v>
      </c>
      <c r="L57" s="10">
        <v>6.5725356659123824E-2</v>
      </c>
      <c r="M57" s="10">
        <v>6.5278129932505993E-2</v>
      </c>
      <c r="N57" s="10">
        <v>6.0736172069779049E-2</v>
      </c>
      <c r="O57" s="10">
        <v>5.3860019241477333E-2</v>
      </c>
      <c r="P57" s="10">
        <v>4.864286300737982E-2</v>
      </c>
      <c r="Q57" s="10">
        <v>3.5849513369380352E-2</v>
      </c>
      <c r="R57" s="10">
        <v>2.6518441179510542E-2</v>
      </c>
      <c r="S57" s="10">
        <v>3.8511208041525441E-2</v>
      </c>
    </row>
    <row r="58" spans="1:19" x14ac:dyDescent="0.2">
      <c r="A58" t="s">
        <v>126</v>
      </c>
      <c r="B58" t="s">
        <v>89</v>
      </c>
      <c r="C58" s="10">
        <v>4.5393946416218772E-2</v>
      </c>
      <c r="D58" s="10">
        <v>4.4620942522257102E-2</v>
      </c>
      <c r="E58" s="10">
        <v>4.9330343494616499E-2</v>
      </c>
      <c r="F58" s="10">
        <v>6.2906570108349547E-2</v>
      </c>
      <c r="G58" s="10">
        <v>6.8562233105677675E-2</v>
      </c>
      <c r="H58" s="10">
        <v>6.3827762057121235E-2</v>
      </c>
      <c r="I58" s="10">
        <v>7.5583178077650651E-2</v>
      </c>
      <c r="J58" s="10">
        <v>7.5983351019689283E-2</v>
      </c>
      <c r="K58" s="10">
        <v>8.5867203865651637E-2</v>
      </c>
      <c r="L58" s="10">
        <v>8.5001466372266118E-2</v>
      </c>
      <c r="M58" s="10">
        <v>8.373257281508803E-2</v>
      </c>
      <c r="N58" s="10">
        <v>7.5829453546423051E-2</v>
      </c>
      <c r="O58" s="10">
        <v>5.3702967801151809E-2</v>
      </c>
      <c r="P58" s="10">
        <v>4.1737488644134603E-2</v>
      </c>
      <c r="Q58" s="10">
        <v>3.5273834278498908E-2</v>
      </c>
      <c r="R58" s="10">
        <v>2.6769467808115729E-2</v>
      </c>
      <c r="S58" s="10">
        <v>2.587721806708922E-2</v>
      </c>
    </row>
    <row r="59" spans="1:19" x14ac:dyDescent="0.2">
      <c r="A59" t="s">
        <v>123</v>
      </c>
      <c r="B59" t="s">
        <v>90</v>
      </c>
      <c r="C59" s="10">
        <v>6.1587556730938679E-2</v>
      </c>
      <c r="D59" s="10">
        <v>5.9065055329946457E-2</v>
      </c>
      <c r="E59" s="10">
        <v>5.6522258195580967E-2</v>
      </c>
      <c r="F59" s="10">
        <v>5.7812421552555067E-2</v>
      </c>
      <c r="G59" s="10">
        <v>7.2452548868684907E-2</v>
      </c>
      <c r="H59" s="10">
        <v>9.2802008346160716E-2</v>
      </c>
      <c r="I59" s="10">
        <v>7.3045753736965327E-2</v>
      </c>
      <c r="J59" s="10">
        <v>6.8726189266663296E-2</v>
      </c>
      <c r="K59" s="10">
        <v>8.4908563393018527E-2</v>
      </c>
      <c r="L59" s="10">
        <v>8.8965349266821814E-2</v>
      </c>
      <c r="M59" s="10">
        <v>7.3095688251926694E-2</v>
      </c>
      <c r="N59" s="10">
        <v>5.7206282357190108E-2</v>
      </c>
      <c r="O59" s="10">
        <v>5.6874389527304288E-2</v>
      </c>
      <c r="P59" s="10">
        <v>3.7537778000217681E-2</v>
      </c>
      <c r="Q59" s="10">
        <v>2.4882690732641922E-2</v>
      </c>
      <c r="R59" s="10">
        <v>1.7840014020581635E-2</v>
      </c>
      <c r="S59" s="10">
        <v>1.6675452422801919E-2</v>
      </c>
    </row>
    <row r="60" spans="1:19" x14ac:dyDescent="0.2">
      <c r="A60" t="s">
        <v>123</v>
      </c>
      <c r="B60" t="s">
        <v>91</v>
      </c>
      <c r="C60" s="10">
        <v>6.1587556730938679E-2</v>
      </c>
      <c r="D60" s="10">
        <v>5.9065055329946457E-2</v>
      </c>
      <c r="E60" s="10">
        <v>5.6522258195580967E-2</v>
      </c>
      <c r="F60" s="10">
        <v>5.7812421552555067E-2</v>
      </c>
      <c r="G60" s="10">
        <v>7.2452548868684907E-2</v>
      </c>
      <c r="H60" s="10">
        <v>9.2802008346160716E-2</v>
      </c>
      <c r="I60" s="10">
        <v>7.3045753736965327E-2</v>
      </c>
      <c r="J60" s="10">
        <v>6.8726189266663296E-2</v>
      </c>
      <c r="K60" s="10">
        <v>8.4908563393018527E-2</v>
      </c>
      <c r="L60" s="10">
        <v>8.8965349266821814E-2</v>
      </c>
      <c r="M60" s="10">
        <v>7.3095688251926694E-2</v>
      </c>
      <c r="N60" s="10">
        <v>5.7206282357190108E-2</v>
      </c>
      <c r="O60" s="10">
        <v>5.6874389527304288E-2</v>
      </c>
      <c r="P60" s="10">
        <v>3.7537778000217681E-2</v>
      </c>
      <c r="Q60" s="10">
        <v>2.4882690732641922E-2</v>
      </c>
      <c r="R60" s="10">
        <v>1.7840014020581635E-2</v>
      </c>
      <c r="S60" s="10">
        <v>1.6675452422801919E-2</v>
      </c>
    </row>
    <row r="61" spans="1:19" x14ac:dyDescent="0.2">
      <c r="A61" t="s">
        <v>127</v>
      </c>
      <c r="B61" t="s">
        <v>92</v>
      </c>
      <c r="C61" s="10">
        <v>4.7687476202585281E-2</v>
      </c>
      <c r="D61" s="10">
        <v>5.0859001418698549E-2</v>
      </c>
      <c r="E61" s="10">
        <v>5.6511085586682212E-2</v>
      </c>
      <c r="F61" s="10">
        <v>6.3707324432102794E-2</v>
      </c>
      <c r="G61" s="10">
        <v>6.8063094822450404E-2</v>
      </c>
      <c r="H61" s="10">
        <v>6.428466834477492E-2</v>
      </c>
      <c r="I61" s="10">
        <v>7.0854818945429568E-2</v>
      </c>
      <c r="J61" s="10">
        <v>7.7581952311674654E-2</v>
      </c>
      <c r="K61" s="10">
        <v>8.2418607760339768E-2</v>
      </c>
      <c r="L61" s="10">
        <v>8.0156531094611072E-2</v>
      </c>
      <c r="M61" s="10">
        <v>8.2679095447563036E-2</v>
      </c>
      <c r="N61" s="10">
        <v>7.6516496605015097E-2</v>
      </c>
      <c r="O61" s="10">
        <v>6.1796792323038696E-2</v>
      </c>
      <c r="P61" s="10">
        <v>4.6378533704365996E-2</v>
      </c>
      <c r="Q61" s="10">
        <v>2.6516735990634151E-2</v>
      </c>
      <c r="R61" s="10">
        <v>2.0645103592997475E-2</v>
      </c>
      <c r="S61" s="10">
        <v>2.3342681417036396E-2</v>
      </c>
    </row>
    <row r="62" spans="1:19" x14ac:dyDescent="0.2">
      <c r="A62" t="s">
        <v>121</v>
      </c>
      <c r="B62" t="s">
        <v>93</v>
      </c>
      <c r="C62" s="10">
        <v>6.5216946366083384E-2</v>
      </c>
      <c r="D62" s="10">
        <v>6.448441983110588E-2</v>
      </c>
      <c r="E62" s="10">
        <v>5.9262779595907526E-2</v>
      </c>
      <c r="F62" s="10">
        <v>6.1702704793046848E-2</v>
      </c>
      <c r="G62" s="10">
        <v>7.0389597841591295E-2</v>
      </c>
      <c r="H62" s="10">
        <v>7.4946516343505146E-2</v>
      </c>
      <c r="I62" s="10">
        <v>7.3602908462243766E-2</v>
      </c>
      <c r="J62" s="10">
        <v>6.6119362064264484E-2</v>
      </c>
      <c r="K62" s="10">
        <v>6.9153061201569485E-2</v>
      </c>
      <c r="L62" s="10">
        <v>6.5725356659123824E-2</v>
      </c>
      <c r="M62" s="10">
        <v>6.5278129932505993E-2</v>
      </c>
      <c r="N62" s="10">
        <v>6.0736172069779049E-2</v>
      </c>
      <c r="O62" s="10">
        <v>5.3860019241477333E-2</v>
      </c>
      <c r="P62" s="10">
        <v>4.864286300737982E-2</v>
      </c>
      <c r="Q62" s="10">
        <v>3.5849513369380352E-2</v>
      </c>
      <c r="R62" s="10">
        <v>2.6518441179510542E-2</v>
      </c>
      <c r="S62" s="10">
        <v>3.8511208041525441E-2</v>
      </c>
    </row>
    <row r="63" spans="1:19" x14ac:dyDescent="0.2">
      <c r="A63" t="s">
        <v>125</v>
      </c>
      <c r="B63" t="s">
        <v>94</v>
      </c>
      <c r="C63" s="10">
        <v>4.2226989363811952E-2</v>
      </c>
      <c r="D63" s="10">
        <v>4.3513726808137317E-2</v>
      </c>
      <c r="E63" s="10">
        <v>4.4375188675835127E-2</v>
      </c>
      <c r="F63" s="10">
        <v>4.6678670276216541E-2</v>
      </c>
      <c r="G63" s="10">
        <v>4.7922601142459657E-2</v>
      </c>
      <c r="H63" s="10">
        <v>5.2741221261434115E-2</v>
      </c>
      <c r="I63" s="10">
        <v>5.9400743077489715E-2</v>
      </c>
      <c r="J63" s="10">
        <v>6.6202948276687434E-2</v>
      </c>
      <c r="K63" s="10">
        <v>7.8421072685014678E-2</v>
      </c>
      <c r="L63" s="10">
        <v>6.808463228606236E-2</v>
      </c>
      <c r="M63" s="10">
        <v>6.2357624848448735E-2</v>
      </c>
      <c r="N63" s="10">
        <v>5.980319681588462E-2</v>
      </c>
      <c r="O63" s="10">
        <v>6.7709822671581432E-2</v>
      </c>
      <c r="P63" s="10">
        <v>7.5345298515701251E-2</v>
      </c>
      <c r="Q63" s="10">
        <v>6.0296211047293762E-2</v>
      </c>
      <c r="R63" s="10">
        <v>4.8954390517213585E-2</v>
      </c>
      <c r="S63" s="10">
        <v>7.5965661730727718E-2</v>
      </c>
    </row>
    <row r="64" spans="1:19" s="5" customFormat="1" ht="15" x14ac:dyDescent="0.25">
      <c r="A64" s="4" t="s">
        <v>119</v>
      </c>
    </row>
    <row r="65" spans="1:24" x14ac:dyDescent="0.2">
      <c r="A65" s="6" t="s">
        <v>98</v>
      </c>
      <c r="B65" s="6" t="s">
        <v>0</v>
      </c>
      <c r="C65" s="6" t="s">
        <v>215</v>
      </c>
      <c r="D65" s="6" t="s">
        <v>216</v>
      </c>
      <c r="E65" s="6" t="s">
        <v>217</v>
      </c>
      <c r="F65" s="6" t="s">
        <v>218</v>
      </c>
      <c r="G65" s="6" t="s">
        <v>219</v>
      </c>
      <c r="H65" s="6" t="s">
        <v>220</v>
      </c>
      <c r="I65" s="6" t="s">
        <v>221</v>
      </c>
      <c r="J65" s="6" t="s">
        <v>222</v>
      </c>
      <c r="K65" s="6" t="s">
        <v>223</v>
      </c>
      <c r="L65" s="6" t="s">
        <v>224</v>
      </c>
      <c r="M65" s="6" t="s">
        <v>225</v>
      </c>
      <c r="N65" s="6" t="s">
        <v>226</v>
      </c>
      <c r="O65" s="6" t="s">
        <v>227</v>
      </c>
      <c r="P65" s="6" t="s">
        <v>228</v>
      </c>
      <c r="Q65" s="6" t="s">
        <v>229</v>
      </c>
      <c r="R65" s="6" t="s">
        <v>230</v>
      </c>
      <c r="S65" s="6" t="s">
        <v>231</v>
      </c>
      <c r="T65" s="6"/>
      <c r="U65" s="6"/>
      <c r="V65" s="6"/>
      <c r="W65" s="6"/>
      <c r="X65" s="6"/>
    </row>
    <row r="66" spans="1:24" x14ac:dyDescent="0.2">
      <c r="A66" t="s">
        <v>120</v>
      </c>
      <c r="B66" t="s">
        <v>46</v>
      </c>
      <c r="C66" s="10">
        <v>6.2068630338287113E-2</v>
      </c>
      <c r="D66" s="10">
        <v>6.3854811844022433E-2</v>
      </c>
      <c r="E66" s="10">
        <v>6.4297701548659811E-2</v>
      </c>
      <c r="F66" s="10">
        <v>6.5760344408494265E-2</v>
      </c>
      <c r="G66" s="10">
        <v>7.0789582268862519E-2</v>
      </c>
      <c r="H66" s="10">
        <v>6.9751527370855007E-2</v>
      </c>
      <c r="I66" s="10">
        <v>6.7475064935487675E-2</v>
      </c>
      <c r="J66" s="10">
        <v>6.3263762204401844E-2</v>
      </c>
      <c r="K66" s="10">
        <v>6.3058670442550049E-2</v>
      </c>
      <c r="L66" s="10">
        <v>6.4948270825461174E-2</v>
      </c>
      <c r="M66" s="10">
        <v>6.9576709871812303E-2</v>
      </c>
      <c r="N66" s="10">
        <v>6.7755172017955959E-2</v>
      </c>
      <c r="O66" s="10">
        <v>5.9172371743927428E-2</v>
      </c>
      <c r="P66" s="10">
        <v>4.9772696407491358E-2</v>
      </c>
      <c r="Q66" s="10">
        <v>3.5614661475656374E-2</v>
      </c>
      <c r="R66" s="10">
        <v>2.5250705660016939E-2</v>
      </c>
      <c r="S66" s="10">
        <v>3.7589316636057864E-2</v>
      </c>
    </row>
    <row r="67" spans="1:24" x14ac:dyDescent="0.2">
      <c r="A67" t="s">
        <v>120</v>
      </c>
      <c r="B67" t="s">
        <v>47</v>
      </c>
      <c r="C67" s="10">
        <v>6.2068630338287113E-2</v>
      </c>
      <c r="D67" s="10">
        <v>6.3854811844022433E-2</v>
      </c>
      <c r="E67" s="10">
        <v>6.4297701548659811E-2</v>
      </c>
      <c r="F67" s="10">
        <v>6.5760344408494265E-2</v>
      </c>
      <c r="G67" s="10">
        <v>7.0789582268862519E-2</v>
      </c>
      <c r="H67" s="10">
        <v>6.9751527370855007E-2</v>
      </c>
      <c r="I67" s="10">
        <v>6.7475064935487675E-2</v>
      </c>
      <c r="J67" s="10">
        <v>6.3263762204401844E-2</v>
      </c>
      <c r="K67" s="10">
        <v>6.3058670442550049E-2</v>
      </c>
      <c r="L67" s="10">
        <v>6.4948270825461174E-2</v>
      </c>
      <c r="M67" s="10">
        <v>6.9576709871812303E-2</v>
      </c>
      <c r="N67" s="10">
        <v>6.7755172017955959E-2</v>
      </c>
      <c r="O67" s="10">
        <v>5.9172371743927428E-2</v>
      </c>
      <c r="P67" s="10">
        <v>4.9772696407491358E-2</v>
      </c>
      <c r="Q67" s="10">
        <v>3.5614661475656374E-2</v>
      </c>
      <c r="R67" s="10">
        <v>2.5250705660016939E-2</v>
      </c>
      <c r="S67" s="10">
        <v>3.7589316636057864E-2</v>
      </c>
    </row>
    <row r="68" spans="1:24" x14ac:dyDescent="0.2">
      <c r="A68" t="s">
        <v>120</v>
      </c>
      <c r="B68" t="s">
        <v>48</v>
      </c>
      <c r="C68" s="10">
        <v>6.2068630338287113E-2</v>
      </c>
      <c r="D68" s="10">
        <v>6.3854811844022433E-2</v>
      </c>
      <c r="E68" s="10">
        <v>6.4297701548659811E-2</v>
      </c>
      <c r="F68" s="10">
        <v>6.5760344408494265E-2</v>
      </c>
      <c r="G68" s="10">
        <v>7.0789582268862519E-2</v>
      </c>
      <c r="H68" s="10">
        <v>6.9751527370855007E-2</v>
      </c>
      <c r="I68" s="10">
        <v>6.7475064935487675E-2</v>
      </c>
      <c r="J68" s="10">
        <v>6.3263762204401844E-2</v>
      </c>
      <c r="K68" s="10">
        <v>6.3058670442550049E-2</v>
      </c>
      <c r="L68" s="10">
        <v>6.4948270825461174E-2</v>
      </c>
      <c r="M68" s="10">
        <v>6.9576709871812303E-2</v>
      </c>
      <c r="N68" s="10">
        <v>6.7755172017955959E-2</v>
      </c>
      <c r="O68" s="10">
        <v>5.9172371743927428E-2</v>
      </c>
      <c r="P68" s="10">
        <v>4.9772696407491358E-2</v>
      </c>
      <c r="Q68" s="10">
        <v>3.5614661475656374E-2</v>
      </c>
      <c r="R68" s="10">
        <v>2.5250705660016939E-2</v>
      </c>
      <c r="S68" s="10">
        <v>3.7589316636057864E-2</v>
      </c>
    </row>
    <row r="69" spans="1:24" x14ac:dyDescent="0.2">
      <c r="A69" t="s">
        <v>120</v>
      </c>
      <c r="B69" t="s">
        <v>49</v>
      </c>
      <c r="C69" s="10">
        <v>6.2068630338287113E-2</v>
      </c>
      <c r="D69" s="10">
        <v>6.3854811844022433E-2</v>
      </c>
      <c r="E69" s="10">
        <v>6.4297701548659811E-2</v>
      </c>
      <c r="F69" s="10">
        <v>6.5760344408494265E-2</v>
      </c>
      <c r="G69" s="10">
        <v>7.0789582268862519E-2</v>
      </c>
      <c r="H69" s="10">
        <v>6.9751527370855007E-2</v>
      </c>
      <c r="I69" s="10">
        <v>6.7475064935487675E-2</v>
      </c>
      <c r="J69" s="10">
        <v>6.3263762204401844E-2</v>
      </c>
      <c r="K69" s="10">
        <v>6.3058670442550049E-2</v>
      </c>
      <c r="L69" s="10">
        <v>6.4948270825461174E-2</v>
      </c>
      <c r="M69" s="10">
        <v>6.9576709871812303E-2</v>
      </c>
      <c r="N69" s="10">
        <v>6.7755172017955959E-2</v>
      </c>
      <c r="O69" s="10">
        <v>5.9172371743927428E-2</v>
      </c>
      <c r="P69" s="10">
        <v>4.9772696407491358E-2</v>
      </c>
      <c r="Q69" s="10">
        <v>3.5614661475656374E-2</v>
      </c>
      <c r="R69" s="10">
        <v>2.5250705660016939E-2</v>
      </c>
      <c r="S69" s="10">
        <v>3.7589316636057864E-2</v>
      </c>
    </row>
    <row r="70" spans="1:24" x14ac:dyDescent="0.2">
      <c r="A70" t="s">
        <v>120</v>
      </c>
      <c r="B70" t="s">
        <v>50</v>
      </c>
      <c r="C70" s="10">
        <v>6.2068630338287113E-2</v>
      </c>
      <c r="D70" s="10">
        <v>6.3854811844022433E-2</v>
      </c>
      <c r="E70" s="10">
        <v>6.4297701548659811E-2</v>
      </c>
      <c r="F70" s="10">
        <v>6.5760344408494265E-2</v>
      </c>
      <c r="G70" s="10">
        <v>7.0789582268862519E-2</v>
      </c>
      <c r="H70" s="10">
        <v>6.9751527370855007E-2</v>
      </c>
      <c r="I70" s="10">
        <v>6.7475064935487675E-2</v>
      </c>
      <c r="J70" s="10">
        <v>6.3263762204401844E-2</v>
      </c>
      <c r="K70" s="10">
        <v>6.3058670442550049E-2</v>
      </c>
      <c r="L70" s="10">
        <v>6.4948270825461174E-2</v>
      </c>
      <c r="M70" s="10">
        <v>6.9576709871812303E-2</v>
      </c>
      <c r="N70" s="10">
        <v>6.7755172017955959E-2</v>
      </c>
      <c r="O70" s="10">
        <v>5.9172371743927428E-2</v>
      </c>
      <c r="P70" s="10">
        <v>4.9772696407491358E-2</v>
      </c>
      <c r="Q70" s="10">
        <v>3.5614661475656374E-2</v>
      </c>
      <c r="R70" s="10">
        <v>2.5250705660016939E-2</v>
      </c>
      <c r="S70" s="10">
        <v>3.7589316636057864E-2</v>
      </c>
    </row>
    <row r="71" spans="1:24" x14ac:dyDescent="0.2">
      <c r="A71" t="s">
        <v>120</v>
      </c>
      <c r="B71" t="s">
        <v>51</v>
      </c>
      <c r="C71" s="10">
        <v>6.2068630338287113E-2</v>
      </c>
      <c r="D71" s="10">
        <v>6.3854811844022433E-2</v>
      </c>
      <c r="E71" s="10">
        <v>6.4297701548659811E-2</v>
      </c>
      <c r="F71" s="10">
        <v>6.5760344408494265E-2</v>
      </c>
      <c r="G71" s="10">
        <v>7.0789582268862519E-2</v>
      </c>
      <c r="H71" s="10">
        <v>6.9751527370855007E-2</v>
      </c>
      <c r="I71" s="10">
        <v>6.7475064935487675E-2</v>
      </c>
      <c r="J71" s="10">
        <v>6.3263762204401844E-2</v>
      </c>
      <c r="K71" s="10">
        <v>6.3058670442550049E-2</v>
      </c>
      <c r="L71" s="10">
        <v>6.4948270825461174E-2</v>
      </c>
      <c r="M71" s="10">
        <v>6.9576709871812303E-2</v>
      </c>
      <c r="N71" s="10">
        <v>6.7755172017955959E-2</v>
      </c>
      <c r="O71" s="10">
        <v>5.9172371743927428E-2</v>
      </c>
      <c r="P71" s="10">
        <v>4.9772696407491358E-2</v>
      </c>
      <c r="Q71" s="10">
        <v>3.5614661475656374E-2</v>
      </c>
      <c r="R71" s="10">
        <v>2.5250705660016939E-2</v>
      </c>
      <c r="S71" s="10">
        <v>3.7589316636057864E-2</v>
      </c>
    </row>
    <row r="72" spans="1:24" x14ac:dyDescent="0.2">
      <c r="A72" t="s">
        <v>120</v>
      </c>
      <c r="B72" t="s">
        <v>52</v>
      </c>
      <c r="C72" s="10">
        <v>6.2068630338287113E-2</v>
      </c>
      <c r="D72" s="10">
        <v>6.3854811844022433E-2</v>
      </c>
      <c r="E72" s="10">
        <v>6.4297701548659811E-2</v>
      </c>
      <c r="F72" s="10">
        <v>6.5760344408494265E-2</v>
      </c>
      <c r="G72" s="10">
        <v>7.0789582268862519E-2</v>
      </c>
      <c r="H72" s="10">
        <v>6.9751527370855007E-2</v>
      </c>
      <c r="I72" s="10">
        <v>6.7475064935487675E-2</v>
      </c>
      <c r="J72" s="10">
        <v>6.3263762204401844E-2</v>
      </c>
      <c r="K72" s="10">
        <v>6.3058670442550049E-2</v>
      </c>
      <c r="L72" s="10">
        <v>6.4948270825461174E-2</v>
      </c>
      <c r="M72" s="10">
        <v>6.9576709871812303E-2</v>
      </c>
      <c r="N72" s="10">
        <v>6.7755172017955959E-2</v>
      </c>
      <c r="O72" s="10">
        <v>5.9172371743927428E-2</v>
      </c>
      <c r="P72" s="10">
        <v>4.9772696407491358E-2</v>
      </c>
      <c r="Q72" s="10">
        <v>3.5614661475656374E-2</v>
      </c>
      <c r="R72" s="10">
        <v>2.5250705660016939E-2</v>
      </c>
      <c r="S72" s="10">
        <v>3.7589316636057864E-2</v>
      </c>
    </row>
    <row r="73" spans="1:24" x14ac:dyDescent="0.2">
      <c r="A73" t="s">
        <v>120</v>
      </c>
      <c r="B73" t="s">
        <v>53</v>
      </c>
      <c r="C73" s="10">
        <v>6.2068630338287113E-2</v>
      </c>
      <c r="D73" s="10">
        <v>6.3854811844022433E-2</v>
      </c>
      <c r="E73" s="10">
        <v>6.4297701548659811E-2</v>
      </c>
      <c r="F73" s="10">
        <v>6.5760344408494265E-2</v>
      </c>
      <c r="G73" s="10">
        <v>7.0789582268862519E-2</v>
      </c>
      <c r="H73" s="10">
        <v>6.9751527370855007E-2</v>
      </c>
      <c r="I73" s="10">
        <v>6.7475064935487675E-2</v>
      </c>
      <c r="J73" s="10">
        <v>6.3263762204401844E-2</v>
      </c>
      <c r="K73" s="10">
        <v>6.3058670442550049E-2</v>
      </c>
      <c r="L73" s="10">
        <v>6.4948270825461174E-2</v>
      </c>
      <c r="M73" s="10">
        <v>6.9576709871812303E-2</v>
      </c>
      <c r="N73" s="10">
        <v>6.7755172017955959E-2</v>
      </c>
      <c r="O73" s="10">
        <v>5.9172371743927428E-2</v>
      </c>
      <c r="P73" s="10">
        <v>4.9772696407491358E-2</v>
      </c>
      <c r="Q73" s="10">
        <v>3.5614661475656374E-2</v>
      </c>
      <c r="R73" s="10">
        <v>2.5250705660016939E-2</v>
      </c>
      <c r="S73" s="10">
        <v>3.7589316636057864E-2</v>
      </c>
    </row>
    <row r="74" spans="1:24" x14ac:dyDescent="0.2">
      <c r="A74" t="s">
        <v>120</v>
      </c>
      <c r="B74" t="s">
        <v>54</v>
      </c>
      <c r="C74" s="10">
        <v>6.2068630338287113E-2</v>
      </c>
      <c r="D74" s="10">
        <v>6.3854811844022433E-2</v>
      </c>
      <c r="E74" s="10">
        <v>6.4297701548659811E-2</v>
      </c>
      <c r="F74" s="10">
        <v>6.5760344408494265E-2</v>
      </c>
      <c r="G74" s="10">
        <v>7.0789582268862519E-2</v>
      </c>
      <c r="H74" s="10">
        <v>6.9751527370855007E-2</v>
      </c>
      <c r="I74" s="10">
        <v>6.7475064935487675E-2</v>
      </c>
      <c r="J74" s="10">
        <v>6.3263762204401844E-2</v>
      </c>
      <c r="K74" s="10">
        <v>6.3058670442550049E-2</v>
      </c>
      <c r="L74" s="10">
        <v>6.4948270825461174E-2</v>
      </c>
      <c r="M74" s="10">
        <v>6.9576709871812303E-2</v>
      </c>
      <c r="N74" s="10">
        <v>6.7755172017955959E-2</v>
      </c>
      <c r="O74" s="10">
        <v>5.9172371743927428E-2</v>
      </c>
      <c r="P74" s="10">
        <v>4.9772696407491358E-2</v>
      </c>
      <c r="Q74" s="10">
        <v>3.5614661475656374E-2</v>
      </c>
      <c r="R74" s="10">
        <v>2.5250705660016939E-2</v>
      </c>
      <c r="S74" s="10">
        <v>3.7589316636057864E-2</v>
      </c>
    </row>
    <row r="75" spans="1:24" x14ac:dyDescent="0.2">
      <c r="A75" t="s">
        <v>120</v>
      </c>
      <c r="B75" t="s">
        <v>55</v>
      </c>
      <c r="C75" s="10">
        <v>6.2068630338287113E-2</v>
      </c>
      <c r="D75" s="10">
        <v>6.3854811844022433E-2</v>
      </c>
      <c r="E75" s="10">
        <v>6.4297701548659811E-2</v>
      </c>
      <c r="F75" s="10">
        <v>6.5760344408494265E-2</v>
      </c>
      <c r="G75" s="10">
        <v>7.0789582268862519E-2</v>
      </c>
      <c r="H75" s="10">
        <v>6.9751527370855007E-2</v>
      </c>
      <c r="I75" s="10">
        <v>6.7475064935487675E-2</v>
      </c>
      <c r="J75" s="10">
        <v>6.3263762204401844E-2</v>
      </c>
      <c r="K75" s="10">
        <v>6.3058670442550049E-2</v>
      </c>
      <c r="L75" s="10">
        <v>6.4948270825461174E-2</v>
      </c>
      <c r="M75" s="10">
        <v>6.9576709871812303E-2</v>
      </c>
      <c r="N75" s="10">
        <v>6.7755172017955959E-2</v>
      </c>
      <c r="O75" s="10">
        <v>5.9172371743927428E-2</v>
      </c>
      <c r="P75" s="10">
        <v>4.9772696407491358E-2</v>
      </c>
      <c r="Q75" s="10">
        <v>3.5614661475656374E-2</v>
      </c>
      <c r="R75" s="10">
        <v>2.5250705660016939E-2</v>
      </c>
      <c r="S75" s="10">
        <v>3.7589316636057864E-2</v>
      </c>
    </row>
    <row r="76" spans="1:24" x14ac:dyDescent="0.2">
      <c r="A76" t="s">
        <v>120</v>
      </c>
      <c r="B76" t="s">
        <v>56</v>
      </c>
      <c r="C76" s="10">
        <v>6.2068630338287113E-2</v>
      </c>
      <c r="D76" s="10">
        <v>6.3854811844022433E-2</v>
      </c>
      <c r="E76" s="10">
        <v>6.4297701548659811E-2</v>
      </c>
      <c r="F76" s="10">
        <v>6.5760344408494265E-2</v>
      </c>
      <c r="G76" s="10">
        <v>7.0789582268862519E-2</v>
      </c>
      <c r="H76" s="10">
        <v>6.9751527370855007E-2</v>
      </c>
      <c r="I76" s="10">
        <v>6.7475064935487675E-2</v>
      </c>
      <c r="J76" s="10">
        <v>6.3263762204401844E-2</v>
      </c>
      <c r="K76" s="10">
        <v>6.3058670442550049E-2</v>
      </c>
      <c r="L76" s="10">
        <v>6.4948270825461174E-2</v>
      </c>
      <c r="M76" s="10">
        <v>6.9576709871812303E-2</v>
      </c>
      <c r="N76" s="10">
        <v>6.7755172017955959E-2</v>
      </c>
      <c r="O76" s="10">
        <v>5.9172371743927428E-2</v>
      </c>
      <c r="P76" s="10">
        <v>4.9772696407491358E-2</v>
      </c>
      <c r="Q76" s="10">
        <v>3.5614661475656374E-2</v>
      </c>
      <c r="R76" s="10">
        <v>2.5250705660016939E-2</v>
      </c>
      <c r="S76" s="10">
        <v>3.7589316636057864E-2</v>
      </c>
    </row>
    <row r="77" spans="1:24" x14ac:dyDescent="0.2">
      <c r="A77" t="s">
        <v>120</v>
      </c>
      <c r="B77" t="s">
        <v>57</v>
      </c>
      <c r="C77" s="10">
        <v>6.2068630338287113E-2</v>
      </c>
      <c r="D77" s="10">
        <v>6.3854811844022433E-2</v>
      </c>
      <c r="E77" s="10">
        <v>6.4297701548659811E-2</v>
      </c>
      <c r="F77" s="10">
        <v>6.5760344408494265E-2</v>
      </c>
      <c r="G77" s="10">
        <v>7.0789582268862519E-2</v>
      </c>
      <c r="H77" s="10">
        <v>6.9751527370855007E-2</v>
      </c>
      <c r="I77" s="10">
        <v>6.7475064935487675E-2</v>
      </c>
      <c r="J77" s="10">
        <v>6.3263762204401844E-2</v>
      </c>
      <c r="K77" s="10">
        <v>6.3058670442550049E-2</v>
      </c>
      <c r="L77" s="10">
        <v>6.4948270825461174E-2</v>
      </c>
      <c r="M77" s="10">
        <v>6.9576709871812303E-2</v>
      </c>
      <c r="N77" s="10">
        <v>6.7755172017955959E-2</v>
      </c>
      <c r="O77" s="10">
        <v>5.9172371743927428E-2</v>
      </c>
      <c r="P77" s="10">
        <v>4.9772696407491358E-2</v>
      </c>
      <c r="Q77" s="10">
        <v>3.5614661475656374E-2</v>
      </c>
      <c r="R77" s="10">
        <v>2.5250705660016939E-2</v>
      </c>
      <c r="S77" s="10">
        <v>3.7589316636057864E-2</v>
      </c>
    </row>
    <row r="78" spans="1:24" x14ac:dyDescent="0.2">
      <c r="A78" t="s">
        <v>120</v>
      </c>
      <c r="B78" t="s">
        <v>58</v>
      </c>
      <c r="C78" s="10">
        <v>6.2068630338287113E-2</v>
      </c>
      <c r="D78" s="10">
        <v>6.3854811844022433E-2</v>
      </c>
      <c r="E78" s="10">
        <v>6.4297701548659811E-2</v>
      </c>
      <c r="F78" s="10">
        <v>6.5760344408494265E-2</v>
      </c>
      <c r="G78" s="10">
        <v>7.0789582268862519E-2</v>
      </c>
      <c r="H78" s="10">
        <v>6.9751527370855007E-2</v>
      </c>
      <c r="I78" s="10">
        <v>6.7475064935487675E-2</v>
      </c>
      <c r="J78" s="10">
        <v>6.3263762204401844E-2</v>
      </c>
      <c r="K78" s="10">
        <v>6.3058670442550049E-2</v>
      </c>
      <c r="L78" s="10">
        <v>6.4948270825461174E-2</v>
      </c>
      <c r="M78" s="10">
        <v>6.9576709871812303E-2</v>
      </c>
      <c r="N78" s="10">
        <v>6.7755172017955959E-2</v>
      </c>
      <c r="O78" s="10">
        <v>5.9172371743927428E-2</v>
      </c>
      <c r="P78" s="10">
        <v>4.9772696407491358E-2</v>
      </c>
      <c r="Q78" s="10">
        <v>3.5614661475656374E-2</v>
      </c>
      <c r="R78" s="10">
        <v>2.5250705660016939E-2</v>
      </c>
      <c r="S78" s="10">
        <v>3.7589316636057864E-2</v>
      </c>
    </row>
    <row r="79" spans="1:24" x14ac:dyDescent="0.2">
      <c r="A79" t="s">
        <v>120</v>
      </c>
      <c r="B79" t="s">
        <v>59</v>
      </c>
      <c r="C79" s="10">
        <v>6.2068630338287113E-2</v>
      </c>
      <c r="D79" s="10">
        <v>6.3854811844022433E-2</v>
      </c>
      <c r="E79" s="10">
        <v>6.4297701548659811E-2</v>
      </c>
      <c r="F79" s="10">
        <v>6.5760344408494265E-2</v>
      </c>
      <c r="G79" s="10">
        <v>7.0789582268862519E-2</v>
      </c>
      <c r="H79" s="10">
        <v>6.9751527370855007E-2</v>
      </c>
      <c r="I79" s="10">
        <v>6.7475064935487675E-2</v>
      </c>
      <c r="J79" s="10">
        <v>6.3263762204401844E-2</v>
      </c>
      <c r="K79" s="10">
        <v>6.3058670442550049E-2</v>
      </c>
      <c r="L79" s="10">
        <v>6.4948270825461174E-2</v>
      </c>
      <c r="M79" s="10">
        <v>6.9576709871812303E-2</v>
      </c>
      <c r="N79" s="10">
        <v>6.7755172017955959E-2</v>
      </c>
      <c r="O79" s="10">
        <v>5.9172371743927428E-2</v>
      </c>
      <c r="P79" s="10">
        <v>4.9772696407491358E-2</v>
      </c>
      <c r="Q79" s="10">
        <v>3.5614661475656374E-2</v>
      </c>
      <c r="R79" s="10">
        <v>2.5250705660016939E-2</v>
      </c>
      <c r="S79" s="10">
        <v>3.7589316636057864E-2</v>
      </c>
    </row>
    <row r="80" spans="1:24" x14ac:dyDescent="0.2">
      <c r="A80" t="s">
        <v>120</v>
      </c>
      <c r="B80" t="s">
        <v>60</v>
      </c>
      <c r="C80" s="10">
        <v>6.2068630338287113E-2</v>
      </c>
      <c r="D80" s="10">
        <v>6.3854811844022433E-2</v>
      </c>
      <c r="E80" s="10">
        <v>6.4297701548659811E-2</v>
      </c>
      <c r="F80" s="10">
        <v>6.5760344408494265E-2</v>
      </c>
      <c r="G80" s="10">
        <v>7.0789582268862519E-2</v>
      </c>
      <c r="H80" s="10">
        <v>6.9751527370855007E-2</v>
      </c>
      <c r="I80" s="10">
        <v>6.7475064935487675E-2</v>
      </c>
      <c r="J80" s="10">
        <v>6.3263762204401844E-2</v>
      </c>
      <c r="K80" s="10">
        <v>6.3058670442550049E-2</v>
      </c>
      <c r="L80" s="10">
        <v>6.4948270825461174E-2</v>
      </c>
      <c r="M80" s="10">
        <v>6.9576709871812303E-2</v>
      </c>
      <c r="N80" s="10">
        <v>6.7755172017955959E-2</v>
      </c>
      <c r="O80" s="10">
        <v>5.9172371743927428E-2</v>
      </c>
      <c r="P80" s="10">
        <v>4.9772696407491358E-2</v>
      </c>
      <c r="Q80" s="10">
        <v>3.5614661475656374E-2</v>
      </c>
      <c r="R80" s="10">
        <v>2.5250705660016939E-2</v>
      </c>
      <c r="S80" s="10">
        <v>3.7589316636057864E-2</v>
      </c>
    </row>
    <row r="81" spans="1:19" x14ac:dyDescent="0.2">
      <c r="A81" t="s">
        <v>120</v>
      </c>
      <c r="B81" t="s">
        <v>61</v>
      </c>
      <c r="C81" s="10">
        <v>6.2068630338287113E-2</v>
      </c>
      <c r="D81" s="10">
        <v>6.3854811844022433E-2</v>
      </c>
      <c r="E81" s="10">
        <v>6.4297701548659811E-2</v>
      </c>
      <c r="F81" s="10">
        <v>6.5760344408494265E-2</v>
      </c>
      <c r="G81" s="10">
        <v>7.0789582268862519E-2</v>
      </c>
      <c r="H81" s="10">
        <v>6.9751527370855007E-2</v>
      </c>
      <c r="I81" s="10">
        <v>6.7475064935487675E-2</v>
      </c>
      <c r="J81" s="10">
        <v>6.3263762204401844E-2</v>
      </c>
      <c r="K81" s="10">
        <v>6.3058670442550049E-2</v>
      </c>
      <c r="L81" s="10">
        <v>6.4948270825461174E-2</v>
      </c>
      <c r="M81" s="10">
        <v>6.9576709871812303E-2</v>
      </c>
      <c r="N81" s="10">
        <v>6.7755172017955959E-2</v>
      </c>
      <c r="O81" s="10">
        <v>5.9172371743927428E-2</v>
      </c>
      <c r="P81" s="10">
        <v>4.9772696407491358E-2</v>
      </c>
      <c r="Q81" s="10">
        <v>3.5614661475656374E-2</v>
      </c>
      <c r="R81" s="10">
        <v>2.5250705660016939E-2</v>
      </c>
      <c r="S81" s="10">
        <v>3.7589316636057864E-2</v>
      </c>
    </row>
    <row r="82" spans="1:19" x14ac:dyDescent="0.2">
      <c r="A82" t="s">
        <v>120</v>
      </c>
      <c r="B82" t="s">
        <v>62</v>
      </c>
      <c r="C82" s="10">
        <v>6.2068630338287113E-2</v>
      </c>
      <c r="D82" s="10">
        <v>6.3854811844022433E-2</v>
      </c>
      <c r="E82" s="10">
        <v>6.4297701548659811E-2</v>
      </c>
      <c r="F82" s="10">
        <v>6.5760344408494265E-2</v>
      </c>
      <c r="G82" s="10">
        <v>7.0789582268862519E-2</v>
      </c>
      <c r="H82" s="10">
        <v>6.9751527370855007E-2</v>
      </c>
      <c r="I82" s="10">
        <v>6.7475064935487675E-2</v>
      </c>
      <c r="J82" s="10">
        <v>6.3263762204401844E-2</v>
      </c>
      <c r="K82" s="10">
        <v>6.3058670442550049E-2</v>
      </c>
      <c r="L82" s="10">
        <v>6.4948270825461174E-2</v>
      </c>
      <c r="M82" s="10">
        <v>6.9576709871812303E-2</v>
      </c>
      <c r="N82" s="10">
        <v>6.7755172017955959E-2</v>
      </c>
      <c r="O82" s="10">
        <v>5.9172371743927428E-2</v>
      </c>
      <c r="P82" s="10">
        <v>4.9772696407491358E-2</v>
      </c>
      <c r="Q82" s="10">
        <v>3.5614661475656374E-2</v>
      </c>
      <c r="R82" s="10">
        <v>2.5250705660016939E-2</v>
      </c>
      <c r="S82" s="10">
        <v>3.7589316636057864E-2</v>
      </c>
    </row>
    <row r="83" spans="1:19" x14ac:dyDescent="0.2">
      <c r="A83" t="s">
        <v>120</v>
      </c>
      <c r="B83" t="s">
        <v>63</v>
      </c>
      <c r="C83" s="10">
        <v>6.2068630338287113E-2</v>
      </c>
      <c r="D83" s="10">
        <v>6.3854811844022433E-2</v>
      </c>
      <c r="E83" s="10">
        <v>6.4297701548659811E-2</v>
      </c>
      <c r="F83" s="10">
        <v>6.5760344408494265E-2</v>
      </c>
      <c r="G83" s="10">
        <v>7.0789582268862519E-2</v>
      </c>
      <c r="H83" s="10">
        <v>6.9751527370855007E-2</v>
      </c>
      <c r="I83" s="10">
        <v>6.7475064935487675E-2</v>
      </c>
      <c r="J83" s="10">
        <v>6.3263762204401844E-2</v>
      </c>
      <c r="K83" s="10">
        <v>6.3058670442550049E-2</v>
      </c>
      <c r="L83" s="10">
        <v>6.4948270825461174E-2</v>
      </c>
      <c r="M83" s="10">
        <v>6.9576709871812303E-2</v>
      </c>
      <c r="N83" s="10">
        <v>6.7755172017955959E-2</v>
      </c>
      <c r="O83" s="10">
        <v>5.9172371743927428E-2</v>
      </c>
      <c r="P83" s="10">
        <v>4.9772696407491358E-2</v>
      </c>
      <c r="Q83" s="10">
        <v>3.5614661475656374E-2</v>
      </c>
      <c r="R83" s="10">
        <v>2.5250705660016939E-2</v>
      </c>
      <c r="S83" s="10">
        <v>3.7589316636057864E-2</v>
      </c>
    </row>
    <row r="84" spans="1:19" x14ac:dyDescent="0.2">
      <c r="A84" t="s">
        <v>120</v>
      </c>
      <c r="B84" t="s">
        <v>64</v>
      </c>
      <c r="C84" s="10">
        <v>6.2068630338287113E-2</v>
      </c>
      <c r="D84" s="10">
        <v>6.3854811844022433E-2</v>
      </c>
      <c r="E84" s="10">
        <v>6.4297701548659811E-2</v>
      </c>
      <c r="F84" s="10">
        <v>6.5760344408494265E-2</v>
      </c>
      <c r="G84" s="10">
        <v>7.0789582268862519E-2</v>
      </c>
      <c r="H84" s="10">
        <v>6.9751527370855007E-2</v>
      </c>
      <c r="I84" s="10">
        <v>6.7475064935487675E-2</v>
      </c>
      <c r="J84" s="10">
        <v>6.3263762204401844E-2</v>
      </c>
      <c r="K84" s="10">
        <v>6.3058670442550049E-2</v>
      </c>
      <c r="L84" s="10">
        <v>6.4948270825461174E-2</v>
      </c>
      <c r="M84" s="10">
        <v>6.9576709871812303E-2</v>
      </c>
      <c r="N84" s="10">
        <v>6.7755172017955959E-2</v>
      </c>
      <c r="O84" s="10">
        <v>5.9172371743927428E-2</v>
      </c>
      <c r="P84" s="10">
        <v>4.9772696407491358E-2</v>
      </c>
      <c r="Q84" s="10">
        <v>3.5614661475656374E-2</v>
      </c>
      <c r="R84" s="10">
        <v>2.5250705660016939E-2</v>
      </c>
      <c r="S84" s="10">
        <v>3.7589316636057864E-2</v>
      </c>
    </row>
    <row r="85" spans="1:19" x14ac:dyDescent="0.2">
      <c r="A85" t="s">
        <v>120</v>
      </c>
      <c r="B85" t="s">
        <v>65</v>
      </c>
      <c r="C85" s="10">
        <v>6.2068630338287113E-2</v>
      </c>
      <c r="D85" s="10">
        <v>6.3854811844022433E-2</v>
      </c>
      <c r="E85" s="10">
        <v>6.4297701548659811E-2</v>
      </c>
      <c r="F85" s="10">
        <v>6.5760344408494265E-2</v>
      </c>
      <c r="G85" s="10">
        <v>7.0789582268862519E-2</v>
      </c>
      <c r="H85" s="10">
        <v>6.9751527370855007E-2</v>
      </c>
      <c r="I85" s="10">
        <v>6.7475064935487675E-2</v>
      </c>
      <c r="J85" s="10">
        <v>6.3263762204401844E-2</v>
      </c>
      <c r="K85" s="10">
        <v>6.3058670442550049E-2</v>
      </c>
      <c r="L85" s="10">
        <v>6.4948270825461174E-2</v>
      </c>
      <c r="M85" s="10">
        <v>6.9576709871812303E-2</v>
      </c>
      <c r="N85" s="10">
        <v>6.7755172017955959E-2</v>
      </c>
      <c r="O85" s="10">
        <v>5.9172371743927428E-2</v>
      </c>
      <c r="P85" s="10">
        <v>4.9772696407491358E-2</v>
      </c>
      <c r="Q85" s="10">
        <v>3.5614661475656374E-2</v>
      </c>
      <c r="R85" s="10">
        <v>2.5250705660016939E-2</v>
      </c>
      <c r="S85" s="10">
        <v>3.7589316636057864E-2</v>
      </c>
    </row>
    <row r="86" spans="1:19" x14ac:dyDescent="0.2">
      <c r="A86" t="s">
        <v>120</v>
      </c>
      <c r="B86" t="s">
        <v>66</v>
      </c>
      <c r="C86" s="10">
        <v>6.2068630338287113E-2</v>
      </c>
      <c r="D86" s="10">
        <v>6.3854811844022433E-2</v>
      </c>
      <c r="E86" s="10">
        <v>6.4297701548659811E-2</v>
      </c>
      <c r="F86" s="10">
        <v>6.5760344408494265E-2</v>
      </c>
      <c r="G86" s="10">
        <v>7.0789582268862519E-2</v>
      </c>
      <c r="H86" s="10">
        <v>6.9751527370855007E-2</v>
      </c>
      <c r="I86" s="10">
        <v>6.7475064935487675E-2</v>
      </c>
      <c r="J86" s="10">
        <v>6.3263762204401844E-2</v>
      </c>
      <c r="K86" s="10">
        <v>6.3058670442550049E-2</v>
      </c>
      <c r="L86" s="10">
        <v>6.4948270825461174E-2</v>
      </c>
      <c r="M86" s="10">
        <v>6.9576709871812303E-2</v>
      </c>
      <c r="N86" s="10">
        <v>6.7755172017955959E-2</v>
      </c>
      <c r="O86" s="10">
        <v>5.9172371743927428E-2</v>
      </c>
      <c r="P86" s="10">
        <v>4.9772696407491358E-2</v>
      </c>
      <c r="Q86" s="10">
        <v>3.5614661475656374E-2</v>
      </c>
      <c r="R86" s="10">
        <v>2.5250705660016939E-2</v>
      </c>
      <c r="S86" s="10">
        <v>3.7589316636057864E-2</v>
      </c>
    </row>
    <row r="87" spans="1:19" x14ac:dyDescent="0.2">
      <c r="A87" t="s">
        <v>120</v>
      </c>
      <c r="B87" t="s">
        <v>67</v>
      </c>
      <c r="C87" s="10">
        <v>6.2068630338287113E-2</v>
      </c>
      <c r="D87" s="10">
        <v>6.3854811844022433E-2</v>
      </c>
      <c r="E87" s="10">
        <v>6.4297701548659811E-2</v>
      </c>
      <c r="F87" s="10">
        <v>6.5760344408494265E-2</v>
      </c>
      <c r="G87" s="10">
        <v>7.0789582268862519E-2</v>
      </c>
      <c r="H87" s="10">
        <v>6.9751527370855007E-2</v>
      </c>
      <c r="I87" s="10">
        <v>6.7475064935487675E-2</v>
      </c>
      <c r="J87" s="10">
        <v>6.3263762204401844E-2</v>
      </c>
      <c r="K87" s="10">
        <v>6.3058670442550049E-2</v>
      </c>
      <c r="L87" s="10">
        <v>6.4948270825461174E-2</v>
      </c>
      <c r="M87" s="10">
        <v>6.9576709871812303E-2</v>
      </c>
      <c r="N87" s="10">
        <v>6.7755172017955959E-2</v>
      </c>
      <c r="O87" s="10">
        <v>5.9172371743927428E-2</v>
      </c>
      <c r="P87" s="10">
        <v>4.9772696407491358E-2</v>
      </c>
      <c r="Q87" s="10">
        <v>3.5614661475656374E-2</v>
      </c>
      <c r="R87" s="10">
        <v>2.5250705660016939E-2</v>
      </c>
      <c r="S87" s="10">
        <v>3.7589316636057864E-2</v>
      </c>
    </row>
    <row r="88" spans="1:19" x14ac:dyDescent="0.2">
      <c r="A88" t="s">
        <v>120</v>
      </c>
      <c r="B88" t="s">
        <v>68</v>
      </c>
      <c r="C88" s="10">
        <v>6.2068630338287113E-2</v>
      </c>
      <c r="D88" s="10">
        <v>6.3854811844022433E-2</v>
      </c>
      <c r="E88" s="10">
        <v>6.4297701548659811E-2</v>
      </c>
      <c r="F88" s="10">
        <v>6.5760344408494265E-2</v>
      </c>
      <c r="G88" s="10">
        <v>7.0789582268862519E-2</v>
      </c>
      <c r="H88" s="10">
        <v>6.9751527370855007E-2</v>
      </c>
      <c r="I88" s="10">
        <v>6.7475064935487675E-2</v>
      </c>
      <c r="J88" s="10">
        <v>6.3263762204401844E-2</v>
      </c>
      <c r="K88" s="10">
        <v>6.3058670442550049E-2</v>
      </c>
      <c r="L88" s="10">
        <v>6.4948270825461174E-2</v>
      </c>
      <c r="M88" s="10">
        <v>6.9576709871812303E-2</v>
      </c>
      <c r="N88" s="10">
        <v>6.7755172017955959E-2</v>
      </c>
      <c r="O88" s="10">
        <v>5.9172371743927428E-2</v>
      </c>
      <c r="P88" s="10">
        <v>4.9772696407491358E-2</v>
      </c>
      <c r="Q88" s="10">
        <v>3.5614661475656374E-2</v>
      </c>
      <c r="R88" s="10">
        <v>2.5250705660016939E-2</v>
      </c>
      <c r="S88" s="10">
        <v>3.7589316636057864E-2</v>
      </c>
    </row>
    <row r="89" spans="1:19" x14ac:dyDescent="0.2">
      <c r="A89" t="s">
        <v>120</v>
      </c>
      <c r="B89" t="s">
        <v>69</v>
      </c>
      <c r="C89" s="10">
        <v>6.2068630338287113E-2</v>
      </c>
      <c r="D89" s="10">
        <v>6.3854811844022433E-2</v>
      </c>
      <c r="E89" s="10">
        <v>6.4297701548659811E-2</v>
      </c>
      <c r="F89" s="10">
        <v>6.5760344408494265E-2</v>
      </c>
      <c r="G89" s="10">
        <v>7.0789582268862519E-2</v>
      </c>
      <c r="H89" s="10">
        <v>6.9751527370855007E-2</v>
      </c>
      <c r="I89" s="10">
        <v>6.7475064935487675E-2</v>
      </c>
      <c r="J89" s="10">
        <v>6.3263762204401844E-2</v>
      </c>
      <c r="K89" s="10">
        <v>6.3058670442550049E-2</v>
      </c>
      <c r="L89" s="10">
        <v>6.4948270825461174E-2</v>
      </c>
      <c r="M89" s="10">
        <v>6.9576709871812303E-2</v>
      </c>
      <c r="N89" s="10">
        <v>6.7755172017955959E-2</v>
      </c>
      <c r="O89" s="10">
        <v>5.9172371743927428E-2</v>
      </c>
      <c r="P89" s="10">
        <v>4.9772696407491358E-2</v>
      </c>
      <c r="Q89" s="10">
        <v>3.5614661475656374E-2</v>
      </c>
      <c r="R89" s="10">
        <v>2.5250705660016939E-2</v>
      </c>
      <c r="S89" s="10">
        <v>3.7589316636057864E-2</v>
      </c>
    </row>
    <row r="90" spans="1:19" x14ac:dyDescent="0.2">
      <c r="A90" t="s">
        <v>120</v>
      </c>
      <c r="B90" t="s">
        <v>70</v>
      </c>
      <c r="C90" s="10">
        <v>6.2068630338287113E-2</v>
      </c>
      <c r="D90" s="10">
        <v>6.3854811844022433E-2</v>
      </c>
      <c r="E90" s="10">
        <v>6.4297701548659811E-2</v>
      </c>
      <c r="F90" s="10">
        <v>6.5760344408494265E-2</v>
      </c>
      <c r="G90" s="10">
        <v>7.0789582268862519E-2</v>
      </c>
      <c r="H90" s="10">
        <v>6.9751527370855007E-2</v>
      </c>
      <c r="I90" s="10">
        <v>6.7475064935487675E-2</v>
      </c>
      <c r="J90" s="10">
        <v>6.3263762204401844E-2</v>
      </c>
      <c r="K90" s="10">
        <v>6.3058670442550049E-2</v>
      </c>
      <c r="L90" s="10">
        <v>6.4948270825461174E-2</v>
      </c>
      <c r="M90" s="10">
        <v>6.9576709871812303E-2</v>
      </c>
      <c r="N90" s="10">
        <v>6.7755172017955959E-2</v>
      </c>
      <c r="O90" s="10">
        <v>5.9172371743927428E-2</v>
      </c>
      <c r="P90" s="10">
        <v>4.9772696407491358E-2</v>
      </c>
      <c r="Q90" s="10">
        <v>3.5614661475656374E-2</v>
      </c>
      <c r="R90" s="10">
        <v>2.5250705660016939E-2</v>
      </c>
      <c r="S90" s="10">
        <v>3.7589316636057864E-2</v>
      </c>
    </row>
    <row r="91" spans="1:19" x14ac:dyDescent="0.2">
      <c r="A91" t="s">
        <v>120</v>
      </c>
      <c r="B91" t="s">
        <v>71</v>
      </c>
      <c r="C91" s="10">
        <v>6.2068630338287113E-2</v>
      </c>
      <c r="D91" s="10">
        <v>6.3854811844022433E-2</v>
      </c>
      <c r="E91" s="10">
        <v>6.4297701548659811E-2</v>
      </c>
      <c r="F91" s="10">
        <v>6.5760344408494265E-2</v>
      </c>
      <c r="G91" s="10">
        <v>7.0789582268862519E-2</v>
      </c>
      <c r="H91" s="10">
        <v>6.9751527370855007E-2</v>
      </c>
      <c r="I91" s="10">
        <v>6.7475064935487675E-2</v>
      </c>
      <c r="J91" s="10">
        <v>6.3263762204401844E-2</v>
      </c>
      <c r="K91" s="10">
        <v>6.3058670442550049E-2</v>
      </c>
      <c r="L91" s="10">
        <v>6.4948270825461174E-2</v>
      </c>
      <c r="M91" s="10">
        <v>6.9576709871812303E-2</v>
      </c>
      <c r="N91" s="10">
        <v>6.7755172017955959E-2</v>
      </c>
      <c r="O91" s="10">
        <v>5.9172371743927428E-2</v>
      </c>
      <c r="P91" s="10">
        <v>4.9772696407491358E-2</v>
      </c>
      <c r="Q91" s="10">
        <v>3.5614661475656374E-2</v>
      </c>
      <c r="R91" s="10">
        <v>2.5250705660016939E-2</v>
      </c>
      <c r="S91" s="10">
        <v>3.7589316636057864E-2</v>
      </c>
    </row>
    <row r="92" spans="1:19" x14ac:dyDescent="0.2">
      <c r="A92" t="s">
        <v>120</v>
      </c>
      <c r="B92" t="s">
        <v>72</v>
      </c>
      <c r="C92" s="10">
        <v>6.2068630338287113E-2</v>
      </c>
      <c r="D92" s="10">
        <v>6.3854811844022433E-2</v>
      </c>
      <c r="E92" s="10">
        <v>6.4297701548659811E-2</v>
      </c>
      <c r="F92" s="10">
        <v>6.5760344408494265E-2</v>
      </c>
      <c r="G92" s="10">
        <v>7.0789582268862519E-2</v>
      </c>
      <c r="H92" s="10">
        <v>6.9751527370855007E-2</v>
      </c>
      <c r="I92" s="10">
        <v>6.7475064935487675E-2</v>
      </c>
      <c r="J92" s="10">
        <v>6.3263762204401844E-2</v>
      </c>
      <c r="K92" s="10">
        <v>6.3058670442550049E-2</v>
      </c>
      <c r="L92" s="10">
        <v>6.4948270825461174E-2</v>
      </c>
      <c r="M92" s="10">
        <v>6.9576709871812303E-2</v>
      </c>
      <c r="N92" s="10">
        <v>6.7755172017955959E-2</v>
      </c>
      <c r="O92" s="10">
        <v>5.9172371743927428E-2</v>
      </c>
      <c r="P92" s="10">
        <v>4.9772696407491358E-2</v>
      </c>
      <c r="Q92" s="10">
        <v>3.5614661475656374E-2</v>
      </c>
      <c r="R92" s="10">
        <v>2.5250705660016939E-2</v>
      </c>
      <c r="S92" s="10">
        <v>3.7589316636057864E-2</v>
      </c>
    </row>
    <row r="93" spans="1:19" x14ac:dyDescent="0.2">
      <c r="A93" t="s">
        <v>120</v>
      </c>
      <c r="B93" t="s">
        <v>73</v>
      </c>
      <c r="C93" s="10">
        <v>6.2068630338287113E-2</v>
      </c>
      <c r="D93" s="10">
        <v>6.3854811844022433E-2</v>
      </c>
      <c r="E93" s="10">
        <v>6.4297701548659811E-2</v>
      </c>
      <c r="F93" s="10">
        <v>6.5760344408494265E-2</v>
      </c>
      <c r="G93" s="10">
        <v>7.0789582268862519E-2</v>
      </c>
      <c r="H93" s="10">
        <v>6.9751527370855007E-2</v>
      </c>
      <c r="I93" s="10">
        <v>6.7475064935487675E-2</v>
      </c>
      <c r="J93" s="10">
        <v>6.3263762204401844E-2</v>
      </c>
      <c r="K93" s="10">
        <v>6.3058670442550049E-2</v>
      </c>
      <c r="L93" s="10">
        <v>6.4948270825461174E-2</v>
      </c>
      <c r="M93" s="10">
        <v>6.9576709871812303E-2</v>
      </c>
      <c r="N93" s="10">
        <v>6.7755172017955959E-2</v>
      </c>
      <c r="O93" s="10">
        <v>5.9172371743927428E-2</v>
      </c>
      <c r="P93" s="10">
        <v>4.9772696407491358E-2</v>
      </c>
      <c r="Q93" s="10">
        <v>3.5614661475656374E-2</v>
      </c>
      <c r="R93" s="10">
        <v>2.5250705660016939E-2</v>
      </c>
      <c r="S93" s="10">
        <v>3.7589316636057864E-2</v>
      </c>
    </row>
    <row r="94" spans="1:19" x14ac:dyDescent="0.2">
      <c r="A94" t="s">
        <v>120</v>
      </c>
      <c r="B94" t="s">
        <v>76</v>
      </c>
      <c r="C94" s="10">
        <v>6.2068630338287113E-2</v>
      </c>
      <c r="D94" s="10">
        <v>6.3854811844022433E-2</v>
      </c>
      <c r="E94" s="10">
        <v>6.4297701548659811E-2</v>
      </c>
      <c r="F94" s="10">
        <v>6.5760344408494265E-2</v>
      </c>
      <c r="G94" s="10">
        <v>7.0789582268862519E-2</v>
      </c>
      <c r="H94" s="10">
        <v>6.9751527370855007E-2</v>
      </c>
      <c r="I94" s="10">
        <v>6.7475064935487675E-2</v>
      </c>
      <c r="J94" s="10">
        <v>6.3263762204401844E-2</v>
      </c>
      <c r="K94" s="10">
        <v>6.3058670442550049E-2</v>
      </c>
      <c r="L94" s="10">
        <v>6.4948270825461174E-2</v>
      </c>
      <c r="M94" s="10">
        <v>6.9576709871812303E-2</v>
      </c>
      <c r="N94" s="10">
        <v>6.7755172017955959E-2</v>
      </c>
      <c r="O94" s="10">
        <v>5.9172371743927428E-2</v>
      </c>
      <c r="P94" s="10">
        <v>4.9772696407491358E-2</v>
      </c>
      <c r="Q94" s="10">
        <v>3.5614661475656374E-2</v>
      </c>
      <c r="R94" s="10">
        <v>2.5250705660016939E-2</v>
      </c>
      <c r="S94" s="10">
        <v>3.7589316636057864E-2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9BF6-583F-400A-82AB-FBB6DB03CBB7}">
  <dimension ref="A1:V96"/>
  <sheetViews>
    <sheetView topLeftCell="A22" workbookViewId="0">
      <selection activeCell="L39" sqref="L39"/>
    </sheetView>
  </sheetViews>
  <sheetFormatPr defaultRowHeight="14.25" x14ac:dyDescent="0.2"/>
  <cols>
    <col min="1" max="1" width="11.25" bestFit="1" customWidth="1"/>
    <col min="3" max="3" width="11" customWidth="1"/>
    <col min="4" max="4" width="14.875" customWidth="1"/>
    <col min="5" max="5" width="18" bestFit="1" customWidth="1"/>
    <col min="7" max="7" width="13.375" bestFit="1" customWidth="1"/>
    <col min="8" max="8" width="30.375" customWidth="1"/>
  </cols>
  <sheetData>
    <row r="1" spans="1:22" s="5" customFormat="1" ht="15" x14ac:dyDescent="0.25">
      <c r="A1" s="4" t="s">
        <v>97</v>
      </c>
    </row>
    <row r="2" spans="1:22" s="8" customFormat="1" ht="28.5" x14ac:dyDescent="0.2">
      <c r="A2" s="7" t="s">
        <v>0</v>
      </c>
      <c r="B2" s="7" t="s">
        <v>98</v>
      </c>
      <c r="C2" s="7" t="s">
        <v>162</v>
      </c>
      <c r="D2" s="7" t="s">
        <v>163</v>
      </c>
      <c r="E2" s="7" t="s">
        <v>164</v>
      </c>
      <c r="F2" s="7" t="s">
        <v>165</v>
      </c>
      <c r="G2" s="7" t="s">
        <v>166</v>
      </c>
      <c r="H2" s="7" t="s">
        <v>167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2">
      <c r="A3" t="s">
        <v>2</v>
      </c>
      <c r="B3" t="s">
        <v>99</v>
      </c>
      <c r="C3" s="10">
        <f t="shared" ref="C3" ca="1" si="0">#REF!/SUM($G3:$L3)</f>
        <v>2.8518564286534793E-3</v>
      </c>
      <c r="D3" s="10">
        <f t="shared" ref="D3" ca="1" si="1">#REF!/SUM($G3:$L3)</f>
        <v>0.209655945991397</v>
      </c>
      <c r="E3" s="10">
        <f t="shared" ref="E3:G3" ca="1" si="2">#REF!/SUM($G3:$L3)</f>
        <v>0.38647181953221887</v>
      </c>
      <c r="F3" s="10">
        <f t="shared" ca="1" si="2"/>
        <v>9.6211033169269961E-2</v>
      </c>
      <c r="G3" s="10">
        <f t="shared" ca="1" si="2"/>
        <v>0.15206047658074187</v>
      </c>
      <c r="H3" s="10">
        <f t="shared" ref="H3:H44" ca="1" si="3">A3/SUM($G3:$L3)</f>
        <v>0.15274886829771878</v>
      </c>
    </row>
    <row r="4" spans="1:22" x14ac:dyDescent="0.2">
      <c r="A4" t="s">
        <v>3</v>
      </c>
      <c r="B4" t="s">
        <v>100</v>
      </c>
      <c r="C4" s="10">
        <f t="shared" ref="C4:G19" ca="1" si="4">#REF!/SUM($G4:$L4)</f>
        <v>3.3371945463574741E-2</v>
      </c>
      <c r="D4" s="10">
        <f t="shared" ca="1" si="4"/>
        <v>0.18489368208989551</v>
      </c>
      <c r="E4" s="10">
        <f t="shared" ca="1" si="4"/>
        <v>0.23205063600747253</v>
      </c>
      <c r="F4" s="10">
        <f t="shared" ca="1" si="4"/>
        <v>0.26703587944753326</v>
      </c>
      <c r="G4" s="10">
        <f t="shared" ca="1" si="4"/>
        <v>0.11444124735937117</v>
      </c>
      <c r="H4" s="10">
        <f t="shared" ca="1" si="3"/>
        <v>0.16820660963215281</v>
      </c>
    </row>
    <row r="5" spans="1:22" x14ac:dyDescent="0.2">
      <c r="A5" t="s">
        <v>4</v>
      </c>
      <c r="B5" t="s">
        <v>101</v>
      </c>
      <c r="C5" s="10">
        <f t="shared" ca="1" si="4"/>
        <v>3.3541573818500043E-3</v>
      </c>
      <c r="D5" s="10">
        <f t="shared" ca="1" si="4"/>
        <v>0.16485866511578084</v>
      </c>
      <c r="E5" s="10">
        <f t="shared" ca="1" si="4"/>
        <v>0.28466595177942056</v>
      </c>
      <c r="F5" s="10">
        <f t="shared" ca="1" si="4"/>
        <v>0.24661603926013095</v>
      </c>
      <c r="G5" s="10">
        <f t="shared" ca="1" si="4"/>
        <v>0.16650496691657632</v>
      </c>
      <c r="H5" s="10">
        <f t="shared" ca="1" si="3"/>
        <v>0.13400021954624139</v>
      </c>
    </row>
    <row r="6" spans="1:22" x14ac:dyDescent="0.2">
      <c r="A6" t="s">
        <v>5</v>
      </c>
      <c r="B6" t="s">
        <v>102</v>
      </c>
      <c r="C6" s="10">
        <f t="shared" ca="1" si="4"/>
        <v>5.6315861491821381E-3</v>
      </c>
      <c r="D6" s="10">
        <f t="shared" ca="1" si="4"/>
        <v>0.25963740730569995</v>
      </c>
      <c r="E6" s="10">
        <f t="shared" ca="1" si="4"/>
        <v>0.25118984107516074</v>
      </c>
      <c r="F6" s="10">
        <f t="shared" ca="1" si="4"/>
        <v>0.23552554751692317</v>
      </c>
      <c r="G6" s="10">
        <f t="shared" ca="1" si="4"/>
        <v>0.14552761256700131</v>
      </c>
      <c r="H6" s="10">
        <f t="shared" ca="1" si="3"/>
        <v>0.10248800538603263</v>
      </c>
    </row>
    <row r="7" spans="1:22" x14ac:dyDescent="0.2">
      <c r="A7" t="s">
        <v>6</v>
      </c>
      <c r="B7" t="s">
        <v>103</v>
      </c>
      <c r="C7" s="10">
        <f t="shared" ca="1" si="4"/>
        <v>3.7914782578680451E-3</v>
      </c>
      <c r="D7" s="10">
        <f t="shared" ca="1" si="4"/>
        <v>0.19815879992585572</v>
      </c>
      <c r="E7" s="10">
        <f t="shared" ca="1" si="4"/>
        <v>0.28227453374379002</v>
      </c>
      <c r="F7" s="10">
        <f t="shared" ca="1" si="4"/>
        <v>0.22274565619924025</v>
      </c>
      <c r="G7" s="10">
        <f t="shared" ca="1" si="4"/>
        <v>0.20052811712508567</v>
      </c>
      <c r="H7" s="10">
        <f t="shared" ca="1" si="3"/>
        <v>9.250141474816026E-2</v>
      </c>
    </row>
    <row r="8" spans="1:22" x14ac:dyDescent="0.2">
      <c r="A8" t="s">
        <v>7</v>
      </c>
      <c r="B8" t="s">
        <v>104</v>
      </c>
      <c r="C8" s="10">
        <f t="shared" ca="1" si="4"/>
        <v>1.8326021173185676E-3</v>
      </c>
      <c r="D8" s="10">
        <f t="shared" ca="1" si="4"/>
        <v>0.15346136659244208</v>
      </c>
      <c r="E8" s="10">
        <f t="shared" ca="1" si="4"/>
        <v>0.30975946844990648</v>
      </c>
      <c r="F8" s="10">
        <f t="shared" ca="1" si="4"/>
        <v>0.170751583821068</v>
      </c>
      <c r="G8" s="10">
        <f t="shared" ca="1" si="4"/>
        <v>0.24035321648405189</v>
      </c>
      <c r="H8" s="10">
        <f t="shared" ca="1" si="3"/>
        <v>0.12384176253521308</v>
      </c>
    </row>
    <row r="9" spans="1:22" x14ac:dyDescent="0.2">
      <c r="A9" t="s">
        <v>8</v>
      </c>
      <c r="B9" t="s">
        <v>102</v>
      </c>
      <c r="C9" s="10">
        <f t="shared" ca="1" si="4"/>
        <v>3.9203043992898255E-3</v>
      </c>
      <c r="D9" s="10">
        <f t="shared" ca="1" si="4"/>
        <v>0.23754193688776762</v>
      </c>
      <c r="E9" s="10">
        <f t="shared" ca="1" si="4"/>
        <v>0.22100588112335687</v>
      </c>
      <c r="F9" s="10">
        <f t="shared" ca="1" si="4"/>
        <v>0.27256904005316468</v>
      </c>
      <c r="G9" s="10">
        <f t="shared" ca="1" si="4"/>
        <v>0.17382069784641116</v>
      </c>
      <c r="H9" s="10">
        <f t="shared" ca="1" si="3"/>
        <v>9.1142139690009866E-2</v>
      </c>
    </row>
    <row r="10" spans="1:22" x14ac:dyDescent="0.2">
      <c r="A10" t="s">
        <v>9</v>
      </c>
      <c r="B10" t="s">
        <v>105</v>
      </c>
      <c r="C10" s="10">
        <f t="shared" ca="1" si="4"/>
        <v>1.4179545458553964E-2</v>
      </c>
      <c r="D10" s="10">
        <f t="shared" ca="1" si="4"/>
        <v>0.18728256785816402</v>
      </c>
      <c r="E10" s="10">
        <f t="shared" ca="1" si="4"/>
        <v>0.29717163466537194</v>
      </c>
      <c r="F10" s="10">
        <f t="shared" ca="1" si="4"/>
        <v>0.25502023430942755</v>
      </c>
      <c r="G10" s="10">
        <f t="shared" ca="1" si="4"/>
        <v>0.14270221565894728</v>
      </c>
      <c r="H10" s="10">
        <f t="shared" ca="1" si="3"/>
        <v>0.10364380204953517</v>
      </c>
    </row>
    <row r="11" spans="1:22" x14ac:dyDescent="0.2">
      <c r="A11" t="s">
        <v>10</v>
      </c>
      <c r="B11" t="s">
        <v>106</v>
      </c>
      <c r="C11" s="10">
        <f t="shared" ca="1" si="4"/>
        <v>2.224735546491087E-2</v>
      </c>
      <c r="D11" s="10">
        <f t="shared" ca="1" si="4"/>
        <v>0.15956060815394324</v>
      </c>
      <c r="E11" s="10">
        <f t="shared" ca="1" si="4"/>
        <v>0.28323717494355383</v>
      </c>
      <c r="F11" s="10">
        <f t="shared" ca="1" si="4"/>
        <v>0.17983698428909833</v>
      </c>
      <c r="G11" s="10">
        <f t="shared" ca="1" si="4"/>
        <v>0.2571359551481337</v>
      </c>
      <c r="H11" s="10">
        <f t="shared" ca="1" si="3"/>
        <v>9.7981922000360128E-2</v>
      </c>
    </row>
    <row r="12" spans="1:22" x14ac:dyDescent="0.2">
      <c r="A12" t="s">
        <v>11</v>
      </c>
      <c r="B12" t="s">
        <v>103</v>
      </c>
      <c r="C12" s="10">
        <f t="shared" ca="1" si="4"/>
        <v>3.3323487842730798E-3</v>
      </c>
      <c r="D12" s="10">
        <f t="shared" ca="1" si="4"/>
        <v>0.1686175433356947</v>
      </c>
      <c r="E12" s="10">
        <f t="shared" ca="1" si="4"/>
        <v>0.34677976433147828</v>
      </c>
      <c r="F12" s="10">
        <f t="shared" ca="1" si="4"/>
        <v>0.18706475549447535</v>
      </c>
      <c r="G12" s="10">
        <f t="shared" ca="1" si="4"/>
        <v>0.19522363661737677</v>
      </c>
      <c r="H12" s="10">
        <f t="shared" ca="1" si="3"/>
        <v>9.8981951436701979E-2</v>
      </c>
    </row>
    <row r="13" spans="1:22" x14ac:dyDescent="0.2">
      <c r="A13" t="s">
        <v>12</v>
      </c>
      <c r="B13" t="s">
        <v>101</v>
      </c>
      <c r="C13" s="10">
        <f t="shared" ca="1" si="4"/>
        <v>1.8241648390143143E-3</v>
      </c>
      <c r="D13" s="10">
        <f t="shared" ca="1" si="4"/>
        <v>0.17792003559071654</v>
      </c>
      <c r="E13" s="10">
        <f t="shared" ca="1" si="4"/>
        <v>0.35857446029278439</v>
      </c>
      <c r="F13" s="10">
        <f t="shared" ca="1" si="4"/>
        <v>0.14641938555726822</v>
      </c>
      <c r="G13" s="10">
        <f t="shared" ca="1" si="4"/>
        <v>0.19760949868762914</v>
      </c>
      <c r="H13" s="10">
        <f t="shared" ca="1" si="3"/>
        <v>0.11765245503258739</v>
      </c>
    </row>
    <row r="14" spans="1:22" x14ac:dyDescent="0.2">
      <c r="A14" t="s">
        <v>13</v>
      </c>
      <c r="B14" t="s">
        <v>107</v>
      </c>
      <c r="C14" s="10">
        <f t="shared" ca="1" si="4"/>
        <v>1.4147875623826047E-3</v>
      </c>
      <c r="D14" s="10">
        <f t="shared" ca="1" si="4"/>
        <v>0.11020539293430404</v>
      </c>
      <c r="E14" s="10">
        <f t="shared" ca="1" si="4"/>
        <v>0.30107443123780797</v>
      </c>
      <c r="F14" s="10">
        <f t="shared" ca="1" si="4"/>
        <v>0.26406866243375893</v>
      </c>
      <c r="G14" s="10">
        <f t="shared" ca="1" si="4"/>
        <v>7.9814208074865847E-2</v>
      </c>
      <c r="H14" s="10">
        <f t="shared" ca="1" si="3"/>
        <v>0.24342251775688067</v>
      </c>
    </row>
    <row r="15" spans="1:22" x14ac:dyDescent="0.2">
      <c r="A15" t="s">
        <v>14</v>
      </c>
      <c r="B15" t="s">
        <v>108</v>
      </c>
      <c r="C15" s="10">
        <f t="shared" ca="1" si="4"/>
        <v>7.230642354247435E-3</v>
      </c>
      <c r="D15" s="10">
        <f t="shared" ca="1" si="4"/>
        <v>0.18508184662343719</v>
      </c>
      <c r="E15" s="10">
        <f t="shared" ca="1" si="4"/>
        <v>0.27837942162395563</v>
      </c>
      <c r="F15" s="10">
        <f t="shared" ca="1" si="4"/>
        <v>0.20498464181959666</v>
      </c>
      <c r="G15" s="10">
        <f t="shared" ca="1" si="4"/>
        <v>0.15561182143781221</v>
      </c>
      <c r="H15" s="10">
        <f t="shared" ca="1" si="3"/>
        <v>0.16871162614095078</v>
      </c>
    </row>
    <row r="16" spans="1:22" x14ac:dyDescent="0.2">
      <c r="A16" t="s">
        <v>15</v>
      </c>
      <c r="B16" t="s">
        <v>109</v>
      </c>
      <c r="C16" s="10">
        <f t="shared" ca="1" si="4"/>
        <v>2.9151922078751837E-3</v>
      </c>
      <c r="D16" s="10">
        <f t="shared" ca="1" si="4"/>
        <v>0.17820637822450752</v>
      </c>
      <c r="E16" s="10">
        <f t="shared" ca="1" si="4"/>
        <v>0.28067887375488781</v>
      </c>
      <c r="F16" s="10">
        <f t="shared" ca="1" si="4"/>
        <v>0.18024382450226487</v>
      </c>
      <c r="G16" s="10">
        <f t="shared" ca="1" si="4"/>
        <v>0.20689621250475532</v>
      </c>
      <c r="H16" s="10">
        <f t="shared" ca="1" si="3"/>
        <v>0.1510595188057092</v>
      </c>
    </row>
    <row r="17" spans="1:8" x14ac:dyDescent="0.2">
      <c r="A17" t="s">
        <v>16</v>
      </c>
      <c r="B17" t="s">
        <v>128</v>
      </c>
      <c r="C17" s="10">
        <f t="shared" ca="1" si="4"/>
        <v>1.4813064735388405E-3</v>
      </c>
      <c r="D17" s="10">
        <f t="shared" ca="1" si="4"/>
        <v>8.9569465348672495E-2</v>
      </c>
      <c r="E17" s="10">
        <f t="shared" ca="1" si="4"/>
        <v>0.2451963005277156</v>
      </c>
      <c r="F17" s="10">
        <f t="shared" ca="1" si="4"/>
        <v>0.38572041911554833</v>
      </c>
      <c r="G17" s="10">
        <f t="shared" ca="1" si="4"/>
        <v>8.9943732124719372E-2</v>
      </c>
      <c r="H17" s="10">
        <f t="shared" ca="1" si="3"/>
        <v>0.18808877640980534</v>
      </c>
    </row>
    <row r="18" spans="1:8" x14ac:dyDescent="0.2">
      <c r="A18" t="s">
        <v>17</v>
      </c>
      <c r="B18" t="s">
        <v>103</v>
      </c>
      <c r="C18" s="10">
        <f t="shared" ca="1" si="4"/>
        <v>2.3685761766226547E-3</v>
      </c>
      <c r="D18" s="10">
        <f t="shared" ca="1" si="4"/>
        <v>0.16382987150037223</v>
      </c>
      <c r="E18" s="10">
        <f t="shared" ca="1" si="4"/>
        <v>0.42428570049293762</v>
      </c>
      <c r="F18" s="10">
        <f t="shared" ca="1" si="4"/>
        <v>0.10067002770174557</v>
      </c>
      <c r="G18" s="10">
        <f t="shared" ca="1" si="4"/>
        <v>0.22107968949187629</v>
      </c>
      <c r="H18" s="10">
        <f t="shared" ca="1" si="3"/>
        <v>8.7766134636445531E-2</v>
      </c>
    </row>
    <row r="19" spans="1:8" x14ac:dyDescent="0.2">
      <c r="A19" t="s">
        <v>18</v>
      </c>
      <c r="B19" t="s">
        <v>104</v>
      </c>
      <c r="C19" s="10">
        <f t="shared" ca="1" si="4"/>
        <v>1.4662733198413302E-3</v>
      </c>
      <c r="D19" s="10">
        <f t="shared" ca="1" si="4"/>
        <v>0.15188076789188093</v>
      </c>
      <c r="E19" s="10">
        <f t="shared" ca="1" si="4"/>
        <v>0.37324993482386759</v>
      </c>
      <c r="F19" s="10">
        <f t="shared" ca="1" si="4"/>
        <v>0.21601521287549114</v>
      </c>
      <c r="G19" s="10">
        <f t="shared" ca="1" si="4"/>
        <v>0.11024058605675542</v>
      </c>
      <c r="H19" s="10">
        <f t="shared" ca="1" si="3"/>
        <v>0.14714722503216363</v>
      </c>
    </row>
    <row r="20" spans="1:8" x14ac:dyDescent="0.2">
      <c r="A20" t="s">
        <v>19</v>
      </c>
      <c r="B20" t="s">
        <v>110</v>
      </c>
      <c r="C20" s="10">
        <f t="shared" ref="C20:G35" ca="1" si="5">#REF!/SUM($G20:$L20)</f>
        <v>3.5819940115764848E-3</v>
      </c>
      <c r="D20" s="10">
        <f t="shared" ca="1" si="5"/>
        <v>0.30041010009985519</v>
      </c>
      <c r="E20" s="10">
        <f t="shared" ca="1" si="5"/>
        <v>0.24929981114829167</v>
      </c>
      <c r="F20" s="10">
        <f t="shared" ca="1" si="5"/>
        <v>0.14973053885288876</v>
      </c>
      <c r="G20" s="10">
        <f t="shared" ca="1" si="5"/>
        <v>0.19889170324253494</v>
      </c>
      <c r="H20" s="10">
        <f t="shared" ca="1" si="3"/>
        <v>9.8085852644853061E-2</v>
      </c>
    </row>
    <row r="21" spans="1:8" x14ac:dyDescent="0.2">
      <c r="A21" t="s">
        <v>20</v>
      </c>
      <c r="B21" t="s">
        <v>111</v>
      </c>
      <c r="C21" s="10">
        <f t="shared" ca="1" si="5"/>
        <v>9.6146239257377704E-3</v>
      </c>
      <c r="D21" s="10">
        <f t="shared" ca="1" si="5"/>
        <v>0.16508536806398755</v>
      </c>
      <c r="E21" s="10">
        <f t="shared" ca="1" si="5"/>
        <v>0.19930361451682416</v>
      </c>
      <c r="F21" s="10">
        <f t="shared" ca="1" si="5"/>
        <v>0.30743923739941242</v>
      </c>
      <c r="G21" s="10">
        <f t="shared" ca="1" si="5"/>
        <v>0.21898459331865006</v>
      </c>
      <c r="H21" s="10">
        <f t="shared" ca="1" si="3"/>
        <v>9.9572562775388021E-2</v>
      </c>
    </row>
    <row r="22" spans="1:8" x14ac:dyDescent="0.2">
      <c r="A22" t="s">
        <v>21</v>
      </c>
      <c r="B22" t="s">
        <v>104</v>
      </c>
      <c r="C22" s="10">
        <f t="shared" ca="1" si="5"/>
        <v>4.0096533554745224E-3</v>
      </c>
      <c r="D22" s="10">
        <f t="shared" ca="1" si="5"/>
        <v>0.17865359220901494</v>
      </c>
      <c r="E22" s="10">
        <f t="shared" ca="1" si="5"/>
        <v>0.31301277920684439</v>
      </c>
      <c r="F22" s="10">
        <f t="shared" ca="1" si="5"/>
        <v>0.20018004730604824</v>
      </c>
      <c r="G22" s="10">
        <f t="shared" ca="1" si="5"/>
        <v>0.14869471106186619</v>
      </c>
      <c r="H22" s="10">
        <f t="shared" ca="1" si="3"/>
        <v>0.15544921686075155</v>
      </c>
    </row>
    <row r="23" spans="1:8" x14ac:dyDescent="0.2">
      <c r="A23" t="s">
        <v>22</v>
      </c>
      <c r="B23" t="s">
        <v>112</v>
      </c>
      <c r="C23" s="10">
        <f t="shared" ca="1" si="5"/>
        <v>3.6640716923822744E-3</v>
      </c>
      <c r="D23" s="10">
        <f t="shared" ca="1" si="5"/>
        <v>0.18599464787976869</v>
      </c>
      <c r="E23" s="10">
        <f t="shared" ca="1" si="5"/>
        <v>0.27176443057232136</v>
      </c>
      <c r="F23" s="10">
        <f t="shared" ca="1" si="5"/>
        <v>0.21113482261988686</v>
      </c>
      <c r="G23" s="10">
        <f t="shared" ca="1" si="5"/>
        <v>0.18102464956144207</v>
      </c>
      <c r="H23" s="10">
        <f t="shared" ca="1" si="3"/>
        <v>0.1464173776741988</v>
      </c>
    </row>
    <row r="24" spans="1:8" x14ac:dyDescent="0.2">
      <c r="A24" t="s">
        <v>23</v>
      </c>
      <c r="B24" t="s">
        <v>100</v>
      </c>
      <c r="C24" s="10">
        <f t="shared" ca="1" si="5"/>
        <v>2.896364667123117E-3</v>
      </c>
      <c r="D24" s="10">
        <f t="shared" ca="1" si="5"/>
        <v>0.20088304975116633</v>
      </c>
      <c r="E24" s="10">
        <f t="shared" ca="1" si="5"/>
        <v>0.25211802436536856</v>
      </c>
      <c r="F24" s="10">
        <f t="shared" ca="1" si="5"/>
        <v>0.23701162996026368</v>
      </c>
      <c r="G24" s="10">
        <f t="shared" ca="1" si="5"/>
        <v>0.12433798042305243</v>
      </c>
      <c r="H24" s="10">
        <f t="shared" ca="1" si="3"/>
        <v>0.18275295083302587</v>
      </c>
    </row>
    <row r="25" spans="1:8" x14ac:dyDescent="0.2">
      <c r="A25" t="s">
        <v>24</v>
      </c>
      <c r="B25" t="s">
        <v>103</v>
      </c>
      <c r="C25" s="10">
        <f t="shared" ca="1" si="5"/>
        <v>6.522613669684975E-3</v>
      </c>
      <c r="D25" s="10">
        <f t="shared" ca="1" si="5"/>
        <v>0.19369559575722886</v>
      </c>
      <c r="E25" s="10">
        <f t="shared" ca="1" si="5"/>
        <v>0.30076045459974582</v>
      </c>
      <c r="F25" s="10">
        <f t="shared" ca="1" si="5"/>
        <v>0.20568013837271251</v>
      </c>
      <c r="G25" s="10">
        <f t="shared" ca="1" si="5"/>
        <v>0.20518326766561606</v>
      </c>
      <c r="H25" s="10">
        <f t="shared" ca="1" si="3"/>
        <v>8.8157929935011814E-2</v>
      </c>
    </row>
    <row r="26" spans="1:8" x14ac:dyDescent="0.2">
      <c r="A26" t="s">
        <v>25</v>
      </c>
      <c r="B26" t="s">
        <v>103</v>
      </c>
      <c r="C26" s="10">
        <f t="shared" ca="1" si="5"/>
        <v>1.5365172177810424E-3</v>
      </c>
      <c r="D26" s="10">
        <f t="shared" ca="1" si="5"/>
        <v>0.17213336017265501</v>
      </c>
      <c r="E26" s="10">
        <f t="shared" ca="1" si="5"/>
        <v>0.43351419724106111</v>
      </c>
      <c r="F26" s="10">
        <f t="shared" ca="1" si="5"/>
        <v>0.11310501232158135</v>
      </c>
      <c r="G26" s="10">
        <f t="shared" ca="1" si="5"/>
        <v>0.13262378876153408</v>
      </c>
      <c r="H26" s="10">
        <f t="shared" ca="1" si="3"/>
        <v>0.14708712428538737</v>
      </c>
    </row>
    <row r="27" spans="1:8" x14ac:dyDescent="0.2">
      <c r="A27" t="s">
        <v>26</v>
      </c>
      <c r="B27" t="s">
        <v>26</v>
      </c>
      <c r="C27" s="10">
        <f t="shared" ca="1" si="5"/>
        <v>2.673195899814526E-3</v>
      </c>
      <c r="D27" s="10">
        <f t="shared" ca="1" si="5"/>
        <v>0.14984533521353552</v>
      </c>
      <c r="E27" s="10">
        <f t="shared" ca="1" si="5"/>
        <v>0.46502447895574628</v>
      </c>
      <c r="F27" s="10">
        <f t="shared" ca="1" si="5"/>
        <v>0.12030876589946035</v>
      </c>
      <c r="G27" s="10">
        <f t="shared" ca="1" si="5"/>
        <v>0.14903847728445646</v>
      </c>
      <c r="H27" s="10">
        <f t="shared" ca="1" si="3"/>
        <v>0.11310974674698684</v>
      </c>
    </row>
    <row r="28" spans="1:8" x14ac:dyDescent="0.2">
      <c r="A28" t="s">
        <v>27</v>
      </c>
      <c r="B28" t="s">
        <v>106</v>
      </c>
      <c r="C28" s="10">
        <f t="shared" ca="1" si="5"/>
        <v>4.8666893089507899E-3</v>
      </c>
      <c r="D28" s="10">
        <f t="shared" ca="1" si="5"/>
        <v>0.16259541664421559</v>
      </c>
      <c r="E28" s="10">
        <f t="shared" ca="1" si="5"/>
        <v>0.29984722779172196</v>
      </c>
      <c r="F28" s="10">
        <f t="shared" ca="1" si="5"/>
        <v>0.22126998263277345</v>
      </c>
      <c r="G28" s="10">
        <f t="shared" ca="1" si="5"/>
        <v>0.20242641048349813</v>
      </c>
      <c r="H28" s="10">
        <f t="shared" ca="1" si="3"/>
        <v>0.10899427313884019</v>
      </c>
    </row>
    <row r="29" spans="1:8" x14ac:dyDescent="0.2">
      <c r="A29" t="s">
        <v>28</v>
      </c>
      <c r="B29" t="s">
        <v>102</v>
      </c>
      <c r="C29" s="10">
        <f t="shared" ca="1" si="5"/>
        <v>2.0824590212258861E-3</v>
      </c>
      <c r="D29" s="10">
        <f t="shared" ca="1" si="5"/>
        <v>0.24513649588685169</v>
      </c>
      <c r="E29" s="10">
        <f t="shared" ca="1" si="5"/>
        <v>0.28606113773091257</v>
      </c>
      <c r="F29" s="10">
        <f t="shared" ca="1" si="5"/>
        <v>0.14309694298418443</v>
      </c>
      <c r="G29" s="10">
        <f t="shared" ca="1" si="5"/>
        <v>0.15158143974811319</v>
      </c>
      <c r="H29" s="10">
        <f t="shared" ca="1" si="3"/>
        <v>0.17204152462871228</v>
      </c>
    </row>
    <row r="30" spans="1:8" x14ac:dyDescent="0.2">
      <c r="A30" t="s">
        <v>29</v>
      </c>
      <c r="B30" t="s">
        <v>103</v>
      </c>
      <c r="C30" s="10">
        <f t="shared" ca="1" si="5"/>
        <v>1.8427033836613763E-3</v>
      </c>
      <c r="D30" s="10">
        <f t="shared" ca="1" si="5"/>
        <v>0.20526560607231156</v>
      </c>
      <c r="E30" s="10">
        <f t="shared" ca="1" si="5"/>
        <v>0.31690433444974753</v>
      </c>
      <c r="F30" s="10">
        <f t="shared" ca="1" si="5"/>
        <v>0.17951662857499792</v>
      </c>
      <c r="G30" s="10">
        <f t="shared" ca="1" si="5"/>
        <v>0.19531172780891334</v>
      </c>
      <c r="H30" s="10">
        <f t="shared" ca="1" si="3"/>
        <v>0.10115899971036817</v>
      </c>
    </row>
    <row r="31" spans="1:8" x14ac:dyDescent="0.2">
      <c r="A31" t="s">
        <v>30</v>
      </c>
      <c r="B31" t="s">
        <v>105</v>
      </c>
      <c r="C31" s="10">
        <f t="shared" ca="1" si="5"/>
        <v>2.0823327036745983E-3</v>
      </c>
      <c r="D31" s="10">
        <f t="shared" ca="1" si="5"/>
        <v>0.19601171725636082</v>
      </c>
      <c r="E31" s="10">
        <f t="shared" ca="1" si="5"/>
        <v>0.37260105284611295</v>
      </c>
      <c r="F31" s="10">
        <f t="shared" ca="1" si="5"/>
        <v>0.21086530903233133</v>
      </c>
      <c r="G31" s="10">
        <f t="shared" ca="1" si="5"/>
        <v>0.10215850485677332</v>
      </c>
      <c r="H31" s="10">
        <f t="shared" ca="1" si="3"/>
        <v>0.11628108330474694</v>
      </c>
    </row>
    <row r="32" spans="1:8" x14ac:dyDescent="0.2">
      <c r="A32" t="s">
        <v>31</v>
      </c>
      <c r="B32" t="s">
        <v>104</v>
      </c>
      <c r="C32" s="10">
        <f t="shared" ca="1" si="5"/>
        <v>2.9455925341914883E-3</v>
      </c>
      <c r="D32" s="10">
        <f t="shared" ca="1" si="5"/>
        <v>0.15772983757794551</v>
      </c>
      <c r="E32" s="10">
        <f t="shared" ca="1" si="5"/>
        <v>0.31103443650459672</v>
      </c>
      <c r="F32" s="10">
        <f t="shared" ca="1" si="5"/>
        <v>0.25667207324577751</v>
      </c>
      <c r="G32" s="10">
        <f t="shared" ca="1" si="5"/>
        <v>0.13041579156881458</v>
      </c>
      <c r="H32" s="10">
        <f t="shared" ca="1" si="3"/>
        <v>0.14120226856867424</v>
      </c>
    </row>
    <row r="33" spans="1:22" x14ac:dyDescent="0.2">
      <c r="A33" t="s">
        <v>32</v>
      </c>
      <c r="B33" t="s">
        <v>113</v>
      </c>
      <c r="C33" s="10">
        <f t="shared" ca="1" si="5"/>
        <v>2.3313135610728134E-3</v>
      </c>
      <c r="D33" s="10">
        <f t="shared" ca="1" si="5"/>
        <v>0.18588561995070205</v>
      </c>
      <c r="E33" s="10">
        <f t="shared" ca="1" si="5"/>
        <v>0.31764655807055403</v>
      </c>
      <c r="F33" s="10">
        <f t="shared" ca="1" si="5"/>
        <v>0.13048958468202704</v>
      </c>
      <c r="G33" s="10">
        <f t="shared" ca="1" si="5"/>
        <v>0.23555564373660132</v>
      </c>
      <c r="H33" s="10">
        <f t="shared" ca="1" si="3"/>
        <v>0.12809127999904277</v>
      </c>
    </row>
    <row r="34" spans="1:22" x14ac:dyDescent="0.2">
      <c r="A34" t="s">
        <v>33</v>
      </c>
      <c r="B34" t="s">
        <v>106</v>
      </c>
      <c r="C34" s="10">
        <f t="shared" ca="1" si="5"/>
        <v>1.5066411130162181E-3</v>
      </c>
      <c r="D34" s="10">
        <f t="shared" ca="1" si="5"/>
        <v>0.16693999670900914</v>
      </c>
      <c r="E34" s="10">
        <f t="shared" ca="1" si="5"/>
        <v>0.39023309851194898</v>
      </c>
      <c r="F34" s="10">
        <f t="shared" ca="1" si="5"/>
        <v>0.12765566937885622</v>
      </c>
      <c r="G34" s="10">
        <f t="shared" ca="1" si="5"/>
        <v>0.16226495849969619</v>
      </c>
      <c r="H34" s="10">
        <f t="shared" ca="1" si="3"/>
        <v>0.1513996357874732</v>
      </c>
    </row>
    <row r="35" spans="1:22" x14ac:dyDescent="0.2">
      <c r="A35" t="s">
        <v>34</v>
      </c>
      <c r="B35" t="s">
        <v>116</v>
      </c>
      <c r="C35" s="10">
        <f t="shared" ca="1" si="5"/>
        <v>9.3529647534786858E-3</v>
      </c>
      <c r="D35" s="10">
        <f t="shared" ca="1" si="5"/>
        <v>0.1885077253507372</v>
      </c>
      <c r="E35" s="10">
        <f t="shared" ca="1" si="5"/>
        <v>0.31031658498960918</v>
      </c>
      <c r="F35" s="10">
        <f t="shared" ca="1" si="5"/>
        <v>0.19752669621513541</v>
      </c>
      <c r="G35" s="10">
        <f t="shared" ca="1" si="5"/>
        <v>0.12930245391726281</v>
      </c>
      <c r="H35" s="10">
        <f t="shared" ca="1" si="3"/>
        <v>0.16499357477377674</v>
      </c>
    </row>
    <row r="36" spans="1:22" x14ac:dyDescent="0.2">
      <c r="A36" t="s">
        <v>35</v>
      </c>
      <c r="B36" t="s">
        <v>105</v>
      </c>
      <c r="C36" s="10">
        <f t="shared" ref="C36:G43" ca="1" si="6">#REF!/SUM($G36:$L36)</f>
        <v>4.0485275704712645E-3</v>
      </c>
      <c r="D36" s="10">
        <f t="shared" ca="1" si="6"/>
        <v>0.18987156369361549</v>
      </c>
      <c r="E36" s="10">
        <f t="shared" ca="1" si="6"/>
        <v>0.33607511072856078</v>
      </c>
      <c r="F36" s="10">
        <f t="shared" ca="1" si="6"/>
        <v>0.12885085834928905</v>
      </c>
      <c r="G36" s="10">
        <f t="shared" ca="1" si="6"/>
        <v>0.19717545001015266</v>
      </c>
      <c r="H36" s="10">
        <f t="shared" ca="1" si="3"/>
        <v>0.1439784896479108</v>
      </c>
    </row>
    <row r="37" spans="1:22" x14ac:dyDescent="0.2">
      <c r="A37" t="s">
        <v>36</v>
      </c>
      <c r="B37" t="s">
        <v>117</v>
      </c>
      <c r="C37" s="10">
        <f t="shared" ca="1" si="6"/>
        <v>3.5543176253093108E-3</v>
      </c>
      <c r="D37" s="10">
        <f t="shared" ca="1" si="6"/>
        <v>0.20463349987121862</v>
      </c>
      <c r="E37" s="10">
        <f t="shared" ca="1" si="6"/>
        <v>0.33113227766453784</v>
      </c>
      <c r="F37" s="10">
        <f t="shared" ca="1" si="6"/>
        <v>0.1661263903099246</v>
      </c>
      <c r="G37" s="10">
        <f t="shared" ca="1" si="6"/>
        <v>0.11389164564155056</v>
      </c>
      <c r="H37" s="10">
        <f t="shared" ca="1" si="3"/>
        <v>0.18066186888745916</v>
      </c>
    </row>
    <row r="38" spans="1:22" x14ac:dyDescent="0.2">
      <c r="A38" t="s">
        <v>37</v>
      </c>
      <c r="B38" t="s">
        <v>111</v>
      </c>
      <c r="C38" s="10">
        <f t="shared" ca="1" si="6"/>
        <v>2.8651108661631357E-3</v>
      </c>
      <c r="D38" s="10">
        <f t="shared" ca="1" si="6"/>
        <v>0.15508225600047298</v>
      </c>
      <c r="E38" s="10">
        <f t="shared" ca="1" si="6"/>
        <v>0.31757970764405102</v>
      </c>
      <c r="F38" s="10">
        <f t="shared" ca="1" si="6"/>
        <v>0.20141840420107346</v>
      </c>
      <c r="G38" s="10">
        <f t="shared" ca="1" si="6"/>
        <v>0.19408971491072791</v>
      </c>
      <c r="H38" s="10">
        <f t="shared" ca="1" si="3"/>
        <v>0.12896480637751148</v>
      </c>
    </row>
    <row r="39" spans="1:22" x14ac:dyDescent="0.2">
      <c r="A39" t="s">
        <v>38</v>
      </c>
      <c r="B39" t="s">
        <v>104</v>
      </c>
      <c r="C39" s="10">
        <f t="shared" ca="1" si="6"/>
        <v>1.7080332156324473E-3</v>
      </c>
      <c r="D39" s="10">
        <f t="shared" ca="1" si="6"/>
        <v>0.12228244890425438</v>
      </c>
      <c r="E39" s="10">
        <f t="shared" ca="1" si="6"/>
        <v>0.25265619027560127</v>
      </c>
      <c r="F39" s="10">
        <f t="shared" ca="1" si="6"/>
        <v>0.41213084122533911</v>
      </c>
      <c r="G39" s="10">
        <f t="shared" ca="1" si="6"/>
        <v>0.1253446858122938</v>
      </c>
      <c r="H39" s="10">
        <f t="shared" ca="1" si="3"/>
        <v>8.5877800566879006E-2</v>
      </c>
    </row>
    <row r="40" spans="1:22" x14ac:dyDescent="0.2">
      <c r="A40" t="s">
        <v>39</v>
      </c>
      <c r="B40" t="s">
        <v>137</v>
      </c>
      <c r="C40" s="10">
        <f t="shared" ca="1" si="6"/>
        <v>5.8063816913665137E-3</v>
      </c>
      <c r="D40" s="10">
        <f t="shared" ca="1" si="6"/>
        <v>0.15614894732421392</v>
      </c>
      <c r="E40" s="10">
        <f t="shared" ca="1" si="6"/>
        <v>0.35443383817170926</v>
      </c>
      <c r="F40" s="10">
        <f t="shared" ca="1" si="6"/>
        <v>6.5869359963075885E-2</v>
      </c>
      <c r="G40" s="10">
        <f t="shared" ca="1" si="6"/>
        <v>0.29954280467610622</v>
      </c>
      <c r="H40" s="10">
        <f t="shared" ca="1" si="3"/>
        <v>0.11819866817352821</v>
      </c>
    </row>
    <row r="41" spans="1:22" x14ac:dyDescent="0.2">
      <c r="A41" t="s">
        <v>40</v>
      </c>
      <c r="B41" t="s">
        <v>106</v>
      </c>
      <c r="C41" s="10">
        <f t="shared" ca="1" si="6"/>
        <v>3.8563632641562774E-3</v>
      </c>
      <c r="D41" s="10">
        <f t="shared" ca="1" si="6"/>
        <v>0.15020350737438393</v>
      </c>
      <c r="E41" s="10">
        <f t="shared" ca="1" si="6"/>
        <v>0.30558638928339582</v>
      </c>
      <c r="F41" s="10">
        <f t="shared" ca="1" si="6"/>
        <v>0.2038238465943091</v>
      </c>
      <c r="G41" s="10">
        <f t="shared" ca="1" si="6"/>
        <v>0.23174800196280754</v>
      </c>
      <c r="H41" s="10">
        <f t="shared" ca="1" si="3"/>
        <v>0.10478189152094738</v>
      </c>
    </row>
    <row r="42" spans="1:22" x14ac:dyDescent="0.2">
      <c r="A42" t="s">
        <v>41</v>
      </c>
      <c r="B42" t="s">
        <v>114</v>
      </c>
      <c r="C42" s="10">
        <f t="shared" ca="1" si="6"/>
        <v>7.8347384315284561E-3</v>
      </c>
      <c r="D42" s="10">
        <f t="shared" ca="1" si="6"/>
        <v>0.20974130472228206</v>
      </c>
      <c r="E42" s="10">
        <f t="shared" ca="1" si="6"/>
        <v>0.27321150423969898</v>
      </c>
      <c r="F42" s="10">
        <f t="shared" ca="1" si="6"/>
        <v>0.19839672946829884</v>
      </c>
      <c r="G42" s="10">
        <f t="shared" ca="1" si="6"/>
        <v>0.18788999172236406</v>
      </c>
      <c r="H42" s="10">
        <f t="shared" ca="1" si="3"/>
        <v>0.12292573141582763</v>
      </c>
    </row>
    <row r="43" spans="1:22" x14ac:dyDescent="0.2">
      <c r="A43" t="s">
        <v>42</v>
      </c>
      <c r="B43" t="s">
        <v>115</v>
      </c>
      <c r="C43" s="10">
        <f t="shared" ca="1" si="6"/>
        <v>7.3508567422662843E-3</v>
      </c>
      <c r="D43" s="10">
        <f t="shared" ca="1" si="6"/>
        <v>0.23996257952392708</v>
      </c>
      <c r="E43" s="10">
        <f t="shared" ca="1" si="6"/>
        <v>0.28985237556663435</v>
      </c>
      <c r="F43" s="10">
        <f t="shared" ca="1" si="6"/>
        <v>0.18775188642541454</v>
      </c>
      <c r="G43" s="10">
        <f t="shared" ca="1" si="6"/>
        <v>9.7068174621413927E-2</v>
      </c>
      <c r="H43" s="10">
        <f t="shared" ca="1" si="3"/>
        <v>0.17801412712034378</v>
      </c>
    </row>
    <row r="44" spans="1:22" x14ac:dyDescent="0.2">
      <c r="A44" t="s">
        <v>43</v>
      </c>
      <c r="B44" t="s">
        <v>110</v>
      </c>
      <c r="C44" s="10">
        <f t="shared" ref="C44" ca="1" si="7">#REF!/SUM($G44:$L44)</f>
        <v>3.0537005317006643E-3</v>
      </c>
      <c r="D44" s="10">
        <f t="shared" ref="D44" ca="1" si="8">#REF!/SUM($G44:$L44)</f>
        <v>0.25556636439733721</v>
      </c>
      <c r="E44" s="10">
        <f t="shared" ref="E44" ca="1" si="9">#REF!/SUM($G44:$L44)</f>
        <v>0.32478593356408308</v>
      </c>
      <c r="F44" s="10">
        <f t="shared" ref="F44" ca="1" si="10">#REF!/SUM($G44:$L44)</f>
        <v>0.16704917213257142</v>
      </c>
      <c r="G44" s="10">
        <f t="shared" ref="G44" ca="1" si="11">#REF!/SUM($G44:$L44)</f>
        <v>0.15515728671110579</v>
      </c>
      <c r="H44" s="10">
        <f t="shared" ca="1" si="3"/>
        <v>9.4387542663201804E-2</v>
      </c>
    </row>
    <row r="45" spans="1:22" ht="15" x14ac:dyDescent="0.25">
      <c r="A45" s="9"/>
    </row>
    <row r="46" spans="1:22" s="5" customFormat="1" ht="15" x14ac:dyDescent="0.25">
      <c r="A46" s="4" t="s">
        <v>118</v>
      </c>
    </row>
    <row r="47" spans="1:22" ht="28.5" x14ac:dyDescent="0.2">
      <c r="A47" s="6" t="s">
        <v>0</v>
      </c>
      <c r="B47" s="6"/>
      <c r="C47" s="7" t="s">
        <v>162</v>
      </c>
      <c r="D47" s="7" t="s">
        <v>163</v>
      </c>
      <c r="E47" s="7" t="s">
        <v>164</v>
      </c>
      <c r="F47" s="7" t="s">
        <v>165</v>
      </c>
      <c r="G47" s="7" t="s">
        <v>166</v>
      </c>
      <c r="H47" s="7" t="s">
        <v>167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">
      <c r="A48" t="s">
        <v>78</v>
      </c>
      <c r="B48" t="s">
        <v>78</v>
      </c>
      <c r="C48" s="10">
        <f t="shared" ref="C48:H63" ca="1" si="12">#REF!/SUM($G48:$L48)</f>
        <v>1.5296084578251564E-2</v>
      </c>
      <c r="D48" s="10">
        <f t="shared" ca="1" si="12"/>
        <v>0.17755160769781905</v>
      </c>
      <c r="E48" s="10">
        <f t="shared" ca="1" si="12"/>
        <v>0.23600461632307593</v>
      </c>
      <c r="F48" s="10">
        <f t="shared" ca="1" si="12"/>
        <v>0.23334080743155447</v>
      </c>
      <c r="G48" s="10">
        <f t="shared" ca="1" si="12"/>
        <v>0.25128814713984393</v>
      </c>
      <c r="H48" s="10">
        <f t="shared" ref="H48:H49" ca="1" si="13">A48/SUM($G48:$L48)</f>
        <v>8.6518736829455212E-2</v>
      </c>
    </row>
    <row r="49" spans="1:8" x14ac:dyDescent="0.2">
      <c r="A49" t="s">
        <v>79</v>
      </c>
      <c r="B49" t="s">
        <v>79</v>
      </c>
      <c r="C49" s="10">
        <f t="shared" ca="1" si="12"/>
        <v>5.4534151040694298E-3</v>
      </c>
      <c r="D49" s="10">
        <f t="shared" ca="1" si="12"/>
        <v>0.1875586688512372</v>
      </c>
      <c r="E49" s="10">
        <f t="shared" ca="1" si="12"/>
        <v>0.37180983508162807</v>
      </c>
      <c r="F49" s="10">
        <f t="shared" ca="1" si="12"/>
        <v>0.19239759301371565</v>
      </c>
      <c r="G49" s="10">
        <f t="shared" ca="1" si="12"/>
        <v>0.14272799713467502</v>
      </c>
      <c r="H49" s="10">
        <f t="shared" ca="1" si="13"/>
        <v>0.10005249081467463</v>
      </c>
    </row>
    <row r="50" spans="1:8" x14ac:dyDescent="0.2">
      <c r="A50" t="s">
        <v>80</v>
      </c>
      <c r="B50" t="s">
        <v>80</v>
      </c>
      <c r="C50" s="10">
        <f ca="1">#REF!/SUM($G50:$L50)</f>
        <v>5.5888328796180166E-3</v>
      </c>
      <c r="D50" s="10">
        <f t="shared" ca="1" si="12"/>
        <v>0.19822435599914898</v>
      </c>
      <c r="E50" s="10">
        <f t="shared" ca="1" si="12"/>
        <v>0.38381724837541442</v>
      </c>
      <c r="F50" s="10">
        <f t="shared" ca="1" si="12"/>
        <v>0.21106920860643677</v>
      </c>
      <c r="G50" s="10">
        <f t="shared" ca="1" si="12"/>
        <v>6.748713378629452E-2</v>
      </c>
      <c r="H50" s="10">
        <f t="shared" ca="1" si="12"/>
        <v>0.13381322035308721</v>
      </c>
    </row>
    <row r="51" spans="1:8" x14ac:dyDescent="0.2">
      <c r="A51" t="s">
        <v>81</v>
      </c>
      <c r="B51" t="s">
        <v>81</v>
      </c>
      <c r="C51" s="10">
        <f t="shared" ref="C51:G64" ca="1" si="14">#REF!/SUM($G51:$L51)</f>
        <v>8.6815415996782559E-3</v>
      </c>
      <c r="D51" s="10">
        <f t="shared" ca="1" si="12"/>
        <v>0.17383795505698219</v>
      </c>
      <c r="E51" s="10">
        <f t="shared" ca="1" si="12"/>
        <v>0.2191816358480983</v>
      </c>
      <c r="F51" s="10">
        <f t="shared" ca="1" si="12"/>
        <v>0.28960455758233489</v>
      </c>
      <c r="G51" s="10">
        <f t="shared" ca="1" si="12"/>
        <v>0.21650652131488393</v>
      </c>
      <c r="H51" s="10">
        <f t="shared" ref="H51:H64" ca="1" si="15">A51/SUM($G51:$L51)</f>
        <v>9.2187788598022541E-2</v>
      </c>
    </row>
    <row r="52" spans="1:8" x14ac:dyDescent="0.2">
      <c r="A52" t="s">
        <v>82</v>
      </c>
      <c r="B52" t="s">
        <v>82</v>
      </c>
      <c r="C52" s="10">
        <f t="shared" ca="1" si="14"/>
        <v>3.5026742965850986E-4</v>
      </c>
      <c r="D52" s="10">
        <f t="shared" ca="1" si="12"/>
        <v>0.1265993031155748</v>
      </c>
      <c r="E52" s="10">
        <f t="shared" ca="1" si="12"/>
        <v>0.19221247557076043</v>
      </c>
      <c r="F52" s="10">
        <f t="shared" ca="1" si="12"/>
        <v>9.3738573804401037E-2</v>
      </c>
      <c r="G52" s="10">
        <f t="shared" ca="1" si="12"/>
        <v>0.52857468399535146</v>
      </c>
      <c r="H52" s="10">
        <f t="shared" ca="1" si="15"/>
        <v>5.8524696084253723E-2</v>
      </c>
    </row>
    <row r="53" spans="1:8" x14ac:dyDescent="0.2">
      <c r="A53" t="s">
        <v>83</v>
      </c>
      <c r="B53" t="s">
        <v>83</v>
      </c>
      <c r="C53" s="10">
        <f t="shared" ca="1" si="14"/>
        <v>1.1181286241149864E-2</v>
      </c>
      <c r="D53" s="10">
        <f t="shared" ca="1" si="12"/>
        <v>0.21216715861241739</v>
      </c>
      <c r="E53" s="10">
        <f t="shared" ca="1" si="12"/>
        <v>0.28472086540473102</v>
      </c>
      <c r="F53" s="10">
        <f t="shared" ca="1" si="12"/>
        <v>0.32586461075667567</v>
      </c>
      <c r="G53" s="10">
        <f t="shared" ca="1" si="12"/>
        <v>5.2486524591474737E-2</v>
      </c>
      <c r="H53" s="10">
        <f t="shared" ca="1" si="15"/>
        <v>0.11357955439355132</v>
      </c>
    </row>
    <row r="54" spans="1:8" x14ac:dyDescent="0.2">
      <c r="A54" t="s">
        <v>84</v>
      </c>
      <c r="B54" t="s">
        <v>84</v>
      </c>
      <c r="C54" s="10">
        <f t="shared" ca="1" si="14"/>
        <v>5.2997640529817527E-4</v>
      </c>
      <c r="D54" s="10">
        <f t="shared" ca="1" si="12"/>
        <v>0.33686396014071845</v>
      </c>
      <c r="E54" s="10">
        <f t="shared" ca="1" si="12"/>
        <v>0.31726198817447931</v>
      </c>
      <c r="F54" s="10">
        <f t="shared" ca="1" si="12"/>
        <v>7.7666366595468286E-2</v>
      </c>
      <c r="G54" s="10">
        <f t="shared" ca="1" si="12"/>
        <v>0.15908548666020519</v>
      </c>
      <c r="H54" s="10">
        <f t="shared" ca="1" si="15"/>
        <v>0.10859222202383063</v>
      </c>
    </row>
    <row r="55" spans="1:8" x14ac:dyDescent="0.2">
      <c r="A55" t="s">
        <v>85</v>
      </c>
      <c r="B55" t="s">
        <v>85</v>
      </c>
      <c r="C55" s="10">
        <f t="shared" ca="1" si="14"/>
        <v>6.9813139464596913E-3</v>
      </c>
      <c r="D55" s="10">
        <f t="shared" ca="1" si="12"/>
        <v>0.18386583773195395</v>
      </c>
      <c r="E55" s="10">
        <f t="shared" ca="1" si="12"/>
        <v>0.3254840606410272</v>
      </c>
      <c r="F55" s="10">
        <f t="shared" ca="1" si="12"/>
        <v>0.18515850426829727</v>
      </c>
      <c r="G55" s="10">
        <f t="shared" ca="1" si="12"/>
        <v>0.19664791800518946</v>
      </c>
      <c r="H55" s="10">
        <f t="shared" ca="1" si="15"/>
        <v>0.10186236540707241</v>
      </c>
    </row>
    <row r="56" spans="1:8" x14ac:dyDescent="0.2">
      <c r="A56" t="s">
        <v>86</v>
      </c>
      <c r="B56" t="s">
        <v>86</v>
      </c>
      <c r="C56" s="10">
        <f t="shared" ca="1" si="14"/>
        <v>7.546950085820129E-3</v>
      </c>
      <c r="D56" s="10">
        <f t="shared" ca="1" si="12"/>
        <v>0.2382538991185604</v>
      </c>
      <c r="E56" s="10">
        <f t="shared" ca="1" si="12"/>
        <v>0.17527889648742503</v>
      </c>
      <c r="F56" s="10">
        <f t="shared" ca="1" si="12"/>
        <v>0.39600208595250141</v>
      </c>
      <c r="G56" s="10">
        <f t="shared" ca="1" si="12"/>
        <v>9.4544017101509947E-2</v>
      </c>
      <c r="H56" s="10">
        <f t="shared" ca="1" si="15"/>
        <v>8.8374151254183131E-2</v>
      </c>
    </row>
    <row r="57" spans="1:8" x14ac:dyDescent="0.2">
      <c r="A57" t="s">
        <v>87</v>
      </c>
      <c r="B57" t="s">
        <v>87</v>
      </c>
      <c r="C57" s="10">
        <f t="shared" ca="1" si="14"/>
        <v>4.2231752724974725E-3</v>
      </c>
      <c r="D57" s="10">
        <f t="shared" ca="1" si="12"/>
        <v>0.28127213631655729</v>
      </c>
      <c r="E57" s="10">
        <f t="shared" ca="1" si="12"/>
        <v>0.25084225071967459</v>
      </c>
      <c r="F57" s="10">
        <f t="shared" ca="1" si="12"/>
        <v>0.2400317396235612</v>
      </c>
      <c r="G57" s="10">
        <f t="shared" ca="1" si="12"/>
        <v>0.11123462679610997</v>
      </c>
      <c r="H57" s="10">
        <f t="shared" ca="1" si="15"/>
        <v>0.11239607127159955</v>
      </c>
    </row>
    <row r="58" spans="1:8" x14ac:dyDescent="0.2">
      <c r="A58" t="s">
        <v>88</v>
      </c>
      <c r="B58" t="s">
        <v>88</v>
      </c>
      <c r="C58" s="10">
        <f t="shared" ca="1" si="14"/>
        <v>6.8891137167944021E-3</v>
      </c>
      <c r="D58" s="10">
        <f t="shared" ca="1" si="12"/>
        <v>0.10900915352856337</v>
      </c>
      <c r="E58" s="10">
        <f t="shared" ca="1" si="12"/>
        <v>0.14899892879175772</v>
      </c>
      <c r="F58" s="10">
        <f t="shared" ca="1" si="12"/>
        <v>0.54894355101728765</v>
      </c>
      <c r="G58" s="10">
        <f t="shared" ca="1" si="12"/>
        <v>0.11966435442356746</v>
      </c>
      <c r="H58" s="10">
        <f t="shared" ca="1" si="15"/>
        <v>6.6494898522029458E-2</v>
      </c>
    </row>
    <row r="59" spans="1:8" x14ac:dyDescent="0.2">
      <c r="A59" t="s">
        <v>89</v>
      </c>
      <c r="B59" t="s">
        <v>89</v>
      </c>
      <c r="C59" s="10">
        <f t="shared" ca="1" si="14"/>
        <v>1.508612408654089E-3</v>
      </c>
      <c r="D59" s="10">
        <f t="shared" ca="1" si="12"/>
        <v>0.23645142363007901</v>
      </c>
      <c r="E59" s="10">
        <f t="shared" ca="1" si="12"/>
        <v>0.38957480504250658</v>
      </c>
      <c r="F59" s="10">
        <f t="shared" ca="1" si="12"/>
        <v>9.5104643742895859E-2</v>
      </c>
      <c r="G59" s="10">
        <f t="shared" ca="1" si="12"/>
        <v>0.14659888193168608</v>
      </c>
      <c r="H59" s="10">
        <f t="shared" ca="1" si="15"/>
        <v>0.1307616332441783</v>
      </c>
    </row>
    <row r="60" spans="1:8" x14ac:dyDescent="0.2">
      <c r="A60" t="s">
        <v>90</v>
      </c>
      <c r="B60" t="s">
        <v>90</v>
      </c>
      <c r="C60" s="10">
        <f t="shared" ca="1" si="14"/>
        <v>3.3837484159488754E-3</v>
      </c>
      <c r="D60" s="10">
        <f t="shared" ca="1" si="12"/>
        <v>0.21514466460229106</v>
      </c>
      <c r="E60" s="10">
        <f t="shared" ca="1" si="12"/>
        <v>0.30419585401395466</v>
      </c>
      <c r="F60" s="10">
        <f t="shared" ca="1" si="12"/>
        <v>0.30270670646627634</v>
      </c>
      <c r="G60" s="10">
        <f t="shared" ca="1" si="12"/>
        <v>4.3455563106511073E-2</v>
      </c>
      <c r="H60" s="10">
        <f t="shared" ca="1" si="15"/>
        <v>0.13111346339501795</v>
      </c>
    </row>
    <row r="61" spans="1:8" x14ac:dyDescent="0.2">
      <c r="A61" t="s">
        <v>91</v>
      </c>
      <c r="B61" t="s">
        <v>91</v>
      </c>
      <c r="C61" s="10">
        <f t="shared" ca="1" si="14"/>
        <v>2.944239462024754E-4</v>
      </c>
      <c r="D61" s="10">
        <f t="shared" ca="1" si="12"/>
        <v>0.21210403467261887</v>
      </c>
      <c r="E61" s="10">
        <f t="shared" ca="1" si="12"/>
        <v>0.23123057628805882</v>
      </c>
      <c r="F61" s="10">
        <f t="shared" ca="1" si="12"/>
        <v>0.4151700394819034</v>
      </c>
      <c r="G61" s="10">
        <f t="shared" ca="1" si="12"/>
        <v>3.9312401980965757E-2</v>
      </c>
      <c r="H61" s="10">
        <f t="shared" ca="1" si="15"/>
        <v>0.10188852363025072</v>
      </c>
    </row>
    <row r="62" spans="1:8" x14ac:dyDescent="0.2">
      <c r="A62" t="s">
        <v>92</v>
      </c>
      <c r="B62" t="s">
        <v>92</v>
      </c>
      <c r="C62" s="10">
        <f t="shared" ca="1" si="14"/>
        <v>0</v>
      </c>
      <c r="D62" s="10">
        <f t="shared" ca="1" si="12"/>
        <v>0.27597493483758695</v>
      </c>
      <c r="E62" s="10">
        <f t="shared" ca="1" si="12"/>
        <v>0.28331691066247733</v>
      </c>
      <c r="F62" s="10">
        <f t="shared" ca="1" si="12"/>
        <v>0.25671117390579956</v>
      </c>
      <c r="G62" s="10">
        <f t="shared" ca="1" si="12"/>
        <v>6.8346477698165611E-2</v>
      </c>
      <c r="H62" s="10">
        <f t="shared" ca="1" si="15"/>
        <v>0.11565050289597074</v>
      </c>
    </row>
    <row r="63" spans="1:8" x14ac:dyDescent="0.2">
      <c r="A63" t="s">
        <v>93</v>
      </c>
      <c r="B63" t="s">
        <v>93</v>
      </c>
      <c r="C63" s="10">
        <f t="shared" ca="1" si="14"/>
        <v>3.6817339883241187E-3</v>
      </c>
      <c r="D63" s="10">
        <f t="shared" ca="1" si="12"/>
        <v>0.16331335069170835</v>
      </c>
      <c r="E63" s="10">
        <f t="shared" ca="1" si="12"/>
        <v>0.3785483284653105</v>
      </c>
      <c r="F63" s="10">
        <f t="shared" ca="1" si="12"/>
        <v>0.15569212044914585</v>
      </c>
      <c r="G63" s="10">
        <f t="shared" ca="1" si="12"/>
        <v>0.17723032112030751</v>
      </c>
      <c r="H63" s="10">
        <f t="shared" ca="1" si="15"/>
        <v>0.1215341452852037</v>
      </c>
    </row>
    <row r="64" spans="1:8" x14ac:dyDescent="0.2">
      <c r="A64" t="s">
        <v>94</v>
      </c>
      <c r="B64" t="s">
        <v>94</v>
      </c>
      <c r="C64" s="10">
        <f t="shared" ca="1" si="14"/>
        <v>3.6952270526087959E-3</v>
      </c>
      <c r="D64" s="10">
        <f t="shared" ca="1" si="14"/>
        <v>0.25244910030173412</v>
      </c>
      <c r="E64" s="10">
        <f t="shared" ca="1" si="14"/>
        <v>0.31504814482587257</v>
      </c>
      <c r="F64" s="10">
        <f t="shared" ca="1" si="14"/>
        <v>0.19168975627286147</v>
      </c>
      <c r="G64" s="10">
        <f t="shared" ca="1" si="14"/>
        <v>9.0936995842579013E-2</v>
      </c>
      <c r="H64" s="10">
        <f t="shared" ca="1" si="15"/>
        <v>0.14618077570434398</v>
      </c>
    </row>
    <row r="65" spans="1:22" ht="15" x14ac:dyDescent="0.25">
      <c r="A65" s="9"/>
    </row>
    <row r="66" spans="1:22" s="5" customFormat="1" ht="15" x14ac:dyDescent="0.25">
      <c r="A66" s="4" t="s">
        <v>119</v>
      </c>
    </row>
    <row r="67" spans="1:22" ht="28.5" x14ac:dyDescent="0.2">
      <c r="A67" s="6" t="s">
        <v>0</v>
      </c>
      <c r="B67" s="6"/>
      <c r="C67" s="7" t="s">
        <v>162</v>
      </c>
      <c r="D67" s="7" t="s">
        <v>163</v>
      </c>
      <c r="E67" s="7" t="s">
        <v>164</v>
      </c>
      <c r="F67" s="7" t="s">
        <v>165</v>
      </c>
      <c r="G67" s="7" t="s">
        <v>166</v>
      </c>
      <c r="H67" s="7" t="s">
        <v>167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x14ac:dyDescent="0.2">
      <c r="A68" t="s">
        <v>46</v>
      </c>
      <c r="B68" t="s">
        <v>120</v>
      </c>
      <c r="C68" s="10">
        <f t="shared" ref="C68:G83" ca="1" si="16">#REF!/SUM($G68:$L68)</f>
        <v>2.7790456269954438E-3</v>
      </c>
      <c r="D68" s="10">
        <f t="shared" ca="1" si="16"/>
        <v>0.20690697760630566</v>
      </c>
      <c r="E68" s="10">
        <f t="shared" ca="1" si="16"/>
        <v>0.37944292206350183</v>
      </c>
      <c r="F68" s="10">
        <f t="shared" ca="1" si="16"/>
        <v>0.1178809433022945</v>
      </c>
      <c r="G68" s="10">
        <f t="shared" ca="1" si="16"/>
        <v>0.15357918000327417</v>
      </c>
      <c r="H68" s="10">
        <f t="shared" ref="H68:H96" ca="1" si="17">A68/SUM($G68:$L68)</f>
        <v>0.13941093139762828</v>
      </c>
    </row>
    <row r="69" spans="1:22" x14ac:dyDescent="0.2">
      <c r="A69" t="s">
        <v>47</v>
      </c>
      <c r="B69" t="s">
        <v>120</v>
      </c>
      <c r="C69" s="10">
        <f t="shared" ca="1" si="16"/>
        <v>1.2694042598219118E-3</v>
      </c>
      <c r="D69" s="10">
        <f t="shared" ca="1" si="16"/>
        <v>0.22054171240776255</v>
      </c>
      <c r="E69" s="10">
        <f t="shared" ca="1" si="16"/>
        <v>0.30816032612466332</v>
      </c>
      <c r="F69" s="10">
        <f t="shared" ca="1" si="16"/>
        <v>0.21635944454997152</v>
      </c>
      <c r="G69" s="10">
        <f t="shared" ca="1" si="16"/>
        <v>0.17459434821675879</v>
      </c>
      <c r="H69" s="10">
        <f t="shared" ca="1" si="17"/>
        <v>7.9074764441021961E-2</v>
      </c>
    </row>
    <row r="70" spans="1:22" x14ac:dyDescent="0.2">
      <c r="A70" t="s">
        <v>48</v>
      </c>
      <c r="B70" t="s">
        <v>120</v>
      </c>
      <c r="C70" s="10">
        <f t="shared" ca="1" si="16"/>
        <v>1.7215740174218236E-3</v>
      </c>
      <c r="D70" s="10">
        <f t="shared" ca="1" si="16"/>
        <v>0.14325753257276075</v>
      </c>
      <c r="E70" s="10">
        <f t="shared" ca="1" si="16"/>
        <v>0.43885614824146707</v>
      </c>
      <c r="F70" s="10">
        <f t="shared" ca="1" si="16"/>
        <v>0.12102119047464498</v>
      </c>
      <c r="G70" s="10">
        <f t="shared" ca="1" si="16"/>
        <v>0.20746432378003449</v>
      </c>
      <c r="H70" s="10">
        <f t="shared" ca="1" si="17"/>
        <v>8.7679230913670886E-2</v>
      </c>
    </row>
    <row r="71" spans="1:22" x14ac:dyDescent="0.2">
      <c r="A71" t="s">
        <v>49</v>
      </c>
      <c r="B71" t="s">
        <v>120</v>
      </c>
      <c r="C71" s="10">
        <f t="shared" ca="1" si="16"/>
        <v>5.3685371633810661E-3</v>
      </c>
      <c r="D71" s="10">
        <f t="shared" ca="1" si="16"/>
        <v>0.17869392414475649</v>
      </c>
      <c r="E71" s="10">
        <f t="shared" ca="1" si="16"/>
        <v>0.4210070208920153</v>
      </c>
      <c r="F71" s="10">
        <f t="shared" ca="1" si="16"/>
        <v>0.16924376469479338</v>
      </c>
      <c r="G71" s="10">
        <f t="shared" ca="1" si="16"/>
        <v>0.13024626222273367</v>
      </c>
      <c r="H71" s="10">
        <f t="shared" ca="1" si="17"/>
        <v>9.5440490882320081E-2</v>
      </c>
    </row>
    <row r="72" spans="1:22" x14ac:dyDescent="0.2">
      <c r="A72" t="s">
        <v>50</v>
      </c>
      <c r="B72" t="s">
        <v>120</v>
      </c>
      <c r="C72" s="10">
        <f t="shared" ca="1" si="16"/>
        <v>5.3685371633810661E-3</v>
      </c>
      <c r="D72" s="10">
        <f t="shared" ca="1" si="16"/>
        <v>0.17869392414475649</v>
      </c>
      <c r="E72" s="10">
        <f t="shared" ca="1" si="16"/>
        <v>0.4210070208920153</v>
      </c>
      <c r="F72" s="10">
        <f t="shared" ca="1" si="16"/>
        <v>0.16924376469479338</v>
      </c>
      <c r="G72" s="10">
        <f t="shared" ca="1" si="16"/>
        <v>0.13024626222273367</v>
      </c>
      <c r="H72" s="10">
        <f t="shared" ca="1" si="17"/>
        <v>9.5440490882320081E-2</v>
      </c>
    </row>
    <row r="73" spans="1:22" x14ac:dyDescent="0.2">
      <c r="A73" t="s">
        <v>51</v>
      </c>
      <c r="B73" t="s">
        <v>120</v>
      </c>
      <c r="C73" s="10">
        <f t="shared" ca="1" si="16"/>
        <v>1.1816444624682561E-3</v>
      </c>
      <c r="D73" s="10">
        <f t="shared" ca="1" si="16"/>
        <v>0.21246480414275243</v>
      </c>
      <c r="E73" s="10">
        <f t="shared" ca="1" si="16"/>
        <v>0.31484905769254962</v>
      </c>
      <c r="F73" s="10">
        <f t="shared" ca="1" si="16"/>
        <v>0.24237489792983893</v>
      </c>
      <c r="G73" s="10">
        <f t="shared" ca="1" si="16"/>
        <v>0.12377940655486375</v>
      </c>
      <c r="H73" s="10">
        <f t="shared" ca="1" si="17"/>
        <v>0.1053501892175271</v>
      </c>
    </row>
    <row r="74" spans="1:22" x14ac:dyDescent="0.2">
      <c r="A74" t="s">
        <v>52</v>
      </c>
      <c r="B74" t="s">
        <v>120</v>
      </c>
      <c r="C74" s="10">
        <f t="shared" ca="1" si="16"/>
        <v>1.0149204643605464E-3</v>
      </c>
      <c r="D74" s="10">
        <f t="shared" ca="1" si="16"/>
        <v>0.1781702258057794</v>
      </c>
      <c r="E74" s="10">
        <f t="shared" ca="1" si="16"/>
        <v>0.3751519080367598</v>
      </c>
      <c r="F74" s="10">
        <f t="shared" ca="1" si="16"/>
        <v>0.1624907398193251</v>
      </c>
      <c r="G74" s="10">
        <f t="shared" ca="1" si="16"/>
        <v>0.1491047040491858</v>
      </c>
      <c r="H74" s="10">
        <f t="shared" ca="1" si="17"/>
        <v>0.13406750182458943</v>
      </c>
    </row>
    <row r="75" spans="1:22" x14ac:dyDescent="0.2">
      <c r="A75" t="s">
        <v>53</v>
      </c>
      <c r="B75" t="s">
        <v>120</v>
      </c>
      <c r="C75" s="10">
        <f t="shared" ca="1" si="16"/>
        <v>3.203978471543514E-3</v>
      </c>
      <c r="D75" s="10">
        <f t="shared" ca="1" si="16"/>
        <v>0.17988681611009136</v>
      </c>
      <c r="E75" s="10">
        <f t="shared" ca="1" si="16"/>
        <v>0.32552328834400834</v>
      </c>
      <c r="F75" s="10">
        <f t="shared" ca="1" si="16"/>
        <v>8.9163609991432316E-2</v>
      </c>
      <c r="G75" s="10">
        <f t="shared" ca="1" si="16"/>
        <v>0.31794073456563249</v>
      </c>
      <c r="H75" s="10">
        <f t="shared" ca="1" si="17"/>
        <v>8.4281572517292042E-2</v>
      </c>
    </row>
    <row r="76" spans="1:22" x14ac:dyDescent="0.2">
      <c r="A76" t="s">
        <v>54</v>
      </c>
      <c r="B76" t="s">
        <v>120</v>
      </c>
      <c r="C76" s="10">
        <f t="shared" ca="1" si="16"/>
        <v>9.6725115616853256E-4</v>
      </c>
      <c r="D76" s="10">
        <f t="shared" ca="1" si="16"/>
        <v>0.1684935447151665</v>
      </c>
      <c r="E76" s="10">
        <f t="shared" ca="1" si="16"/>
        <v>0.24173382070667274</v>
      </c>
      <c r="F76" s="10">
        <f t="shared" ca="1" si="16"/>
        <v>0.39909837778301188</v>
      </c>
      <c r="G76" s="10">
        <f t="shared" ca="1" si="16"/>
        <v>0.1075927126441393</v>
      </c>
      <c r="H76" s="10">
        <f t="shared" ca="1" si="17"/>
        <v>8.2114292994840965E-2</v>
      </c>
    </row>
    <row r="77" spans="1:22" x14ac:dyDescent="0.2">
      <c r="A77" t="s">
        <v>55</v>
      </c>
      <c r="B77" t="s">
        <v>120</v>
      </c>
      <c r="C77" s="10">
        <f t="shared" ca="1" si="16"/>
        <v>1.7874885251694739E-4</v>
      </c>
      <c r="D77" s="10">
        <f t="shared" ca="1" si="16"/>
        <v>0.34154419793893165</v>
      </c>
      <c r="E77" s="10">
        <f t="shared" ca="1" si="16"/>
        <v>0.32145970330944157</v>
      </c>
      <c r="F77" s="10">
        <f t="shared" ca="1" si="16"/>
        <v>8.8221801344267714E-2</v>
      </c>
      <c r="G77" s="10">
        <f t="shared" ca="1" si="16"/>
        <v>0.16769405630186865</v>
      </c>
      <c r="H77" s="10">
        <f t="shared" ca="1" si="17"/>
        <v>8.0901492252973467E-2</v>
      </c>
    </row>
    <row r="78" spans="1:22" x14ac:dyDescent="0.2">
      <c r="A78" t="s">
        <v>56</v>
      </c>
      <c r="B78" t="s">
        <v>120</v>
      </c>
      <c r="C78" s="10">
        <f t="shared" ca="1" si="16"/>
        <v>6.2406661546567316E-4</v>
      </c>
      <c r="D78" s="10">
        <f t="shared" ca="1" si="16"/>
        <v>0.18605412203512184</v>
      </c>
      <c r="E78" s="10">
        <f t="shared" ca="1" si="16"/>
        <v>0.37365635724680102</v>
      </c>
      <c r="F78" s="10">
        <f t="shared" ca="1" si="16"/>
        <v>0.12660734136550506</v>
      </c>
      <c r="G78" s="10">
        <f t="shared" ca="1" si="16"/>
        <v>0.15649008021407279</v>
      </c>
      <c r="H78" s="10">
        <f t="shared" ca="1" si="17"/>
        <v>0.15656803252303361</v>
      </c>
    </row>
    <row r="79" spans="1:22" x14ac:dyDescent="0.2">
      <c r="A79" t="s">
        <v>57</v>
      </c>
      <c r="B79" t="s">
        <v>120</v>
      </c>
      <c r="C79" s="10">
        <f t="shared" ca="1" si="16"/>
        <v>4.7522414034854342E-3</v>
      </c>
      <c r="D79" s="10">
        <f t="shared" ca="1" si="16"/>
        <v>0.24813469124595069</v>
      </c>
      <c r="E79" s="10">
        <f t="shared" ca="1" si="16"/>
        <v>0.38687255844822782</v>
      </c>
      <c r="F79" s="10">
        <f t="shared" ca="1" si="16"/>
        <v>7.5874084216396714E-2</v>
      </c>
      <c r="G79" s="10">
        <f t="shared" ca="1" si="16"/>
        <v>0.1794471743482717</v>
      </c>
      <c r="H79" s="10">
        <f t="shared" ca="1" si="17"/>
        <v>0.10491925033766766</v>
      </c>
    </row>
    <row r="80" spans="1:22" x14ac:dyDescent="0.2">
      <c r="A80" t="s">
        <v>58</v>
      </c>
      <c r="B80" t="s">
        <v>120</v>
      </c>
      <c r="C80" s="10">
        <f t="shared" ca="1" si="16"/>
        <v>3.5775990371844342E-3</v>
      </c>
      <c r="D80" s="10">
        <f t="shared" ca="1" si="16"/>
        <v>0.17786873676152098</v>
      </c>
      <c r="E80" s="10">
        <f t="shared" ca="1" si="16"/>
        <v>0.38435803941989533</v>
      </c>
      <c r="F80" s="10">
        <f t="shared" ca="1" si="16"/>
        <v>0.18408121905106575</v>
      </c>
      <c r="G80" s="10">
        <f t="shared" ca="1" si="16"/>
        <v>0.16741989688826472</v>
      </c>
      <c r="H80" s="10">
        <f t="shared" ca="1" si="17"/>
        <v>8.2694508842068928E-2</v>
      </c>
    </row>
    <row r="81" spans="1:8" x14ac:dyDescent="0.2">
      <c r="A81" t="s">
        <v>59</v>
      </c>
      <c r="B81" t="s">
        <v>120</v>
      </c>
      <c r="C81" s="10">
        <f t="shared" ca="1" si="16"/>
        <v>2.8035676534201789E-3</v>
      </c>
      <c r="D81" s="10">
        <f t="shared" ca="1" si="16"/>
        <v>0.20176192992981543</v>
      </c>
      <c r="E81" s="10">
        <f t="shared" ca="1" si="16"/>
        <v>0.34009349049118676</v>
      </c>
      <c r="F81" s="10">
        <f t="shared" ca="1" si="16"/>
        <v>0.15020414909001448</v>
      </c>
      <c r="G81" s="10">
        <f t="shared" ca="1" si="16"/>
        <v>0.21992763374525418</v>
      </c>
      <c r="H81" s="10">
        <f t="shared" ca="1" si="17"/>
        <v>8.5209229090309008E-2</v>
      </c>
    </row>
    <row r="82" spans="1:8" x14ac:dyDescent="0.2">
      <c r="A82" t="s">
        <v>60</v>
      </c>
      <c r="B82" t="s">
        <v>120</v>
      </c>
      <c r="C82" s="10">
        <f t="shared" ca="1" si="16"/>
        <v>5.417255231917929E-4</v>
      </c>
      <c r="D82" s="10">
        <f t="shared" ca="1" si="16"/>
        <v>0.16330484842096579</v>
      </c>
      <c r="E82" s="10">
        <f t="shared" ca="1" si="16"/>
        <v>0.46527953352304902</v>
      </c>
      <c r="F82" s="10">
        <f t="shared" ca="1" si="16"/>
        <v>8.1744997076225831E-2</v>
      </c>
      <c r="G82" s="10">
        <f t="shared" ca="1" si="16"/>
        <v>0.17254764028768038</v>
      </c>
      <c r="H82" s="10">
        <f t="shared" ca="1" si="17"/>
        <v>0.11658125516888722</v>
      </c>
    </row>
    <row r="83" spans="1:8" x14ac:dyDescent="0.2">
      <c r="A83" t="s">
        <v>61</v>
      </c>
      <c r="B83" t="s">
        <v>120</v>
      </c>
      <c r="C83" s="10">
        <f t="shared" ca="1" si="16"/>
        <v>4.4037417785604523E-3</v>
      </c>
      <c r="D83" s="10">
        <f t="shared" ca="1" si="16"/>
        <v>0.27036085016116385</v>
      </c>
      <c r="E83" s="10">
        <f t="shared" ca="1" si="16"/>
        <v>0.387723274551035</v>
      </c>
      <c r="F83" s="10">
        <f t="shared" ca="1" si="16"/>
        <v>9.4808438638753947E-2</v>
      </c>
      <c r="G83" s="10">
        <f t="shared" ca="1" si="16"/>
        <v>0.16433046254178885</v>
      </c>
      <c r="H83" s="10">
        <f t="shared" ca="1" si="17"/>
        <v>7.8373232328697973E-2</v>
      </c>
    </row>
    <row r="84" spans="1:8" x14ac:dyDescent="0.2">
      <c r="A84" t="s">
        <v>62</v>
      </c>
      <c r="B84" t="s">
        <v>120</v>
      </c>
      <c r="C84" s="10">
        <f t="shared" ref="C84:G96" ca="1" si="18">#REF!/SUM($G84:$L84)</f>
        <v>3.2591589500893733E-3</v>
      </c>
      <c r="D84" s="10">
        <f t="shared" ca="1" si="18"/>
        <v>0.1583836457417595</v>
      </c>
      <c r="E84" s="10">
        <f t="shared" ca="1" si="18"/>
        <v>0.40983026780465276</v>
      </c>
      <c r="F84" s="10">
        <f t="shared" ca="1" si="18"/>
        <v>0.12907065863182665</v>
      </c>
      <c r="G84" s="10">
        <f t="shared" ca="1" si="18"/>
        <v>0.19583855508312639</v>
      </c>
      <c r="H84" s="10">
        <f t="shared" ca="1" si="17"/>
        <v>0.10361771378854541</v>
      </c>
    </row>
    <row r="85" spans="1:8" x14ac:dyDescent="0.2">
      <c r="A85" t="s">
        <v>63</v>
      </c>
      <c r="B85" t="s">
        <v>120</v>
      </c>
      <c r="C85" s="10">
        <f t="shared" ca="1" si="18"/>
        <v>6.6332691669057919E-3</v>
      </c>
      <c r="D85" s="10">
        <f t="shared" ca="1" si="18"/>
        <v>0.21331494886377775</v>
      </c>
      <c r="E85" s="10">
        <f t="shared" ca="1" si="18"/>
        <v>0.37849958756175972</v>
      </c>
      <c r="F85" s="10">
        <f t="shared" ca="1" si="18"/>
        <v>0.13242500302004123</v>
      </c>
      <c r="G85" s="10">
        <f t="shared" ca="1" si="18"/>
        <v>0.19110443749340189</v>
      </c>
      <c r="H85" s="10">
        <f t="shared" ca="1" si="17"/>
        <v>7.8022753894113672E-2</v>
      </c>
    </row>
    <row r="86" spans="1:8" x14ac:dyDescent="0.2">
      <c r="A86" t="s">
        <v>64</v>
      </c>
      <c r="B86" t="s">
        <v>120</v>
      </c>
      <c r="C86" s="10">
        <f t="shared" ca="1" si="18"/>
        <v>1.16040800225772E-2</v>
      </c>
      <c r="D86" s="10">
        <f t="shared" ca="1" si="18"/>
        <v>0.14965414037864241</v>
      </c>
      <c r="E86" s="10">
        <f t="shared" ca="1" si="18"/>
        <v>0.30655537224316659</v>
      </c>
      <c r="F86" s="10">
        <f t="shared" ca="1" si="18"/>
        <v>0.30583385046399464</v>
      </c>
      <c r="G86" s="10">
        <f t="shared" ca="1" si="18"/>
        <v>0.16019434099635335</v>
      </c>
      <c r="H86" s="10">
        <f t="shared" ca="1" si="17"/>
        <v>6.6158215895265812E-2</v>
      </c>
    </row>
    <row r="87" spans="1:8" x14ac:dyDescent="0.2">
      <c r="A87" t="s">
        <v>65</v>
      </c>
      <c r="B87" t="s">
        <v>120</v>
      </c>
      <c r="C87" s="10">
        <f t="shared" ca="1" si="18"/>
        <v>1.0979437460504149E-2</v>
      </c>
      <c r="D87" s="10">
        <f t="shared" ca="1" si="18"/>
        <v>0.23685340558535625</v>
      </c>
      <c r="E87" s="10">
        <f t="shared" ca="1" si="18"/>
        <v>0.23873334809081773</v>
      </c>
      <c r="F87" s="10">
        <f t="shared" ca="1" si="18"/>
        <v>0.15260727722448528</v>
      </c>
      <c r="G87" s="10">
        <f t="shared" ca="1" si="18"/>
        <v>0.27889543211725698</v>
      </c>
      <c r="H87" s="10">
        <f t="shared" ca="1" si="17"/>
        <v>8.193109952157962E-2</v>
      </c>
    </row>
    <row r="88" spans="1:8" x14ac:dyDescent="0.2">
      <c r="A88" t="s">
        <v>66</v>
      </c>
      <c r="B88" t="s">
        <v>120</v>
      </c>
      <c r="C88" s="10">
        <f t="shared" ca="1" si="18"/>
        <v>9.4025205684723067E-3</v>
      </c>
      <c r="D88" s="10">
        <f t="shared" ca="1" si="18"/>
        <v>0.15904682615621724</v>
      </c>
      <c r="E88" s="10">
        <f t="shared" ca="1" si="18"/>
        <v>0.31287875747135213</v>
      </c>
      <c r="F88" s="10">
        <f t="shared" ca="1" si="18"/>
        <v>0.10832056907653245</v>
      </c>
      <c r="G88" s="10">
        <f t="shared" ca="1" si="18"/>
        <v>0.34225730756399286</v>
      </c>
      <c r="H88" s="10">
        <f t="shared" ca="1" si="17"/>
        <v>6.8094019163432981E-2</v>
      </c>
    </row>
    <row r="89" spans="1:8" x14ac:dyDescent="0.2">
      <c r="A89" t="s">
        <v>67</v>
      </c>
      <c r="B89" t="s">
        <v>120</v>
      </c>
      <c r="C89" s="10">
        <f t="shared" ca="1" si="18"/>
        <v>2.0403098176448855E-3</v>
      </c>
      <c r="D89" s="10">
        <f t="shared" ca="1" si="18"/>
        <v>0.18379079314237404</v>
      </c>
      <c r="E89" s="10">
        <f t="shared" ca="1" si="18"/>
        <v>0.38271721571833167</v>
      </c>
      <c r="F89" s="10">
        <f t="shared" ca="1" si="18"/>
        <v>0.17341042040651866</v>
      </c>
      <c r="G89" s="10">
        <f t="shared" ca="1" si="18"/>
        <v>0.17057472510320187</v>
      </c>
      <c r="H89" s="10">
        <f t="shared" ca="1" si="17"/>
        <v>8.7466535811928953E-2</v>
      </c>
    </row>
    <row r="90" spans="1:8" x14ac:dyDescent="0.2">
      <c r="A90" t="s">
        <v>68</v>
      </c>
      <c r="B90" t="s">
        <v>120</v>
      </c>
      <c r="C90" s="10">
        <f t="shared" ca="1" si="18"/>
        <v>2.226628346354806E-3</v>
      </c>
      <c r="D90" s="10">
        <f t="shared" ca="1" si="18"/>
        <v>0.20739986108952038</v>
      </c>
      <c r="E90" s="10">
        <f t="shared" ca="1" si="18"/>
        <v>0.267290727661328</v>
      </c>
      <c r="F90" s="10">
        <f t="shared" ca="1" si="18"/>
        <v>0.21025028600574053</v>
      </c>
      <c r="G90" s="10">
        <f t="shared" ca="1" si="18"/>
        <v>0.23675641231644942</v>
      </c>
      <c r="H90" s="10">
        <f t="shared" ca="1" si="17"/>
        <v>7.6076084580606898E-2</v>
      </c>
    </row>
    <row r="91" spans="1:8" x14ac:dyDescent="0.2">
      <c r="A91" t="s">
        <v>69</v>
      </c>
      <c r="B91" t="s">
        <v>120</v>
      </c>
      <c r="C91" s="10">
        <f t="shared" ca="1" si="18"/>
        <v>4.2336726933168431E-3</v>
      </c>
      <c r="D91" s="10">
        <f t="shared" ca="1" si="18"/>
        <v>0.15664963752542505</v>
      </c>
      <c r="E91" s="10">
        <f t="shared" ca="1" si="18"/>
        <v>0.38719101029797065</v>
      </c>
      <c r="F91" s="10">
        <f t="shared" ca="1" si="18"/>
        <v>0.14133310874075308</v>
      </c>
      <c r="G91" s="10">
        <f t="shared" ca="1" si="18"/>
        <v>0.25789491434366174</v>
      </c>
      <c r="H91" s="10">
        <f t="shared" ca="1" si="17"/>
        <v>5.2697656398872604E-2</v>
      </c>
    </row>
    <row r="92" spans="1:8" x14ac:dyDescent="0.2">
      <c r="A92" t="s">
        <v>70</v>
      </c>
      <c r="B92" t="s">
        <v>120</v>
      </c>
      <c r="C92" s="10">
        <f t="shared" ca="1" si="18"/>
        <v>8.4140486164740959E-4</v>
      </c>
      <c r="D92" s="10">
        <f t="shared" ca="1" si="18"/>
        <v>0.15111292853936717</v>
      </c>
      <c r="E92" s="10">
        <f t="shared" ca="1" si="18"/>
        <v>0.41629154231685345</v>
      </c>
      <c r="F92" s="10">
        <f t="shared" ca="1" si="18"/>
        <v>0.15573232577439527</v>
      </c>
      <c r="G92" s="10">
        <f t="shared" ca="1" si="18"/>
        <v>0.15271854476675556</v>
      </c>
      <c r="H92" s="10">
        <f t="shared" ca="1" si="17"/>
        <v>0.12330325374098113</v>
      </c>
    </row>
    <row r="93" spans="1:8" x14ac:dyDescent="0.2">
      <c r="A93" t="s">
        <v>71</v>
      </c>
      <c r="B93" t="s">
        <v>120</v>
      </c>
      <c r="C93" s="10">
        <f t="shared" ca="1" si="18"/>
        <v>2.1670045290503276E-3</v>
      </c>
      <c r="D93" s="10">
        <f t="shared" ca="1" si="18"/>
        <v>0.12581179575124005</v>
      </c>
      <c r="E93" s="10">
        <f t="shared" ca="1" si="18"/>
        <v>0.28582832294553512</v>
      </c>
      <c r="F93" s="10">
        <f t="shared" ca="1" si="18"/>
        <v>0.28179644437419871</v>
      </c>
      <c r="G93" s="10">
        <f t="shared" ca="1" si="18"/>
        <v>0.10328427572656092</v>
      </c>
      <c r="H93" s="10">
        <f t="shared" ca="1" si="17"/>
        <v>0.20111215667341487</v>
      </c>
    </row>
    <row r="94" spans="1:8" x14ac:dyDescent="0.2">
      <c r="A94" t="s">
        <v>72</v>
      </c>
      <c r="B94" t="s">
        <v>120</v>
      </c>
      <c r="C94" s="10">
        <f t="shared" ca="1" si="18"/>
        <v>3.866939152767868E-3</v>
      </c>
      <c r="D94" s="10">
        <f t="shared" ca="1" si="18"/>
        <v>0.18548685604057163</v>
      </c>
      <c r="E94" s="10">
        <f t="shared" ca="1" si="18"/>
        <v>0.3017738038174157</v>
      </c>
      <c r="F94" s="10">
        <f t="shared" ca="1" si="18"/>
        <v>0.1722699052337818</v>
      </c>
      <c r="G94" s="10">
        <f t="shared" ca="1" si="18"/>
        <v>0.1610028837760252</v>
      </c>
      <c r="H94" s="10">
        <f t="shared" ca="1" si="17"/>
        <v>0.17559961197943766</v>
      </c>
    </row>
    <row r="95" spans="1:8" x14ac:dyDescent="0.2">
      <c r="A95" t="s">
        <v>73</v>
      </c>
      <c r="B95" t="s">
        <v>120</v>
      </c>
      <c r="C95" s="10">
        <f t="shared" ca="1" si="18"/>
        <v>4.4911397772393162E-3</v>
      </c>
      <c r="D95" s="10">
        <f t="shared" ca="1" si="18"/>
        <v>0.22520351422830917</v>
      </c>
      <c r="E95" s="10">
        <f t="shared" ca="1" si="18"/>
        <v>0.37641207178982611</v>
      </c>
      <c r="F95" s="10">
        <f t="shared" ca="1" si="18"/>
        <v>0.10332501752866771</v>
      </c>
      <c r="G95" s="10">
        <f t="shared" ca="1" si="18"/>
        <v>0.20634113288615874</v>
      </c>
      <c r="H95" s="10">
        <f t="shared" ca="1" si="17"/>
        <v>8.4227123789799241E-2</v>
      </c>
    </row>
    <row r="96" spans="1:8" x14ac:dyDescent="0.2">
      <c r="A96" t="s">
        <v>76</v>
      </c>
      <c r="B96" t="s">
        <v>120</v>
      </c>
      <c r="C96" s="10">
        <f t="shared" ca="1" si="18"/>
        <v>7.7170560654728432E-4</v>
      </c>
      <c r="D96" s="10">
        <f t="shared" ca="1" si="18"/>
        <v>0.13708029551332881</v>
      </c>
      <c r="E96" s="10">
        <f t="shared" ca="1" si="18"/>
        <v>0.43615222129547276</v>
      </c>
      <c r="F96" s="10">
        <f t="shared" ca="1" si="18"/>
        <v>6.360628441217335E-2</v>
      </c>
      <c r="G96" s="10">
        <f t="shared" ca="1" si="18"/>
        <v>0.2851993105659496</v>
      </c>
      <c r="H96" s="10">
        <f t="shared" ca="1" si="17"/>
        <v>7.7190182606528213E-2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298C-377C-41FA-823B-A84B5B603D6F}">
  <dimension ref="A1:V96"/>
  <sheetViews>
    <sheetView workbookViewId="0">
      <selection activeCell="I13" sqref="I13"/>
    </sheetView>
  </sheetViews>
  <sheetFormatPr defaultRowHeight="14.25" x14ac:dyDescent="0.2"/>
  <cols>
    <col min="1" max="1" width="11.25" bestFit="1" customWidth="1"/>
    <col min="2" max="2" width="12.75" bestFit="1" customWidth="1"/>
    <col min="3" max="3" width="11" customWidth="1"/>
    <col min="4" max="4" width="14.875" customWidth="1"/>
    <col min="5" max="5" width="18" bestFit="1" customWidth="1"/>
    <col min="7" max="7" width="13.375" bestFit="1" customWidth="1"/>
    <col min="8" max="8" width="30.375" customWidth="1"/>
  </cols>
  <sheetData>
    <row r="1" spans="1:22" s="5" customFormat="1" ht="15" x14ac:dyDescent="0.25">
      <c r="A1" s="4" t="s">
        <v>97</v>
      </c>
    </row>
    <row r="2" spans="1:22" s="8" customFormat="1" ht="28.5" x14ac:dyDescent="0.2">
      <c r="A2" s="7" t="s">
        <v>98</v>
      </c>
      <c r="B2" s="7" t="s">
        <v>0</v>
      </c>
      <c r="C2" s="7" t="s">
        <v>162</v>
      </c>
      <c r="D2" s="7" t="s">
        <v>163</v>
      </c>
      <c r="E2" s="7" t="s">
        <v>164</v>
      </c>
      <c r="F2" s="7" t="s">
        <v>165</v>
      </c>
      <c r="G2" s="7" t="s">
        <v>166</v>
      </c>
      <c r="H2" s="7" t="s">
        <v>167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2">
      <c r="A3" t="s">
        <v>99</v>
      </c>
      <c r="B3" t="s">
        <v>2</v>
      </c>
      <c r="C3" s="10">
        <v>1.8289992786277201E-2</v>
      </c>
      <c r="D3" s="10">
        <v>0.18166520706197897</v>
      </c>
      <c r="E3" s="10">
        <v>0.29426149622097569</v>
      </c>
      <c r="F3" s="10">
        <v>0.20336353223805442</v>
      </c>
      <c r="G3" s="10">
        <v>0.20438172973100771</v>
      </c>
      <c r="H3" s="10">
        <v>9.8038041961705999E-2</v>
      </c>
    </row>
    <row r="4" spans="1:22" x14ac:dyDescent="0.2">
      <c r="A4" t="s">
        <v>100</v>
      </c>
      <c r="B4" t="s">
        <v>3</v>
      </c>
      <c r="C4" s="10">
        <v>6.9019125940153941E-2</v>
      </c>
      <c r="D4" s="10">
        <v>0.18609435809804811</v>
      </c>
      <c r="E4" s="10">
        <v>0.18007431237363222</v>
      </c>
      <c r="F4" s="10">
        <v>0.32697211634751228</v>
      </c>
      <c r="G4" s="10">
        <v>0.11953876798134905</v>
      </c>
      <c r="H4" s="10">
        <v>0.11830131925930436</v>
      </c>
    </row>
    <row r="5" spans="1:22" x14ac:dyDescent="0.2">
      <c r="A5" t="s">
        <v>101</v>
      </c>
      <c r="B5" t="s">
        <v>4</v>
      </c>
      <c r="C5" s="10">
        <v>6.2469982887768854E-3</v>
      </c>
      <c r="D5" s="10">
        <v>0.16061000800791908</v>
      </c>
      <c r="E5" s="10">
        <v>0.29210612661428964</v>
      </c>
      <c r="F5" s="10">
        <v>0.21835066570477515</v>
      </c>
      <c r="G5" s="10">
        <v>0.22466103513519697</v>
      </c>
      <c r="H5" s="10">
        <v>9.8025166249042284E-2</v>
      </c>
    </row>
    <row r="6" spans="1:22" x14ac:dyDescent="0.2">
      <c r="A6" t="s">
        <v>102</v>
      </c>
      <c r="B6" t="s">
        <v>5</v>
      </c>
      <c r="C6" s="10">
        <v>2.9077713231406788E-2</v>
      </c>
      <c r="D6" s="10">
        <v>0.22463478268347842</v>
      </c>
      <c r="E6" s="10">
        <v>0.23128546413859255</v>
      </c>
      <c r="F6" s="10">
        <v>0.24020622930419563</v>
      </c>
      <c r="G6" s="10">
        <v>0.18116891612132438</v>
      </c>
      <c r="H6" s="10">
        <v>9.362689452100223E-2</v>
      </c>
    </row>
    <row r="7" spans="1:22" x14ac:dyDescent="0.2">
      <c r="A7" t="s">
        <v>103</v>
      </c>
      <c r="B7" t="s">
        <v>6</v>
      </c>
      <c r="C7" s="10">
        <v>6.0440300324534017E-3</v>
      </c>
      <c r="D7" s="10">
        <v>0.17659925785357425</v>
      </c>
      <c r="E7" s="10">
        <v>0.3352051554377326</v>
      </c>
      <c r="F7" s="10">
        <v>0.19502774070230611</v>
      </c>
      <c r="G7" s="10">
        <v>0.17337581001277638</v>
      </c>
      <c r="H7" s="10">
        <v>0.11374800596115725</v>
      </c>
    </row>
    <row r="8" spans="1:22" x14ac:dyDescent="0.2">
      <c r="A8" t="s">
        <v>104</v>
      </c>
      <c r="B8" t="s">
        <v>7</v>
      </c>
      <c r="C8" s="10">
        <v>6.8152061285367566E-3</v>
      </c>
      <c r="D8" s="10">
        <v>0.15418745625160493</v>
      </c>
      <c r="E8" s="10">
        <v>0.25287278821774839</v>
      </c>
      <c r="F8" s="10">
        <v>0.31399701765300386</v>
      </c>
      <c r="G8" s="10">
        <v>0.17745625373236212</v>
      </c>
      <c r="H8" s="10">
        <v>9.4671278016744104E-2</v>
      </c>
    </row>
    <row r="9" spans="1:22" x14ac:dyDescent="0.2">
      <c r="A9" t="s">
        <v>102</v>
      </c>
      <c r="B9" t="s">
        <v>8</v>
      </c>
      <c r="C9" s="10">
        <v>2.9077713231406788E-2</v>
      </c>
      <c r="D9" s="10">
        <v>0.22463478268347842</v>
      </c>
      <c r="E9" s="10">
        <v>0.23128546413859255</v>
      </c>
      <c r="F9" s="10">
        <v>0.24020622930419563</v>
      </c>
      <c r="G9" s="10">
        <v>0.18116891612132438</v>
      </c>
      <c r="H9" s="10">
        <v>9.362689452100223E-2</v>
      </c>
    </row>
    <row r="10" spans="1:22" x14ac:dyDescent="0.2">
      <c r="A10" t="s">
        <v>105</v>
      </c>
      <c r="B10" t="s">
        <v>9</v>
      </c>
      <c r="C10" s="10">
        <v>2.0973040620109296E-2</v>
      </c>
      <c r="D10" s="10">
        <v>0.19439475745362905</v>
      </c>
      <c r="E10" s="10">
        <v>0.29160527942961401</v>
      </c>
      <c r="F10" s="10">
        <v>0.23989639270559299</v>
      </c>
      <c r="G10" s="10">
        <v>0.16133520249894945</v>
      </c>
      <c r="H10" s="10">
        <v>9.1795327292105364E-2</v>
      </c>
    </row>
    <row r="11" spans="1:22" x14ac:dyDescent="0.2">
      <c r="A11" t="s">
        <v>106</v>
      </c>
      <c r="B11" t="s">
        <v>10</v>
      </c>
      <c r="C11" s="10">
        <v>1.5888322276109101E-2</v>
      </c>
      <c r="D11" s="10">
        <v>0.16281236422525819</v>
      </c>
      <c r="E11" s="10">
        <v>0.30460782488684113</v>
      </c>
      <c r="F11" s="10">
        <v>0.19414744420942828</v>
      </c>
      <c r="G11" s="10">
        <v>0.22140071714755308</v>
      </c>
      <c r="H11" s="10">
        <v>0.10114332725481007</v>
      </c>
    </row>
    <row r="12" spans="1:22" x14ac:dyDescent="0.2">
      <c r="A12" t="s">
        <v>103</v>
      </c>
      <c r="B12" t="s">
        <v>11</v>
      </c>
      <c r="C12" s="10">
        <v>6.0440300324534017E-3</v>
      </c>
      <c r="D12" s="10">
        <v>0.17659925785357425</v>
      </c>
      <c r="E12" s="10">
        <v>0.3352051554377326</v>
      </c>
      <c r="F12" s="10">
        <v>0.19502774070230611</v>
      </c>
      <c r="G12" s="10">
        <v>0.17337581001277638</v>
      </c>
      <c r="H12" s="10">
        <v>0.11374800596115725</v>
      </c>
    </row>
    <row r="13" spans="1:22" x14ac:dyDescent="0.2">
      <c r="A13" t="s">
        <v>101</v>
      </c>
      <c r="B13" t="s">
        <v>12</v>
      </c>
      <c r="C13" s="10">
        <v>6.2469982887768854E-3</v>
      </c>
      <c r="D13" s="10">
        <v>0.16061000800791908</v>
      </c>
      <c r="E13" s="10">
        <v>0.29210612661428964</v>
      </c>
      <c r="F13" s="10">
        <v>0.21835066570477515</v>
      </c>
      <c r="G13" s="10">
        <v>0.22466103513519697</v>
      </c>
      <c r="H13" s="10">
        <v>9.8025166249042284E-2</v>
      </c>
    </row>
    <row r="14" spans="1:22" x14ac:dyDescent="0.2">
      <c r="A14" t="s">
        <v>107</v>
      </c>
      <c r="B14" t="s">
        <v>13</v>
      </c>
      <c r="C14" s="10">
        <v>4.9371041557936E-2</v>
      </c>
      <c r="D14" s="10">
        <v>0.15340433743270096</v>
      </c>
      <c r="E14" s="10">
        <v>0.20335815789539155</v>
      </c>
      <c r="F14" s="10">
        <v>0.34879569627584506</v>
      </c>
      <c r="G14" s="10">
        <v>9.3876139319755858E-2</v>
      </c>
      <c r="H14" s="10">
        <v>0.15119462751837046</v>
      </c>
    </row>
    <row r="15" spans="1:22" x14ac:dyDescent="0.2">
      <c r="A15" t="s">
        <v>108</v>
      </c>
      <c r="B15" t="s">
        <v>14</v>
      </c>
      <c r="C15" s="10">
        <v>4.0044129591584099E-2</v>
      </c>
      <c r="D15" s="10">
        <v>0.15117625341504834</v>
      </c>
      <c r="E15" s="10">
        <v>0.20958732751019626</v>
      </c>
      <c r="F15" s="10">
        <v>0.32277130360377188</v>
      </c>
      <c r="G15" s="10">
        <v>0.15919315817591895</v>
      </c>
      <c r="H15" s="10">
        <v>0.11722782770348041</v>
      </c>
    </row>
    <row r="16" spans="1:22" x14ac:dyDescent="0.2">
      <c r="A16" t="s">
        <v>109</v>
      </c>
      <c r="B16" t="s">
        <v>15</v>
      </c>
      <c r="C16" s="10">
        <v>9.681979553049308E-3</v>
      </c>
      <c r="D16" s="10">
        <v>0.17858910060695621</v>
      </c>
      <c r="E16" s="10">
        <v>0.25358447545864149</v>
      </c>
      <c r="F16" s="10">
        <v>0.23406375670624777</v>
      </c>
      <c r="G16" s="10">
        <v>0.21317675060053057</v>
      </c>
      <c r="H16" s="10">
        <v>0.11090393707457473</v>
      </c>
    </row>
    <row r="17" spans="1:8" x14ac:dyDescent="0.2">
      <c r="A17" t="s">
        <v>128</v>
      </c>
      <c r="B17" t="s">
        <v>16</v>
      </c>
      <c r="C17" s="10">
        <v>9.4204912886246151E-3</v>
      </c>
      <c r="D17" s="10">
        <v>0.11132959878581275</v>
      </c>
      <c r="E17" s="10">
        <v>0.24051355433896299</v>
      </c>
      <c r="F17" s="10">
        <v>0.39832715554150044</v>
      </c>
      <c r="G17" s="10">
        <v>0.1084459283122228</v>
      </c>
      <c r="H17" s="10">
        <v>0.13196327173287642</v>
      </c>
    </row>
    <row r="18" spans="1:8" x14ac:dyDescent="0.2">
      <c r="A18" t="s">
        <v>103</v>
      </c>
      <c r="B18" t="s">
        <v>17</v>
      </c>
      <c r="C18" s="10">
        <v>6.0440300324534017E-3</v>
      </c>
      <c r="D18" s="10">
        <v>0.17659925785357425</v>
      </c>
      <c r="E18" s="10">
        <v>0.3352051554377326</v>
      </c>
      <c r="F18" s="10">
        <v>0.19502774070230611</v>
      </c>
      <c r="G18" s="10">
        <v>0.17337581001277638</v>
      </c>
      <c r="H18" s="10">
        <v>0.11374800596115725</v>
      </c>
    </row>
    <row r="19" spans="1:8" x14ac:dyDescent="0.2">
      <c r="A19" t="s">
        <v>104</v>
      </c>
      <c r="B19" t="s">
        <v>18</v>
      </c>
      <c r="C19" s="10">
        <v>6.8152061285367566E-3</v>
      </c>
      <c r="D19" s="10">
        <v>0.15418745625160493</v>
      </c>
      <c r="E19" s="10">
        <v>0.25287278821774839</v>
      </c>
      <c r="F19" s="10">
        <v>0.31399701765300386</v>
      </c>
      <c r="G19" s="10">
        <v>0.17745625373236212</v>
      </c>
      <c r="H19" s="10">
        <v>9.4671278016744104E-2</v>
      </c>
    </row>
    <row r="20" spans="1:8" x14ac:dyDescent="0.2">
      <c r="A20" t="s">
        <v>110</v>
      </c>
      <c r="B20" t="s">
        <v>19</v>
      </c>
      <c r="C20" s="10">
        <v>6.2847137014409903E-3</v>
      </c>
      <c r="D20" s="10">
        <v>0.18301355248351581</v>
      </c>
      <c r="E20" s="10">
        <v>0.27261468651527621</v>
      </c>
      <c r="F20" s="10">
        <v>0.26794286725395916</v>
      </c>
      <c r="G20" s="10">
        <v>0.18860220723414514</v>
      </c>
      <c r="H20" s="10">
        <v>8.1541972811662616E-2</v>
      </c>
    </row>
    <row r="21" spans="1:8" x14ac:dyDescent="0.2">
      <c r="A21" t="s">
        <v>111</v>
      </c>
      <c r="B21" t="s">
        <v>20</v>
      </c>
      <c r="C21" s="10">
        <v>1.3011279480167271E-2</v>
      </c>
      <c r="D21" s="10">
        <v>0.14453278230598046</v>
      </c>
      <c r="E21" s="10">
        <v>0.24013130464266685</v>
      </c>
      <c r="F21" s="10">
        <v>0.25334472032056415</v>
      </c>
      <c r="G21" s="10">
        <v>0.23090386030029045</v>
      </c>
      <c r="H21" s="10">
        <v>0.11807605295033077</v>
      </c>
    </row>
    <row r="22" spans="1:8" x14ac:dyDescent="0.2">
      <c r="A22" t="s">
        <v>104</v>
      </c>
      <c r="B22" t="s">
        <v>21</v>
      </c>
      <c r="C22" s="10">
        <v>6.8152061285367566E-3</v>
      </c>
      <c r="D22" s="10">
        <v>0.15418745625160493</v>
      </c>
      <c r="E22" s="10">
        <v>0.25287278821774839</v>
      </c>
      <c r="F22" s="10">
        <v>0.31399701765300386</v>
      </c>
      <c r="G22" s="10">
        <v>0.17745625373236212</v>
      </c>
      <c r="H22" s="10">
        <v>9.4671278016744104E-2</v>
      </c>
    </row>
    <row r="23" spans="1:8" x14ac:dyDescent="0.2">
      <c r="A23" t="s">
        <v>112</v>
      </c>
      <c r="B23" t="s">
        <v>22</v>
      </c>
      <c r="C23" s="10">
        <v>2.6532537422746191E-2</v>
      </c>
      <c r="D23" s="10">
        <v>0.1433960133496181</v>
      </c>
      <c r="E23" s="10">
        <v>0.24117764990843227</v>
      </c>
      <c r="F23" s="10">
        <v>0.28846482220363412</v>
      </c>
      <c r="G23" s="10">
        <v>0.19334369762796116</v>
      </c>
      <c r="H23" s="10">
        <v>0.1070852794876081</v>
      </c>
    </row>
    <row r="24" spans="1:8" x14ac:dyDescent="0.2">
      <c r="A24" t="s">
        <v>100</v>
      </c>
      <c r="B24" t="s">
        <v>23</v>
      </c>
      <c r="C24" s="10">
        <v>6.9019125940153941E-2</v>
      </c>
      <c r="D24" s="10">
        <v>0.18609435809804811</v>
      </c>
      <c r="E24" s="10">
        <v>0.18007431237363222</v>
      </c>
      <c r="F24" s="10">
        <v>0.32697211634751228</v>
      </c>
      <c r="G24" s="10">
        <v>0.11953876798134905</v>
      </c>
      <c r="H24" s="10">
        <v>0.11830131925930436</v>
      </c>
    </row>
    <row r="25" spans="1:8" x14ac:dyDescent="0.2">
      <c r="A25" t="s">
        <v>103</v>
      </c>
      <c r="B25" t="s">
        <v>24</v>
      </c>
      <c r="C25" s="10">
        <v>6.0440300324534017E-3</v>
      </c>
      <c r="D25" s="10">
        <v>0.17659925785357425</v>
      </c>
      <c r="E25" s="10">
        <v>0.3352051554377326</v>
      </c>
      <c r="F25" s="10">
        <v>0.19502774070230611</v>
      </c>
      <c r="G25" s="10">
        <v>0.17337581001277638</v>
      </c>
      <c r="H25" s="10">
        <v>0.11374800596115725</v>
      </c>
    </row>
    <row r="26" spans="1:8" x14ac:dyDescent="0.2">
      <c r="A26" t="s">
        <v>103</v>
      </c>
      <c r="B26" t="s">
        <v>25</v>
      </c>
      <c r="C26" s="10">
        <v>6.0440300324534017E-3</v>
      </c>
      <c r="D26" s="10">
        <v>0.17659925785357425</v>
      </c>
      <c r="E26" s="10">
        <v>0.3352051554377326</v>
      </c>
      <c r="F26" s="10">
        <v>0.19502774070230611</v>
      </c>
      <c r="G26" s="10">
        <v>0.17337581001277638</v>
      </c>
      <c r="H26" s="10">
        <v>0.11374800596115725</v>
      </c>
    </row>
    <row r="27" spans="1:8" x14ac:dyDescent="0.2">
      <c r="A27" t="s">
        <v>26</v>
      </c>
      <c r="B27" t="s">
        <v>26</v>
      </c>
      <c r="C27" s="10">
        <v>2.3461917135496248E-3</v>
      </c>
      <c r="D27" s="10">
        <v>0.13069913763736832</v>
      </c>
      <c r="E27" s="10">
        <v>0.45158010814038035</v>
      </c>
      <c r="F27" s="10">
        <v>0.12215282781009522</v>
      </c>
      <c r="G27" s="10">
        <v>0.15221011300807111</v>
      </c>
      <c r="H27" s="10">
        <v>0.14101162169053541</v>
      </c>
    </row>
    <row r="28" spans="1:8" x14ac:dyDescent="0.2">
      <c r="A28" t="s">
        <v>106</v>
      </c>
      <c r="B28" t="s">
        <v>27</v>
      </c>
      <c r="C28" s="10">
        <v>1.5888322276109101E-2</v>
      </c>
      <c r="D28" s="10">
        <v>0.16281236422525819</v>
      </c>
      <c r="E28" s="10">
        <v>0.30460782488684113</v>
      </c>
      <c r="F28" s="10">
        <v>0.19414744420942828</v>
      </c>
      <c r="G28" s="10">
        <v>0.22140071714755308</v>
      </c>
      <c r="H28" s="10">
        <v>0.10114332725481007</v>
      </c>
    </row>
    <row r="29" spans="1:8" x14ac:dyDescent="0.2">
      <c r="A29" t="s">
        <v>102</v>
      </c>
      <c r="B29" t="s">
        <v>28</v>
      </c>
      <c r="C29" s="10">
        <v>2.9077713231406788E-2</v>
      </c>
      <c r="D29" s="10">
        <v>0.22463478268347842</v>
      </c>
      <c r="E29" s="10">
        <v>0.23128546413859255</v>
      </c>
      <c r="F29" s="10">
        <v>0.24020622930419563</v>
      </c>
      <c r="G29" s="10">
        <v>0.18116891612132438</v>
      </c>
      <c r="H29" s="10">
        <v>9.362689452100223E-2</v>
      </c>
    </row>
    <row r="30" spans="1:8" x14ac:dyDescent="0.2">
      <c r="A30" t="s">
        <v>103</v>
      </c>
      <c r="B30" t="s">
        <v>29</v>
      </c>
      <c r="C30" s="10">
        <v>6.0440300324534017E-3</v>
      </c>
      <c r="D30" s="10">
        <v>0.17659925785357425</v>
      </c>
      <c r="E30" s="10">
        <v>0.3352051554377326</v>
      </c>
      <c r="F30" s="10">
        <v>0.19502774070230611</v>
      </c>
      <c r="G30" s="10">
        <v>0.17337581001277638</v>
      </c>
      <c r="H30" s="10">
        <v>0.11374800596115725</v>
      </c>
    </row>
    <row r="31" spans="1:8" x14ac:dyDescent="0.2">
      <c r="A31" t="s">
        <v>105</v>
      </c>
      <c r="B31" t="s">
        <v>30</v>
      </c>
      <c r="C31" s="10">
        <v>2.0973040620109296E-2</v>
      </c>
      <c r="D31" s="10">
        <v>0.19439475745362905</v>
      </c>
      <c r="E31" s="10">
        <v>0.29160527942961401</v>
      </c>
      <c r="F31" s="10">
        <v>0.23989639270559299</v>
      </c>
      <c r="G31" s="10">
        <v>0.16133520249894945</v>
      </c>
      <c r="H31" s="10">
        <v>9.1795327292105364E-2</v>
      </c>
    </row>
    <row r="32" spans="1:8" x14ac:dyDescent="0.2">
      <c r="A32" t="s">
        <v>104</v>
      </c>
      <c r="B32" t="s">
        <v>31</v>
      </c>
      <c r="C32" s="10">
        <v>6.8152061285367566E-3</v>
      </c>
      <c r="D32" s="10">
        <v>0.15418745625160493</v>
      </c>
      <c r="E32" s="10">
        <v>0.25287278821774839</v>
      </c>
      <c r="F32" s="10">
        <v>0.31399701765300386</v>
      </c>
      <c r="G32" s="10">
        <v>0.17745625373236212</v>
      </c>
      <c r="H32" s="10">
        <v>9.4671278016744104E-2</v>
      </c>
    </row>
    <row r="33" spans="1:22" x14ac:dyDescent="0.2">
      <c r="A33" t="s">
        <v>113</v>
      </c>
      <c r="B33" t="s">
        <v>32</v>
      </c>
      <c r="C33" s="10">
        <v>1.6271814705177128E-2</v>
      </c>
      <c r="D33" s="10">
        <v>0.11640514709037703</v>
      </c>
      <c r="E33" s="10">
        <v>0.2031532431647973</v>
      </c>
      <c r="F33" s="10">
        <v>0.3344144372426931</v>
      </c>
      <c r="G33" s="10">
        <v>0.23363882671000447</v>
      </c>
      <c r="H33" s="10">
        <v>9.6116531086951007E-2</v>
      </c>
    </row>
    <row r="34" spans="1:22" x14ac:dyDescent="0.2">
      <c r="A34" t="s">
        <v>106</v>
      </c>
      <c r="B34" t="s">
        <v>33</v>
      </c>
      <c r="C34" s="10">
        <v>1.5888322276109101E-2</v>
      </c>
      <c r="D34" s="10">
        <v>0.16281236422525819</v>
      </c>
      <c r="E34" s="10">
        <v>0.30460782488684113</v>
      </c>
      <c r="F34" s="10">
        <v>0.19414744420942828</v>
      </c>
      <c r="G34" s="10">
        <v>0.22140071714755308</v>
      </c>
      <c r="H34" s="10">
        <v>0.10114332725481007</v>
      </c>
    </row>
    <row r="35" spans="1:22" x14ac:dyDescent="0.2">
      <c r="A35" t="s">
        <v>116</v>
      </c>
      <c r="B35" t="s">
        <v>34</v>
      </c>
      <c r="C35" s="10">
        <v>2.3258973357185415E-2</v>
      </c>
      <c r="D35" s="10">
        <v>0.14574278259776263</v>
      </c>
      <c r="E35" s="10">
        <v>0.19482561109786095</v>
      </c>
      <c r="F35" s="10">
        <v>0.38720885405716626</v>
      </c>
      <c r="G35" s="10">
        <v>0.14056253656006099</v>
      </c>
      <c r="H35" s="10">
        <v>0.10840124232996377</v>
      </c>
    </row>
    <row r="36" spans="1:22" x14ac:dyDescent="0.2">
      <c r="A36" t="s">
        <v>105</v>
      </c>
      <c r="B36" t="s">
        <v>35</v>
      </c>
      <c r="C36" s="10">
        <v>2.0973040620109296E-2</v>
      </c>
      <c r="D36" s="10">
        <v>0.19439475745362905</v>
      </c>
      <c r="E36" s="10">
        <v>0.29160527942961401</v>
      </c>
      <c r="F36" s="10">
        <v>0.23989639270559299</v>
      </c>
      <c r="G36" s="10">
        <v>0.16133520249894945</v>
      </c>
      <c r="H36" s="10">
        <v>9.1795327292105364E-2</v>
      </c>
    </row>
    <row r="37" spans="1:22" x14ac:dyDescent="0.2">
      <c r="A37" t="s">
        <v>117</v>
      </c>
      <c r="B37" t="s">
        <v>36</v>
      </c>
      <c r="C37" s="10">
        <v>4.4097204761103584E-2</v>
      </c>
      <c r="D37" s="10">
        <v>0.18365164620356458</v>
      </c>
      <c r="E37" s="10">
        <v>0.24361548437340988</v>
      </c>
      <c r="F37" s="10">
        <v>0.27611738281412812</v>
      </c>
      <c r="G37" s="10">
        <v>0.13634935830332434</v>
      </c>
      <c r="H37" s="10">
        <v>0.11616892354446939</v>
      </c>
    </row>
    <row r="38" spans="1:22" x14ac:dyDescent="0.2">
      <c r="A38" t="s">
        <v>111</v>
      </c>
      <c r="B38" t="s">
        <v>37</v>
      </c>
      <c r="C38" s="10">
        <v>1.3011279480167271E-2</v>
      </c>
      <c r="D38" s="10">
        <v>0.14453278230598046</v>
      </c>
      <c r="E38" s="10">
        <v>0.24013130464266685</v>
      </c>
      <c r="F38" s="10">
        <v>0.25334472032056415</v>
      </c>
      <c r="G38" s="10">
        <v>0.23090386030029045</v>
      </c>
      <c r="H38" s="10">
        <v>0.11807605295033077</v>
      </c>
    </row>
    <row r="39" spans="1:22" x14ac:dyDescent="0.2">
      <c r="A39" t="s">
        <v>104</v>
      </c>
      <c r="B39" t="s">
        <v>38</v>
      </c>
      <c r="C39" s="10">
        <v>6.8152061285367566E-3</v>
      </c>
      <c r="D39" s="10">
        <v>0.15418745625160493</v>
      </c>
      <c r="E39" s="10">
        <v>0.25287278821774839</v>
      </c>
      <c r="F39" s="10">
        <v>0.31399701765300386</v>
      </c>
      <c r="G39" s="10">
        <v>0.17745625373236212</v>
      </c>
      <c r="H39" s="10">
        <v>9.4671278016744104E-2</v>
      </c>
    </row>
    <row r="40" spans="1:22" x14ac:dyDescent="0.2">
      <c r="A40" t="s">
        <v>99</v>
      </c>
      <c r="B40" t="s">
        <v>39</v>
      </c>
      <c r="C40" s="10">
        <v>1.8289992786277201E-2</v>
      </c>
      <c r="D40" s="10">
        <v>0.18166520706197897</v>
      </c>
      <c r="E40" s="10">
        <v>0.29426149622097569</v>
      </c>
      <c r="F40" s="10">
        <v>0.20336353223805442</v>
      </c>
      <c r="G40" s="10">
        <v>0.20438172973100771</v>
      </c>
      <c r="H40" s="10">
        <v>9.8038041961705999E-2</v>
      </c>
    </row>
    <row r="41" spans="1:22" x14ac:dyDescent="0.2">
      <c r="A41" t="s">
        <v>106</v>
      </c>
      <c r="B41" t="s">
        <v>40</v>
      </c>
      <c r="C41" s="10">
        <v>1.5888322276109101E-2</v>
      </c>
      <c r="D41" s="10">
        <v>0.16281236422525819</v>
      </c>
      <c r="E41" s="10">
        <v>0.30460782488684113</v>
      </c>
      <c r="F41" s="10">
        <v>0.19414744420942828</v>
      </c>
      <c r="G41" s="10">
        <v>0.22140071714755308</v>
      </c>
      <c r="H41" s="10">
        <v>0.10114332725481007</v>
      </c>
    </row>
    <row r="42" spans="1:22" x14ac:dyDescent="0.2">
      <c r="A42" t="s">
        <v>114</v>
      </c>
      <c r="B42" t="s">
        <v>41</v>
      </c>
      <c r="C42" s="10">
        <v>1.2367297716883597E-2</v>
      </c>
      <c r="D42" s="10">
        <v>0.2003827079316336</v>
      </c>
      <c r="E42" s="10">
        <v>0.23178561062685876</v>
      </c>
      <c r="F42" s="10">
        <v>0.29566764366427861</v>
      </c>
      <c r="G42" s="10">
        <v>0.16996693372276467</v>
      </c>
      <c r="H42" s="10">
        <v>8.9829806337580614E-2</v>
      </c>
    </row>
    <row r="43" spans="1:22" x14ac:dyDescent="0.2">
      <c r="A43" t="s">
        <v>115</v>
      </c>
      <c r="B43" t="s">
        <v>42</v>
      </c>
      <c r="C43" s="10">
        <v>2.1873020927609305E-2</v>
      </c>
      <c r="D43" s="10">
        <v>0.21716325192656882</v>
      </c>
      <c r="E43" s="10">
        <v>0.16824013021941403</v>
      </c>
      <c r="F43" s="10">
        <v>0.34166043213949415</v>
      </c>
      <c r="G43" s="10">
        <v>0.13828829785734886</v>
      </c>
      <c r="H43" s="10">
        <v>0.11277486692956495</v>
      </c>
    </row>
    <row r="44" spans="1:22" x14ac:dyDescent="0.2">
      <c r="A44" t="s">
        <v>110</v>
      </c>
      <c r="B44" t="s">
        <v>43</v>
      </c>
      <c r="C44" s="10">
        <v>6.2847137014409903E-3</v>
      </c>
      <c r="D44" s="10">
        <v>0.18301355248351581</v>
      </c>
      <c r="E44" s="10">
        <v>0.27261468651527621</v>
      </c>
      <c r="F44" s="10">
        <v>0.26794286725395916</v>
      </c>
      <c r="G44" s="10">
        <v>0.18860220723414514</v>
      </c>
      <c r="H44" s="10">
        <v>8.1541972811662616E-2</v>
      </c>
    </row>
    <row r="45" spans="1:22" ht="15" x14ac:dyDescent="0.25">
      <c r="A45" s="9"/>
    </row>
    <row r="46" spans="1:22" s="5" customFormat="1" ht="15" x14ac:dyDescent="0.25">
      <c r="A46" s="4" t="s">
        <v>118</v>
      </c>
    </row>
    <row r="47" spans="1:22" ht="28.5" x14ac:dyDescent="0.2">
      <c r="A47" s="7" t="s">
        <v>98</v>
      </c>
      <c r="B47" s="6" t="s">
        <v>0</v>
      </c>
      <c r="C47" s="7" t="s">
        <v>162</v>
      </c>
      <c r="D47" s="7" t="s">
        <v>163</v>
      </c>
      <c r="E47" s="7" t="s">
        <v>164</v>
      </c>
      <c r="F47" s="7" t="s">
        <v>165</v>
      </c>
      <c r="G47" s="7" t="s">
        <v>166</v>
      </c>
      <c r="H47" s="7" t="s">
        <v>167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">
      <c r="A48" t="s">
        <v>121</v>
      </c>
      <c r="B48" t="s">
        <v>78</v>
      </c>
      <c r="C48" s="10">
        <v>2.5788216056932357E-2</v>
      </c>
      <c r="D48" s="10">
        <v>0.1588035807534833</v>
      </c>
      <c r="E48" s="10">
        <v>0.2585762605640195</v>
      </c>
      <c r="F48" s="10">
        <v>0.26152993611377234</v>
      </c>
      <c r="G48" s="10">
        <v>0.20791716960953435</v>
      </c>
      <c r="H48" s="10">
        <v>8.7384836902258081E-2</v>
      </c>
    </row>
    <row r="49" spans="1:8" x14ac:dyDescent="0.2">
      <c r="A49" t="s">
        <v>122</v>
      </c>
      <c r="B49" t="s">
        <v>79</v>
      </c>
      <c r="C49" s="10">
        <v>4.6637012755655564E-2</v>
      </c>
      <c r="D49" s="10">
        <v>0.16470936958949917</v>
      </c>
      <c r="E49" s="10">
        <v>0.31700361707014074</v>
      </c>
      <c r="F49" s="10">
        <v>0.23152544150344115</v>
      </c>
      <c r="G49" s="10">
        <v>0.15846452343918419</v>
      </c>
      <c r="H49" s="10">
        <v>8.1660035642079104E-2</v>
      </c>
    </row>
    <row r="50" spans="1:8" x14ac:dyDescent="0.2">
      <c r="A50" t="s">
        <v>123</v>
      </c>
      <c r="B50" t="s">
        <v>80</v>
      </c>
      <c r="C50" s="10">
        <v>8.0504122432815961E-2</v>
      </c>
      <c r="D50" s="10">
        <v>0.14175626560792606</v>
      </c>
      <c r="E50" s="10">
        <v>0.19549427914774337</v>
      </c>
      <c r="F50" s="10">
        <v>0.40702534411791985</v>
      </c>
      <c r="G50" s="10">
        <v>0.10207304573070827</v>
      </c>
      <c r="H50" s="10">
        <v>7.3146942962886499E-2</v>
      </c>
    </row>
    <row r="51" spans="1:8" x14ac:dyDescent="0.2">
      <c r="A51" t="s">
        <v>121</v>
      </c>
      <c r="B51" t="s">
        <v>81</v>
      </c>
      <c r="C51" s="10">
        <v>2.5788216056932357E-2</v>
      </c>
      <c r="D51" s="10">
        <v>0.1588035807534833</v>
      </c>
      <c r="E51" s="10">
        <v>0.2585762605640195</v>
      </c>
      <c r="F51" s="10">
        <v>0.26152993611377234</v>
      </c>
      <c r="G51" s="10">
        <v>0.20791716960953435</v>
      </c>
      <c r="H51" s="10">
        <v>8.7384836902258081E-2</v>
      </c>
    </row>
    <row r="52" spans="1:8" x14ac:dyDescent="0.2">
      <c r="A52" t="s">
        <v>121</v>
      </c>
      <c r="B52" t="s">
        <v>82</v>
      </c>
      <c r="C52" s="10">
        <v>2.5788216056932357E-2</v>
      </c>
      <c r="D52" s="10">
        <v>0.1588035807534833</v>
      </c>
      <c r="E52" s="10">
        <v>0.2585762605640195</v>
      </c>
      <c r="F52" s="10">
        <v>0.26152993611377234</v>
      </c>
      <c r="G52" s="10">
        <v>0.20791716960953435</v>
      </c>
      <c r="H52" s="10">
        <v>8.7384836902258081E-2</v>
      </c>
    </row>
    <row r="53" spans="1:8" x14ac:dyDescent="0.2">
      <c r="A53" t="s">
        <v>123</v>
      </c>
      <c r="B53" t="s">
        <v>83</v>
      </c>
      <c r="C53" s="10">
        <v>8.0504122432815961E-2</v>
      </c>
      <c r="D53" s="10">
        <v>0.14175626560792606</v>
      </c>
      <c r="E53" s="10">
        <v>0.19549427914774337</v>
      </c>
      <c r="F53" s="10">
        <v>0.40702534411791985</v>
      </c>
      <c r="G53" s="10">
        <v>0.10207304573070827</v>
      </c>
      <c r="H53" s="10">
        <v>7.3146942962886499E-2</v>
      </c>
    </row>
    <row r="54" spans="1:8" x14ac:dyDescent="0.2">
      <c r="A54" t="s">
        <v>124</v>
      </c>
      <c r="B54" t="s">
        <v>84</v>
      </c>
      <c r="C54" s="10">
        <v>7.0374379326501471E-4</v>
      </c>
      <c r="D54" s="10">
        <v>0.31721742215040211</v>
      </c>
      <c r="E54" s="10">
        <v>0.32549880187266467</v>
      </c>
      <c r="F54" s="10">
        <v>7.9373613254828709E-2</v>
      </c>
      <c r="G54" s="10">
        <v>0.1651717607515768</v>
      </c>
      <c r="H54" s="10">
        <v>0.11203465817726259</v>
      </c>
    </row>
    <row r="55" spans="1:8" x14ac:dyDescent="0.2">
      <c r="A55" t="s">
        <v>121</v>
      </c>
      <c r="B55" t="s">
        <v>85</v>
      </c>
      <c r="C55" s="10">
        <v>2.5788216056932357E-2</v>
      </c>
      <c r="D55" s="10">
        <v>0.1588035807534833</v>
      </c>
      <c r="E55" s="10">
        <v>0.2585762605640195</v>
      </c>
      <c r="F55" s="10">
        <v>0.26152993611377234</v>
      </c>
      <c r="G55" s="10">
        <v>0.20791716960953435</v>
      </c>
      <c r="H55" s="10">
        <v>8.7384836902258081E-2</v>
      </c>
    </row>
    <row r="56" spans="1:8" x14ac:dyDescent="0.2">
      <c r="A56" t="s">
        <v>125</v>
      </c>
      <c r="B56" t="s">
        <v>86</v>
      </c>
      <c r="C56" s="10">
        <v>8.9896509357116836E-3</v>
      </c>
      <c r="D56" s="10">
        <v>0.20253483101269845</v>
      </c>
      <c r="E56" s="10">
        <v>0.2314430342968081</v>
      </c>
      <c r="F56" s="10">
        <v>0.30073185595102947</v>
      </c>
      <c r="G56" s="10">
        <v>0.15583965671387864</v>
      </c>
      <c r="H56" s="10">
        <v>0.10046097108987377</v>
      </c>
    </row>
    <row r="57" spans="1:8" x14ac:dyDescent="0.2">
      <c r="A57" t="s">
        <v>125</v>
      </c>
      <c r="B57" t="s">
        <v>87</v>
      </c>
      <c r="C57" s="10">
        <v>8.9896509357116836E-3</v>
      </c>
      <c r="D57" s="10">
        <v>0.20253483101269845</v>
      </c>
      <c r="E57" s="10">
        <v>0.2314430342968081</v>
      </c>
      <c r="F57" s="10">
        <v>0.30073185595102947</v>
      </c>
      <c r="G57" s="10">
        <v>0.15583965671387864</v>
      </c>
      <c r="H57" s="10">
        <v>0.10046097108987377</v>
      </c>
    </row>
    <row r="58" spans="1:8" x14ac:dyDescent="0.2">
      <c r="A58" t="s">
        <v>121</v>
      </c>
      <c r="B58" t="s">
        <v>88</v>
      </c>
      <c r="C58" s="10">
        <v>2.5788216056932357E-2</v>
      </c>
      <c r="D58" s="10">
        <v>0.1588035807534833</v>
      </c>
      <c r="E58" s="10">
        <v>0.2585762605640195</v>
      </c>
      <c r="F58" s="10">
        <v>0.26152993611377234</v>
      </c>
      <c r="G58" s="10">
        <v>0.20791716960953435</v>
      </c>
      <c r="H58" s="10">
        <v>8.7384836902258081E-2</v>
      </c>
    </row>
    <row r="59" spans="1:8" x14ac:dyDescent="0.2">
      <c r="A59" t="s">
        <v>126</v>
      </c>
      <c r="B59" t="s">
        <v>89</v>
      </c>
      <c r="C59" s="10">
        <v>2.0936921455086476E-2</v>
      </c>
      <c r="D59" s="10">
        <v>0.1324680833551635</v>
      </c>
      <c r="E59" s="10">
        <v>0.20981310025798725</v>
      </c>
      <c r="F59" s="10">
        <v>0.38533275447416848</v>
      </c>
      <c r="G59" s="10">
        <v>0.17304077393584513</v>
      </c>
      <c r="H59" s="10">
        <v>7.8408366521749151E-2</v>
      </c>
    </row>
    <row r="60" spans="1:8" x14ac:dyDescent="0.2">
      <c r="A60" t="s">
        <v>123</v>
      </c>
      <c r="B60" t="s">
        <v>90</v>
      </c>
      <c r="C60" s="10">
        <v>8.0504122432815961E-2</v>
      </c>
      <c r="D60" s="10">
        <v>0.14175626560792606</v>
      </c>
      <c r="E60" s="10">
        <v>0.19549427914774337</v>
      </c>
      <c r="F60" s="10">
        <v>0.40702534411791985</v>
      </c>
      <c r="G60" s="10">
        <v>0.10207304573070827</v>
      </c>
      <c r="H60" s="10">
        <v>7.3146942962886499E-2</v>
      </c>
    </row>
    <row r="61" spans="1:8" x14ac:dyDescent="0.2">
      <c r="A61" t="s">
        <v>123</v>
      </c>
      <c r="B61" t="s">
        <v>91</v>
      </c>
      <c r="C61" s="10">
        <v>8.0504122432815961E-2</v>
      </c>
      <c r="D61" s="10">
        <v>0.14175626560792606</v>
      </c>
      <c r="E61" s="10">
        <v>0.19549427914774337</v>
      </c>
      <c r="F61" s="10">
        <v>0.40702534411791985</v>
      </c>
      <c r="G61" s="10">
        <v>0.10207304573070827</v>
      </c>
      <c r="H61" s="10">
        <v>7.3146942962886499E-2</v>
      </c>
    </row>
    <row r="62" spans="1:8" x14ac:dyDescent="0.2">
      <c r="A62" t="s">
        <v>127</v>
      </c>
      <c r="B62" t="s">
        <v>92</v>
      </c>
      <c r="C62" s="10">
        <v>0</v>
      </c>
      <c r="D62" s="10">
        <v>0.23607751759414303</v>
      </c>
      <c r="E62" s="10">
        <v>0.2879130190349391</v>
      </c>
      <c r="F62" s="10">
        <v>0.28303793187973075</v>
      </c>
      <c r="G62" s="10">
        <v>7.1438442850212239E-2</v>
      </c>
      <c r="H62" s="10">
        <v>0.12153308864097477</v>
      </c>
    </row>
    <row r="63" spans="1:8" x14ac:dyDescent="0.2">
      <c r="A63" t="s">
        <v>121</v>
      </c>
      <c r="B63" t="s">
        <v>93</v>
      </c>
      <c r="C63" s="10">
        <v>2.5788216056932357E-2</v>
      </c>
      <c r="D63" s="10">
        <v>0.1588035807534833</v>
      </c>
      <c r="E63" s="10">
        <v>0.2585762605640195</v>
      </c>
      <c r="F63" s="10">
        <v>0.26152993611377234</v>
      </c>
      <c r="G63" s="10">
        <v>0.20791716960953435</v>
      </c>
      <c r="H63" s="10">
        <v>8.7384836902258081E-2</v>
      </c>
    </row>
    <row r="64" spans="1:8" x14ac:dyDescent="0.2">
      <c r="A64" t="s">
        <v>125</v>
      </c>
      <c r="B64" t="s">
        <v>94</v>
      </c>
      <c r="C64" s="10">
        <v>8.9896509357116836E-3</v>
      </c>
      <c r="D64" s="10">
        <v>0.20253483101269845</v>
      </c>
      <c r="E64" s="10">
        <v>0.2314430342968081</v>
      </c>
      <c r="F64" s="10">
        <v>0.30073185595102947</v>
      </c>
      <c r="G64" s="10">
        <v>0.15583965671387864</v>
      </c>
      <c r="H64" s="10">
        <v>0.10046097108987377</v>
      </c>
    </row>
    <row r="65" spans="1:22" ht="15" x14ac:dyDescent="0.25">
      <c r="A65" s="9"/>
    </row>
    <row r="66" spans="1:22" s="5" customFormat="1" ht="15" x14ac:dyDescent="0.25">
      <c r="A66" s="4" t="s">
        <v>119</v>
      </c>
    </row>
    <row r="67" spans="1:22" ht="28.5" x14ac:dyDescent="0.2">
      <c r="A67" s="7" t="s">
        <v>98</v>
      </c>
      <c r="B67" s="6" t="s">
        <v>0</v>
      </c>
      <c r="C67" s="7" t="s">
        <v>162</v>
      </c>
      <c r="D67" s="7" t="s">
        <v>163</v>
      </c>
      <c r="E67" s="7" t="s">
        <v>164</v>
      </c>
      <c r="F67" s="7" t="s">
        <v>165</v>
      </c>
      <c r="G67" s="7" t="s">
        <v>166</v>
      </c>
      <c r="H67" s="7" t="s">
        <v>167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x14ac:dyDescent="0.2">
      <c r="A68" t="s">
        <v>120</v>
      </c>
      <c r="B68" t="s">
        <v>46</v>
      </c>
      <c r="C68" s="10">
        <v>9.3181308504632198E-3</v>
      </c>
      <c r="D68" s="10">
        <v>0.18198158766135528</v>
      </c>
      <c r="E68" s="10">
        <v>0.32599209030189297</v>
      </c>
      <c r="F68" s="10">
        <v>0.1778947600278796</v>
      </c>
      <c r="G68" s="10">
        <v>0.20672353965366377</v>
      </c>
      <c r="H68" s="10">
        <v>9.8089891504745161E-2</v>
      </c>
    </row>
    <row r="69" spans="1:22" x14ac:dyDescent="0.2">
      <c r="A69" t="s">
        <v>120</v>
      </c>
      <c r="B69" t="s">
        <v>47</v>
      </c>
      <c r="C69" s="10">
        <v>9.3181308504632198E-3</v>
      </c>
      <c r="D69" s="10">
        <v>0.18198158766135528</v>
      </c>
      <c r="E69" s="10">
        <v>0.32599209030189297</v>
      </c>
      <c r="F69" s="10">
        <v>0.1778947600278796</v>
      </c>
      <c r="G69" s="10">
        <v>0.20672353965366377</v>
      </c>
      <c r="H69" s="10">
        <v>9.8089891504745161E-2</v>
      </c>
    </row>
    <row r="70" spans="1:22" x14ac:dyDescent="0.2">
      <c r="A70" t="s">
        <v>120</v>
      </c>
      <c r="B70" t="s">
        <v>48</v>
      </c>
      <c r="C70" s="10">
        <v>9.3181308504632198E-3</v>
      </c>
      <c r="D70" s="10">
        <v>0.18198158766135528</v>
      </c>
      <c r="E70" s="10">
        <v>0.32599209030189297</v>
      </c>
      <c r="F70" s="10">
        <v>0.1778947600278796</v>
      </c>
      <c r="G70" s="10">
        <v>0.20672353965366377</v>
      </c>
      <c r="H70" s="10">
        <v>9.8089891504745161E-2</v>
      </c>
    </row>
    <row r="71" spans="1:22" x14ac:dyDescent="0.2">
      <c r="A71" t="s">
        <v>120</v>
      </c>
      <c r="B71" t="s">
        <v>49</v>
      </c>
      <c r="C71" s="10">
        <v>9.3181308504632198E-3</v>
      </c>
      <c r="D71" s="10">
        <v>0.18198158766135528</v>
      </c>
      <c r="E71" s="10">
        <v>0.32599209030189297</v>
      </c>
      <c r="F71" s="10">
        <v>0.1778947600278796</v>
      </c>
      <c r="G71" s="10">
        <v>0.20672353965366377</v>
      </c>
      <c r="H71" s="10">
        <v>9.8089891504745161E-2</v>
      </c>
    </row>
    <row r="72" spans="1:22" x14ac:dyDescent="0.2">
      <c r="A72" t="s">
        <v>120</v>
      </c>
      <c r="B72" t="s">
        <v>50</v>
      </c>
      <c r="C72" s="10">
        <v>9.3181308504632198E-3</v>
      </c>
      <c r="D72" s="10">
        <v>0.18198158766135528</v>
      </c>
      <c r="E72" s="10">
        <v>0.32599209030189297</v>
      </c>
      <c r="F72" s="10">
        <v>0.1778947600278796</v>
      </c>
      <c r="G72" s="10">
        <v>0.20672353965366377</v>
      </c>
      <c r="H72" s="10">
        <v>9.8089891504745161E-2</v>
      </c>
    </row>
    <row r="73" spans="1:22" x14ac:dyDescent="0.2">
      <c r="A73" t="s">
        <v>120</v>
      </c>
      <c r="B73" t="s">
        <v>51</v>
      </c>
      <c r="C73" s="10">
        <v>9.3181308504632198E-3</v>
      </c>
      <c r="D73" s="10">
        <v>0.18198158766135528</v>
      </c>
      <c r="E73" s="10">
        <v>0.32599209030189297</v>
      </c>
      <c r="F73" s="10">
        <v>0.1778947600278796</v>
      </c>
      <c r="G73" s="10">
        <v>0.20672353965366377</v>
      </c>
      <c r="H73" s="10">
        <v>9.8089891504745161E-2</v>
      </c>
    </row>
    <row r="74" spans="1:22" x14ac:dyDescent="0.2">
      <c r="A74" t="s">
        <v>120</v>
      </c>
      <c r="B74" t="s">
        <v>52</v>
      </c>
      <c r="C74" s="10">
        <v>9.3181308504632198E-3</v>
      </c>
      <c r="D74" s="10">
        <v>0.18198158766135528</v>
      </c>
      <c r="E74" s="10">
        <v>0.32599209030189297</v>
      </c>
      <c r="F74" s="10">
        <v>0.1778947600278796</v>
      </c>
      <c r="G74" s="10">
        <v>0.20672353965366377</v>
      </c>
      <c r="H74" s="10">
        <v>9.8089891504745161E-2</v>
      </c>
    </row>
    <row r="75" spans="1:22" x14ac:dyDescent="0.2">
      <c r="A75" t="s">
        <v>120</v>
      </c>
      <c r="B75" t="s">
        <v>53</v>
      </c>
      <c r="C75" s="10">
        <v>9.3181308504632198E-3</v>
      </c>
      <c r="D75" s="10">
        <v>0.18198158766135528</v>
      </c>
      <c r="E75" s="10">
        <v>0.32599209030189297</v>
      </c>
      <c r="F75" s="10">
        <v>0.1778947600278796</v>
      </c>
      <c r="G75" s="10">
        <v>0.20672353965366377</v>
      </c>
      <c r="H75" s="10">
        <v>9.8089891504745161E-2</v>
      </c>
    </row>
    <row r="76" spans="1:22" x14ac:dyDescent="0.2">
      <c r="A76" t="s">
        <v>120</v>
      </c>
      <c r="B76" t="s">
        <v>54</v>
      </c>
      <c r="C76" s="10">
        <v>9.3181308504632198E-3</v>
      </c>
      <c r="D76" s="10">
        <v>0.18198158766135528</v>
      </c>
      <c r="E76" s="10">
        <v>0.32599209030189297</v>
      </c>
      <c r="F76" s="10">
        <v>0.1778947600278796</v>
      </c>
      <c r="G76" s="10">
        <v>0.20672353965366377</v>
      </c>
      <c r="H76" s="10">
        <v>9.8089891504745161E-2</v>
      </c>
    </row>
    <row r="77" spans="1:22" x14ac:dyDescent="0.2">
      <c r="A77" t="s">
        <v>120</v>
      </c>
      <c r="B77" t="s">
        <v>55</v>
      </c>
      <c r="C77" s="10">
        <v>9.3181308504632198E-3</v>
      </c>
      <c r="D77" s="10">
        <v>0.18198158766135528</v>
      </c>
      <c r="E77" s="10">
        <v>0.32599209030189297</v>
      </c>
      <c r="F77" s="10">
        <v>0.1778947600278796</v>
      </c>
      <c r="G77" s="10">
        <v>0.20672353965366377</v>
      </c>
      <c r="H77" s="10">
        <v>9.8089891504745161E-2</v>
      </c>
    </row>
    <row r="78" spans="1:22" x14ac:dyDescent="0.2">
      <c r="A78" t="s">
        <v>120</v>
      </c>
      <c r="B78" t="s">
        <v>56</v>
      </c>
      <c r="C78" s="10">
        <v>9.3181308504632198E-3</v>
      </c>
      <c r="D78" s="10">
        <v>0.18198158766135528</v>
      </c>
      <c r="E78" s="10">
        <v>0.32599209030189297</v>
      </c>
      <c r="F78" s="10">
        <v>0.1778947600278796</v>
      </c>
      <c r="G78" s="10">
        <v>0.20672353965366377</v>
      </c>
      <c r="H78" s="10">
        <v>9.8089891504745161E-2</v>
      </c>
    </row>
    <row r="79" spans="1:22" x14ac:dyDescent="0.2">
      <c r="A79" t="s">
        <v>120</v>
      </c>
      <c r="B79" t="s">
        <v>57</v>
      </c>
      <c r="C79" s="10">
        <v>9.3181308504632198E-3</v>
      </c>
      <c r="D79" s="10">
        <v>0.18198158766135528</v>
      </c>
      <c r="E79" s="10">
        <v>0.32599209030189297</v>
      </c>
      <c r="F79" s="10">
        <v>0.1778947600278796</v>
      </c>
      <c r="G79" s="10">
        <v>0.20672353965366377</v>
      </c>
      <c r="H79" s="10">
        <v>9.8089891504745161E-2</v>
      </c>
    </row>
    <row r="80" spans="1:22" x14ac:dyDescent="0.2">
      <c r="A80" t="s">
        <v>120</v>
      </c>
      <c r="B80" t="s">
        <v>58</v>
      </c>
      <c r="C80" s="10">
        <v>9.3181308504632198E-3</v>
      </c>
      <c r="D80" s="10">
        <v>0.18198158766135528</v>
      </c>
      <c r="E80" s="10">
        <v>0.32599209030189297</v>
      </c>
      <c r="F80" s="10">
        <v>0.1778947600278796</v>
      </c>
      <c r="G80" s="10">
        <v>0.20672353965366377</v>
      </c>
      <c r="H80" s="10">
        <v>9.8089891504745161E-2</v>
      </c>
    </row>
    <row r="81" spans="1:8" x14ac:dyDescent="0.2">
      <c r="A81" t="s">
        <v>120</v>
      </c>
      <c r="B81" t="s">
        <v>59</v>
      </c>
      <c r="C81" s="10">
        <v>9.3181308504632198E-3</v>
      </c>
      <c r="D81" s="10">
        <v>0.18198158766135528</v>
      </c>
      <c r="E81" s="10">
        <v>0.32599209030189297</v>
      </c>
      <c r="F81" s="10">
        <v>0.1778947600278796</v>
      </c>
      <c r="G81" s="10">
        <v>0.20672353965366377</v>
      </c>
      <c r="H81" s="10">
        <v>9.8089891504745161E-2</v>
      </c>
    </row>
    <row r="82" spans="1:8" x14ac:dyDescent="0.2">
      <c r="A82" t="s">
        <v>120</v>
      </c>
      <c r="B82" t="s">
        <v>60</v>
      </c>
      <c r="C82" s="10">
        <v>9.3181308504632198E-3</v>
      </c>
      <c r="D82" s="10">
        <v>0.18198158766135528</v>
      </c>
      <c r="E82" s="10">
        <v>0.32599209030189297</v>
      </c>
      <c r="F82" s="10">
        <v>0.1778947600278796</v>
      </c>
      <c r="G82" s="10">
        <v>0.20672353965366377</v>
      </c>
      <c r="H82" s="10">
        <v>9.8089891504745161E-2</v>
      </c>
    </row>
    <row r="83" spans="1:8" x14ac:dyDescent="0.2">
      <c r="A83" t="s">
        <v>120</v>
      </c>
      <c r="B83" t="s">
        <v>61</v>
      </c>
      <c r="C83" s="10">
        <v>9.3181308504632198E-3</v>
      </c>
      <c r="D83" s="10">
        <v>0.18198158766135528</v>
      </c>
      <c r="E83" s="10">
        <v>0.32599209030189297</v>
      </c>
      <c r="F83" s="10">
        <v>0.1778947600278796</v>
      </c>
      <c r="G83" s="10">
        <v>0.20672353965366377</v>
      </c>
      <c r="H83" s="10">
        <v>9.8089891504745161E-2</v>
      </c>
    </row>
    <row r="84" spans="1:8" x14ac:dyDescent="0.2">
      <c r="A84" t="s">
        <v>120</v>
      </c>
      <c r="B84" t="s">
        <v>62</v>
      </c>
      <c r="C84" s="10">
        <v>9.3181308504632198E-3</v>
      </c>
      <c r="D84" s="10">
        <v>0.18198158766135528</v>
      </c>
      <c r="E84" s="10">
        <v>0.32599209030189297</v>
      </c>
      <c r="F84" s="10">
        <v>0.1778947600278796</v>
      </c>
      <c r="G84" s="10">
        <v>0.20672353965366377</v>
      </c>
      <c r="H84" s="10">
        <v>9.8089891504745161E-2</v>
      </c>
    </row>
    <row r="85" spans="1:8" x14ac:dyDescent="0.2">
      <c r="A85" t="s">
        <v>120</v>
      </c>
      <c r="B85" t="s">
        <v>63</v>
      </c>
      <c r="C85" s="10">
        <v>9.3181308504632198E-3</v>
      </c>
      <c r="D85" s="10">
        <v>0.18198158766135528</v>
      </c>
      <c r="E85" s="10">
        <v>0.32599209030189297</v>
      </c>
      <c r="F85" s="10">
        <v>0.1778947600278796</v>
      </c>
      <c r="G85" s="10">
        <v>0.20672353965366377</v>
      </c>
      <c r="H85" s="10">
        <v>9.8089891504745161E-2</v>
      </c>
    </row>
    <row r="86" spans="1:8" x14ac:dyDescent="0.2">
      <c r="A86" t="s">
        <v>120</v>
      </c>
      <c r="B86" t="s">
        <v>64</v>
      </c>
      <c r="C86" s="10">
        <v>9.3181308504632198E-3</v>
      </c>
      <c r="D86" s="10">
        <v>0.18198158766135528</v>
      </c>
      <c r="E86" s="10">
        <v>0.32599209030189297</v>
      </c>
      <c r="F86" s="10">
        <v>0.1778947600278796</v>
      </c>
      <c r="G86" s="10">
        <v>0.20672353965366377</v>
      </c>
      <c r="H86" s="10">
        <v>9.8089891504745161E-2</v>
      </c>
    </row>
    <row r="87" spans="1:8" x14ac:dyDescent="0.2">
      <c r="A87" t="s">
        <v>120</v>
      </c>
      <c r="B87" t="s">
        <v>65</v>
      </c>
      <c r="C87" s="10">
        <v>9.3181308504632198E-3</v>
      </c>
      <c r="D87" s="10">
        <v>0.18198158766135528</v>
      </c>
      <c r="E87" s="10">
        <v>0.32599209030189297</v>
      </c>
      <c r="F87" s="10">
        <v>0.1778947600278796</v>
      </c>
      <c r="G87" s="10">
        <v>0.20672353965366377</v>
      </c>
      <c r="H87" s="10">
        <v>9.8089891504745161E-2</v>
      </c>
    </row>
    <row r="88" spans="1:8" x14ac:dyDescent="0.2">
      <c r="A88" t="s">
        <v>120</v>
      </c>
      <c r="B88" t="s">
        <v>66</v>
      </c>
      <c r="C88" s="10">
        <v>9.3181308504632198E-3</v>
      </c>
      <c r="D88" s="10">
        <v>0.18198158766135528</v>
      </c>
      <c r="E88" s="10">
        <v>0.32599209030189297</v>
      </c>
      <c r="F88" s="10">
        <v>0.1778947600278796</v>
      </c>
      <c r="G88" s="10">
        <v>0.20672353965366377</v>
      </c>
      <c r="H88" s="10">
        <v>9.8089891504745161E-2</v>
      </c>
    </row>
    <row r="89" spans="1:8" x14ac:dyDescent="0.2">
      <c r="A89" t="s">
        <v>120</v>
      </c>
      <c r="B89" t="s">
        <v>67</v>
      </c>
      <c r="C89" s="10">
        <v>9.3181308504632198E-3</v>
      </c>
      <c r="D89" s="10">
        <v>0.18198158766135528</v>
      </c>
      <c r="E89" s="10">
        <v>0.32599209030189297</v>
      </c>
      <c r="F89" s="10">
        <v>0.1778947600278796</v>
      </c>
      <c r="G89" s="10">
        <v>0.20672353965366377</v>
      </c>
      <c r="H89" s="10">
        <v>9.8089891504745161E-2</v>
      </c>
    </row>
    <row r="90" spans="1:8" x14ac:dyDescent="0.2">
      <c r="A90" t="s">
        <v>120</v>
      </c>
      <c r="B90" t="s">
        <v>68</v>
      </c>
      <c r="C90" s="10">
        <v>9.3181308504632198E-3</v>
      </c>
      <c r="D90" s="10">
        <v>0.18198158766135528</v>
      </c>
      <c r="E90" s="10">
        <v>0.32599209030189297</v>
      </c>
      <c r="F90" s="10">
        <v>0.1778947600278796</v>
      </c>
      <c r="G90" s="10">
        <v>0.20672353965366377</v>
      </c>
      <c r="H90" s="10">
        <v>9.8089891504745161E-2</v>
      </c>
    </row>
    <row r="91" spans="1:8" x14ac:dyDescent="0.2">
      <c r="A91" t="s">
        <v>120</v>
      </c>
      <c r="B91" t="s">
        <v>69</v>
      </c>
      <c r="C91" s="10">
        <v>9.3181308504632198E-3</v>
      </c>
      <c r="D91" s="10">
        <v>0.18198158766135528</v>
      </c>
      <c r="E91" s="10">
        <v>0.32599209030189297</v>
      </c>
      <c r="F91" s="10">
        <v>0.1778947600278796</v>
      </c>
      <c r="G91" s="10">
        <v>0.20672353965366377</v>
      </c>
      <c r="H91" s="10">
        <v>9.8089891504745161E-2</v>
      </c>
    </row>
    <row r="92" spans="1:8" x14ac:dyDescent="0.2">
      <c r="A92" t="s">
        <v>120</v>
      </c>
      <c r="B92" t="s">
        <v>70</v>
      </c>
      <c r="C92" s="10">
        <v>9.3181308504632198E-3</v>
      </c>
      <c r="D92" s="10">
        <v>0.18198158766135528</v>
      </c>
      <c r="E92" s="10">
        <v>0.32599209030189297</v>
      </c>
      <c r="F92" s="10">
        <v>0.1778947600278796</v>
      </c>
      <c r="G92" s="10">
        <v>0.20672353965366377</v>
      </c>
      <c r="H92" s="10">
        <v>9.8089891504745161E-2</v>
      </c>
    </row>
    <row r="93" spans="1:8" x14ac:dyDescent="0.2">
      <c r="A93" t="s">
        <v>120</v>
      </c>
      <c r="B93" t="s">
        <v>71</v>
      </c>
      <c r="C93" s="10">
        <v>9.3181308504632198E-3</v>
      </c>
      <c r="D93" s="10">
        <v>0.18198158766135528</v>
      </c>
      <c r="E93" s="10">
        <v>0.32599209030189297</v>
      </c>
      <c r="F93" s="10">
        <v>0.1778947600278796</v>
      </c>
      <c r="G93" s="10">
        <v>0.20672353965366377</v>
      </c>
      <c r="H93" s="10">
        <v>9.8089891504745161E-2</v>
      </c>
    </row>
    <row r="94" spans="1:8" x14ac:dyDescent="0.2">
      <c r="A94" t="s">
        <v>120</v>
      </c>
      <c r="B94" t="s">
        <v>72</v>
      </c>
      <c r="C94" s="10">
        <v>9.3181308504632198E-3</v>
      </c>
      <c r="D94" s="10">
        <v>0.18198158766135528</v>
      </c>
      <c r="E94" s="10">
        <v>0.32599209030189297</v>
      </c>
      <c r="F94" s="10">
        <v>0.1778947600278796</v>
      </c>
      <c r="G94" s="10">
        <v>0.20672353965366377</v>
      </c>
      <c r="H94" s="10">
        <v>9.8089891504745161E-2</v>
      </c>
    </row>
    <row r="95" spans="1:8" x14ac:dyDescent="0.2">
      <c r="A95" t="s">
        <v>120</v>
      </c>
      <c r="B95" t="s">
        <v>73</v>
      </c>
      <c r="C95" s="10">
        <v>9.3181308504632198E-3</v>
      </c>
      <c r="D95" s="10">
        <v>0.18198158766135528</v>
      </c>
      <c r="E95" s="10">
        <v>0.32599209030189297</v>
      </c>
      <c r="F95" s="10">
        <v>0.1778947600278796</v>
      </c>
      <c r="G95" s="10">
        <v>0.20672353965366377</v>
      </c>
      <c r="H95" s="10">
        <v>9.8089891504745161E-2</v>
      </c>
    </row>
    <row r="96" spans="1:8" x14ac:dyDescent="0.2">
      <c r="A96" t="s">
        <v>120</v>
      </c>
      <c r="B96" t="s">
        <v>76</v>
      </c>
      <c r="C96" s="10">
        <v>9.3181308504632198E-3</v>
      </c>
      <c r="D96" s="10">
        <v>0.18198158766135528</v>
      </c>
      <c r="E96" s="10">
        <v>0.32599209030189297</v>
      </c>
      <c r="F96" s="10">
        <v>0.1778947600278796</v>
      </c>
      <c r="G96" s="10">
        <v>0.20672353965366377</v>
      </c>
      <c r="H96" s="10">
        <v>9.8089891504745161E-2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37681-BDE0-4572-8586-AB0969E496A8}">
  <dimension ref="A1:Z95"/>
  <sheetViews>
    <sheetView workbookViewId="0">
      <selection activeCell="O58" sqref="O58"/>
    </sheetView>
  </sheetViews>
  <sheetFormatPr defaultRowHeight="14.25" x14ac:dyDescent="0.2"/>
  <cols>
    <col min="1" max="1" width="13.75" bestFit="1" customWidth="1"/>
    <col min="5" max="5" width="10.5" bestFit="1" customWidth="1"/>
    <col min="6" max="6" width="10.5" customWidth="1"/>
    <col min="7" max="7" width="10.5" bestFit="1" customWidth="1"/>
    <col min="8" max="8" width="10.5" customWidth="1"/>
    <col min="9" max="9" width="11.5" bestFit="1" customWidth="1"/>
    <col min="10" max="10" width="11.5" customWidth="1"/>
    <col min="11" max="11" width="10" bestFit="1" customWidth="1"/>
  </cols>
  <sheetData>
    <row r="1" spans="1:26" s="5" customFormat="1" ht="15" x14ac:dyDescent="0.25">
      <c r="A1" s="4" t="s">
        <v>97</v>
      </c>
      <c r="C1" s="5">
        <v>2017</v>
      </c>
      <c r="D1" s="5">
        <v>2030</v>
      </c>
      <c r="E1" s="5">
        <v>2017</v>
      </c>
      <c r="F1" s="5">
        <v>2030</v>
      </c>
      <c r="G1" s="5">
        <v>2017</v>
      </c>
      <c r="H1" s="5">
        <v>2030</v>
      </c>
      <c r="I1" s="5">
        <v>2017</v>
      </c>
      <c r="J1" s="5">
        <v>2030</v>
      </c>
      <c r="K1" s="5">
        <v>2017</v>
      </c>
      <c r="L1" s="5">
        <v>2030</v>
      </c>
    </row>
    <row r="2" spans="1:26" x14ac:dyDescent="0.2">
      <c r="A2" s="6" t="s">
        <v>0</v>
      </c>
      <c r="B2" s="6"/>
      <c r="C2" s="6" t="s">
        <v>129</v>
      </c>
      <c r="D2" s="6" t="s">
        <v>129</v>
      </c>
      <c r="E2" s="6" t="s">
        <v>130</v>
      </c>
      <c r="F2" s="6" t="s">
        <v>130</v>
      </c>
      <c r="G2" s="6" t="s">
        <v>131</v>
      </c>
      <c r="H2" s="6" t="s">
        <v>131</v>
      </c>
      <c r="I2" s="6" t="s">
        <v>132</v>
      </c>
      <c r="J2" s="6" t="s">
        <v>132</v>
      </c>
      <c r="K2" s="6" t="s">
        <v>133</v>
      </c>
      <c r="L2" s="6" t="s">
        <v>133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t="s">
        <v>137</v>
      </c>
      <c r="C3">
        <f>VLOOKUP(A3,'[1]City Income 2017'!$F$3:$T$192,15,0)</f>
        <v>66.701905998499996</v>
      </c>
      <c r="D3">
        <f>VLOOKUP($A3,'[1]City Income 2030'!$F$3:$U$192,15,0)</f>
        <v>54.555735453099999</v>
      </c>
      <c r="E3">
        <f>VLOOKUP($A3,'[1]City Income 2017'!$F$3:$T$192,8,0)</f>
        <v>194.48410000000001</v>
      </c>
      <c r="F3">
        <f>VLOOKUP($A3,'[1]City Income 2030'!$F$3:$U$192,8,0)</f>
        <v>178.29859999999999</v>
      </c>
      <c r="G3">
        <f>VLOOKUP($A3,'[1]City Income 2017'!$F$3:$T$192,9,0)</f>
        <v>330.47449999999998</v>
      </c>
      <c r="H3">
        <f>VLOOKUP($A3,'[1]City Income 2030'!$F$3:$U$192,9,0)</f>
        <v>362.26670000000001</v>
      </c>
      <c r="I3">
        <f>VLOOKUP($A3,'[1]City Income 2017'!$F$3:$T$192,10,0)</f>
        <v>101.12350000000001</v>
      </c>
      <c r="J3">
        <f>VLOOKUP($A3,'[1]City Income 2030'!$F$3:$U$192,10,0)</f>
        <v>136.22300000000001</v>
      </c>
      <c r="K3">
        <f>VLOOKUP($A3,'[1]City Income 2017'!$F$3:$U$192,16,0)</f>
        <v>61.253537999999992</v>
      </c>
      <c r="L3">
        <f>VLOOKUP($A3,'[1]City Income 2030'!$F$3:$U$192,16,0)</f>
        <v>105.13797799999999</v>
      </c>
    </row>
    <row r="4" spans="1:26" x14ac:dyDescent="0.2">
      <c r="A4" t="s">
        <v>138</v>
      </c>
      <c r="C4">
        <f>VLOOKUP(A4,'[1]City Income 2017'!$F$3:$T$192,15,0)</f>
        <v>114.157484768</v>
      </c>
      <c r="D4">
        <f>VLOOKUP($A4,'[1]City Income 2030'!$F$3:$U$192,15,0)</f>
        <v>29.282798183199997</v>
      </c>
      <c r="E4">
        <f>VLOOKUP($A4,'[1]City Income 2017'!$F$3:$T$192,8,0)</f>
        <v>266.1019</v>
      </c>
      <c r="F4">
        <f>VLOOKUP($A4,'[1]City Income 2030'!$F$3:$U$192,8,0)</f>
        <v>146.96610000000001</v>
      </c>
      <c r="G4">
        <f>VLOOKUP($A4,'[1]City Income 2017'!$F$3:$T$192,9,0)</f>
        <v>567.90359999999998</v>
      </c>
      <c r="H4">
        <f>VLOOKUP($A4,'[1]City Income 2030'!$F$3:$U$192,9,0)</f>
        <v>559.76350000000002</v>
      </c>
      <c r="I4">
        <f>VLOOKUP($A4,'[1]City Income 2017'!$F$3:$T$192,10,0)</f>
        <v>286.2269</v>
      </c>
      <c r="J4">
        <f>VLOOKUP($A4,'[1]City Income 2030'!$F$3:$U$192,10,0)</f>
        <v>402.58920000000001</v>
      </c>
      <c r="K4">
        <f>VLOOKUP($A4,'[1]City Income 2017'!$F$3:$U$192,16,0)</f>
        <v>429.16946999999999</v>
      </c>
      <c r="L4">
        <f>VLOOKUP($A4,'[1]City Income 2030'!$F$3:$U$192,16,0)</f>
        <v>784.4402</v>
      </c>
    </row>
    <row r="5" spans="1:26" x14ac:dyDescent="0.2">
      <c r="A5" t="s">
        <v>139</v>
      </c>
      <c r="C5">
        <f>VLOOKUP(A5,'[1]City Income 2017'!$F$3:$T$192,15,0)</f>
        <v>134.01189025799999</v>
      </c>
      <c r="D5">
        <f>VLOOKUP($A5,'[1]City Income 2030'!$F$3:$U$192,15,0)</f>
        <v>117.01157725500001</v>
      </c>
      <c r="E5">
        <f>VLOOKUP($A5,'[1]City Income 2017'!$F$3:$T$192,8,0)</f>
        <v>171.78049999999999</v>
      </c>
      <c r="F5">
        <f>VLOOKUP($A5,'[1]City Income 2030'!$F$3:$U$192,8,0)</f>
        <v>169.6952</v>
      </c>
      <c r="G5">
        <f>VLOOKUP($A5,'[1]City Income 2017'!$F$3:$T$192,9,0)</f>
        <v>221.65190000000001</v>
      </c>
      <c r="H5">
        <f>VLOOKUP($A5,'[1]City Income 2030'!$F$3:$U$192,9,0)</f>
        <v>245.68889999999999</v>
      </c>
      <c r="I5">
        <f>VLOOKUP($A5,'[1]City Income 2017'!$F$3:$T$192,10,0)</f>
        <v>73.304159999999996</v>
      </c>
      <c r="J5">
        <f>VLOOKUP($A5,'[1]City Income 2030'!$F$3:$U$192,10,0)</f>
        <v>90.670140000000004</v>
      </c>
      <c r="K5">
        <f>VLOOKUP($A5,'[1]City Income 2017'!$F$3:$U$192,16,0)</f>
        <v>68.983339999999998</v>
      </c>
      <c r="L5">
        <f>VLOOKUP($A5,'[1]City Income 2030'!$F$3:$U$192,16,0)</f>
        <v>97.089917</v>
      </c>
    </row>
    <row r="6" spans="1:26" x14ac:dyDescent="0.2">
      <c r="A6" t="s">
        <v>140</v>
      </c>
      <c r="C6">
        <f>VLOOKUP(A6,'[1]City Income 2017'!$F$3:$T$192,15,0)</f>
        <v>188.08582291099998</v>
      </c>
      <c r="D6">
        <f>VLOOKUP($A6,'[1]City Income 2030'!$F$3:$U$192,15,0)</f>
        <v>147.86459758000001</v>
      </c>
      <c r="E6">
        <f>VLOOKUP($A6,'[1]City Income 2017'!$F$3:$T$192,8,0)</f>
        <v>405.21699999999998</v>
      </c>
      <c r="F6">
        <f>VLOOKUP($A6,'[1]City Income 2030'!$F$3:$U$192,8,0)</f>
        <v>336.0093</v>
      </c>
      <c r="G6">
        <f>VLOOKUP($A6,'[1]City Income 2017'!$F$3:$T$192,9,0)</f>
        <v>720.29570000000001</v>
      </c>
      <c r="H6">
        <f>VLOOKUP($A6,'[1]City Income 2030'!$F$3:$U$192,9,0)</f>
        <v>673.18299999999999</v>
      </c>
      <c r="I6">
        <f>VLOOKUP($A6,'[1]City Income 2017'!$F$3:$T$192,10,0)</f>
        <v>289.55650000000003</v>
      </c>
      <c r="J6">
        <f>VLOOKUP($A6,'[1]City Income 2030'!$F$3:$U$192,10,0)</f>
        <v>313.76960000000003</v>
      </c>
      <c r="K6">
        <f>VLOOKUP($A6,'[1]City Income 2017'!$F$3:$U$192,16,0)</f>
        <v>299.37299000000002</v>
      </c>
      <c r="L6">
        <f>VLOOKUP($A6,'[1]City Income 2030'!$F$3:$U$192,16,0)</f>
        <v>410.14385000000004</v>
      </c>
    </row>
    <row r="7" spans="1:26" x14ac:dyDescent="0.2">
      <c r="A7" t="s">
        <v>142</v>
      </c>
      <c r="C7">
        <f>VLOOKUP(A7,'[1]City Income 2017'!$F$3:$T$192,15,0)</f>
        <v>456.58678840000005</v>
      </c>
      <c r="D7">
        <f>VLOOKUP($A7,'[1]City Income 2030'!$F$3:$U$192,15,0)</f>
        <v>476.68892393099998</v>
      </c>
      <c r="E7">
        <f>VLOOKUP($A7,'[1]City Income 2017'!$F$3:$T$192,8,0)</f>
        <v>735.77610000000004</v>
      </c>
      <c r="F7">
        <f>VLOOKUP($A7,'[1]City Income 2030'!$F$3:$U$192,8,0)</f>
        <v>698.69600000000003</v>
      </c>
      <c r="G7">
        <f>VLOOKUP($A7,'[1]City Income 2017'!$F$3:$T$192,9,0)</f>
        <v>894.29250000000002</v>
      </c>
      <c r="H7">
        <f>VLOOKUP($A7,'[1]City Income 2030'!$F$3:$U$192,9,0)</f>
        <v>903.29139999999995</v>
      </c>
      <c r="I7">
        <f>VLOOKUP($A7,'[1]City Income 2017'!$F$3:$T$192,10,0)</f>
        <v>236.39179999999999</v>
      </c>
      <c r="J7">
        <f>VLOOKUP($A7,'[1]City Income 2030'!$F$3:$U$192,10,0)</f>
        <v>278.65410000000003</v>
      </c>
      <c r="K7">
        <f>VLOOKUP($A7,'[1]City Income 2017'!$F$3:$U$192,16,0)</f>
        <v>147.260222</v>
      </c>
      <c r="L7">
        <f>VLOOKUP($A7,'[1]City Income 2030'!$F$3:$U$192,16,0)</f>
        <v>223.59299000000001</v>
      </c>
    </row>
    <row r="8" spans="1:26" x14ac:dyDescent="0.2">
      <c r="A8" t="s">
        <v>8</v>
      </c>
      <c r="C8">
        <f>VLOOKUP(A8,'[1]City Income 2017'!$F$3:$T$192,15,0)</f>
        <v>32.248780912999997</v>
      </c>
      <c r="D8">
        <f>VLOOKUP($A8,'[1]City Income 2030'!$F$3:$U$192,15,0)</f>
        <v>25.953614295000001</v>
      </c>
      <c r="E8">
        <f>VLOOKUP($A8,'[1]City Income 2017'!$F$3:$T$192,8,0)</f>
        <v>83.033159999999995</v>
      </c>
      <c r="F8">
        <f>VLOOKUP($A8,'[1]City Income 2030'!$F$3:$U$192,8,0)</f>
        <v>69.276409999999998</v>
      </c>
      <c r="G8">
        <f>VLOOKUP($A8,'[1]City Income 2017'!$F$3:$T$192,9,0)</f>
        <v>162.63829999999999</v>
      </c>
      <c r="H8">
        <f>VLOOKUP($A8,'[1]City Income 2030'!$F$3:$U$192,9,0)</f>
        <v>149.38069999999999</v>
      </c>
      <c r="I8">
        <f>VLOOKUP($A8,'[1]City Income 2017'!$F$3:$T$192,10,0)</f>
        <v>67.834069999999997</v>
      </c>
      <c r="J8">
        <f>VLOOKUP($A8,'[1]City Income 2030'!$F$3:$U$192,10,0)</f>
        <v>70.434939999999997</v>
      </c>
      <c r="K8">
        <f>VLOOKUP($A8,'[1]City Income 2017'!$F$3:$U$192,16,0)</f>
        <v>68.552209000000005</v>
      </c>
      <c r="L8">
        <f>VLOOKUP($A8,'[1]City Income 2030'!$F$3:$U$192,16,0)</f>
        <v>86.390253000000001</v>
      </c>
    </row>
    <row r="9" spans="1:26" x14ac:dyDescent="0.2">
      <c r="A9" t="s">
        <v>141</v>
      </c>
      <c r="C9">
        <f>VLOOKUP(A9,'[1]City Income 2017'!$F$3:$T$192,15,0)</f>
        <v>214.75115861999998</v>
      </c>
      <c r="D9">
        <f>VLOOKUP($A9,'[1]City Income 2030'!$F$3:$U$192,15,0)</f>
        <v>191.31970086000001</v>
      </c>
      <c r="E9">
        <f>VLOOKUP($A9,'[1]City Income 2017'!$F$3:$T$192,8,0)</f>
        <v>384.83519999999999</v>
      </c>
      <c r="F9">
        <f>VLOOKUP($A9,'[1]City Income 2030'!$F$3:$U$192,8,0)</f>
        <v>367.1592</v>
      </c>
      <c r="G9">
        <f>VLOOKUP($A9,'[1]City Income 2017'!$F$3:$T$192,9,0)</f>
        <v>590.43629999999996</v>
      </c>
      <c r="H9">
        <f>VLOOKUP($A9,'[1]City Income 2030'!$F$3:$U$192,9,0)</f>
        <v>629.90160000000003</v>
      </c>
      <c r="I9">
        <f>VLOOKUP($A9,'[1]City Income 2017'!$F$3:$T$192,10,0)</f>
        <v>211.50829999999999</v>
      </c>
      <c r="J9">
        <f>VLOOKUP($A9,'[1]City Income 2030'!$F$3:$U$192,10,0)</f>
        <v>257.024</v>
      </c>
      <c r="K9">
        <f>VLOOKUP($A9,'[1]City Income 2017'!$F$3:$U$192,16,0)</f>
        <v>196.81559999999999</v>
      </c>
      <c r="L9">
        <f>VLOOKUP($A9,'[1]City Income 2030'!$F$3:$U$192,16,0)</f>
        <v>287.82711000000006</v>
      </c>
    </row>
    <row r="10" spans="1:26" x14ac:dyDescent="0.2">
      <c r="A10" t="s">
        <v>143</v>
      </c>
      <c r="C10">
        <f>VLOOKUP(A10,'[1]City Income 2017'!$F$3:$T$192,15,0)</f>
        <v>29.334224001199999</v>
      </c>
      <c r="D10">
        <f>VLOOKUP($A10,'[1]City Income 2030'!$F$3:$U$192,15,0)</f>
        <v>25.973011881999998</v>
      </c>
      <c r="E10">
        <f>VLOOKUP($A10,'[1]City Income 2017'!$F$3:$T$192,8,0)</f>
        <v>87.740449999999996</v>
      </c>
      <c r="F10">
        <f>VLOOKUP($A10,'[1]City Income 2030'!$F$3:$U$192,8,0)</f>
        <v>81.275760000000005</v>
      </c>
      <c r="G10">
        <f>VLOOKUP($A10,'[1]City Income 2017'!$F$3:$T$192,9,0)</f>
        <v>172.53110000000001</v>
      </c>
      <c r="H10">
        <f>VLOOKUP($A10,'[1]City Income 2030'!$F$3:$U$192,9,0)</f>
        <v>176.47460000000001</v>
      </c>
      <c r="I10">
        <f>VLOOKUP($A10,'[1]City Income 2017'!$F$3:$T$192,10,0)</f>
        <v>65.53595</v>
      </c>
      <c r="J10">
        <f>VLOOKUP($A10,'[1]City Income 2030'!$F$3:$U$192,10,0)</f>
        <v>75.837969999999999</v>
      </c>
      <c r="K10">
        <f>VLOOKUP($A10,'[1]City Income 2017'!$F$3:$U$192,16,0)</f>
        <v>53.382024999999992</v>
      </c>
      <c r="L10">
        <f>VLOOKUP($A10,'[1]City Income 2030'!$F$3:$U$192,16,0)</f>
        <v>73.342189999999988</v>
      </c>
    </row>
    <row r="11" spans="1:26" x14ac:dyDescent="0.2">
      <c r="A11" t="s">
        <v>144</v>
      </c>
      <c r="C11">
        <f>VLOOKUP(A11,'[1]City Income 2017'!$F$3:$T$192,15,0)</f>
        <v>51.831486335800001</v>
      </c>
      <c r="D11">
        <f>VLOOKUP($A11,'[1]City Income 2030'!$F$3:$U$192,15,0)</f>
        <v>46.463885262300003</v>
      </c>
      <c r="E11">
        <f>VLOOKUP($A11,'[1]City Income 2017'!$F$3:$T$192,8,0)</f>
        <v>139.7681</v>
      </c>
      <c r="F11">
        <f>VLOOKUP($A11,'[1]City Income 2030'!$F$3:$U$192,8,0)</f>
        <v>142.3493</v>
      </c>
      <c r="G11">
        <f>VLOOKUP($A11,'[1]City Income 2017'!$F$3:$T$192,9,0)</f>
        <v>234.0086</v>
      </c>
      <c r="H11">
        <f>VLOOKUP($A11,'[1]City Income 2030'!$F$3:$U$192,9,0)</f>
        <v>272.26249999999999</v>
      </c>
      <c r="I11">
        <f>VLOOKUP($A11,'[1]City Income 2017'!$F$3:$T$192,10,0)</f>
        <v>73.901730000000001</v>
      </c>
      <c r="J11">
        <f>VLOOKUP($A11,'[1]City Income 2030'!$F$3:$U$192,10,0)</f>
        <v>97.346559999999997</v>
      </c>
      <c r="K11">
        <f>VLOOKUP($A11,'[1]City Income 2017'!$F$3:$U$192,16,0)</f>
        <v>48.206023999999999</v>
      </c>
      <c r="L11">
        <f>VLOOKUP($A11,'[1]City Income 2030'!$F$3:$U$192,16,0)</f>
        <v>71.775486999999998</v>
      </c>
    </row>
    <row r="12" spans="1:26" x14ac:dyDescent="0.2">
      <c r="A12" t="s">
        <v>145</v>
      </c>
      <c r="C12">
        <f>VLOOKUP(A12,'[1]City Income 2017'!$F$3:$T$192,15,0)</f>
        <v>44.556977936000003</v>
      </c>
      <c r="D12">
        <f>VLOOKUP($A12,'[1]City Income 2030'!$F$3:$U$192,15,0)</f>
        <v>37.114271998</v>
      </c>
      <c r="E12">
        <f>VLOOKUP($A12,'[1]City Income 2017'!$F$3:$T$192,8,0)</f>
        <v>92.90401</v>
      </c>
      <c r="F12">
        <f>VLOOKUP($A12,'[1]City Income 2030'!$F$3:$U$192,8,0)</f>
        <v>83.738039999999998</v>
      </c>
      <c r="G12">
        <f>VLOOKUP($A12,'[1]City Income 2017'!$F$3:$T$192,9,0)</f>
        <v>175.37020000000001</v>
      </c>
      <c r="H12">
        <f>VLOOKUP($A12,'[1]City Income 2030'!$F$3:$U$192,9,0)</f>
        <v>178.56479999999999</v>
      </c>
      <c r="I12">
        <f>VLOOKUP($A12,'[1]City Income 2017'!$F$3:$T$192,10,0)</f>
        <v>78.689300000000003</v>
      </c>
      <c r="J12">
        <f>VLOOKUP($A12,'[1]City Income 2030'!$F$3:$U$192,10,0)</f>
        <v>91.60127</v>
      </c>
      <c r="K12">
        <f>VLOOKUP($A12,'[1]City Income 2017'!$F$3:$U$192,16,0)</f>
        <v>100.25085799999999</v>
      </c>
      <c r="L12">
        <f>VLOOKUP($A12,'[1]City Income 2030'!$F$3:$U$192,16,0)</f>
        <v>145.09591</v>
      </c>
    </row>
    <row r="13" spans="1:26" x14ac:dyDescent="0.2">
      <c r="A13" t="s">
        <v>146</v>
      </c>
      <c r="C13">
        <f>VLOOKUP(A13,'[1]City Income 2017'!$F$3:$T$192,15,0)</f>
        <v>348.30906218299998</v>
      </c>
      <c r="D13">
        <f>VLOOKUP($A13,'[1]City Income 2030'!$F$3:$U$192,15,0)</f>
        <v>359.98515705199998</v>
      </c>
      <c r="E13">
        <f>VLOOKUP($A13,'[1]City Income 2017'!$F$3:$T$192,8,0)</f>
        <v>394.92509999999999</v>
      </c>
      <c r="F13">
        <f>VLOOKUP($A13,'[1]City Income 2030'!$F$3:$U$192,8,0)</f>
        <v>430.1936</v>
      </c>
      <c r="G13">
        <f>VLOOKUP($A13,'[1]City Income 2017'!$F$3:$T$192,9,0)</f>
        <v>463.4128</v>
      </c>
      <c r="H13">
        <f>VLOOKUP($A13,'[1]City Income 2030'!$F$3:$U$192,9,0)</f>
        <v>541.38350000000003</v>
      </c>
      <c r="I13">
        <f>VLOOKUP($A13,'[1]City Income 2017'!$F$3:$T$192,10,0)</f>
        <v>141.13489999999999</v>
      </c>
      <c r="J13">
        <f>VLOOKUP($A13,'[1]City Income 2030'!$F$3:$U$192,10,0)</f>
        <v>178.63290000000001</v>
      </c>
      <c r="K13">
        <f>VLOOKUP($A13,'[1]City Income 2017'!$F$3:$U$192,16,0)</f>
        <v>122.35843799999999</v>
      </c>
      <c r="L13">
        <f>VLOOKUP($A13,'[1]City Income 2030'!$F$3:$U$192,16,0)</f>
        <v>172.18093999999999</v>
      </c>
    </row>
    <row r="14" spans="1:26" x14ac:dyDescent="0.2">
      <c r="A14" t="s">
        <v>147</v>
      </c>
      <c r="C14">
        <f>VLOOKUP(A14,'[1]City Income 2017'!$F$3:$T$192,15,0)</f>
        <v>157.11616279499998</v>
      </c>
      <c r="D14">
        <f>VLOOKUP($A14,'[1]City Income 2030'!$F$3:$U$192,15,0)</f>
        <v>121.802220887</v>
      </c>
      <c r="E14">
        <f>VLOOKUP($A14,'[1]City Income 2017'!$F$3:$T$192,8,0)</f>
        <v>170.88659999999999</v>
      </c>
      <c r="F14">
        <f>VLOOKUP($A14,'[1]City Income 2030'!$F$3:$U$192,8,0)</f>
        <v>148.11689999999999</v>
      </c>
      <c r="G14">
        <f>VLOOKUP($A14,'[1]City Income 2017'!$F$3:$T$192,9,0)</f>
        <v>225.68809999999999</v>
      </c>
      <c r="H14">
        <f>VLOOKUP($A14,'[1]City Income 2030'!$F$3:$U$192,9,0)</f>
        <v>225.26849999999999</v>
      </c>
      <c r="I14">
        <f>VLOOKUP($A14,'[1]City Income 2017'!$F$3:$T$192,10,0)</f>
        <v>83.652159999999995</v>
      </c>
      <c r="J14">
        <f>VLOOKUP($A14,'[1]City Income 2030'!$F$3:$U$192,10,0)</f>
        <v>97.36609</v>
      </c>
      <c r="K14">
        <f>VLOOKUP($A14,'[1]City Income 2017'!$F$3:$U$192,16,0)</f>
        <v>102.226299</v>
      </c>
      <c r="L14">
        <f>VLOOKUP($A14,'[1]City Income 2030'!$F$3:$U$192,16,0)</f>
        <v>152.19752</v>
      </c>
    </row>
    <row r="15" spans="1:26" x14ac:dyDescent="0.2">
      <c r="A15" t="s">
        <v>148</v>
      </c>
      <c r="C15">
        <f>VLOOKUP(A15,'[1]City Income 2017'!$F$3:$T$192,15,0)</f>
        <v>207.10035488599999</v>
      </c>
      <c r="D15">
        <f>VLOOKUP($A15,'[1]City Income 2030'!$F$3:$U$192,15,0)</f>
        <v>92.245950250215003</v>
      </c>
      <c r="E15">
        <f>VLOOKUP($A15,'[1]City Income 2017'!$F$3:$T$192,8,0)</f>
        <v>448.11090000000002</v>
      </c>
      <c r="F15">
        <f>VLOOKUP($A15,'[1]City Income 2030'!$F$3:$U$192,8,0)</f>
        <v>375.12349999999998</v>
      </c>
      <c r="G15">
        <f>VLOOKUP($A15,'[1]City Income 2017'!$F$3:$T$192,9,0)</f>
        <v>509.32979999999998</v>
      </c>
      <c r="H15">
        <f>VLOOKUP($A15,'[1]City Income 2030'!$F$3:$U$192,9,0)</f>
        <v>671.93769999999995</v>
      </c>
      <c r="I15">
        <f>VLOOKUP($A15,'[1]City Income 2017'!$F$3:$T$192,10,0)</f>
        <v>98.18768</v>
      </c>
      <c r="J15">
        <f>VLOOKUP($A15,'[1]City Income 2030'!$F$3:$U$192,10,0)</f>
        <v>174.12299999999999</v>
      </c>
      <c r="K15">
        <f>VLOOKUP($A15,'[1]City Income 2017'!$F$3:$U$192,16,0)</f>
        <v>37.364766099999997</v>
      </c>
      <c r="L15">
        <f>VLOOKUP($A15,'[1]City Income 2030'!$F$3:$U$192,16,0)</f>
        <v>75.124381099999979</v>
      </c>
    </row>
    <row r="16" spans="1:26" x14ac:dyDescent="0.2">
      <c r="A16" t="s">
        <v>149</v>
      </c>
      <c r="C16">
        <f>VLOOKUP(A16,'[1]City Income 2017'!$F$3:$T$192,15,0)</f>
        <v>194.213093319</v>
      </c>
      <c r="D16">
        <f>VLOOKUP($A16,'[1]City Income 2030'!$F$3:$U$192,15,0)</f>
        <v>140.781728259</v>
      </c>
      <c r="E16">
        <f>VLOOKUP($A16,'[1]City Income 2017'!$F$3:$T$192,8,0)</f>
        <v>257.33789999999999</v>
      </c>
      <c r="F16">
        <f>VLOOKUP($A16,'[1]City Income 2030'!$F$3:$U$192,8,0)</f>
        <v>226.46729999999999</v>
      </c>
      <c r="G16">
        <f>VLOOKUP($A16,'[1]City Income 2017'!$F$3:$T$192,9,0)</f>
        <v>334.25240000000002</v>
      </c>
      <c r="H16">
        <f>VLOOKUP($A16,'[1]City Income 2030'!$F$3:$U$192,9,0)</f>
        <v>362.61450000000002</v>
      </c>
      <c r="I16">
        <f>VLOOKUP($A16,'[1]City Income 2017'!$F$3:$T$192,10,0)</f>
        <v>109.74850000000001</v>
      </c>
      <c r="J16">
        <f>VLOOKUP($A16,'[1]City Income 2030'!$F$3:$U$192,10,0)</f>
        <v>147.2175</v>
      </c>
      <c r="K16">
        <f>VLOOKUP($A16,'[1]City Income 2017'!$F$3:$U$192,16,0)</f>
        <v>100.77225800000001</v>
      </c>
      <c r="L16">
        <f>VLOOKUP($A16,'[1]City Income 2030'!$F$3:$U$192,16,0)</f>
        <v>177.69508000000002</v>
      </c>
    </row>
    <row r="17" spans="1:12" x14ac:dyDescent="0.2">
      <c r="A17" t="s">
        <v>150</v>
      </c>
      <c r="C17">
        <f>VLOOKUP(A17,'[1]City Income 2017'!$F$3:$T$192,15,0)</f>
        <v>26.177759066500002</v>
      </c>
      <c r="D17">
        <f>VLOOKUP($A17,'[1]City Income 2030'!$F$3:$U$192,15,0)</f>
        <v>12.751882557039799</v>
      </c>
      <c r="E17">
        <f>VLOOKUP($A17,'[1]City Income 2017'!$F$3:$T$192,8,0)</f>
        <v>109.761</v>
      </c>
      <c r="F17">
        <f>VLOOKUP($A17,'[1]City Income 2030'!$F$3:$U$192,8,0)</f>
        <v>87.226299999999995</v>
      </c>
      <c r="G17">
        <f>VLOOKUP($A17,'[1]City Income 2017'!$F$3:$T$192,9,0)</f>
        <v>287.9982</v>
      </c>
      <c r="H17">
        <f>VLOOKUP($A17,'[1]City Income 2030'!$F$3:$U$192,9,0)</f>
        <v>332.31020000000001</v>
      </c>
      <c r="I17">
        <f>VLOOKUP($A17,'[1]City Income 2017'!$F$3:$T$192,10,0)</f>
        <v>135.2303</v>
      </c>
      <c r="J17">
        <f>VLOOKUP($A17,'[1]City Income 2030'!$F$3:$U$192,10,0)</f>
        <v>192.8904</v>
      </c>
      <c r="K17">
        <f>VLOOKUP($A17,'[1]City Income 2017'!$F$3:$U$192,16,0)</f>
        <v>131.04337100000001</v>
      </c>
      <c r="L17">
        <f>VLOOKUP($A17,'[1]City Income 2030'!$F$3:$U$192,16,0)</f>
        <v>207.306028</v>
      </c>
    </row>
    <row r="18" spans="1:12" x14ac:dyDescent="0.2">
      <c r="A18" t="s">
        <v>151</v>
      </c>
      <c r="C18">
        <f>VLOOKUP(A18,'[1]City Income 2017'!$F$3:$T$192,15,0)</f>
        <v>37.558050362000003</v>
      </c>
      <c r="D18">
        <f>VLOOKUP($A18,'[1]City Income 2030'!$F$3:$U$192,15,0)</f>
        <v>35.219440136999999</v>
      </c>
      <c r="E18">
        <f>VLOOKUP($A18,'[1]City Income 2017'!$F$3:$T$192,8,0)</f>
        <v>63.565469999999998</v>
      </c>
      <c r="F18">
        <f>VLOOKUP($A18,'[1]City Income 2030'!$F$3:$U$192,8,0)</f>
        <v>64.286580000000001</v>
      </c>
      <c r="G18">
        <f>VLOOKUP($A18,'[1]City Income 2017'!$F$3:$T$192,9,0)</f>
        <v>97.739850000000004</v>
      </c>
      <c r="H18">
        <f>VLOOKUP($A18,'[1]City Income 2030'!$F$3:$U$192,9,0)</f>
        <v>110.12779999999999</v>
      </c>
      <c r="I18">
        <f>VLOOKUP($A18,'[1]City Income 2017'!$F$3:$T$192,10,0)</f>
        <v>36.307250000000003</v>
      </c>
      <c r="J18">
        <f>VLOOKUP($A18,'[1]City Income 2030'!$F$3:$U$192,10,0)</f>
        <v>46.135120000000001</v>
      </c>
      <c r="K18">
        <f>VLOOKUP($A18,'[1]City Income 2017'!$F$3:$U$192,16,0)</f>
        <v>36.734238999999995</v>
      </c>
      <c r="L18">
        <f>VLOOKUP($A18,'[1]City Income 2030'!$F$3:$U$192,16,0)</f>
        <v>55.442143999999999</v>
      </c>
    </row>
    <row r="19" spans="1:12" x14ac:dyDescent="0.2">
      <c r="A19" t="s">
        <v>152</v>
      </c>
      <c r="C19">
        <f>VLOOKUP(A19,'[1]City Income 2017'!$F$3:$T$192,15,0)</f>
        <v>156.02658502700001</v>
      </c>
      <c r="D19">
        <f>VLOOKUP($A19,'[1]City Income 2030'!$F$3:$U$192,15,0)</f>
        <v>187.47047645499998</v>
      </c>
      <c r="E19">
        <f>VLOOKUP($A19,'[1]City Income 2017'!$F$3:$T$192,8,0)</f>
        <v>300.40219999999999</v>
      </c>
      <c r="F19">
        <f>VLOOKUP($A19,'[1]City Income 2030'!$F$3:$U$192,8,0)</f>
        <v>305.1705</v>
      </c>
      <c r="G19">
        <f>VLOOKUP($A19,'[1]City Income 2017'!$F$3:$T$192,9,0)</f>
        <v>500.70030000000003</v>
      </c>
      <c r="H19">
        <f>VLOOKUP($A19,'[1]City Income 2030'!$F$3:$U$192,9,0)</f>
        <v>493.5086</v>
      </c>
      <c r="I19">
        <f>VLOOKUP($A19,'[1]City Income 2017'!$F$3:$T$192,10,0)</f>
        <v>195.1935</v>
      </c>
      <c r="J19">
        <f>VLOOKUP($A19,'[1]City Income 2030'!$F$3:$U$192,10,0)</f>
        <v>202.04949999999999</v>
      </c>
      <c r="K19">
        <f>VLOOKUP($A19,'[1]City Income 2017'!$F$3:$U$192,16,0)</f>
        <v>201.95143999999999</v>
      </c>
      <c r="L19">
        <f>VLOOKUP($A19,'[1]City Income 2030'!$F$3:$U$192,16,0)</f>
        <v>246.21226000000001</v>
      </c>
    </row>
    <row r="20" spans="1:12" x14ac:dyDescent="0.2">
      <c r="A20" t="s">
        <v>153</v>
      </c>
      <c r="C20">
        <f>VLOOKUP(A20,'[1]City Income 2017'!$F$3:$T$192,15,0)</f>
        <v>7.0418928219890002</v>
      </c>
      <c r="D20">
        <f>VLOOKUP($A20,'[1]City Income 2030'!$F$3:$U$192,15,0)</f>
        <v>6.1276259484980002</v>
      </c>
      <c r="E20">
        <f>VLOOKUP($A20,'[1]City Income 2017'!$F$3:$T$192,8,0)</f>
        <v>34.03622</v>
      </c>
      <c r="F20">
        <f>VLOOKUP($A20,'[1]City Income 2030'!$F$3:$U$192,8,0)</f>
        <v>32.934280000000001</v>
      </c>
      <c r="G20">
        <f>VLOOKUP($A20,'[1]City Income 2017'!$F$3:$T$192,9,0)</f>
        <v>104.4799</v>
      </c>
      <c r="H20">
        <f>VLOOKUP($A20,'[1]City Income 2030'!$F$3:$U$192,9,0)</f>
        <v>112.8503</v>
      </c>
      <c r="I20">
        <f>VLOOKUP($A20,'[1]City Income 2017'!$F$3:$T$192,10,0)</f>
        <v>56.294449999999998</v>
      </c>
      <c r="J20">
        <f>VLOOKUP($A20,'[1]City Income 2030'!$F$3:$U$192,10,0)</f>
        <v>66.475459999999998</v>
      </c>
      <c r="K20">
        <f>VLOOKUP($A20,'[1]City Income 2017'!$F$3:$U$192,16,0)</f>
        <v>63.871112999999994</v>
      </c>
      <c r="L20">
        <f>VLOOKUP($A20,'[1]City Income 2030'!$F$3:$U$192,16,0)</f>
        <v>83.352986000000016</v>
      </c>
    </row>
    <row r="21" spans="1:12" x14ac:dyDescent="0.2">
      <c r="A21" t="s">
        <v>154</v>
      </c>
      <c r="C21">
        <f>VLOOKUP(A21,'[1]City Income 2017'!$F$3:$T$192,15,0)</f>
        <v>25.447380256256</v>
      </c>
      <c r="D21">
        <f>VLOOKUP($A21,'[1]City Income 2030'!$F$3:$U$192,15,0)</f>
        <v>25.009703167592001</v>
      </c>
      <c r="E21">
        <f>VLOOKUP($A21,'[1]City Income 2017'!$F$3:$T$192,8,0)</f>
        <v>104.959</v>
      </c>
      <c r="F21">
        <f>VLOOKUP($A21,'[1]City Income 2030'!$F$3:$U$192,8,0)</f>
        <v>103.11369999999999</v>
      </c>
      <c r="G21">
        <f>VLOOKUP($A21,'[1]City Income 2017'!$F$3:$T$192,9,0)</f>
        <v>212.49209999999999</v>
      </c>
      <c r="H21">
        <f>VLOOKUP($A21,'[1]City Income 2030'!$F$3:$U$192,9,0)</f>
        <v>221.85910000000001</v>
      </c>
      <c r="I21">
        <f>VLOOKUP($A21,'[1]City Income 2017'!$F$3:$T$192,10,0)</f>
        <v>66.889690000000002</v>
      </c>
      <c r="J21">
        <f>VLOOKUP($A21,'[1]City Income 2030'!$F$3:$U$192,10,0)</f>
        <v>77.168589999999995</v>
      </c>
      <c r="K21">
        <f>VLOOKUP($A21,'[1]City Income 2017'!$F$3:$U$192,16,0)</f>
        <v>36.659808300000002</v>
      </c>
      <c r="L21">
        <f>VLOOKUP($A21,'[1]City Income 2030'!$F$3:$U$192,16,0)</f>
        <v>48.3285427</v>
      </c>
    </row>
    <row r="22" spans="1:12" x14ac:dyDescent="0.2">
      <c r="A22" t="s">
        <v>155</v>
      </c>
      <c r="C22">
        <f>VLOOKUP(A22,'[1]City Income 2017'!$F$3:$T$192,15,0)</f>
        <v>192.86447191000002</v>
      </c>
      <c r="D22">
        <f>VLOOKUP($A22,'[1]City Income 2030'!$F$3:$U$192,15,0)</f>
        <v>240.33844026600002</v>
      </c>
      <c r="E22">
        <f>VLOOKUP($A22,'[1]City Income 2017'!$F$3:$T$192,8,0)</f>
        <v>385.5471</v>
      </c>
      <c r="F22">
        <f>VLOOKUP($A22,'[1]City Income 2030'!$F$3:$U$192,8,0)</f>
        <v>399.43310000000002</v>
      </c>
      <c r="G22">
        <f>VLOOKUP($A22,'[1]City Income 2017'!$F$3:$T$192,9,0)</f>
        <v>640.25980000000004</v>
      </c>
      <c r="H22">
        <f>VLOOKUP($A22,'[1]City Income 2030'!$F$3:$U$192,9,0)</f>
        <v>638.73869999999999</v>
      </c>
      <c r="I22">
        <f>VLOOKUP($A22,'[1]City Income 2017'!$F$3:$T$192,10,0)</f>
        <v>242.71029999999999</v>
      </c>
      <c r="J22">
        <f>VLOOKUP($A22,'[1]City Income 2030'!$F$3:$U$192,10,0)</f>
        <v>254.29329999999999</v>
      </c>
      <c r="K22">
        <f>VLOOKUP($A22,'[1]City Income 2017'!$F$3:$U$192,16,0)</f>
        <v>235.76712999999998</v>
      </c>
      <c r="L22">
        <f>VLOOKUP($A22,'[1]City Income 2030'!$F$3:$U$192,16,0)</f>
        <v>291.91171000000003</v>
      </c>
    </row>
    <row r="23" spans="1:12" x14ac:dyDescent="0.2">
      <c r="A23" t="s">
        <v>156</v>
      </c>
      <c r="C23">
        <f>VLOOKUP(A23,'[1]City Income 2017'!$F$3:$T$192,15,0)</f>
        <v>44.083621530910001</v>
      </c>
      <c r="D23">
        <f>VLOOKUP($A23,'[1]City Income 2030'!$F$3:$U$192,15,0)</f>
        <v>40.648406247760001</v>
      </c>
      <c r="E23">
        <f>VLOOKUP($A23,'[1]City Income 2017'!$F$3:$T$192,8,0)</f>
        <v>179.35810000000001</v>
      </c>
      <c r="F23">
        <f>VLOOKUP($A23,'[1]City Income 2030'!$F$3:$U$192,8,0)</f>
        <v>161.91319999999999</v>
      </c>
      <c r="G23">
        <f>VLOOKUP($A23,'[1]City Income 2017'!$F$3:$T$192,9,0)</f>
        <v>375.15710000000001</v>
      </c>
      <c r="H23">
        <f>VLOOKUP($A23,'[1]City Income 2030'!$F$3:$U$192,9,0)</f>
        <v>387.6506</v>
      </c>
      <c r="I23">
        <f>VLOOKUP($A23,'[1]City Income 2017'!$F$3:$T$192,10,0)</f>
        <v>125.89400000000001</v>
      </c>
      <c r="J23">
        <f>VLOOKUP($A23,'[1]City Income 2030'!$F$3:$U$192,10,0)</f>
        <v>163.87360000000001</v>
      </c>
      <c r="K23">
        <f>VLOOKUP($A23,'[1]City Income 2017'!$F$3:$U$192,16,0)</f>
        <v>75.513823000000002</v>
      </c>
      <c r="L23">
        <f>VLOOKUP($A23,'[1]City Income 2030'!$F$3:$U$192,16,0)</f>
        <v>137.9725</v>
      </c>
    </row>
    <row r="24" spans="1:12" x14ac:dyDescent="0.2">
      <c r="A24" t="s">
        <v>157</v>
      </c>
      <c r="C24">
        <f>VLOOKUP(A24,'[1]City Income 2017'!$F$3:$T$192,15,0)</f>
        <v>230.379035859</v>
      </c>
      <c r="D24">
        <f>VLOOKUP($A24,'[1]City Income 2030'!$F$3:$U$192,15,0)</f>
        <v>54.5875707183</v>
      </c>
      <c r="E24">
        <f>VLOOKUP($A24,'[1]City Income 2017'!$F$3:$T$192,8,0)</f>
        <v>591.8673</v>
      </c>
      <c r="F24">
        <f>VLOOKUP($A24,'[1]City Income 2030'!$F$3:$U$192,8,0)</f>
        <v>297.41090000000003</v>
      </c>
      <c r="G24">
        <f>VLOOKUP($A24,'[1]City Income 2017'!$F$3:$T$192,9,0)</f>
        <v>1401.6949999999999</v>
      </c>
      <c r="H24">
        <f>VLOOKUP($A24,'[1]City Income 2030'!$F$3:$U$192,9,0)</f>
        <v>1268.789</v>
      </c>
      <c r="I24">
        <f>VLOOKUP($A24,'[1]City Income 2017'!$F$3:$T$192,10,0)</f>
        <v>776.45309999999995</v>
      </c>
      <c r="J24">
        <f>VLOOKUP($A24,'[1]City Income 2030'!$F$3:$U$192,10,0)</f>
        <v>1014.128</v>
      </c>
      <c r="K24">
        <f>VLOOKUP($A24,'[1]City Income 2017'!$F$3:$U$192,16,0)</f>
        <v>1335.8557000000001</v>
      </c>
      <c r="L24">
        <f>VLOOKUP($A24,'[1]City Income 2030'!$F$3:$U$192,16,0)</f>
        <v>2378.7510000000002</v>
      </c>
    </row>
    <row r="25" spans="1:12" x14ac:dyDescent="0.2">
      <c r="A25" t="s">
        <v>158</v>
      </c>
      <c r="C25">
        <f>VLOOKUP(A25,'[1]City Income 2017'!$F$3:$T$192,15,0)</f>
        <v>139.142048319</v>
      </c>
      <c r="D25">
        <f>VLOOKUP($A25,'[1]City Income 2030'!$F$3:$U$192,15,0)</f>
        <v>126.078467699</v>
      </c>
      <c r="E25">
        <f>VLOOKUP($A25,'[1]City Income 2017'!$F$3:$T$192,8,0)</f>
        <v>236.52070000000001</v>
      </c>
      <c r="F25">
        <f>VLOOKUP($A25,'[1]City Income 2030'!$F$3:$U$192,8,0)</f>
        <v>227.2433</v>
      </c>
      <c r="G25">
        <f>VLOOKUP($A25,'[1]City Income 2017'!$F$3:$T$192,9,0)</f>
        <v>349.71769999999998</v>
      </c>
      <c r="H25">
        <f>VLOOKUP($A25,'[1]City Income 2030'!$F$3:$U$192,9,0)</f>
        <v>373.7715</v>
      </c>
      <c r="I25">
        <f>VLOOKUP($A25,'[1]City Income 2017'!$F$3:$T$192,10,0)</f>
        <v>122.04730000000001</v>
      </c>
      <c r="J25">
        <f>VLOOKUP($A25,'[1]City Income 2030'!$F$3:$U$192,10,0)</f>
        <v>148.36879999999999</v>
      </c>
      <c r="K25">
        <f>VLOOKUP($A25,'[1]City Income 2017'!$F$3:$U$192,16,0)</f>
        <v>111.44024</v>
      </c>
      <c r="L25">
        <f>VLOOKUP($A25,'[1]City Income 2030'!$F$3:$U$192,16,0)</f>
        <v>163.16862</v>
      </c>
    </row>
    <row r="26" spans="1:12" x14ac:dyDescent="0.2">
      <c r="A26" t="s">
        <v>159</v>
      </c>
      <c r="C26">
        <f>VLOOKUP(A26,'[1]City Income 2017'!$F$3:$T$192,15,0)</f>
        <v>492.67446825100001</v>
      </c>
      <c r="D26">
        <f>VLOOKUP($A26,'[1]City Income 2030'!$F$3:$U$192,15,0)</f>
        <v>505.03594928000001</v>
      </c>
      <c r="E26">
        <f>VLOOKUP($A26,'[1]City Income 2017'!$F$3:$T$192,8,0)</f>
        <v>1022.78</v>
      </c>
      <c r="F26">
        <f>VLOOKUP($A26,'[1]City Income 2030'!$F$3:$U$192,8,0)</f>
        <v>1065.383</v>
      </c>
      <c r="G26">
        <f>VLOOKUP($A26,'[1]City Income 2017'!$F$3:$T$192,9,0)</f>
        <v>2063.8209999999999</v>
      </c>
      <c r="H26">
        <f>VLOOKUP($A26,'[1]City Income 2030'!$F$3:$U$192,9,0)</f>
        <v>2277.0520000000001</v>
      </c>
      <c r="I26">
        <f>VLOOKUP($A26,'[1]City Income 2017'!$F$3:$T$192,10,0)</f>
        <v>1024.085</v>
      </c>
      <c r="J26">
        <f>VLOOKUP($A26,'[1]City Income 2030'!$F$3:$U$192,10,0)</f>
        <v>1216.9880000000001</v>
      </c>
      <c r="K26">
        <f>VLOOKUP($A26,'[1]City Income 2017'!$F$3:$U$192,16,0)</f>
        <v>1590.2081000000001</v>
      </c>
      <c r="L26">
        <f>VLOOKUP($A26,'[1]City Income 2030'!$F$3:$U$192,16,0)</f>
        <v>2192.3937999999998</v>
      </c>
    </row>
    <row r="27" spans="1:12" x14ac:dyDescent="0.2">
      <c r="A27" t="s">
        <v>26</v>
      </c>
      <c r="C27">
        <f>VLOOKUP(A27,'[1]City Income 2017'!$F$3:$T$192,15,0)</f>
        <v>8.3965407005010151E-2</v>
      </c>
      <c r="D27">
        <f>VLOOKUP($A27,'[1]City Income 2030'!$F$3:$U$192,15,0)</f>
        <v>6.0923755008920465E-2</v>
      </c>
      <c r="E27">
        <f>VLOOKUP($A27,'[1]City Income 2017'!$F$3:$T$192,8,0)</f>
        <v>2.002481</v>
      </c>
      <c r="F27">
        <f>VLOOKUP($A27,'[1]City Income 2030'!$F$3:$U$192,8,0)</f>
        <v>1.437703</v>
      </c>
      <c r="G27">
        <f>VLOOKUP($A27,'[1]City Income 2017'!$F$3:$T$192,9,0)</f>
        <v>29.016359999999999</v>
      </c>
      <c r="H27">
        <f>VLOOKUP($A27,'[1]City Income 2030'!$F$3:$U$192,9,0)</f>
        <v>22.805679999999999</v>
      </c>
      <c r="I27">
        <f>VLOOKUP($A27,'[1]City Income 2017'!$F$3:$T$192,10,0)</f>
        <v>43.979559999999999</v>
      </c>
      <c r="J27">
        <f>VLOOKUP($A27,'[1]City Income 2030'!$F$3:$U$192,10,0)</f>
        <v>38.962800000000001</v>
      </c>
      <c r="K27">
        <f>VLOOKUP($A27,'[1]City Income 2017'!$F$3:$U$192,16,0)</f>
        <v>160.38454999999999</v>
      </c>
      <c r="L27">
        <f>VLOOKUP($A27,'[1]City Income 2030'!$F$3:$U$192,16,0)</f>
        <v>204.36718000000002</v>
      </c>
    </row>
    <row r="28" spans="1:12" x14ac:dyDescent="0.2">
      <c r="A28" t="s">
        <v>160</v>
      </c>
      <c r="C28">
        <f>VLOOKUP(A28,'[1]City Income 2017'!$F$3:$T$192,15,0)</f>
        <v>81.824003607999998</v>
      </c>
      <c r="D28">
        <f>VLOOKUP($A28,'[1]City Income 2030'!$F$3:$U$192,15,0)</f>
        <v>71.404057783000013</v>
      </c>
      <c r="E28">
        <f>VLOOKUP($A28,'[1]City Income 2017'!$F$3:$T$192,8,0)</f>
        <v>223.28219999999999</v>
      </c>
      <c r="F28">
        <f>VLOOKUP($A28,'[1]City Income 2030'!$F$3:$U$192,8,0)</f>
        <v>215.65270000000001</v>
      </c>
      <c r="G28">
        <f>VLOOKUP($A28,'[1]City Income 2017'!$F$3:$T$192,9,0)</f>
        <v>420.24849999999998</v>
      </c>
      <c r="H28">
        <f>VLOOKUP($A28,'[1]City Income 2030'!$F$3:$U$192,9,0)</f>
        <v>455.18779999999998</v>
      </c>
      <c r="I28">
        <f>VLOOKUP($A28,'[1]City Income 2017'!$F$3:$T$192,10,0)</f>
        <v>158.62090000000001</v>
      </c>
      <c r="J28">
        <f>VLOOKUP($A28,'[1]City Income 2030'!$F$3:$U$192,10,0)</f>
        <v>191.79329999999999</v>
      </c>
      <c r="K28">
        <f>VLOOKUP($A28,'[1]City Income 2017'!$F$3:$U$192,16,0)</f>
        <v>133.256227</v>
      </c>
      <c r="L28">
        <f>VLOOKUP($A28,'[1]City Income 2030'!$F$3:$U$192,16,0)</f>
        <v>182.72681399999999</v>
      </c>
    </row>
    <row r="29" spans="1:12" x14ac:dyDescent="0.2">
      <c r="A29" t="s">
        <v>161</v>
      </c>
      <c r="C29">
        <f>VLOOKUP(A29,'[1]City Income 2017'!$F$3:$T$192,15,0)</f>
        <v>172.23133400699999</v>
      </c>
      <c r="D29">
        <f>VLOOKUP($A29,'[1]City Income 2030'!$F$3:$U$192,15,0)</f>
        <v>145.00693146399999</v>
      </c>
      <c r="E29">
        <f>VLOOKUP($A29,'[1]City Income 2017'!$F$3:$T$192,8,0)</f>
        <v>490.4692</v>
      </c>
      <c r="F29">
        <f>VLOOKUP($A29,'[1]City Income 2030'!$F$3:$U$192,8,0)</f>
        <v>426.57310000000001</v>
      </c>
      <c r="G29">
        <f>VLOOKUP($A29,'[1]City Income 2017'!$F$3:$T$192,9,0)</f>
        <v>1038.6300000000001</v>
      </c>
      <c r="H29">
        <f>VLOOKUP($A29,'[1]City Income 2030'!$F$3:$U$192,9,0)</f>
        <v>1002.247</v>
      </c>
      <c r="I29">
        <f>VLOOKUP($A29,'[1]City Income 2017'!$F$3:$T$192,10,0)</f>
        <v>457.2371</v>
      </c>
      <c r="J29">
        <f>VLOOKUP($A29,'[1]City Income 2030'!$F$3:$U$192,10,0)</f>
        <v>505.2276</v>
      </c>
      <c r="K29">
        <f>VLOOKUP($A29,'[1]City Income 2017'!$F$3:$U$192,16,0)</f>
        <v>481.57062000000002</v>
      </c>
      <c r="L29">
        <f>VLOOKUP($A29,'[1]City Income 2030'!$F$3:$U$192,16,0)</f>
        <v>664.92095000000006</v>
      </c>
    </row>
    <row r="30" spans="1:12" x14ac:dyDescent="0.2">
      <c r="A30" t="s">
        <v>136</v>
      </c>
      <c r="C30">
        <f>VLOOKUP(A30,'[1]City Income 2017'!$F$3:$T$192,15,0)</f>
        <v>181.796383652</v>
      </c>
      <c r="D30">
        <f>VLOOKUP($A30,'[1]City Income 2030'!$F$3:$U$192,15,0)</f>
        <v>157.97174336500001</v>
      </c>
      <c r="E30">
        <f>VLOOKUP($A30,'[1]City Income 2017'!$F$3:$T$192,8,0)</f>
        <v>285.94389999999999</v>
      </c>
      <c r="F30">
        <f>VLOOKUP($A30,'[1]City Income 2030'!$F$3:$U$192,8,0)</f>
        <v>271.09629999999999</v>
      </c>
      <c r="G30">
        <f>VLOOKUP($A30,'[1]City Income 2017'!$F$3:$T$192,9,0)</f>
        <v>409.06369999999998</v>
      </c>
      <c r="H30">
        <f>VLOOKUP($A30,'[1]City Income 2030'!$F$3:$U$192,9,0)</f>
        <v>441.83550000000002</v>
      </c>
      <c r="I30">
        <f>VLOOKUP($A30,'[1]City Income 2017'!$F$3:$T$192,10,0)</f>
        <v>141.83529999999999</v>
      </c>
      <c r="J30">
        <f>VLOOKUP($A30,'[1]City Income 2030'!$F$3:$U$192,10,0)</f>
        <v>177.81630000000001</v>
      </c>
      <c r="K30">
        <f>VLOOKUP($A30,'[1]City Income 2017'!$F$3:$U$192,16,0)</f>
        <v>132.42190300000001</v>
      </c>
      <c r="L30">
        <f>VLOOKUP($A30,'[1]City Income 2030'!$F$3:$U$192,16,0)</f>
        <v>204.94086999999999</v>
      </c>
    </row>
    <row r="31" spans="1:12" x14ac:dyDescent="0.2">
      <c r="A31" t="s">
        <v>135</v>
      </c>
      <c r="C31">
        <f>VLOOKUP(A31,'[1]City Income 2017'!$F$3:$T$192,15,0)</f>
        <v>168.26007980899999</v>
      </c>
      <c r="D31">
        <f>VLOOKUP($A31,'[1]City Income 2030'!$F$3:$U$192,15,0)</f>
        <v>150.46275444099999</v>
      </c>
      <c r="E31">
        <f>VLOOKUP($A31,'[1]City Income 2017'!$F$3:$T$192,8,0)</f>
        <v>447.846</v>
      </c>
      <c r="F31">
        <f>VLOOKUP($A31,'[1]City Income 2030'!$F$3:$U$192,8,0)</f>
        <v>413.76080000000002</v>
      </c>
      <c r="G31">
        <f>VLOOKUP($A31,'[1]City Income 2017'!$F$3:$T$192,9,0)</f>
        <v>870.40290000000005</v>
      </c>
      <c r="H31">
        <f>VLOOKUP($A31,'[1]City Income 2030'!$F$3:$U$192,9,0)</f>
        <v>874.66129999999998</v>
      </c>
      <c r="I31">
        <f>VLOOKUP($A31,'[1]City Income 2017'!$F$3:$T$192,10,0)</f>
        <v>351.0933</v>
      </c>
      <c r="J31">
        <f>VLOOKUP($A31,'[1]City Income 2030'!$F$3:$U$192,10,0)</f>
        <v>392.8005</v>
      </c>
      <c r="K31">
        <f>VLOOKUP($A31,'[1]City Income 2017'!$F$3:$U$192,16,0)</f>
        <v>330.86617999999999</v>
      </c>
      <c r="L31">
        <f>VLOOKUP($A31,'[1]City Income 2030'!$F$3:$U$192,16,0)</f>
        <v>435.43377000000004</v>
      </c>
    </row>
    <row r="32" spans="1:12" x14ac:dyDescent="0.2">
      <c r="A32" t="s">
        <v>168</v>
      </c>
      <c r="C32">
        <f>VLOOKUP(A32,'[1]City Income 2017'!$F$3:$T$192,15,0)</f>
        <v>195.7758723</v>
      </c>
      <c r="D32">
        <f>VLOOKUP($A32,'[1]City Income 2030'!$F$3:$U$192,15,0)</f>
        <v>257.58005624600003</v>
      </c>
      <c r="E32">
        <f>VLOOKUP($A32,'[1]City Income 2017'!$F$3:$T$192,8,0)</f>
        <v>442.74189999999999</v>
      </c>
      <c r="F32">
        <f>VLOOKUP($A32,'[1]City Income 2030'!$F$3:$U$192,8,0)</f>
        <v>480.4169</v>
      </c>
      <c r="G32">
        <f>VLOOKUP($A32,'[1]City Income 2017'!$F$3:$T$192,9,0)</f>
        <v>806.75890000000004</v>
      </c>
      <c r="H32">
        <f>VLOOKUP($A32,'[1]City Income 2030'!$F$3:$U$192,9,0)</f>
        <v>843.69870000000003</v>
      </c>
      <c r="I32">
        <f>VLOOKUP($A32,'[1]City Income 2017'!$F$3:$T$192,10,0)</f>
        <v>326.94619999999998</v>
      </c>
      <c r="J32">
        <f>VLOOKUP($A32,'[1]City Income 2030'!$F$3:$U$192,10,0)</f>
        <v>362.36509999999998</v>
      </c>
      <c r="K32">
        <f>VLOOKUP($A32,'[1]City Income 2017'!$F$3:$U$192,16,0)</f>
        <v>334.92706999999996</v>
      </c>
      <c r="L32">
        <f>VLOOKUP($A32,'[1]City Income 2030'!$F$3:$U$192,16,0)</f>
        <v>450.76760999999999</v>
      </c>
    </row>
    <row r="33" spans="1:26" x14ac:dyDescent="0.2">
      <c r="A33" t="s">
        <v>169</v>
      </c>
      <c r="C33">
        <f>VLOOKUP(A33,'[1]City Income 2017'!$F$3:$T$192,15,0)</f>
        <v>47.361981622000002</v>
      </c>
      <c r="D33">
        <f>VLOOKUP($A33,'[1]City Income 2030'!$F$3:$U$192,15,0)</f>
        <v>38.3608433351</v>
      </c>
      <c r="E33">
        <f>VLOOKUP($A33,'[1]City Income 2017'!$F$3:$T$192,8,0)</f>
        <v>139.50970000000001</v>
      </c>
      <c r="F33">
        <f>VLOOKUP($A33,'[1]City Income 2030'!$F$3:$U$192,8,0)</f>
        <v>136.4727</v>
      </c>
      <c r="G33">
        <f>VLOOKUP($A33,'[1]City Income 2017'!$F$3:$T$192,9,0)</f>
        <v>283.4203</v>
      </c>
      <c r="H33">
        <f>VLOOKUP($A33,'[1]City Income 2030'!$F$3:$U$192,9,0)</f>
        <v>326.39830000000001</v>
      </c>
      <c r="I33">
        <f>VLOOKUP($A33,'[1]City Income 2017'!$F$3:$T$192,10,0)</f>
        <v>114.46769999999999</v>
      </c>
      <c r="J33">
        <f>VLOOKUP($A33,'[1]City Income 2030'!$F$3:$U$192,10,0)</f>
        <v>149.10149999999999</v>
      </c>
      <c r="K33">
        <f>VLOOKUP($A33,'[1]City Income 2017'!$F$3:$U$192,16,0)</f>
        <v>103.15841400000001</v>
      </c>
      <c r="L33">
        <f>VLOOKUP($A33,'[1]City Income 2030'!$F$3:$U$192,16,0)</f>
        <v>149.71121100000002</v>
      </c>
    </row>
    <row r="34" spans="1:26" x14ac:dyDescent="0.2">
      <c r="A34" t="s">
        <v>170</v>
      </c>
      <c r="C34">
        <f>VLOOKUP(A34,'[1]City Income 2017'!$F$3:$T$192,15,0)</f>
        <v>343.78349536599995</v>
      </c>
      <c r="D34">
        <f>VLOOKUP($A34,'[1]City Income 2030'!$F$3:$U$192,15,0)</f>
        <v>287.94270570399999</v>
      </c>
      <c r="E34">
        <f>VLOOKUP($A34,'[1]City Income 2017'!$F$3:$T$192,8,0)</f>
        <v>984.18910000000005</v>
      </c>
      <c r="F34">
        <f>VLOOKUP($A34,'[1]City Income 2030'!$F$3:$U$192,8,0)</f>
        <v>912.19600000000003</v>
      </c>
      <c r="G34">
        <f>VLOOKUP($A34,'[1]City Income 2017'!$F$3:$T$192,9,0)</f>
        <v>2100.7959999999998</v>
      </c>
      <c r="H34">
        <f>VLOOKUP($A34,'[1]City Income 2030'!$F$3:$U$192,9,0)</f>
        <v>2184.672</v>
      </c>
      <c r="I34">
        <f>VLOOKUP($A34,'[1]City Income 2017'!$F$3:$T$192,10,0)</f>
        <v>932.89279999999997</v>
      </c>
      <c r="J34">
        <f>VLOOKUP($A34,'[1]City Income 2030'!$F$3:$U$192,10,0)</f>
        <v>1080.575</v>
      </c>
      <c r="K34">
        <f>VLOOKUP($A34,'[1]City Income 2017'!$F$3:$U$192,16,0)</f>
        <v>994.42146000000002</v>
      </c>
      <c r="L34">
        <f>VLOOKUP($A34,'[1]City Income 2030'!$F$3:$U$192,16,0)</f>
        <v>1319.5494000000001</v>
      </c>
    </row>
    <row r="35" spans="1:26" x14ac:dyDescent="0.2">
      <c r="A35" t="s">
        <v>171</v>
      </c>
      <c r="C35">
        <f>VLOOKUP(A35,'[1]City Income 2017'!$F$3:$T$192,15,0)</f>
        <v>100.331503782</v>
      </c>
      <c r="D35">
        <f>VLOOKUP($A35,'[1]City Income 2030'!$F$3:$U$192,15,0)</f>
        <v>48.612865455230001</v>
      </c>
      <c r="E35">
        <f>VLOOKUP($A35,'[1]City Income 2017'!$F$3:$T$192,8,0)</f>
        <v>246.7705</v>
      </c>
      <c r="F35">
        <f>VLOOKUP($A35,'[1]City Income 2030'!$F$3:$U$192,8,0)</f>
        <v>187.72049999999999</v>
      </c>
      <c r="G35">
        <f>VLOOKUP($A35,'[1]City Income 2017'!$F$3:$T$192,9,0)</f>
        <v>356.39890000000003</v>
      </c>
      <c r="H35">
        <f>VLOOKUP($A35,'[1]City Income 2030'!$F$3:$U$192,9,0)</f>
        <v>412.34820000000002</v>
      </c>
      <c r="I35">
        <f>VLOOKUP($A35,'[1]City Income 2017'!$F$3:$T$192,10,0)</f>
        <v>94.233410000000006</v>
      </c>
      <c r="J35">
        <f>VLOOKUP($A35,'[1]City Income 2030'!$F$3:$U$192,10,0)</f>
        <v>155.66120000000001</v>
      </c>
      <c r="K35">
        <f>VLOOKUP($A35,'[1]City Income 2017'!$F$3:$U$192,16,0)</f>
        <v>50.297035599999994</v>
      </c>
      <c r="L35">
        <f>VLOOKUP($A35,'[1]City Income 2030'!$F$3:$U$192,16,0)</f>
        <v>112.38901200000001</v>
      </c>
    </row>
    <row r="36" spans="1:26" x14ac:dyDescent="0.2">
      <c r="A36" t="s">
        <v>172</v>
      </c>
      <c r="C36">
        <f>VLOOKUP(A36,'[1]City Income 2017'!$F$3:$T$192,15,0)</f>
        <v>209.59095969500001</v>
      </c>
      <c r="D36">
        <f>VLOOKUP($A36,'[1]City Income 2030'!$F$3:$U$192,15,0)</f>
        <v>209.14024554400001</v>
      </c>
      <c r="E36">
        <f>VLOOKUP($A36,'[1]City Income 2017'!$F$3:$T$192,8,0)</f>
        <v>523.29499999999996</v>
      </c>
      <c r="F36">
        <f>VLOOKUP($A36,'[1]City Income 2030'!$F$3:$U$192,8,0)</f>
        <v>528.57529999999997</v>
      </c>
      <c r="G36">
        <f>VLOOKUP($A36,'[1]City Income 2017'!$F$3:$T$192,9,0)</f>
        <v>862.61879999999996</v>
      </c>
      <c r="H36">
        <f>VLOOKUP($A36,'[1]City Income 2030'!$F$3:$U$192,9,0)</f>
        <v>925.1155</v>
      </c>
      <c r="I36">
        <f>VLOOKUP($A36,'[1]City Income 2017'!$F$3:$T$192,10,0)</f>
        <v>280.21609999999998</v>
      </c>
      <c r="J36">
        <f>VLOOKUP($A36,'[1]City Income 2030'!$F$3:$U$192,10,0)</f>
        <v>327.8766</v>
      </c>
      <c r="K36">
        <f>VLOOKUP($A36,'[1]City Income 2017'!$F$3:$U$192,16,0)</f>
        <v>196.131844</v>
      </c>
      <c r="L36">
        <f>VLOOKUP($A36,'[1]City Income 2030'!$F$3:$U$192,16,0)</f>
        <v>259.04707500000001</v>
      </c>
    </row>
    <row r="37" spans="1:26" x14ac:dyDescent="0.2">
      <c r="A37" t="s">
        <v>173</v>
      </c>
      <c r="C37">
        <f>VLOOKUP(A37,'[1]City Income 2017'!$F$3:$T$192,15,0)</f>
        <v>158.40323654900001</v>
      </c>
      <c r="D37">
        <f>VLOOKUP($A37,'[1]City Income 2030'!$F$3:$U$192,15,0)</f>
        <v>94.045074368999991</v>
      </c>
      <c r="E37">
        <f>VLOOKUP($A37,'[1]City Income 2017'!$F$3:$T$192,8,0)</f>
        <v>167.2432</v>
      </c>
      <c r="F37">
        <f>VLOOKUP($A37,'[1]City Income 2030'!$F$3:$U$192,8,0)</f>
        <v>129.7353</v>
      </c>
      <c r="G37">
        <f>VLOOKUP($A37,'[1]City Income 2017'!$F$3:$T$192,9,0)</f>
        <v>153.75380000000001</v>
      </c>
      <c r="H37">
        <f>VLOOKUP($A37,'[1]City Income 2030'!$F$3:$U$192,9,0)</f>
        <v>181.77269999999999</v>
      </c>
      <c r="I37">
        <f>VLOOKUP($A37,'[1]City Income 2017'!$F$3:$T$192,10,0)</f>
        <v>33.070990000000002</v>
      </c>
      <c r="J37">
        <f>VLOOKUP($A37,'[1]City Income 2030'!$F$3:$U$192,10,0)</f>
        <v>65.547510000000003</v>
      </c>
      <c r="K37">
        <f>VLOOKUP($A37,'[1]City Income 2017'!$F$3:$U$192,16,0)</f>
        <v>18.118334300000001</v>
      </c>
      <c r="L37">
        <f>VLOOKUP($A37,'[1]City Income 2030'!$F$3:$U$192,16,0)</f>
        <v>68.965124000000003</v>
      </c>
    </row>
    <row r="38" spans="1:26" x14ac:dyDescent="0.2">
      <c r="A38" t="s">
        <v>174</v>
      </c>
      <c r="C38">
        <f>VLOOKUP(A38,'[1]City Income 2017'!$F$3:$T$192,15,0)</f>
        <v>47.334970454099995</v>
      </c>
      <c r="D38">
        <f>VLOOKUP($A38,'[1]City Income 2030'!$F$3:$U$192,15,0)</f>
        <v>48.653673391799998</v>
      </c>
      <c r="E38">
        <f>VLOOKUP($A38,'[1]City Income 2017'!$F$3:$T$192,8,0)</f>
        <v>201.3665</v>
      </c>
      <c r="F38">
        <f>VLOOKUP($A38,'[1]City Income 2030'!$F$3:$U$192,8,0)</f>
        <v>204.80119999999999</v>
      </c>
      <c r="G38">
        <f>VLOOKUP($A38,'[1]City Income 2017'!$F$3:$T$192,9,0)</f>
        <v>498.00279999999998</v>
      </c>
      <c r="H38">
        <f>VLOOKUP($A38,'[1]City Income 2030'!$F$3:$U$192,9,0)</f>
        <v>539.36260000000004</v>
      </c>
      <c r="I38">
        <f>VLOOKUP($A38,'[1]City Income 2017'!$F$3:$T$192,10,0)</f>
        <v>211.2064</v>
      </c>
      <c r="J38">
        <f>VLOOKUP($A38,'[1]City Income 2030'!$F$3:$U$192,10,0)</f>
        <v>253.9939</v>
      </c>
      <c r="K38">
        <f>VLOOKUP($A38,'[1]City Income 2017'!$F$3:$U$192,16,0)</f>
        <v>173.407467</v>
      </c>
      <c r="L38">
        <f>VLOOKUP($A38,'[1]City Income 2030'!$F$3:$U$192,16,0)</f>
        <v>246.81331</v>
      </c>
    </row>
    <row r="39" spans="1:26" x14ac:dyDescent="0.2">
      <c r="A39" t="s">
        <v>175</v>
      </c>
      <c r="C39">
        <f>VLOOKUP(A39,'[1]City Income 2017'!$F$3:$T$192,15,0)</f>
        <v>118.138588</v>
      </c>
      <c r="D39">
        <f>VLOOKUP($A39,'[1]City Income 2030'!$F$3:$U$192,15,0)</f>
        <v>145.57012165</v>
      </c>
      <c r="E39">
        <f>VLOOKUP($A39,'[1]City Income 2017'!$F$3:$T$192,8,0)</f>
        <v>305.45049999999998</v>
      </c>
      <c r="F39">
        <f>VLOOKUP($A39,'[1]City Income 2030'!$F$3:$U$192,8,0)</f>
        <v>314.84829999999999</v>
      </c>
      <c r="G39">
        <f>VLOOKUP($A39,'[1]City Income 2017'!$F$3:$T$192,9,0)</f>
        <v>608.05489999999998</v>
      </c>
      <c r="H39">
        <f>VLOOKUP($A39,'[1]City Income 2030'!$F$3:$U$192,9,0)</f>
        <v>601.82560000000001</v>
      </c>
      <c r="I39">
        <f>VLOOKUP($A39,'[1]City Income 2017'!$F$3:$T$192,10,0)</f>
        <v>259.26819999999998</v>
      </c>
      <c r="J39">
        <f>VLOOKUP($A39,'[1]City Income 2030'!$F$3:$U$192,10,0)</f>
        <v>269.30619999999999</v>
      </c>
      <c r="K39">
        <f>VLOOKUP($A39,'[1]City Income 2017'!$F$3:$U$192,16,0)</f>
        <v>271.26519999999999</v>
      </c>
      <c r="L39">
        <f>VLOOKUP($A39,'[1]City Income 2030'!$F$3:$U$192,16,0)</f>
        <v>335.01774</v>
      </c>
    </row>
    <row r="40" spans="1:26" x14ac:dyDescent="0.2">
      <c r="A40" t="s">
        <v>176</v>
      </c>
      <c r="C40">
        <f>VLOOKUP(A40,'[1]City Income 2017'!$F$3:$T$192,15,0)</f>
        <v>34.560266310580005</v>
      </c>
      <c r="D40">
        <f>VLOOKUP($A40,'[1]City Income 2030'!$F$3:$U$192,15,0)</f>
        <v>26.311756854310001</v>
      </c>
      <c r="E40">
        <f>VLOOKUP($A40,'[1]City Income 2017'!$F$3:$T$192,8,0)</f>
        <v>117.37390000000001</v>
      </c>
      <c r="F40">
        <f>VLOOKUP($A40,'[1]City Income 2030'!$F$3:$U$192,8,0)</f>
        <v>106.7141</v>
      </c>
      <c r="G40">
        <f>VLOOKUP($A40,'[1]City Income 2017'!$F$3:$T$192,9,0)</f>
        <v>188.83439999999999</v>
      </c>
      <c r="H40">
        <f>VLOOKUP($A40,'[1]City Income 2030'!$F$3:$U$192,9,0)</f>
        <v>213.4512</v>
      </c>
      <c r="I40">
        <f>VLOOKUP($A40,'[1]City Income 2017'!$F$3:$T$192,10,0)</f>
        <v>46.991199999999999</v>
      </c>
      <c r="J40">
        <f>VLOOKUP($A40,'[1]City Income 2030'!$F$3:$U$192,10,0)</f>
        <v>66.724720000000005</v>
      </c>
      <c r="K40">
        <f>VLOOKUP($A40,'[1]City Income 2017'!$F$3:$U$192,16,0)</f>
        <v>20.634370499999999</v>
      </c>
      <c r="L40">
        <f>VLOOKUP($A40,'[1]City Income 2030'!$F$3:$U$192,16,0)</f>
        <v>36.480484500000003</v>
      </c>
    </row>
    <row r="41" spans="1:26" x14ac:dyDescent="0.2">
      <c r="A41" t="s">
        <v>177</v>
      </c>
      <c r="C41">
        <f>VLOOKUP(A41,'[1]City Income 2017'!$F$3:$T$192,15,0)</f>
        <v>60.539057102999998</v>
      </c>
      <c r="D41">
        <f>VLOOKUP($A41,'[1]City Income 2030'!$F$3:$U$192,15,0)</f>
        <v>62.018568373000001</v>
      </c>
      <c r="E41">
        <f>VLOOKUP($A41,'[1]City Income 2017'!$F$3:$T$192,8,0)</f>
        <v>147.32849999999999</v>
      </c>
      <c r="F41">
        <f>VLOOKUP($A41,'[1]City Income 2030'!$F$3:$U$192,8,0)</f>
        <v>160.01740000000001</v>
      </c>
      <c r="G41">
        <f>VLOOKUP($A41,'[1]City Income 2017'!$F$3:$T$192,9,0)</f>
        <v>243.9401</v>
      </c>
      <c r="H41">
        <f>VLOOKUP($A41,'[1]City Income 2030'!$F$3:$U$192,9,0)</f>
        <v>288.01170000000002</v>
      </c>
      <c r="I41">
        <f>VLOOKUP($A41,'[1]City Income 2017'!$F$3:$T$192,10,0)</f>
        <v>81.20093</v>
      </c>
      <c r="J41">
        <f>VLOOKUP($A41,'[1]City Income 2030'!$F$3:$U$192,10,0)</f>
        <v>105.2162</v>
      </c>
      <c r="K41">
        <f>VLOOKUP($A41,'[1]City Income 2017'!$F$3:$U$192,16,0)</f>
        <v>59.469760000000001</v>
      </c>
      <c r="L41">
        <f>VLOOKUP($A41,'[1]City Income 2030'!$F$3:$U$192,16,0)</f>
        <v>86.212643</v>
      </c>
    </row>
    <row r="42" spans="1:26" x14ac:dyDescent="0.2">
      <c r="A42" t="s">
        <v>178</v>
      </c>
      <c r="C42">
        <f>VLOOKUP(A42,'[1]City Income 2017'!$F$3:$T$192,15,0)</f>
        <v>168.26301127299999</v>
      </c>
      <c r="D42">
        <f>VLOOKUP($A42,'[1]City Income 2030'!$F$3:$U$192,15,0)</f>
        <v>166.56638579600002</v>
      </c>
      <c r="E42">
        <f>VLOOKUP($A42,'[1]City Income 2017'!$F$3:$T$192,8,0)</f>
        <v>372.15249999999997</v>
      </c>
      <c r="F42">
        <f>VLOOKUP($A42,'[1]City Income 2030'!$F$3:$U$192,8,0)</f>
        <v>381.27760000000001</v>
      </c>
      <c r="G42">
        <f>VLOOKUP($A42,'[1]City Income 2017'!$F$3:$T$192,9,0)</f>
        <v>599.92849999999999</v>
      </c>
      <c r="H42">
        <f>VLOOKUP($A42,'[1]City Income 2030'!$F$3:$U$192,9,0)</f>
        <v>662.59339999999997</v>
      </c>
      <c r="I42">
        <f>VLOOKUP($A42,'[1]City Income 2017'!$F$3:$T$192,10,0)</f>
        <v>203.85310000000001</v>
      </c>
      <c r="J42">
        <f>VLOOKUP($A42,'[1]City Income 2030'!$F$3:$U$192,10,0)</f>
        <v>247.73089999999999</v>
      </c>
      <c r="K42">
        <f>VLOOKUP($A42,'[1]City Income 2017'!$F$3:$U$192,16,0)</f>
        <v>160.059969</v>
      </c>
      <c r="L42">
        <f>VLOOKUP($A42,'[1]City Income 2030'!$F$3:$U$192,16,0)</f>
        <v>221.65013000000002</v>
      </c>
    </row>
    <row r="43" spans="1:26" x14ac:dyDescent="0.2">
      <c r="A43" t="s">
        <v>134</v>
      </c>
      <c r="C43">
        <f>VLOOKUP(A43,'[1]City Income 2017'!$F$3:$T$192,15,0)</f>
        <v>209.81342955100001</v>
      </c>
      <c r="D43">
        <f>VLOOKUP($A43,'[1]City Income 2030'!$F$3:$U$192,15,0)</f>
        <v>90.780220112999999</v>
      </c>
      <c r="E43">
        <f>VLOOKUP($A43,'[1]City Income 2017'!$F$3:$T$192,8,0)</f>
        <v>304.33089999999999</v>
      </c>
      <c r="F43">
        <f>VLOOKUP($A43,'[1]City Income 2030'!$F$3:$U$192,8,0)</f>
        <v>223.58750000000001</v>
      </c>
      <c r="G43">
        <f>VLOOKUP($A43,'[1]City Income 2017'!$F$3:$T$192,9,0)</f>
        <v>424.21949999999998</v>
      </c>
      <c r="H43">
        <f>VLOOKUP($A43,'[1]City Income 2030'!$F$3:$U$192,9,0)</f>
        <v>475.48480000000001</v>
      </c>
      <c r="I43">
        <f>VLOOKUP($A43,'[1]City Income 2017'!$F$3:$T$192,10,0)</f>
        <v>147.81829999999999</v>
      </c>
      <c r="J43">
        <f>VLOOKUP($A43,'[1]City Income 2030'!$F$3:$U$192,10,0)</f>
        <v>230.7405</v>
      </c>
      <c r="K43">
        <f>VLOOKUP($A43,'[1]City Income 2017'!$F$3:$U$192,16,0)</f>
        <v>143.88469699999999</v>
      </c>
      <c r="L43">
        <f>VLOOKUP($A43,'[1]City Income 2030'!$F$3:$U$192,16,0)</f>
        <v>311.60453999999993</v>
      </c>
    </row>
    <row r="44" spans="1:26" x14ac:dyDescent="0.2">
      <c r="A44" t="s">
        <v>179</v>
      </c>
      <c r="C44">
        <f>VLOOKUP(A44,'[1]City Income 2017'!$F$3:$T$192,15,0)</f>
        <v>17.850300860980003</v>
      </c>
      <c r="D44">
        <f>VLOOKUP($A44,'[1]City Income 2030'!$F$3:$U$192,15,0)</f>
        <v>15.91341719231</v>
      </c>
      <c r="E44">
        <f>VLOOKUP($A44,'[1]City Income 2017'!$F$3:$T$192,8,0)</f>
        <v>96.189729999999997</v>
      </c>
      <c r="F44">
        <f>VLOOKUP($A44,'[1]City Income 2030'!$F$3:$U$192,8,0)</f>
        <v>93.004300000000001</v>
      </c>
      <c r="G44">
        <f>VLOOKUP($A44,'[1]City Income 2017'!$F$3:$T$192,9,0)</f>
        <v>338.75459999999998</v>
      </c>
      <c r="H44">
        <f>VLOOKUP($A44,'[1]City Income 2030'!$F$3:$U$192,9,0)</f>
        <v>359.91890000000001</v>
      </c>
      <c r="I44">
        <f>VLOOKUP($A44,'[1]City Income 2017'!$F$3:$T$192,10,0)</f>
        <v>207.37970000000001</v>
      </c>
      <c r="J44">
        <f>VLOOKUP($A44,'[1]City Income 2030'!$F$3:$U$192,10,0)</f>
        <v>238.94919999999999</v>
      </c>
      <c r="K44">
        <f>VLOOKUP($A44,'[1]City Income 2017'!$F$3:$U$192,16,0)</f>
        <v>278.60829999999999</v>
      </c>
      <c r="L44">
        <f>VLOOKUP($A44,'[1]City Income 2030'!$F$3:$U$192,16,0)</f>
        <v>357.13179000000002</v>
      </c>
    </row>
    <row r="47" spans="1:26" s="5" customFormat="1" ht="15" x14ac:dyDescent="0.25">
      <c r="A47" s="4" t="s">
        <v>118</v>
      </c>
      <c r="C47" s="5">
        <v>2017</v>
      </c>
      <c r="D47" s="5">
        <v>2030</v>
      </c>
      <c r="E47" s="5">
        <v>2017</v>
      </c>
      <c r="F47" s="5">
        <v>2030</v>
      </c>
      <c r="G47" s="5">
        <v>2017</v>
      </c>
      <c r="H47" s="5">
        <v>2030</v>
      </c>
      <c r="I47" s="5">
        <v>2017</v>
      </c>
      <c r="J47" s="5">
        <v>2030</v>
      </c>
      <c r="K47" s="5">
        <v>2017</v>
      </c>
      <c r="L47" s="5">
        <v>2030</v>
      </c>
    </row>
    <row r="48" spans="1:26" x14ac:dyDescent="0.2">
      <c r="A48" s="6" t="s">
        <v>0</v>
      </c>
      <c r="B48" s="6"/>
      <c r="C48" s="6" t="s">
        <v>129</v>
      </c>
      <c r="D48" s="6" t="s">
        <v>129</v>
      </c>
      <c r="E48" s="6" t="s">
        <v>130</v>
      </c>
      <c r="F48" s="6" t="s">
        <v>130</v>
      </c>
      <c r="G48" s="6" t="s">
        <v>131</v>
      </c>
      <c r="H48" s="6" t="s">
        <v>131</v>
      </c>
      <c r="I48" s="6" t="s">
        <v>132</v>
      </c>
      <c r="J48" s="6" t="s">
        <v>132</v>
      </c>
      <c r="K48" s="6" t="s">
        <v>133</v>
      </c>
      <c r="L48" s="6" t="s">
        <v>133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12" x14ac:dyDescent="0.2">
      <c r="A49" t="s">
        <v>78</v>
      </c>
      <c r="C49">
        <f>VLOOKUP(A49,'[1]City Income 2017'!$F$3:$T$192,15,0)</f>
        <v>36.645216564999998</v>
      </c>
      <c r="D49">
        <f>VLOOKUP($A49,'[1]City Income 2030'!$F$3:$U$192,15,0)</f>
        <v>31.625640198999999</v>
      </c>
      <c r="E49">
        <f>VLOOKUP($A49,'[1]City Income 2017'!$F$3:$T$192,8,0)</f>
        <v>95.738299999999995</v>
      </c>
      <c r="F49">
        <f>VLOOKUP($A49,'[1]City Income 2030'!$F$3:$U$192,8,0)</f>
        <v>90.101029999999994</v>
      </c>
      <c r="G49">
        <f>VLOOKUP($A49,'[1]City Income 2017'!$F$3:$T$192,9,0)</f>
        <v>202.74270000000001</v>
      </c>
      <c r="H49">
        <f>VLOOKUP($A49,'[1]City Income 2030'!$F$3:$U$192,9,0)</f>
        <v>214.3535</v>
      </c>
      <c r="I49">
        <f>VLOOKUP($A49,'[1]City Income 2017'!$F$3:$T$192,10,0)</f>
        <v>94.297539999999998</v>
      </c>
      <c r="J49">
        <f>VLOOKUP($A49,'[1]City Income 2030'!$F$3:$U$192,10,0)</f>
        <v>112.2966</v>
      </c>
      <c r="K49">
        <f>VLOOKUP($A49,'[1]City Income 2017'!$F$3:$U$192,16,0)</f>
        <v>114.115764</v>
      </c>
      <c r="L49">
        <f>VLOOKUP($A49,'[1]City Income 2030'!$F$3:$U$192,16,0)</f>
        <v>161.95976999999999</v>
      </c>
    </row>
    <row r="50" spans="1:12" x14ac:dyDescent="0.2">
      <c r="A50" t="s">
        <v>79</v>
      </c>
      <c r="C50">
        <f>VLOOKUP(A50,'[1]City Income 2017'!$F$3:$T$192,15,0)</f>
        <v>57.805111654000001</v>
      </c>
      <c r="D50">
        <f>VLOOKUP($A50,'[1]City Income 2030'!$F$3:$U$192,15,0)</f>
        <v>61.306513381999999</v>
      </c>
      <c r="E50">
        <f>VLOOKUP($A50,'[1]City Income 2017'!$F$3:$T$192,8,0)</f>
        <v>110.75279999999999</v>
      </c>
      <c r="F50">
        <f>VLOOKUP($A50,'[1]City Income 2030'!$F$3:$U$192,8,0)</f>
        <v>114.4207</v>
      </c>
      <c r="G50">
        <f>VLOOKUP($A50,'[1]City Income 2017'!$F$3:$T$192,9,0)</f>
        <v>192.52289999999999</v>
      </c>
      <c r="H50">
        <f>VLOOKUP($A50,'[1]City Income 2030'!$F$3:$U$192,9,0)</f>
        <v>211.50040000000001</v>
      </c>
      <c r="I50">
        <f>VLOOKUP($A50,'[1]City Income 2017'!$F$3:$T$192,10,0)</f>
        <v>80.199820000000003</v>
      </c>
      <c r="J50">
        <f>VLOOKUP($A50,'[1]City Income 2030'!$F$3:$U$192,10,0)</f>
        <v>97.933610000000002</v>
      </c>
      <c r="K50">
        <f>VLOOKUP($A50,'[1]City Income 2017'!$F$3:$U$192,16,0)</f>
        <v>93.197889000000004</v>
      </c>
      <c r="L50">
        <f>VLOOKUP($A50,'[1]City Income 2030'!$F$3:$U$192,16,0)</f>
        <v>140.44044000000002</v>
      </c>
    </row>
    <row r="51" spans="1:12" x14ac:dyDescent="0.2">
      <c r="A51" t="s">
        <v>180</v>
      </c>
      <c r="C51">
        <f>VLOOKUP(A51,'[1]City Income 2017'!$F$3:$T$192,15,0)</f>
        <v>2934.7774173999996</v>
      </c>
      <c r="D51">
        <f>VLOOKUP($A51,'[1]City Income 2030'!$F$3:$U$192,15,0)</f>
        <v>1129.3118593869999</v>
      </c>
      <c r="E51">
        <f>VLOOKUP($A51,'[1]City Income 2017'!$F$3:$T$192,8,0)</f>
        <v>2495.9830000000002</v>
      </c>
      <c r="F51">
        <f>VLOOKUP($A51,'[1]City Income 2030'!$F$3:$U$192,8,0)</f>
        <v>2463.54</v>
      </c>
      <c r="G51">
        <f>VLOOKUP($A51,'[1]City Income 2017'!$F$3:$T$192,9,0)</f>
        <v>2470.5419999999999</v>
      </c>
      <c r="H51">
        <f>VLOOKUP($A51,'[1]City Income 2030'!$F$3:$U$192,9,0)</f>
        <v>4523.3389999999999</v>
      </c>
      <c r="I51">
        <f>VLOOKUP($A51,'[1]City Income 2017'!$F$3:$T$192,10,0)</f>
        <v>664.96730000000002</v>
      </c>
      <c r="J51">
        <f>VLOOKUP($A51,'[1]City Income 2030'!$F$3:$U$192,10,0)</f>
        <v>1895.721</v>
      </c>
      <c r="K51">
        <f>VLOOKUP($A51,'[1]City Income 2017'!$F$3:$U$192,16,0)</f>
        <v>528.92858000000001</v>
      </c>
      <c r="L51">
        <f>VLOOKUP($A51,'[1]City Income 2030'!$F$3:$U$192,16,0)</f>
        <v>2090.9414000000002</v>
      </c>
    </row>
    <row r="52" spans="1:12" x14ac:dyDescent="0.2">
      <c r="A52" t="s">
        <v>181</v>
      </c>
      <c r="C52">
        <f>VLOOKUP(A52,'[1]City Income 2017'!$F$3:$T$192,15,0)</f>
        <v>39.173762412999999</v>
      </c>
      <c r="D52">
        <f>VLOOKUP($A52,'[1]City Income 2030'!$F$3:$U$192,15,0)</f>
        <v>33.137578845</v>
      </c>
      <c r="E52">
        <f>VLOOKUP($A52,'[1]City Income 2017'!$F$3:$T$192,8,0)</f>
        <v>125.1681</v>
      </c>
      <c r="F52">
        <f>VLOOKUP($A52,'[1]City Income 2030'!$F$3:$U$192,8,0)</f>
        <v>119.5611</v>
      </c>
      <c r="G52">
        <f>VLOOKUP($A52,'[1]City Income 2017'!$F$3:$T$192,9,0)</f>
        <v>315.91719999999998</v>
      </c>
      <c r="H52">
        <f>VLOOKUP($A52,'[1]City Income 2030'!$F$3:$U$192,9,0)</f>
        <v>352.70330000000001</v>
      </c>
      <c r="I52">
        <f>VLOOKUP($A52,'[1]City Income 2017'!$F$3:$T$192,10,0)</f>
        <v>168.00190000000001</v>
      </c>
      <c r="J52">
        <f>VLOOKUP($A52,'[1]City Income 2030'!$F$3:$U$192,10,0)</f>
        <v>217.9658</v>
      </c>
      <c r="K52">
        <f>VLOOKUP($A52,'[1]City Income 2017'!$F$3:$U$192,16,0)</f>
        <v>233.55414000000002</v>
      </c>
      <c r="L52">
        <f>VLOOKUP($A52,'[1]City Income 2030'!$F$3:$U$192,16,0)</f>
        <v>381.22654</v>
      </c>
    </row>
    <row r="53" spans="1:12" x14ac:dyDescent="0.2">
      <c r="A53" t="s">
        <v>82</v>
      </c>
      <c r="C53">
        <f>VLOOKUP(A53,'[1]City Income 2017'!$F$3:$T$192,15,0)</f>
        <v>0.35085954852094697</v>
      </c>
      <c r="D53">
        <f>VLOOKUP($A53,'[1]City Income 2030'!$F$3:$U$192,15,0)</f>
        <v>0.36317231530233002</v>
      </c>
      <c r="E53">
        <f>VLOOKUP($A53,'[1]City Income 2017'!$F$3:$T$192,8,0)</f>
        <v>3.804373</v>
      </c>
      <c r="F53">
        <f>VLOOKUP($A53,'[1]City Income 2030'!$F$3:$U$192,8,0)</f>
        <v>3.852042</v>
      </c>
      <c r="G53">
        <f>VLOOKUP($A53,'[1]City Income 2017'!$F$3:$T$192,9,0)</f>
        <v>28.347470000000001</v>
      </c>
      <c r="H53">
        <f>VLOOKUP($A53,'[1]City Income 2030'!$F$3:$U$192,9,0)</f>
        <v>29.642140000000001</v>
      </c>
      <c r="I53">
        <f>VLOOKUP($A53,'[1]City Income 2017'!$F$3:$T$192,10,0)</f>
        <v>30.67896</v>
      </c>
      <c r="J53">
        <f>VLOOKUP($A53,'[1]City Income 2030'!$F$3:$U$192,10,0)</f>
        <v>33.97869</v>
      </c>
      <c r="K53">
        <f>VLOOKUP($A53,'[1]City Income 2017'!$F$3:$U$192,16,0)</f>
        <v>88.50018</v>
      </c>
      <c r="L53">
        <f>VLOOKUP($A53,'[1]City Income 2030'!$F$3:$U$192,16,0)</f>
        <v>116.67967</v>
      </c>
    </row>
    <row r="54" spans="1:12" x14ac:dyDescent="0.2">
      <c r="A54" t="s">
        <v>182</v>
      </c>
      <c r="C54">
        <f>VLOOKUP(A54,'[1]City Income 2017'!$F$3:$T$192,15,0)</f>
        <v>858.83224539000003</v>
      </c>
      <c r="D54">
        <f>VLOOKUP($A54,'[1]City Income 2030'!$F$3:$U$192,15,0)</f>
        <v>168.92523188500002</v>
      </c>
      <c r="E54">
        <f>VLOOKUP($A54,'[1]City Income 2017'!$F$3:$T$192,8,0)</f>
        <v>1214.674</v>
      </c>
      <c r="F54">
        <f>VLOOKUP($A54,'[1]City Income 2030'!$F$3:$U$192,8,0)</f>
        <v>677.21569999999997</v>
      </c>
      <c r="G54">
        <f>VLOOKUP($A54,'[1]City Income 2017'!$F$3:$T$192,9,0)</f>
        <v>1534.846</v>
      </c>
      <c r="H54">
        <f>VLOOKUP($A54,'[1]City Income 2030'!$F$3:$U$192,9,0)</f>
        <v>1973.558</v>
      </c>
      <c r="I54">
        <f>VLOOKUP($A54,'[1]City Income 2017'!$F$3:$T$192,10,0)</f>
        <v>466.14440000000002</v>
      </c>
      <c r="J54">
        <f>VLOOKUP($A54,'[1]City Income 2030'!$F$3:$U$192,10,0)</f>
        <v>1118.7429999999999</v>
      </c>
      <c r="K54">
        <f>VLOOKUP($A54,'[1]City Income 2017'!$F$3:$U$192,16,0)</f>
        <v>370.48584999999997</v>
      </c>
      <c r="L54">
        <f>VLOOKUP($A54,'[1]City Income 2030'!$F$3:$U$192,16,0)</f>
        <v>1542.0620000000001</v>
      </c>
    </row>
    <row r="55" spans="1:12" x14ac:dyDescent="0.2">
      <c r="A55" t="s">
        <v>191</v>
      </c>
      <c r="C55">
        <f>VLOOKUP(A55,'[1]City Income 2017'!$F$3:$T$192,15,0)</f>
        <v>335.05978012499997</v>
      </c>
      <c r="D55">
        <f>VLOOKUP($A55,'[1]City Income 2030'!$F$3:$U$192,15,0)</f>
        <v>253.25100713399999</v>
      </c>
      <c r="E55">
        <f>VLOOKUP($A55,'[1]City Income 2017'!$F$3:$T$192,8,0)</f>
        <v>473.67160000000001</v>
      </c>
      <c r="F55">
        <f>VLOOKUP($A55,'[1]City Income 2030'!$F$3:$U$192,8,0)</f>
        <v>441.70670000000001</v>
      </c>
      <c r="G55">
        <f>VLOOKUP($A55,'[1]City Income 2017'!$F$3:$T$192,9,0)</f>
        <v>792.18870000000004</v>
      </c>
      <c r="H55">
        <f>VLOOKUP($A55,'[1]City Income 2030'!$F$3:$U$192,9,0)</f>
        <v>868.78610000000003</v>
      </c>
      <c r="I55">
        <f>VLOOKUP($A55,'[1]City Income 2017'!$F$3:$T$192,10,0)</f>
        <v>365.81060000000002</v>
      </c>
      <c r="J55">
        <f>VLOOKUP($A55,'[1]City Income 2030'!$F$3:$U$192,10,0)</f>
        <v>455.89780000000002</v>
      </c>
      <c r="K55">
        <f>VLOOKUP($A55,'[1]City Income 2017'!$F$3:$U$192,16,0)</f>
        <v>607.00068999999996</v>
      </c>
      <c r="L55">
        <f>VLOOKUP($A55,'[1]City Income 2030'!$F$3:$U$192,16,0)</f>
        <v>888.90240000000006</v>
      </c>
    </row>
    <row r="56" spans="1:12" x14ac:dyDescent="0.2">
      <c r="A56" t="s">
        <v>183</v>
      </c>
      <c r="C56">
        <f>VLOOKUP(A56,'[1]City Income 2017'!$F$3:$T$192,15,0)</f>
        <v>124.74456392</v>
      </c>
      <c r="D56">
        <f>VLOOKUP($A56,'[1]City Income 2030'!$F$3:$U$192,15,0)</f>
        <v>119.366355138</v>
      </c>
      <c r="E56">
        <f>VLOOKUP($A56,'[1]City Income 2017'!$F$3:$T$192,8,0)</f>
        <v>306.99209999999999</v>
      </c>
      <c r="F56">
        <f>VLOOKUP($A56,'[1]City Income 2030'!$F$3:$U$192,8,0)</f>
        <v>317.30029999999999</v>
      </c>
      <c r="G56">
        <f>VLOOKUP($A56,'[1]City Income 2017'!$F$3:$T$192,9,0)</f>
        <v>641.19560000000001</v>
      </c>
      <c r="H56">
        <f>VLOOKUP($A56,'[1]City Income 2030'!$F$3:$U$192,9,0)</f>
        <v>740.90449999999998</v>
      </c>
      <c r="I56">
        <f>VLOOKUP($A56,'[1]City Income 2017'!$F$3:$T$192,10,0)</f>
        <v>303.09039999999999</v>
      </c>
      <c r="J56">
        <f>VLOOKUP($A56,'[1]City Income 2030'!$F$3:$U$192,10,0)</f>
        <v>394.00170000000003</v>
      </c>
      <c r="K56">
        <f>VLOOKUP($A56,'[1]City Income 2017'!$F$3:$U$192,16,0)</f>
        <v>389.82411999999999</v>
      </c>
      <c r="L56">
        <f>VLOOKUP($A56,'[1]City Income 2030'!$F$3:$U$192,16,0)</f>
        <v>609.65670999999998</v>
      </c>
    </row>
    <row r="57" spans="1:12" x14ac:dyDescent="0.2">
      <c r="A57" t="s">
        <v>184</v>
      </c>
      <c r="C57">
        <f>VLOOKUP(A57,'[1]City Income 2017'!$F$3:$T$192,15,0)</f>
        <v>272.00804112200001</v>
      </c>
      <c r="D57">
        <f>VLOOKUP($A57,'[1]City Income 2030'!$F$3:$U$192,15,0)</f>
        <v>414.75243893499999</v>
      </c>
      <c r="E57">
        <f>VLOOKUP($A57,'[1]City Income 2017'!$F$3:$T$192,8,0)</f>
        <v>853.62350000000004</v>
      </c>
      <c r="F57">
        <f>VLOOKUP($A57,'[1]City Income 2030'!$F$3:$U$192,8,0)</f>
        <v>996.93240000000003</v>
      </c>
      <c r="G57">
        <f>VLOOKUP($A57,'[1]City Income 2017'!$F$3:$T$192,9,0)</f>
        <v>1635.0719999999999</v>
      </c>
      <c r="H57">
        <f>VLOOKUP($A57,'[1]City Income 2030'!$F$3:$U$192,9,0)</f>
        <v>1656.5340000000001</v>
      </c>
      <c r="I57">
        <f>VLOOKUP($A57,'[1]City Income 2017'!$F$3:$T$192,10,0)</f>
        <v>576.1146</v>
      </c>
      <c r="J57">
        <f>VLOOKUP($A57,'[1]City Income 2030'!$F$3:$U$192,10,0)</f>
        <v>559.14200000000005</v>
      </c>
      <c r="K57">
        <f>VLOOKUP($A57,'[1]City Income 2017'!$F$3:$U$192,16,0)</f>
        <v>411.71386000000001</v>
      </c>
      <c r="L57">
        <f>VLOOKUP($A57,'[1]City Income 2030'!$F$3:$U$192,16,0)</f>
        <v>419.97301999999996</v>
      </c>
    </row>
    <row r="58" spans="1:12" x14ac:dyDescent="0.2">
      <c r="A58" t="s">
        <v>185</v>
      </c>
      <c r="C58">
        <f>VLOOKUP(A58,'[1]City Income 2017'!$F$3:$T$192,15,0)</f>
        <v>1156.0697398090001</v>
      </c>
      <c r="D58">
        <f>VLOOKUP($A58,'[1]City Income 2030'!$F$3:$U$192,15,0)</f>
        <v>1574.558809572</v>
      </c>
      <c r="E58">
        <f>VLOOKUP($A58,'[1]City Income 2017'!$F$3:$T$192,8,0)</f>
        <v>2423.6239999999998</v>
      </c>
      <c r="F58">
        <f>VLOOKUP($A58,'[1]City Income 2030'!$F$3:$U$192,8,0)</f>
        <v>2577.7069999999999</v>
      </c>
      <c r="G58">
        <f>VLOOKUP($A58,'[1]City Income 2017'!$F$3:$T$192,9,0)</f>
        <v>3281.5390000000002</v>
      </c>
      <c r="H58">
        <f>VLOOKUP($A58,'[1]City Income 2030'!$F$3:$U$192,9,0)</f>
        <v>3111.471</v>
      </c>
      <c r="I58">
        <f>VLOOKUP($A58,'[1]City Income 2017'!$F$3:$T$192,10,0)</f>
        <v>871.81240000000003</v>
      </c>
      <c r="J58">
        <f>VLOOKUP($A58,'[1]City Income 2030'!$F$3:$U$192,10,0)</f>
        <v>805.29229999999995</v>
      </c>
      <c r="K58">
        <f>VLOOKUP($A58,'[1]City Income 2017'!$F$3:$U$192,16,0)</f>
        <v>496.77087900000004</v>
      </c>
      <c r="L58">
        <f>VLOOKUP($A58,'[1]City Income 2030'!$F$3:$U$192,16,0)</f>
        <v>484.96803</v>
      </c>
    </row>
    <row r="59" spans="1:12" x14ac:dyDescent="0.2">
      <c r="A59" t="s">
        <v>186</v>
      </c>
      <c r="C59">
        <f>VLOOKUP(A59,'[1]City Income 2017'!$F$3:$T$192,15,0)</f>
        <v>65.208821853000003</v>
      </c>
      <c r="D59">
        <f>VLOOKUP($A59,'[1]City Income 2030'!$F$3:$U$192,15,0)</f>
        <v>76.949434077999996</v>
      </c>
      <c r="E59">
        <f>VLOOKUP($A59,'[1]City Income 2017'!$F$3:$T$192,8,0)</f>
        <v>134.7466</v>
      </c>
      <c r="F59">
        <f>VLOOKUP($A59,'[1]City Income 2030'!$F$3:$U$192,8,0)</f>
        <v>163.4847</v>
      </c>
      <c r="G59">
        <f>VLOOKUP($A59,'[1]City Income 2017'!$F$3:$T$192,9,0)</f>
        <v>273.11509999999998</v>
      </c>
      <c r="H59">
        <f>VLOOKUP($A59,'[1]City Income 2030'!$F$3:$U$192,9,0)</f>
        <v>353.18130000000002</v>
      </c>
      <c r="I59">
        <f>VLOOKUP($A59,'[1]City Income 2017'!$F$3:$T$192,10,0)</f>
        <v>136.75720000000001</v>
      </c>
      <c r="J59">
        <f>VLOOKUP($A59,'[1]City Income 2030'!$F$3:$U$192,10,0)</f>
        <v>190.9374</v>
      </c>
      <c r="K59">
        <f>VLOOKUP($A59,'[1]City Income 2017'!$F$3:$U$192,16,0)</f>
        <v>216.94301999999999</v>
      </c>
      <c r="L59">
        <f>VLOOKUP($A59,'[1]City Income 2030'!$F$3:$U$192,16,0)</f>
        <v>351.29841999999996</v>
      </c>
    </row>
    <row r="60" spans="1:12" x14ac:dyDescent="0.2">
      <c r="A60" t="s">
        <v>187</v>
      </c>
      <c r="C60">
        <f>VLOOKUP(A60,'[1]City Income 2017'!$F$3:$T$192,15,0)</f>
        <v>122.09687016146</v>
      </c>
      <c r="D60">
        <f>VLOOKUP($A60,'[1]City Income 2030'!$F$3:$U$192,15,0)</f>
        <v>74.125314210875999</v>
      </c>
      <c r="E60">
        <f>VLOOKUP($A60,'[1]City Income 2017'!$F$3:$T$192,8,0)</f>
        <v>614.548</v>
      </c>
      <c r="F60">
        <f>VLOOKUP($A60,'[1]City Income 2030'!$F$3:$U$192,8,0)</f>
        <v>452.35340000000002</v>
      </c>
      <c r="G60">
        <f>VLOOKUP($A60,'[1]City Income 2017'!$F$3:$T$192,9,0)</f>
        <v>1663.806</v>
      </c>
      <c r="H60">
        <f>VLOOKUP($A60,'[1]City Income 2030'!$F$3:$U$192,9,0)</f>
        <v>1610.837</v>
      </c>
      <c r="I60">
        <f>VLOOKUP($A60,'[1]City Income 2017'!$F$3:$T$192,10,0)</f>
        <v>718.47559999999999</v>
      </c>
      <c r="J60">
        <f>VLOOKUP($A60,'[1]City Income 2030'!$F$3:$U$192,10,0)</f>
        <v>918.1653</v>
      </c>
      <c r="K60">
        <f>VLOOKUP($A60,'[1]City Income 2017'!$F$3:$U$192,16,0)</f>
        <v>561.54405000000008</v>
      </c>
      <c r="L60">
        <f>VLOOKUP($A60,'[1]City Income 2030'!$F$3:$U$192,16,0)</f>
        <v>1015.19521</v>
      </c>
    </row>
    <row r="61" spans="1:12" x14ac:dyDescent="0.2">
      <c r="A61" t="s">
        <v>188</v>
      </c>
      <c r="C61">
        <f>VLOOKUP(A61,'[1]City Income 2017'!$F$3:$T$192,15,0)</f>
        <v>2946.7584019729998</v>
      </c>
      <c r="D61">
        <f>VLOOKUP($A61,'[1]City Income 2030'!$F$3:$U$192,15,0)</f>
        <v>775.47207290899996</v>
      </c>
      <c r="E61">
        <f>VLOOKUP($A61,'[1]City Income 2017'!$F$3:$T$192,8,0)</f>
        <v>3277.0970000000002</v>
      </c>
      <c r="F61">
        <f>VLOOKUP($A61,'[1]City Income 2030'!$F$3:$U$192,8,0)</f>
        <v>2441.6210000000001</v>
      </c>
      <c r="G61">
        <f>VLOOKUP($A61,'[1]City Income 2017'!$F$3:$T$192,9,0)</f>
        <v>3224.5329999999999</v>
      </c>
      <c r="H61">
        <f>VLOOKUP($A61,'[1]City Income 2030'!$F$3:$U$192,9,0)</f>
        <v>5361.1480000000001</v>
      </c>
      <c r="I61">
        <f>VLOOKUP($A61,'[1]City Income 2017'!$F$3:$T$192,10,0)</f>
        <v>752.476</v>
      </c>
      <c r="J61">
        <f>VLOOKUP($A61,'[1]City Income 2030'!$F$3:$U$192,10,0)</f>
        <v>2334.14</v>
      </c>
      <c r="K61">
        <f>VLOOKUP($A61,'[1]City Income 2017'!$F$3:$U$192,16,0)</f>
        <v>450.59767999999997</v>
      </c>
      <c r="L61">
        <f>VLOOKUP($A61,'[1]City Income 2030'!$F$3:$U$192,16,0)</f>
        <v>2298.8546000000001</v>
      </c>
    </row>
    <row r="62" spans="1:12" x14ac:dyDescent="0.2">
      <c r="A62" t="s">
        <v>189</v>
      </c>
      <c r="C62">
        <f>VLOOKUP(A62,'[1]City Income 2017'!$F$3:$T$192,15,0)</f>
        <v>421.71774711200004</v>
      </c>
      <c r="D62">
        <f>VLOOKUP($A62,'[1]City Income 2030'!$F$3:$U$192,15,0)</f>
        <v>53.241808927226003</v>
      </c>
      <c r="E62">
        <f>VLOOKUP($A62,'[1]City Income 2017'!$F$3:$T$192,8,0)</f>
        <v>980.43889999999999</v>
      </c>
      <c r="F62">
        <f>VLOOKUP($A62,'[1]City Income 2030'!$F$3:$U$192,8,0)</f>
        <v>386.80610000000001</v>
      </c>
      <c r="G62">
        <f>VLOOKUP($A62,'[1]City Income 2017'!$F$3:$T$192,9,0)</f>
        <v>1498.2670000000001</v>
      </c>
      <c r="H62">
        <f>VLOOKUP($A62,'[1]City Income 2030'!$F$3:$U$192,9,0)</f>
        <v>1644.973</v>
      </c>
      <c r="I62">
        <f>VLOOKUP($A62,'[1]City Income 2017'!$F$3:$T$192,10,0)</f>
        <v>452.15870000000001</v>
      </c>
      <c r="J62">
        <f>VLOOKUP($A62,'[1]City Income 2030'!$F$3:$U$192,10,0)</f>
        <v>1074.9960000000001</v>
      </c>
      <c r="K62">
        <f>VLOOKUP($A62,'[1]City Income 2017'!$F$3:$U$192,16,0)</f>
        <v>293.85617599999995</v>
      </c>
      <c r="L62">
        <f>VLOOKUP($A62,'[1]City Income 2030'!$F$3:$U$192,16,0)</f>
        <v>1375.1036199999999</v>
      </c>
    </row>
    <row r="63" spans="1:12" x14ac:dyDescent="0.2">
      <c r="A63" t="s">
        <v>127</v>
      </c>
      <c r="C63">
        <f>VLOOKUP(A63,'[1]City Income 2017'!$F$3:$T$192,15,0)</f>
        <v>37.975775356</v>
      </c>
      <c r="D63">
        <f>VLOOKUP($A63,'[1]City Income 2030'!$F$3:$U$192,15,0)</f>
        <v>36.360648476000001</v>
      </c>
      <c r="E63">
        <f>VLOOKUP($A63,'[1]City Income 2017'!$F$3:$T$192,8,0)</f>
        <v>129.17619999999999</v>
      </c>
      <c r="F63">
        <f>VLOOKUP($A63,'[1]City Income 2030'!$F$3:$U$192,8,0)</f>
        <v>135.1446</v>
      </c>
      <c r="G63">
        <f>VLOOKUP($A63,'[1]City Income 2017'!$F$3:$T$192,9,0)</f>
        <v>416.76179999999999</v>
      </c>
      <c r="H63">
        <f>VLOOKUP($A63,'[1]City Income 2030'!$F$3:$U$192,9,0)</f>
        <v>479.70609999999999</v>
      </c>
      <c r="I63">
        <f>VLOOKUP($A63,'[1]City Income 2017'!$F$3:$T$192,10,0)</f>
        <v>303.1823</v>
      </c>
      <c r="J63">
        <f>VLOOKUP($A63,'[1]City Income 2030'!$F$3:$U$192,10,0)</f>
        <v>377.77589999999998</v>
      </c>
      <c r="K63">
        <f>VLOOKUP($A63,'[1]City Income 2017'!$F$3:$U$192,16,0)</f>
        <v>819.15739999999994</v>
      </c>
      <c r="L63">
        <f>VLOOKUP($A63,'[1]City Income 2030'!$F$3:$U$192,16,0)</f>
        <v>1178.8589999999999</v>
      </c>
    </row>
    <row r="64" spans="1:12" x14ac:dyDescent="0.2">
      <c r="A64" t="s">
        <v>190</v>
      </c>
      <c r="C64">
        <f>VLOOKUP(A64,'[1]City Income 2017'!$F$3:$T$192,15,0)</f>
        <v>114.562043684</v>
      </c>
      <c r="D64">
        <f>VLOOKUP($A64,'[1]City Income 2030'!$F$3:$U$192,15,0)</f>
        <v>119.79902717500001</v>
      </c>
      <c r="E64">
        <f>VLOOKUP($A64,'[1]City Income 2017'!$F$3:$T$192,8,0)</f>
        <v>258.77780000000001</v>
      </c>
      <c r="F64">
        <f>VLOOKUP($A64,'[1]City Income 2030'!$F$3:$U$192,8,0)</f>
        <v>275.40269999999998</v>
      </c>
      <c r="G64">
        <f>VLOOKUP($A64,'[1]City Income 2017'!$F$3:$T$192,9,0)</f>
        <v>576.99829999999997</v>
      </c>
      <c r="H64">
        <f>VLOOKUP($A64,'[1]City Income 2030'!$F$3:$U$192,9,0)</f>
        <v>645.32339999999999</v>
      </c>
      <c r="I64">
        <f>VLOOKUP($A64,'[1]City Income 2017'!$F$3:$T$192,10,0)</f>
        <v>315.50119999999998</v>
      </c>
      <c r="J64">
        <f>VLOOKUP($A64,'[1]City Income 2030'!$F$3:$U$192,10,0)</f>
        <v>375.09820000000002</v>
      </c>
      <c r="K64">
        <f>VLOOKUP($A64,'[1]City Income 2017'!$F$3:$U$192,16,0)</f>
        <v>572.52330999999992</v>
      </c>
      <c r="L64">
        <f>VLOOKUP($A64,'[1]City Income 2030'!$F$3:$U$192,16,0)</f>
        <v>774.36369000000002</v>
      </c>
    </row>
    <row r="65" spans="1:26" s="5" customFormat="1" ht="15" x14ac:dyDescent="0.25">
      <c r="A65" s="4" t="s">
        <v>119</v>
      </c>
      <c r="C65" s="5">
        <v>2017</v>
      </c>
      <c r="D65" s="5">
        <v>2030</v>
      </c>
      <c r="E65" s="5">
        <v>2017</v>
      </c>
      <c r="F65" s="5">
        <v>2030</v>
      </c>
      <c r="G65" s="5">
        <v>2017</v>
      </c>
      <c r="H65" s="5">
        <v>2030</v>
      </c>
      <c r="I65" s="5">
        <v>2017</v>
      </c>
      <c r="J65" s="5">
        <v>2030</v>
      </c>
      <c r="K65" s="5">
        <v>2017</v>
      </c>
      <c r="L65" s="5">
        <v>2030</v>
      </c>
    </row>
    <row r="66" spans="1:26" x14ac:dyDescent="0.2">
      <c r="A66" s="6" t="s">
        <v>0</v>
      </c>
      <c r="B66" s="6"/>
      <c r="C66" s="6" t="s">
        <v>129</v>
      </c>
      <c r="D66" s="6" t="s">
        <v>129</v>
      </c>
      <c r="E66" s="6" t="s">
        <v>130</v>
      </c>
      <c r="F66" s="6" t="s">
        <v>130</v>
      </c>
      <c r="G66" s="6" t="s">
        <v>131</v>
      </c>
      <c r="H66" s="6" t="s">
        <v>131</v>
      </c>
      <c r="I66" s="6" t="s">
        <v>132</v>
      </c>
      <c r="J66" s="6" t="s">
        <v>132</v>
      </c>
      <c r="K66" s="6" t="s">
        <v>133</v>
      </c>
      <c r="L66" s="6" t="s">
        <v>133</v>
      </c>
      <c r="M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2">
      <c r="A67" t="s">
        <v>46</v>
      </c>
      <c r="C67">
        <f>VLOOKUP(A67,'[1]City Income 2017'!$F$3:$T$192,15,0)</f>
        <v>140.47356911200001</v>
      </c>
      <c r="D67">
        <f>VLOOKUP($A67,'[1]City Income 2030'!$F$3:$U$192,15,0)</f>
        <v>165.605542297</v>
      </c>
      <c r="E67">
        <f>VLOOKUP($A67,'[1]City Income 2017'!$F$3:$T$192,8,0)</f>
        <v>263.72250000000003</v>
      </c>
      <c r="F67">
        <f>VLOOKUP($A67,'[1]City Income 2030'!$F$3:$U$192,8,0)</f>
        <v>294.10399999999998</v>
      </c>
      <c r="G67">
        <f>VLOOKUP($A67,'[1]City Income 2017'!$F$3:$T$192,9,0)</f>
        <v>571.65380000000005</v>
      </c>
      <c r="H67">
        <f>VLOOKUP($A67,'[1]City Income 2030'!$F$3:$U$192,9,0)</f>
        <v>636.51139999999998</v>
      </c>
      <c r="I67">
        <f>VLOOKUP($A67,'[1]City Income 2017'!$F$3:$T$192,10,0)</f>
        <v>331.40589999999997</v>
      </c>
      <c r="J67">
        <f>VLOOKUP($A67,'[1]City Income 2030'!$F$3:$U$192,10,0)</f>
        <v>378.44830000000002</v>
      </c>
      <c r="K67">
        <f>VLOOKUP($A67,'[1]City Income 2017'!$F$3:$U$192,16,0)</f>
        <v>785.65782000000002</v>
      </c>
      <c r="L67">
        <f>VLOOKUP($A67,'[1]City Income 2030'!$F$3:$U$192,16,0)</f>
        <v>1002.1037</v>
      </c>
    </row>
    <row r="68" spans="1:26" x14ac:dyDescent="0.2">
      <c r="A68" t="s">
        <v>192</v>
      </c>
      <c r="C68">
        <f>VLOOKUP(A68,'[1]City Income 2017'!$F$3:$T$192,15,0)</f>
        <v>40.174051795000004</v>
      </c>
      <c r="D68">
        <f>VLOOKUP($A68,'[1]City Income 2030'!$F$3:$U$192,15,0)</f>
        <v>55.075963129000002</v>
      </c>
      <c r="E68">
        <f>VLOOKUP($A68,'[1]City Income 2017'!$F$3:$T$192,8,0)</f>
        <v>85.733800000000002</v>
      </c>
      <c r="F68">
        <f>VLOOKUP($A68,'[1]City Income 2030'!$F$3:$U$192,8,0)</f>
        <v>107.8182</v>
      </c>
      <c r="G68">
        <f>VLOOKUP($A68,'[1]City Income 2017'!$F$3:$T$192,9,0)</f>
        <v>202.2534</v>
      </c>
      <c r="H68">
        <f>VLOOKUP($A68,'[1]City Income 2030'!$F$3:$U$192,9,0)</f>
        <v>248.36510000000001</v>
      </c>
      <c r="I68">
        <f>VLOOKUP($A68,'[1]City Income 2017'!$F$3:$T$192,10,0)</f>
        <v>123.5436</v>
      </c>
      <c r="J68">
        <f>VLOOKUP($A68,'[1]City Income 2030'!$F$3:$U$192,10,0)</f>
        <v>153.422</v>
      </c>
      <c r="K68">
        <f>VLOOKUP($A68,'[1]City Income 2017'!$F$3:$U$192,16,0)</f>
        <v>305.11272000000002</v>
      </c>
      <c r="L68">
        <f>VLOOKUP($A68,'[1]City Income 2030'!$F$3:$U$192,16,0)</f>
        <v>418.43105000000003</v>
      </c>
    </row>
    <row r="69" spans="1:26" x14ac:dyDescent="0.2">
      <c r="A69" t="s">
        <v>193</v>
      </c>
      <c r="C69">
        <f>VLOOKUP(A69,'[1]City Income 2017'!$F$3:$T$192,15,0)</f>
        <v>67.200825457999997</v>
      </c>
      <c r="D69">
        <f>VLOOKUP($A69,'[1]City Income 2030'!$F$3:$U$192,15,0)</f>
        <v>67.716530104</v>
      </c>
      <c r="E69">
        <f>VLOOKUP($A69,'[1]City Income 2017'!$F$3:$T$192,8,0)</f>
        <v>152.52000000000001</v>
      </c>
      <c r="F69">
        <f>VLOOKUP($A69,'[1]City Income 2030'!$F$3:$U$192,8,0)</f>
        <v>147.31739999999999</v>
      </c>
      <c r="G69">
        <f>VLOOKUP($A69,'[1]City Income 2017'!$F$3:$T$192,9,0)</f>
        <v>400.67380000000003</v>
      </c>
      <c r="H69">
        <f>VLOOKUP($A69,'[1]City Income 2030'!$F$3:$U$192,9,0)</f>
        <v>389.16899999999998</v>
      </c>
      <c r="I69">
        <f>VLOOKUP($A69,'[1]City Income 2017'!$F$3:$T$192,10,0)</f>
        <v>275.02820000000003</v>
      </c>
      <c r="J69">
        <f>VLOOKUP($A69,'[1]City Income 2030'!$F$3:$U$192,10,0)</f>
        <v>275.04070000000002</v>
      </c>
      <c r="K69">
        <f>VLOOKUP($A69,'[1]City Income 2017'!$F$3:$U$192,16,0)</f>
        <v>901.66100000000006</v>
      </c>
      <c r="L69">
        <f>VLOOKUP($A69,'[1]City Income 2030'!$F$3:$U$192,16,0)</f>
        <v>1034.1203</v>
      </c>
    </row>
    <row r="70" spans="1:26" x14ac:dyDescent="0.2">
      <c r="A70" t="s">
        <v>194</v>
      </c>
      <c r="C70">
        <f>VLOOKUP(A70,'[1]City Income 2017'!$F$3:$T$192,15,0)</f>
        <v>76.775010249000005</v>
      </c>
      <c r="D70">
        <f>VLOOKUP($A70,'[1]City Income 2030'!$F$3:$U$192,15,0)</f>
        <v>96.127840610000007</v>
      </c>
      <c r="E70">
        <f>VLOOKUP($A70,'[1]City Income 2017'!$F$3:$T$192,8,0)</f>
        <v>130.90719999999999</v>
      </c>
      <c r="F70">
        <f>VLOOKUP($A70,'[1]City Income 2030'!$F$3:$U$192,8,0)</f>
        <v>154.2466</v>
      </c>
      <c r="G70">
        <f>VLOOKUP($A70,'[1]City Income 2017'!$F$3:$T$192,9,0)</f>
        <v>264.68189999999998</v>
      </c>
      <c r="H70">
        <f>VLOOKUP($A70,'[1]City Income 2030'!$F$3:$U$192,9,0)</f>
        <v>310.93950000000001</v>
      </c>
      <c r="I70">
        <f>VLOOKUP($A70,'[1]City Income 2017'!$F$3:$T$192,10,0)</f>
        <v>146.03020000000001</v>
      </c>
      <c r="J70">
        <f>VLOOKUP($A70,'[1]City Income 2030'!$F$3:$U$192,10,0)</f>
        <v>175.87289999999999</v>
      </c>
      <c r="K70">
        <f>VLOOKUP($A70,'[1]City Income 2017'!$F$3:$U$192,16,0)</f>
        <v>326.54511000000002</v>
      </c>
      <c r="L70">
        <f>VLOOKUP($A70,'[1]City Income 2030'!$F$3:$U$192,16,0)</f>
        <v>438.51427999999999</v>
      </c>
    </row>
    <row r="71" spans="1:26" x14ac:dyDescent="0.2">
      <c r="A71" t="s">
        <v>195</v>
      </c>
      <c r="C71">
        <f>VLOOKUP(A71,'[1]City Income 2017'!$F$3:$T$192,15,0)</f>
        <v>207.90674517999997</v>
      </c>
      <c r="D71">
        <f>VLOOKUP($A71,'[1]City Income 2030'!$F$3:$U$192,15,0)</f>
        <v>193.17983870899999</v>
      </c>
      <c r="E71">
        <f>VLOOKUP($A71,'[1]City Income 2017'!$F$3:$T$192,8,0)</f>
        <v>393.1431</v>
      </c>
      <c r="F71">
        <f>VLOOKUP($A71,'[1]City Income 2030'!$F$3:$U$192,8,0)</f>
        <v>356.50470000000001</v>
      </c>
      <c r="G71">
        <f>VLOOKUP($A71,'[1]City Income 2017'!$F$3:$T$192,9,0)</f>
        <v>886.3116</v>
      </c>
      <c r="H71">
        <f>VLOOKUP($A71,'[1]City Income 2030'!$F$3:$U$192,9,0)</f>
        <v>822.26260000000002</v>
      </c>
      <c r="I71">
        <f>VLOOKUP($A71,'[1]City Income 2017'!$F$3:$T$192,10,0)</f>
        <v>540.68089999999995</v>
      </c>
      <c r="J71">
        <f>VLOOKUP($A71,'[1]City Income 2030'!$F$3:$U$192,10,0)</f>
        <v>523.77260000000001</v>
      </c>
      <c r="K71">
        <f>VLOOKUP($A71,'[1]City Income 2017'!$F$3:$U$192,16,0)</f>
        <v>1463.8385000000001</v>
      </c>
      <c r="L71">
        <f>VLOOKUP($A71,'[1]City Income 2030'!$F$3:$U$192,16,0)</f>
        <v>1645.2098000000001</v>
      </c>
    </row>
    <row r="72" spans="1:26" x14ac:dyDescent="0.2">
      <c r="A72" t="s">
        <v>196</v>
      </c>
      <c r="C72">
        <f>VLOOKUP(A72,'[1]City Income 2017'!$F$3:$T$192,15,0)</f>
        <v>120.29942256199999</v>
      </c>
      <c r="D72">
        <f>VLOOKUP($A72,'[1]City Income 2030'!$F$3:$U$192,15,0)</f>
        <v>141.41774019799999</v>
      </c>
      <c r="E72">
        <f>VLOOKUP($A72,'[1]City Income 2017'!$F$3:$T$192,8,0)</f>
        <v>260.79259999999999</v>
      </c>
      <c r="F72">
        <f>VLOOKUP($A72,'[1]City Income 2030'!$F$3:$U$192,8,0)</f>
        <v>289.52940000000001</v>
      </c>
      <c r="G72">
        <f>VLOOKUP($A72,'[1]City Income 2017'!$F$3:$T$192,9,0)</f>
        <v>639.36379999999997</v>
      </c>
      <c r="H72">
        <f>VLOOKUP($A72,'[1]City Income 2030'!$F$3:$U$192,9,0)</f>
        <v>707.8877</v>
      </c>
      <c r="I72">
        <f>VLOOKUP($A72,'[1]City Income 2017'!$F$3:$T$192,10,0)</f>
        <v>408.64229999999998</v>
      </c>
      <c r="J72">
        <f>VLOOKUP($A72,'[1]City Income 2030'!$F$3:$U$192,10,0)</f>
        <v>464.11380000000003</v>
      </c>
      <c r="K72">
        <f>VLOOKUP($A72,'[1]City Income 2017'!$F$3:$U$192,16,0)</f>
        <v>1128.3638999999998</v>
      </c>
      <c r="L72">
        <f>VLOOKUP($A72,'[1]City Income 2030'!$F$3:$U$192,16,0)</f>
        <v>1451.6747</v>
      </c>
    </row>
    <row r="73" spans="1:26" x14ac:dyDescent="0.2">
      <c r="A73" t="s">
        <v>197</v>
      </c>
      <c r="C73">
        <f>VLOOKUP(A73,'[1]City Income 2017'!$F$3:$T$192,15,0)</f>
        <v>46.131496796999997</v>
      </c>
      <c r="D73">
        <f>VLOOKUP($A73,'[1]City Income 2030'!$F$3:$U$192,15,0)</f>
        <v>47.863625819999996</v>
      </c>
      <c r="E73">
        <f>VLOOKUP($A73,'[1]City Income 2017'!$F$3:$T$192,8,0)</f>
        <v>108.70099999999999</v>
      </c>
      <c r="F73">
        <f>VLOOKUP($A73,'[1]City Income 2030'!$F$3:$U$192,8,0)</f>
        <v>110.0771</v>
      </c>
      <c r="G73">
        <f>VLOOKUP($A73,'[1]City Income 2017'!$F$3:$T$192,9,0)</f>
        <v>278.26620000000003</v>
      </c>
      <c r="H73">
        <f>VLOOKUP($A73,'[1]City Income 2030'!$F$3:$U$192,9,0)</f>
        <v>288.90210000000002</v>
      </c>
      <c r="I73">
        <f>VLOOKUP($A73,'[1]City Income 2017'!$F$3:$T$192,10,0)</f>
        <v>180.697</v>
      </c>
      <c r="J73">
        <f>VLOOKUP($A73,'[1]City Income 2030'!$F$3:$U$192,10,0)</f>
        <v>196.69290000000001</v>
      </c>
      <c r="K73">
        <f>VLOOKUP($A73,'[1]City Income 2017'!$F$3:$U$192,16,0)</f>
        <v>486.75322999999997</v>
      </c>
      <c r="L73">
        <f>VLOOKUP($A73,'[1]City Income 2030'!$F$3:$U$192,16,0)</f>
        <v>621.07493999999997</v>
      </c>
    </row>
    <row r="74" spans="1:26" x14ac:dyDescent="0.2">
      <c r="A74" t="s">
        <v>53</v>
      </c>
      <c r="C74">
        <f>VLOOKUP(A74,'[1]City Income 2017'!$F$3:$T$192,15,0)</f>
        <v>4.1343278640000003</v>
      </c>
      <c r="D74">
        <f>VLOOKUP($A74,'[1]City Income 2030'!$F$3:$U$192,15,0)</f>
        <v>3.681844329</v>
      </c>
      <c r="E74">
        <f>VLOOKUP($A74,'[1]City Income 2017'!$F$3:$T$192,8,0)</f>
        <v>16.8276</v>
      </c>
      <c r="F74">
        <f>VLOOKUP($A74,'[1]City Income 2030'!$F$3:$U$192,8,0)</f>
        <v>14.745150000000001</v>
      </c>
      <c r="G74">
        <f>VLOOKUP($A74,'[1]City Income 2017'!$F$3:$T$192,9,0)</f>
        <v>64.180199999999999</v>
      </c>
      <c r="H74">
        <f>VLOOKUP($A74,'[1]City Income 2030'!$F$3:$U$192,9,0)</f>
        <v>58.240049999999997</v>
      </c>
      <c r="I74">
        <f>VLOOKUP($A74,'[1]City Income 2017'!$F$3:$T$192,10,0)</f>
        <v>52.81635</v>
      </c>
      <c r="J74">
        <f>VLOOKUP($A74,'[1]City Income 2030'!$F$3:$U$192,10,0)</f>
        <v>50.760710000000003</v>
      </c>
      <c r="K74">
        <f>VLOOKUP($A74,'[1]City Income 2017'!$F$3:$U$192,16,0)</f>
        <v>172.14311999999998</v>
      </c>
      <c r="L74">
        <f>VLOOKUP($A74,'[1]City Income 2030'!$F$3:$U$192,16,0)</f>
        <v>201.30676</v>
      </c>
    </row>
    <row r="75" spans="1:26" x14ac:dyDescent="0.2">
      <c r="A75" t="s">
        <v>198</v>
      </c>
      <c r="C75">
        <f>VLOOKUP(A75,'[1]City Income 2017'!$F$3:$T$192,15,0)</f>
        <v>98.070469169000006</v>
      </c>
      <c r="D75">
        <f>VLOOKUP($A75,'[1]City Income 2030'!$F$3:$U$192,15,0)</f>
        <v>107.87338696900001</v>
      </c>
      <c r="E75">
        <f>VLOOKUP($A75,'[1]City Income 2017'!$F$3:$T$192,8,0)</f>
        <v>213.63740000000001</v>
      </c>
      <c r="F75">
        <f>VLOOKUP($A75,'[1]City Income 2030'!$F$3:$U$192,8,0)</f>
        <v>227.2097</v>
      </c>
      <c r="G75">
        <f>VLOOKUP($A75,'[1]City Income 2017'!$F$3:$T$192,9,0)</f>
        <v>541.41740000000004</v>
      </c>
      <c r="H75">
        <f>VLOOKUP($A75,'[1]City Income 2030'!$F$3:$U$192,9,0)</f>
        <v>584.26130000000001</v>
      </c>
      <c r="I75">
        <f>VLOOKUP($A75,'[1]City Income 2017'!$F$3:$T$192,10,0)</f>
        <v>361.32560000000001</v>
      </c>
      <c r="J75">
        <f>VLOOKUP($A75,'[1]City Income 2030'!$F$3:$U$192,10,0)</f>
        <v>404.57810000000001</v>
      </c>
      <c r="K75">
        <f>VLOOKUP($A75,'[1]City Income 2017'!$F$3:$U$192,16,0)</f>
        <v>1128.0133000000001</v>
      </c>
      <c r="L75">
        <f>VLOOKUP($A75,'[1]City Income 2030'!$F$3:$U$192,16,0)</f>
        <v>1467.3555999999999</v>
      </c>
    </row>
    <row r="76" spans="1:26" x14ac:dyDescent="0.2">
      <c r="A76" t="s">
        <v>199</v>
      </c>
      <c r="C76">
        <f>VLOOKUP(A76,'[1]City Income 2017'!$F$3:$T$192,15,0)</f>
        <v>47.159877241000004</v>
      </c>
      <c r="D76">
        <f>VLOOKUP($A76,'[1]City Income 2030'!$F$3:$U$192,15,0)</f>
        <v>54.128189571</v>
      </c>
      <c r="E76">
        <f>VLOOKUP($A76,'[1]City Income 2017'!$F$3:$T$192,8,0)</f>
        <v>99.010729999999995</v>
      </c>
      <c r="F76">
        <f>VLOOKUP($A76,'[1]City Income 2030'!$F$3:$U$192,8,0)</f>
        <v>110.23399999999999</v>
      </c>
      <c r="G76">
        <f>VLOOKUP($A76,'[1]City Income 2017'!$F$3:$T$192,9,0)</f>
        <v>222.17179999999999</v>
      </c>
      <c r="H76">
        <f>VLOOKUP($A76,'[1]City Income 2030'!$F$3:$U$192,9,0)</f>
        <v>253.16900000000001</v>
      </c>
      <c r="I76">
        <f>VLOOKUP($A76,'[1]City Income 2017'!$F$3:$T$192,10,0)</f>
        <v>127.5947</v>
      </c>
      <c r="J76">
        <f>VLOOKUP($A76,'[1]City Income 2030'!$F$3:$U$192,10,0)</f>
        <v>152.6369</v>
      </c>
      <c r="K76">
        <f>VLOOKUP($A76,'[1]City Income 2017'!$F$3:$U$192,16,0)</f>
        <v>272.58729</v>
      </c>
      <c r="L76">
        <f>VLOOKUP($A76,'[1]City Income 2030'!$F$3:$U$192,16,0)</f>
        <v>377.43756000000008</v>
      </c>
    </row>
    <row r="77" spans="1:26" x14ac:dyDescent="0.2">
      <c r="A77" t="s">
        <v>200</v>
      </c>
      <c r="C77">
        <f>VLOOKUP(A77,'[1]City Income 2017'!$F$3:$T$192,15,0)</f>
        <v>222.641160418</v>
      </c>
      <c r="D77">
        <f>VLOOKUP($A77,'[1]City Income 2030'!$F$3:$U$192,15,0)</f>
        <v>208.786183881</v>
      </c>
      <c r="E77">
        <f>VLOOKUP($A77,'[1]City Income 2017'!$F$3:$T$192,8,0)</f>
        <v>434.23939999999999</v>
      </c>
      <c r="F77">
        <f>VLOOKUP($A77,'[1]City Income 2030'!$F$3:$U$192,8,0)</f>
        <v>401.17020000000002</v>
      </c>
      <c r="G77">
        <f>VLOOKUP($A77,'[1]City Income 2017'!$F$3:$T$192,9,0)</f>
        <v>1026.5550000000001</v>
      </c>
      <c r="H77">
        <f>VLOOKUP($A77,'[1]City Income 2030'!$F$3:$U$192,9,0)</f>
        <v>974.59839999999997</v>
      </c>
      <c r="I77">
        <f>VLOOKUP($A77,'[1]City Income 2017'!$F$3:$T$192,10,0)</f>
        <v>658.37940000000003</v>
      </c>
      <c r="J77">
        <f>VLOOKUP($A77,'[1]City Income 2030'!$F$3:$U$192,10,0)</f>
        <v>653.47929999999997</v>
      </c>
      <c r="K77">
        <f>VLOOKUP($A77,'[1]City Income 2017'!$F$3:$U$192,16,0)</f>
        <v>2010.6301000000001</v>
      </c>
      <c r="L77">
        <f>VLOOKUP($A77,'[1]City Income 2030'!$F$3:$U$192,16,0)</f>
        <v>2331.2418000000002</v>
      </c>
    </row>
    <row r="78" spans="1:26" x14ac:dyDescent="0.2">
      <c r="A78" t="s">
        <v>201</v>
      </c>
      <c r="C78">
        <f>VLOOKUP(A78,'[1]City Income 2017'!$F$3:$T$192,15,0)</f>
        <v>163.12309116899999</v>
      </c>
      <c r="D78">
        <f>VLOOKUP($A78,'[1]City Income 2030'!$F$3:$U$192,15,0)</f>
        <v>183.13609055000001</v>
      </c>
      <c r="E78">
        <f>VLOOKUP($A78,'[1]City Income 2017'!$F$3:$T$192,8,0)</f>
        <v>255.00640000000001</v>
      </c>
      <c r="F78">
        <f>VLOOKUP($A78,'[1]City Income 2030'!$F$3:$U$192,8,0)</f>
        <v>268.04610000000002</v>
      </c>
      <c r="G78">
        <f>VLOOKUP($A78,'[1]City Income 2017'!$F$3:$T$192,9,0)</f>
        <v>522.45320000000004</v>
      </c>
      <c r="H78">
        <f>VLOOKUP($A78,'[1]City Income 2030'!$F$3:$U$192,9,0)</f>
        <v>544.20370000000003</v>
      </c>
      <c r="I78">
        <f>VLOOKUP($A78,'[1]City Income 2017'!$F$3:$T$192,10,0)</f>
        <v>305.82470000000001</v>
      </c>
      <c r="J78">
        <f>VLOOKUP($A78,'[1]City Income 2030'!$F$3:$U$192,10,0)</f>
        <v>323.95249999999999</v>
      </c>
      <c r="K78">
        <f>VLOOKUP($A78,'[1]City Income 2017'!$F$3:$U$192,16,0)</f>
        <v>856.93439999999998</v>
      </c>
      <c r="L78">
        <f>VLOOKUP($A78,'[1]City Income 2030'!$F$3:$U$192,16,0)</f>
        <v>1008.3574</v>
      </c>
    </row>
    <row r="79" spans="1:26" x14ac:dyDescent="0.2">
      <c r="A79" t="s">
        <v>202</v>
      </c>
      <c r="C79">
        <f>VLOOKUP(A79,'[1]City Income 2017'!$F$3:$T$192,15,0)</f>
        <v>49.402875692999999</v>
      </c>
      <c r="D79">
        <f>VLOOKUP($A79,'[1]City Income 2030'!$F$3:$U$192,15,0)</f>
        <v>47.974070187999999</v>
      </c>
      <c r="E79">
        <f>VLOOKUP($A79,'[1]City Income 2017'!$F$3:$T$192,8,0)</f>
        <v>131.96</v>
      </c>
      <c r="F79">
        <f>VLOOKUP($A79,'[1]City Income 2030'!$F$3:$U$192,8,0)</f>
        <v>126.17570000000001</v>
      </c>
      <c r="G79">
        <f>VLOOKUP($A79,'[1]City Income 2017'!$F$3:$T$192,9,0)</f>
        <v>359.00409999999999</v>
      </c>
      <c r="H79">
        <f>VLOOKUP($A79,'[1]City Income 2030'!$F$3:$U$192,9,0)</f>
        <v>354.95490000000001</v>
      </c>
      <c r="I79">
        <f>VLOOKUP($A79,'[1]City Income 2017'!$F$3:$T$192,10,0)</f>
        <v>236.84229999999999</v>
      </c>
      <c r="J79">
        <f>VLOOKUP($A79,'[1]City Income 2030'!$F$3:$U$192,10,0)</f>
        <v>247.44479999999999</v>
      </c>
      <c r="K79">
        <f>VLOOKUP($A79,'[1]City Income 2017'!$F$3:$U$192,16,0)</f>
        <v>601.19999000000007</v>
      </c>
      <c r="L79">
        <f>VLOOKUP($A79,'[1]City Income 2030'!$F$3:$U$192,16,0)</f>
        <v>742.30473000000006</v>
      </c>
    </row>
    <row r="80" spans="1:26" x14ac:dyDescent="0.2">
      <c r="A80" t="s">
        <v>203</v>
      </c>
      <c r="C80">
        <f>VLOOKUP(A80,'[1]City Income 2017'!$F$3:$T$192,15,0)</f>
        <v>34.657282324999997</v>
      </c>
      <c r="D80">
        <f>VLOOKUP($A80,'[1]City Income 2030'!$F$3:$U$192,15,0)</f>
        <v>39.300821669000001</v>
      </c>
      <c r="E80">
        <f>VLOOKUP($A80,'[1]City Income 2017'!$F$3:$T$192,8,0)</f>
        <v>76.905240000000006</v>
      </c>
      <c r="F80">
        <f>VLOOKUP($A80,'[1]City Income 2030'!$F$3:$U$192,8,0)</f>
        <v>82.523889999999994</v>
      </c>
      <c r="G80">
        <f>VLOOKUP($A80,'[1]City Income 2017'!$F$3:$T$192,9,0)</f>
        <v>186.501</v>
      </c>
      <c r="H80">
        <f>VLOOKUP($A80,'[1]City Income 2030'!$F$3:$U$192,9,0)</f>
        <v>200.1875</v>
      </c>
      <c r="I80">
        <f>VLOOKUP($A80,'[1]City Income 2017'!$F$3:$T$192,10,0)</f>
        <v>115.9776</v>
      </c>
      <c r="J80">
        <f>VLOOKUP($A80,'[1]City Income 2030'!$F$3:$U$192,10,0)</f>
        <v>128.1832</v>
      </c>
      <c r="K80">
        <f>VLOOKUP($A80,'[1]City Income 2017'!$F$3:$U$192,16,0)</f>
        <v>291.42123000000004</v>
      </c>
      <c r="L80">
        <f>VLOOKUP($A80,'[1]City Income 2030'!$F$3:$U$192,16,0)</f>
        <v>365.49502000000007</v>
      </c>
    </row>
    <row r="81" spans="1:12" x14ac:dyDescent="0.2">
      <c r="A81" t="s">
        <v>204</v>
      </c>
      <c r="C81">
        <f>VLOOKUP(A81,'[1]City Income 2017'!$F$3:$T$192,15,0)</f>
        <v>377.7719409</v>
      </c>
      <c r="D81">
        <f>VLOOKUP($A81,'[1]City Income 2030'!$F$3:$U$192,15,0)</f>
        <v>366.07775074</v>
      </c>
      <c r="E81">
        <f>VLOOKUP($A81,'[1]City Income 2017'!$F$3:$T$192,8,0)</f>
        <v>696.37180000000001</v>
      </c>
      <c r="F81">
        <f>VLOOKUP($A81,'[1]City Income 2030'!$F$3:$U$192,8,0)</f>
        <v>652.36180000000002</v>
      </c>
      <c r="G81">
        <f>VLOOKUP($A81,'[1]City Income 2017'!$F$3:$T$192,9,0)</f>
        <v>1621.4770000000001</v>
      </c>
      <c r="H81">
        <f>VLOOKUP($A81,'[1]City Income 2030'!$F$3:$U$192,9,0)</f>
        <v>1534.576</v>
      </c>
      <c r="I81">
        <f>VLOOKUP($A81,'[1]City Income 2017'!$F$3:$T$192,10,0)</f>
        <v>1046.8969999999999</v>
      </c>
      <c r="J81">
        <f>VLOOKUP($A81,'[1]City Income 2030'!$F$3:$U$192,10,0)</f>
        <v>1020.676</v>
      </c>
      <c r="K81">
        <f>VLOOKUP($A81,'[1]City Income 2017'!$F$3:$U$192,16,0)</f>
        <v>3434.3271000000004</v>
      </c>
      <c r="L81">
        <f>VLOOKUP($A81,'[1]City Income 2030'!$F$3:$U$192,16,0)</f>
        <v>3817.8018999999995</v>
      </c>
    </row>
    <row r="82" spans="1:12" x14ac:dyDescent="0.2">
      <c r="A82" t="s">
        <v>205</v>
      </c>
      <c r="C82">
        <f>VLOOKUP(A82,'[1]City Income 2017'!$F$3:$T$192,15,0)</f>
        <v>65.824108694000003</v>
      </c>
      <c r="D82">
        <f>VLOOKUP($A82,'[1]City Income 2030'!$F$3:$U$192,15,0)</f>
        <v>77.834967878</v>
      </c>
      <c r="E82">
        <f>VLOOKUP($A82,'[1]City Income 2017'!$F$3:$T$192,8,0)</f>
        <v>125.49809999999999</v>
      </c>
      <c r="F82">
        <f>VLOOKUP($A82,'[1]City Income 2030'!$F$3:$U$192,8,0)</f>
        <v>142.06569999999999</v>
      </c>
      <c r="G82">
        <f>VLOOKUP($A82,'[1]City Income 2017'!$F$3:$T$192,9,0)</f>
        <v>260.51620000000003</v>
      </c>
      <c r="H82">
        <f>VLOOKUP($A82,'[1]City Income 2030'!$F$3:$U$192,9,0)</f>
        <v>298.45030000000003</v>
      </c>
      <c r="I82">
        <f>VLOOKUP($A82,'[1]City Income 2017'!$F$3:$T$192,10,0)</f>
        <v>140.9845</v>
      </c>
      <c r="J82">
        <f>VLOOKUP($A82,'[1]City Income 2030'!$F$3:$U$192,10,0)</f>
        <v>167.965</v>
      </c>
      <c r="K82">
        <f>VLOOKUP($A82,'[1]City Income 2017'!$F$3:$U$192,16,0)</f>
        <v>278.88871</v>
      </c>
      <c r="L82">
        <f>VLOOKUP($A82,'[1]City Income 2030'!$F$3:$U$192,16,0)</f>
        <v>376.54559</v>
      </c>
    </row>
    <row r="83" spans="1:12" x14ac:dyDescent="0.2">
      <c r="A83" t="s">
        <v>206</v>
      </c>
      <c r="C83">
        <f>VLOOKUP(A83,'[1]City Income 2017'!$F$3:$T$192,15,0)</f>
        <v>106.666340382</v>
      </c>
      <c r="D83">
        <f>VLOOKUP($A83,'[1]City Income 2030'!$F$3:$U$192,15,0)</f>
        <v>97.036399551000002</v>
      </c>
      <c r="E83">
        <f>VLOOKUP($A83,'[1]City Income 2017'!$F$3:$T$192,8,0)</f>
        <v>223.09110000000001</v>
      </c>
      <c r="F83">
        <f>VLOOKUP($A83,'[1]City Income 2030'!$F$3:$U$192,8,0)</f>
        <v>199.41069999999999</v>
      </c>
      <c r="G83">
        <f>VLOOKUP($A83,'[1]City Income 2017'!$F$3:$T$192,9,0)</f>
        <v>543.39469999999994</v>
      </c>
      <c r="H83">
        <f>VLOOKUP($A83,'[1]City Income 2030'!$F$3:$U$192,9,0)</f>
        <v>499.5625</v>
      </c>
      <c r="I83">
        <f>VLOOKUP($A83,'[1]City Income 2017'!$F$3:$T$192,10,0)</f>
        <v>350.6223</v>
      </c>
      <c r="J83">
        <f>VLOOKUP($A83,'[1]City Income 2030'!$F$3:$U$192,10,0)</f>
        <v>337.97149999999999</v>
      </c>
      <c r="K83">
        <f>VLOOKUP($A83,'[1]City Income 2017'!$F$3:$U$192,16,0)</f>
        <v>1025.8428999999999</v>
      </c>
      <c r="L83">
        <f>VLOOKUP($A83,'[1]City Income 2030'!$F$3:$U$192,16,0)</f>
        <v>1163.1151</v>
      </c>
    </row>
    <row r="84" spans="1:12" x14ac:dyDescent="0.2">
      <c r="A84" t="s">
        <v>207</v>
      </c>
      <c r="C84">
        <f>VLOOKUP(A84,'[1]City Income 2017'!$F$3:$T$192,15,0)</f>
        <v>117.88485761199999</v>
      </c>
      <c r="D84">
        <f>VLOOKUP($A84,'[1]City Income 2030'!$F$3:$U$192,15,0)</f>
        <v>130.86697604100002</v>
      </c>
      <c r="E84">
        <f>VLOOKUP($A84,'[1]City Income 2017'!$F$3:$T$192,8,0)</f>
        <v>223.1345</v>
      </c>
      <c r="F84">
        <f>VLOOKUP($A84,'[1]City Income 2030'!$F$3:$U$192,8,0)</f>
        <v>244.28540000000001</v>
      </c>
      <c r="G84">
        <f>VLOOKUP($A84,'[1]City Income 2017'!$F$3:$T$192,9,0)</f>
        <v>475.01609999999999</v>
      </c>
      <c r="H84">
        <f>VLOOKUP($A84,'[1]City Income 2030'!$F$3:$U$192,9,0)</f>
        <v>536.7097</v>
      </c>
      <c r="I84">
        <f>VLOOKUP($A84,'[1]City Income 2017'!$F$3:$T$192,10,0)</f>
        <v>267.38330000000002</v>
      </c>
      <c r="J84">
        <f>VLOOKUP($A84,'[1]City Income 2030'!$F$3:$U$192,10,0)</f>
        <v>317.95769999999999</v>
      </c>
      <c r="K84">
        <f>VLOOKUP($A84,'[1]City Income 2017'!$F$3:$U$192,16,0)</f>
        <v>584.55364999999995</v>
      </c>
      <c r="L84">
        <f>VLOOKUP($A84,'[1]City Income 2030'!$F$3:$U$192,16,0)</f>
        <v>801.91069999999991</v>
      </c>
    </row>
    <row r="85" spans="1:12" x14ac:dyDescent="0.2">
      <c r="A85" t="s">
        <v>208</v>
      </c>
      <c r="C85">
        <f>VLOOKUP(A85,'[1]City Income 2017'!$F$3:$T$192,15,0)</f>
        <v>47.859752689999993</v>
      </c>
      <c r="D85">
        <f>VLOOKUP($A85,'[1]City Income 2030'!$F$3:$U$192,15,0)</f>
        <v>51.459497847999998</v>
      </c>
      <c r="E85">
        <f>VLOOKUP($A85,'[1]City Income 2017'!$F$3:$T$192,8,0)</f>
        <v>108.2822</v>
      </c>
      <c r="F85">
        <f>VLOOKUP($A85,'[1]City Income 2030'!$F$3:$U$192,8,0)</f>
        <v>112.5361</v>
      </c>
      <c r="G85">
        <f>VLOOKUP($A85,'[1]City Income 2017'!$F$3:$T$192,9,0)</f>
        <v>258.03410000000002</v>
      </c>
      <c r="H85">
        <f>VLOOKUP($A85,'[1]City Income 2030'!$F$3:$U$192,9,0)</f>
        <v>273.47129999999999</v>
      </c>
      <c r="I85">
        <f>VLOOKUP($A85,'[1]City Income 2017'!$F$3:$T$192,10,0)</f>
        <v>154.94579999999999</v>
      </c>
      <c r="J85">
        <f>VLOOKUP($A85,'[1]City Income 2030'!$F$3:$U$192,10,0)</f>
        <v>171.87029999999999</v>
      </c>
      <c r="K85">
        <f>VLOOKUP($A85,'[1]City Income 2017'!$F$3:$U$192,16,0)</f>
        <v>350.37920999999994</v>
      </c>
      <c r="L85">
        <f>VLOOKUP($A85,'[1]City Income 2030'!$F$3:$U$192,16,0)</f>
        <v>449.60771999999997</v>
      </c>
    </row>
    <row r="86" spans="1:12" x14ac:dyDescent="0.2">
      <c r="A86" t="s">
        <v>209</v>
      </c>
      <c r="C86">
        <f>VLOOKUP(A86,'[1]City Income 2017'!$F$3:$T$192,15,0)</f>
        <v>80.261537289999993</v>
      </c>
      <c r="D86">
        <f>VLOOKUP($A86,'[1]City Income 2030'!$F$3:$U$192,15,0)</f>
        <v>84.860735708000007</v>
      </c>
      <c r="E86">
        <f>VLOOKUP($A86,'[1]City Income 2017'!$F$3:$T$192,8,0)</f>
        <v>177.79060000000001</v>
      </c>
      <c r="F86">
        <f>VLOOKUP($A86,'[1]City Income 2030'!$F$3:$U$192,8,0)</f>
        <v>184.0993</v>
      </c>
      <c r="G86">
        <f>VLOOKUP($A86,'[1]City Income 2017'!$F$3:$T$192,9,0)</f>
        <v>408.02440000000001</v>
      </c>
      <c r="H86">
        <f>VLOOKUP($A86,'[1]City Income 2030'!$F$3:$U$192,9,0)</f>
        <v>434.48570000000001</v>
      </c>
      <c r="I86">
        <f>VLOOKUP($A86,'[1]City Income 2017'!$F$3:$T$192,10,0)</f>
        <v>235.01230000000001</v>
      </c>
      <c r="J86">
        <f>VLOOKUP($A86,'[1]City Income 2030'!$F$3:$U$192,10,0)</f>
        <v>263.25689999999997</v>
      </c>
      <c r="K86">
        <f>VLOOKUP($A86,'[1]City Income 2017'!$F$3:$U$192,16,0)</f>
        <v>487.06729999999993</v>
      </c>
      <c r="L86">
        <f>VLOOKUP($A86,'[1]City Income 2030'!$F$3:$U$192,16,0)</f>
        <v>628.51008999999999</v>
      </c>
    </row>
    <row r="87" spans="1:12" x14ac:dyDescent="0.2">
      <c r="A87" t="s">
        <v>66</v>
      </c>
      <c r="C87">
        <f>VLOOKUP(A87,'[1]City Income 2017'!$F$3:$T$192,15,0)</f>
        <v>39.980626715</v>
      </c>
      <c r="D87">
        <f>VLOOKUP($A87,'[1]City Income 2030'!$F$3:$U$192,15,0)</f>
        <v>37.898110920999997</v>
      </c>
      <c r="E87">
        <f>VLOOKUP($A87,'[1]City Income 2017'!$F$3:$T$192,8,0)</f>
        <v>89.877210000000005</v>
      </c>
      <c r="F87">
        <f>VLOOKUP($A87,'[1]City Income 2030'!$F$3:$U$192,8,0)</f>
        <v>84.904560000000004</v>
      </c>
      <c r="G87">
        <f>VLOOKUP($A87,'[1]City Income 2017'!$F$3:$T$192,9,0)</f>
        <v>218.9522</v>
      </c>
      <c r="H87">
        <f>VLOOKUP($A87,'[1]City Income 2030'!$F$3:$U$192,9,0)</f>
        <v>215.62</v>
      </c>
      <c r="I87">
        <f>VLOOKUP($A87,'[1]City Income 2017'!$F$3:$T$192,10,0)</f>
        <v>136.07980000000001</v>
      </c>
      <c r="J87">
        <f>VLOOKUP($A87,'[1]City Income 2030'!$F$3:$U$192,10,0)</f>
        <v>142.23089999999999</v>
      </c>
      <c r="K87">
        <f>VLOOKUP($A87,'[1]City Income 2017'!$F$3:$U$192,16,0)</f>
        <v>337.95977000000005</v>
      </c>
      <c r="L87">
        <f>VLOOKUP($A87,'[1]City Income 2030'!$F$3:$U$192,16,0)</f>
        <v>418.25045</v>
      </c>
    </row>
    <row r="88" spans="1:12" x14ac:dyDescent="0.2">
      <c r="A88" t="s">
        <v>67</v>
      </c>
      <c r="C88">
        <f>VLOOKUP(A88,'[1]City Income 2017'!$F$3:$T$192,15,0)</f>
        <v>14.508379332000001</v>
      </c>
      <c r="D88">
        <f>VLOOKUP($A88,'[1]City Income 2030'!$F$3:$U$192,15,0)</f>
        <v>14.353279431999999</v>
      </c>
      <c r="E88">
        <f>VLOOKUP($A88,'[1]City Income 2017'!$F$3:$T$192,8,0)</f>
        <v>38.332949999999997</v>
      </c>
      <c r="F88">
        <f>VLOOKUP($A88,'[1]City Income 2030'!$F$3:$U$192,8,0)</f>
        <v>37.636890000000001</v>
      </c>
      <c r="G88">
        <f>VLOOKUP($A88,'[1]City Income 2017'!$F$3:$T$192,9,0)</f>
        <v>102.5127</v>
      </c>
      <c r="H88">
        <f>VLOOKUP($A88,'[1]City Income 2030'!$F$3:$U$192,9,0)</f>
        <v>105.0984</v>
      </c>
      <c r="I88">
        <f>VLOOKUP($A88,'[1]City Income 2017'!$F$3:$T$192,10,0)</f>
        <v>66.431340000000006</v>
      </c>
      <c r="J88">
        <f>VLOOKUP($A88,'[1]City Income 2030'!$F$3:$U$192,10,0)</f>
        <v>72.640050000000002</v>
      </c>
      <c r="K88">
        <f>VLOOKUP($A88,'[1]City Income 2017'!$F$3:$U$192,16,0)</f>
        <v>162.27851999999999</v>
      </c>
      <c r="L88">
        <f>VLOOKUP($A88,'[1]City Income 2030'!$F$3:$U$192,16,0)</f>
        <v>213.10452000000004</v>
      </c>
    </row>
    <row r="89" spans="1:12" x14ac:dyDescent="0.2">
      <c r="A89" t="s">
        <v>68</v>
      </c>
      <c r="C89">
        <f>VLOOKUP(A89,'[1]City Income 2017'!$F$3:$T$192,15,0)</f>
        <v>40.871199998000002</v>
      </c>
      <c r="D89">
        <f>VLOOKUP($A89,'[1]City Income 2030'!$F$3:$U$192,15,0)</f>
        <v>47.031404052999996</v>
      </c>
      <c r="E89">
        <f>VLOOKUP($A89,'[1]City Income 2017'!$F$3:$T$192,8,0)</f>
        <v>92.729029999999995</v>
      </c>
      <c r="F89">
        <f>VLOOKUP($A89,'[1]City Income 2030'!$F$3:$U$192,8,0)</f>
        <v>102.6738</v>
      </c>
      <c r="G89">
        <f>VLOOKUP($A89,'[1]City Income 2017'!$F$3:$T$192,9,0)</f>
        <v>224.06059999999999</v>
      </c>
      <c r="H89">
        <f>VLOOKUP($A89,'[1]City Income 2030'!$F$3:$U$192,9,0)</f>
        <v>251.54740000000001</v>
      </c>
      <c r="I89">
        <f>VLOOKUP($A89,'[1]City Income 2017'!$F$3:$T$192,10,0)</f>
        <v>136.99010000000001</v>
      </c>
      <c r="J89">
        <f>VLOOKUP($A89,'[1]City Income 2030'!$F$3:$U$192,10,0)</f>
        <v>160.03809999999999</v>
      </c>
      <c r="K89">
        <f>VLOOKUP($A89,'[1]City Income 2017'!$F$3:$U$192,16,0)</f>
        <v>323.63750999999996</v>
      </c>
      <c r="L89">
        <f>VLOOKUP($A89,'[1]City Income 2030'!$F$3:$U$192,16,0)</f>
        <v>433.70981</v>
      </c>
    </row>
    <row r="90" spans="1:12" x14ac:dyDescent="0.2">
      <c r="A90" t="s">
        <v>210</v>
      </c>
      <c r="C90">
        <f>VLOOKUP(A90,'[1]City Income 2017'!$F$3:$T$192,15,0)</f>
        <v>47.102773147000001</v>
      </c>
      <c r="D90">
        <f>VLOOKUP($A90,'[1]City Income 2030'!$F$3:$U$192,15,0)</f>
        <v>48.558245587999998</v>
      </c>
      <c r="E90">
        <f>VLOOKUP($A90,'[1]City Income 2017'!$F$3:$T$192,8,0)</f>
        <v>106.8742</v>
      </c>
      <c r="F90">
        <f>VLOOKUP($A90,'[1]City Income 2030'!$F$3:$U$192,8,0)</f>
        <v>106.497</v>
      </c>
      <c r="G90">
        <f>VLOOKUP($A90,'[1]City Income 2017'!$F$3:$T$192,9,0)</f>
        <v>272.7801</v>
      </c>
      <c r="H90">
        <f>VLOOKUP($A90,'[1]City Income 2030'!$F$3:$U$192,9,0)</f>
        <v>275.42489999999998</v>
      </c>
      <c r="I90">
        <f>VLOOKUP($A90,'[1]City Income 2017'!$F$3:$T$192,10,0)</f>
        <v>179.98699999999999</v>
      </c>
      <c r="J90">
        <f>VLOOKUP($A90,'[1]City Income 2030'!$F$3:$U$192,10,0)</f>
        <v>188.33709999999999</v>
      </c>
      <c r="K90">
        <f>VLOOKUP($A90,'[1]City Income 2017'!$F$3:$U$192,16,0)</f>
        <v>523.89141999999993</v>
      </c>
      <c r="L90">
        <f>VLOOKUP($A90,'[1]City Income 2030'!$F$3:$U$192,16,0)</f>
        <v>630.21703000000002</v>
      </c>
    </row>
    <row r="91" spans="1:12" x14ac:dyDescent="0.2">
      <c r="A91" t="s">
        <v>211</v>
      </c>
      <c r="C91">
        <f>VLOOKUP(A91,'[1]City Income 2017'!$F$3:$T$192,15,0)</f>
        <v>49.436711971999998</v>
      </c>
      <c r="D91">
        <f>VLOOKUP($A91,'[1]City Income 2030'!$F$3:$U$192,15,0)</f>
        <v>51.564499219999995</v>
      </c>
      <c r="E91">
        <f>VLOOKUP($A91,'[1]City Income 2017'!$F$3:$T$192,8,0)</f>
        <v>118.3583</v>
      </c>
      <c r="F91">
        <f>VLOOKUP($A91,'[1]City Income 2030'!$F$3:$U$192,8,0)</f>
        <v>117.5211</v>
      </c>
      <c r="G91">
        <f>VLOOKUP($A91,'[1]City Income 2017'!$F$3:$T$192,9,0)</f>
        <v>334.53039999999999</v>
      </c>
      <c r="H91">
        <f>VLOOKUP($A91,'[1]City Income 2030'!$F$3:$U$192,9,0)</f>
        <v>331.93799999999999</v>
      </c>
      <c r="I91">
        <f>VLOOKUP($A91,'[1]City Income 2017'!$F$3:$T$192,10,0)</f>
        <v>246.77209999999999</v>
      </c>
      <c r="J91">
        <f>VLOOKUP($A91,'[1]City Income 2030'!$F$3:$U$192,10,0)</f>
        <v>250.83609999999999</v>
      </c>
      <c r="K91">
        <f>VLOOKUP($A91,'[1]City Income 2017'!$F$3:$U$192,16,0)</f>
        <v>971.99309999999991</v>
      </c>
      <c r="L91">
        <f>VLOOKUP($A91,'[1]City Income 2030'!$F$3:$U$192,16,0)</f>
        <v>1140.1078</v>
      </c>
    </row>
    <row r="92" spans="1:12" x14ac:dyDescent="0.2">
      <c r="A92" t="s">
        <v>212</v>
      </c>
      <c r="C92">
        <f>VLOOKUP(A92,'[1]City Income 2017'!$F$3:$T$192,15,0)</f>
        <v>9.9468391040000004</v>
      </c>
      <c r="D92">
        <f>VLOOKUP($A92,'[1]City Income 2030'!$F$3:$U$192,15,0)</f>
        <v>10.846462492000001</v>
      </c>
      <c r="E92">
        <f>VLOOKUP($A92,'[1]City Income 2017'!$F$3:$T$192,8,0)</f>
        <v>31.55968</v>
      </c>
      <c r="F92">
        <f>VLOOKUP($A92,'[1]City Income 2030'!$F$3:$U$192,8,0)</f>
        <v>32.629190000000001</v>
      </c>
      <c r="G92">
        <f>VLOOKUP($A92,'[1]City Income 2017'!$F$3:$T$192,9,0)</f>
        <v>109.87869999999999</v>
      </c>
      <c r="H92">
        <f>VLOOKUP($A92,'[1]City Income 2030'!$F$3:$U$192,9,0)</f>
        <v>112.8883</v>
      </c>
      <c r="I92">
        <f>VLOOKUP($A92,'[1]City Income 2017'!$F$3:$T$192,10,0)</f>
        <v>92.346440000000001</v>
      </c>
      <c r="J92">
        <f>VLOOKUP($A92,'[1]City Income 2030'!$F$3:$U$192,10,0)</f>
        <v>96.865009999999998</v>
      </c>
      <c r="K92">
        <f>VLOOKUP($A92,'[1]City Income 2017'!$F$3:$U$192,16,0)</f>
        <v>420.82364999999999</v>
      </c>
      <c r="L92">
        <f>VLOOKUP($A92,'[1]City Income 2030'!$F$3:$U$192,16,0)</f>
        <v>511.10532999999998</v>
      </c>
    </row>
    <row r="93" spans="1:12" x14ac:dyDescent="0.2">
      <c r="A93" t="s">
        <v>213</v>
      </c>
      <c r="C93">
        <f>VLOOKUP(A93,'[1]City Income 2017'!$F$3:$T$192,15,0)</f>
        <v>44.643011739000002</v>
      </c>
      <c r="D93">
        <f>VLOOKUP($A93,'[1]City Income 2030'!$F$3:$U$192,15,0)</f>
        <v>47.703816674000002</v>
      </c>
      <c r="E93">
        <f>VLOOKUP($A93,'[1]City Income 2017'!$F$3:$T$192,8,0)</f>
        <v>120.8394</v>
      </c>
      <c r="F93">
        <f>VLOOKUP($A93,'[1]City Income 2030'!$F$3:$U$192,8,0)</f>
        <v>124.20140000000001</v>
      </c>
      <c r="G93">
        <f>VLOOKUP($A93,'[1]City Income 2017'!$F$3:$T$192,9,0)</f>
        <v>344.85390000000001</v>
      </c>
      <c r="H93">
        <f>VLOOKUP($A93,'[1]City Income 2030'!$F$3:$U$192,9,0)</f>
        <v>358.88150000000002</v>
      </c>
      <c r="I93">
        <f>VLOOKUP($A93,'[1]City Income 2017'!$F$3:$T$192,10,0)</f>
        <v>241.352</v>
      </c>
      <c r="J93">
        <f>VLOOKUP($A93,'[1]City Income 2030'!$F$3:$U$192,10,0)</f>
        <v>260.9932</v>
      </c>
      <c r="K93">
        <f>VLOOKUP($A93,'[1]City Income 2017'!$F$3:$U$192,16,0)</f>
        <v>713.79412000000002</v>
      </c>
      <c r="L93">
        <f>VLOOKUP($A93,'[1]City Income 2030'!$F$3:$U$192,16,0)</f>
        <v>899.44080000000008</v>
      </c>
    </row>
    <row r="94" spans="1:12" x14ac:dyDescent="0.2">
      <c r="A94" t="s">
        <v>73</v>
      </c>
      <c r="C94">
        <f>VLOOKUP(A94,'[1]City Income 2017'!$F$3:$T$192,15,0)</f>
        <v>109.27934226299999</v>
      </c>
      <c r="D94">
        <f>VLOOKUP($A94,'[1]City Income 2030'!$F$3:$U$192,15,0)</f>
        <v>126.52853078699999</v>
      </c>
      <c r="E94">
        <f>VLOOKUP($A94,'[1]City Income 2017'!$F$3:$T$192,8,0)</f>
        <v>178.15430000000001</v>
      </c>
      <c r="F94">
        <f>VLOOKUP($A94,'[1]City Income 2030'!$F$3:$U$192,8,0)</f>
        <v>195.07509999999999</v>
      </c>
      <c r="G94">
        <f>VLOOKUP($A94,'[1]City Income 2017'!$F$3:$T$192,9,0)</f>
        <v>344.54489999999998</v>
      </c>
      <c r="H94">
        <f>VLOOKUP($A94,'[1]City Income 2030'!$F$3:$U$192,9,0)</f>
        <v>378.63679999999999</v>
      </c>
      <c r="I94">
        <f>VLOOKUP($A94,'[1]City Income 2017'!$F$3:$T$192,10,0)</f>
        <v>182.5445</v>
      </c>
      <c r="J94">
        <f>VLOOKUP($A94,'[1]City Income 2030'!$F$3:$U$192,10,0)</f>
        <v>207.03630000000001</v>
      </c>
      <c r="K94">
        <f>VLOOKUP($A94,'[1]City Income 2017'!$F$3:$U$192,16,0)</f>
        <v>380.49197000000004</v>
      </c>
      <c r="L94">
        <f>VLOOKUP($A94,'[1]City Income 2030'!$F$3:$U$192,16,0)</f>
        <v>485.45489000000003</v>
      </c>
    </row>
    <row r="95" spans="1:12" x14ac:dyDescent="0.2">
      <c r="A95" t="s">
        <v>214</v>
      </c>
      <c r="C95">
        <f>VLOOKUP(A95,'[1]City Income 2017'!$F$3:$T$192,15,0)</f>
        <v>39.657575424999997</v>
      </c>
      <c r="D95">
        <f>VLOOKUP($A95,'[1]City Income 2030'!$F$3:$U$192,15,0)</f>
        <v>44.774726108999999</v>
      </c>
      <c r="E95">
        <f>VLOOKUP($A95,'[1]City Income 2017'!$F$3:$T$192,8,0)</f>
        <v>134.97</v>
      </c>
      <c r="F95">
        <f>VLOOKUP($A95,'[1]City Income 2030'!$F$3:$U$192,8,0)</f>
        <v>142.3734</v>
      </c>
      <c r="G95">
        <f>VLOOKUP($A95,'[1]City Income 2017'!$F$3:$T$192,9,0)</f>
        <v>460.17290000000003</v>
      </c>
      <c r="H95">
        <f>VLOOKUP($A95,'[1]City Income 2030'!$F$3:$U$192,9,0)</f>
        <v>477.47919999999999</v>
      </c>
      <c r="I95">
        <f>VLOOKUP($A95,'[1]City Income 2017'!$F$3:$T$192,10,0)</f>
        <v>361.18259999999998</v>
      </c>
      <c r="J95">
        <f>VLOOKUP($A95,'[1]City Income 2030'!$F$3:$U$192,10,0)</f>
        <v>380.99959999999999</v>
      </c>
      <c r="K95">
        <f>VLOOKUP($A95,'[1]City Income 2017'!$F$3:$U$192,16,0)</f>
        <v>1213.7671</v>
      </c>
      <c r="L95">
        <f>VLOOKUP($A95,'[1]City Income 2030'!$F$3:$U$192,16,0)</f>
        <v>1445.8762999999999</v>
      </c>
    </row>
  </sheetData>
  <sortState xmlns:xlrd2="http://schemas.microsoft.com/office/spreadsheetml/2017/richdata2" ref="N67:O124">
    <sortCondition ref="N67:N124"/>
    <sortCondition ref="O67:O1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D054-CA27-4182-ADF7-E23C8A1EC9E2}">
  <dimension ref="A1:F18"/>
  <sheetViews>
    <sheetView zoomScaleNormal="100" workbookViewId="0">
      <selection activeCell="C1" sqref="C1"/>
    </sheetView>
  </sheetViews>
  <sheetFormatPr defaultRowHeight="14.25" x14ac:dyDescent="0.2"/>
  <cols>
    <col min="1" max="1" width="10.25" bestFit="1" customWidth="1"/>
    <col min="2" max="2" width="10.375" bestFit="1" customWidth="1"/>
    <col min="3" max="3" width="13.125" customWidth="1"/>
    <col min="4" max="4" width="28" customWidth="1"/>
    <col min="5" max="5" width="27.75" customWidth="1"/>
    <col min="6" max="6" width="14.125" bestFit="1" customWidth="1"/>
  </cols>
  <sheetData>
    <row r="1" spans="1:6" s="3" customFormat="1" ht="116.25" thickBot="1" x14ac:dyDescent="0.25">
      <c r="A1" s="1" t="s">
        <v>0</v>
      </c>
      <c r="B1" s="1" t="s">
        <v>1</v>
      </c>
      <c r="C1" s="2" t="s">
        <v>235</v>
      </c>
      <c r="D1" s="2" t="s">
        <v>233</v>
      </c>
      <c r="E1" s="2" t="s">
        <v>236</v>
      </c>
      <c r="F1" s="1" t="s">
        <v>45</v>
      </c>
    </row>
    <row r="2" spans="1:6" x14ac:dyDescent="0.2">
      <c r="A2" t="s">
        <v>78</v>
      </c>
      <c r="B2">
        <v>1.4</v>
      </c>
      <c r="C2">
        <v>1.1000000000000001</v>
      </c>
      <c r="D2">
        <v>26.9</v>
      </c>
      <c r="E2">
        <v>16.399999999999999</v>
      </c>
      <c r="F2" t="s">
        <v>44</v>
      </c>
    </row>
    <row r="3" spans="1:6" x14ac:dyDescent="0.2">
      <c r="A3" t="s">
        <v>79</v>
      </c>
      <c r="B3">
        <v>1.6</v>
      </c>
      <c r="C3">
        <v>1.1000000000000001</v>
      </c>
      <c r="D3">
        <v>29.3</v>
      </c>
      <c r="E3">
        <v>17.3</v>
      </c>
      <c r="F3" t="s">
        <v>44</v>
      </c>
    </row>
    <row r="4" spans="1:6" x14ac:dyDescent="0.2">
      <c r="A4" t="s">
        <v>80</v>
      </c>
      <c r="B4">
        <v>22.7</v>
      </c>
      <c r="C4">
        <v>1.5</v>
      </c>
      <c r="D4">
        <v>35.4</v>
      </c>
      <c r="E4">
        <v>9.8000000000000007</v>
      </c>
    </row>
    <row r="5" spans="1:6" x14ac:dyDescent="0.2">
      <c r="A5" t="s">
        <v>81</v>
      </c>
      <c r="B5">
        <v>2.4</v>
      </c>
      <c r="C5">
        <v>2</v>
      </c>
      <c r="D5">
        <v>29.2</v>
      </c>
      <c r="E5">
        <v>18.3</v>
      </c>
    </row>
    <row r="6" spans="1:6" x14ac:dyDescent="0.2">
      <c r="A6" t="s">
        <v>82</v>
      </c>
      <c r="B6">
        <v>0.4</v>
      </c>
      <c r="C6">
        <v>1.7</v>
      </c>
      <c r="D6">
        <v>31.9</v>
      </c>
      <c r="E6">
        <v>20.100000000000001</v>
      </c>
      <c r="F6" t="s">
        <v>44</v>
      </c>
    </row>
    <row r="7" spans="1:6" x14ac:dyDescent="0.2">
      <c r="A7" t="s">
        <v>83</v>
      </c>
      <c r="B7">
        <v>13.4</v>
      </c>
      <c r="C7">
        <v>0.7</v>
      </c>
      <c r="D7">
        <v>37.299999999999997</v>
      </c>
      <c r="E7">
        <v>12.2</v>
      </c>
    </row>
    <row r="8" spans="1:6" x14ac:dyDescent="0.2">
      <c r="A8" t="s">
        <v>84</v>
      </c>
      <c r="B8">
        <v>7.4</v>
      </c>
      <c r="C8">
        <v>0.6</v>
      </c>
      <c r="D8">
        <v>30.1</v>
      </c>
      <c r="E8">
        <v>34.299999999999997</v>
      </c>
    </row>
    <row r="9" spans="1:6" x14ac:dyDescent="0.2">
      <c r="A9" t="s">
        <v>85</v>
      </c>
      <c r="B9">
        <v>4.7</v>
      </c>
      <c r="C9">
        <v>1.9</v>
      </c>
      <c r="D9">
        <v>30.7</v>
      </c>
      <c r="E9">
        <v>17.100000000000001</v>
      </c>
    </row>
    <row r="10" spans="1:6" x14ac:dyDescent="0.2">
      <c r="A10" t="s">
        <v>86</v>
      </c>
      <c r="B10">
        <v>9.1</v>
      </c>
      <c r="C10">
        <v>0</v>
      </c>
      <c r="D10">
        <v>26.5</v>
      </c>
      <c r="E10">
        <v>20.9</v>
      </c>
    </row>
    <row r="11" spans="1:6" x14ac:dyDescent="0.2">
      <c r="A11" t="s">
        <v>87</v>
      </c>
      <c r="B11">
        <v>18.600000000000001</v>
      </c>
      <c r="C11">
        <v>-0.2</v>
      </c>
      <c r="D11">
        <v>25.4</v>
      </c>
      <c r="E11">
        <v>18</v>
      </c>
    </row>
    <row r="12" spans="1:6" x14ac:dyDescent="0.2">
      <c r="A12" t="s">
        <v>88</v>
      </c>
      <c r="B12">
        <v>2.2000000000000002</v>
      </c>
      <c r="C12">
        <v>2.8</v>
      </c>
      <c r="D12">
        <v>29.9</v>
      </c>
      <c r="E12">
        <v>19.7</v>
      </c>
    </row>
    <row r="13" spans="1:6" x14ac:dyDescent="0.2">
      <c r="A13" t="s">
        <v>89</v>
      </c>
      <c r="B13">
        <v>9.8000000000000007</v>
      </c>
      <c r="C13">
        <v>-0.1</v>
      </c>
      <c r="D13">
        <v>32.5</v>
      </c>
      <c r="E13">
        <v>15.9</v>
      </c>
    </row>
    <row r="14" spans="1:6" x14ac:dyDescent="0.2">
      <c r="A14" t="s">
        <v>90</v>
      </c>
      <c r="B14">
        <v>25.7</v>
      </c>
      <c r="C14">
        <v>0.9</v>
      </c>
      <c r="D14">
        <v>33.200000000000003</v>
      </c>
      <c r="E14">
        <v>10.6</v>
      </c>
    </row>
    <row r="15" spans="1:6" x14ac:dyDescent="0.2">
      <c r="A15" t="s">
        <v>91</v>
      </c>
      <c r="B15">
        <v>11</v>
      </c>
      <c r="C15">
        <v>0.7</v>
      </c>
      <c r="D15">
        <v>45.9</v>
      </c>
      <c r="E15">
        <v>11.8</v>
      </c>
    </row>
    <row r="16" spans="1:6" x14ac:dyDescent="0.2">
      <c r="A16" t="s">
        <v>92</v>
      </c>
      <c r="B16">
        <v>5.7</v>
      </c>
      <c r="C16">
        <v>1.4</v>
      </c>
      <c r="D16">
        <v>28.7</v>
      </c>
      <c r="E16">
        <v>20.6</v>
      </c>
    </row>
    <row r="17" spans="1:5" x14ac:dyDescent="0.2">
      <c r="A17" t="s">
        <v>93</v>
      </c>
      <c r="B17">
        <v>5.0999999999999996</v>
      </c>
      <c r="C17">
        <v>1.5</v>
      </c>
      <c r="D17">
        <v>30.4</v>
      </c>
      <c r="E17">
        <v>18.100000000000001</v>
      </c>
    </row>
    <row r="18" spans="1:5" x14ac:dyDescent="0.2">
      <c r="A18" t="s">
        <v>94</v>
      </c>
      <c r="B18">
        <v>37.1</v>
      </c>
      <c r="C18">
        <v>0.1</v>
      </c>
      <c r="D18">
        <v>28.4</v>
      </c>
      <c r="E18">
        <v>19.100000000000001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DD351-9363-4019-8A06-8319796B0E3A}">
  <dimension ref="A1:F31"/>
  <sheetViews>
    <sheetView tabSelected="1" zoomScaleNormal="100" workbookViewId="0">
      <selection activeCell="I8" sqref="I8"/>
    </sheetView>
  </sheetViews>
  <sheetFormatPr defaultRowHeight="14.25" x14ac:dyDescent="0.2"/>
  <cols>
    <col min="1" max="1" width="13.75" bestFit="1" customWidth="1"/>
    <col min="2" max="2" width="10.375" bestFit="1" customWidth="1"/>
    <col min="3" max="3" width="12.25" customWidth="1"/>
    <col min="4" max="4" width="26" customWidth="1"/>
    <col min="5" max="5" width="24.875" customWidth="1"/>
    <col min="6" max="6" width="14.125" bestFit="1" customWidth="1"/>
  </cols>
  <sheetData>
    <row r="1" spans="1:6" s="3" customFormat="1" ht="130.5" thickBot="1" x14ac:dyDescent="0.25">
      <c r="A1" s="1" t="s">
        <v>0</v>
      </c>
      <c r="B1" s="1" t="s">
        <v>1</v>
      </c>
      <c r="C1" s="2" t="s">
        <v>235</v>
      </c>
      <c r="D1" s="2" t="s">
        <v>237</v>
      </c>
      <c r="E1" s="2" t="s">
        <v>236</v>
      </c>
      <c r="F1" s="1" t="s">
        <v>45</v>
      </c>
    </row>
    <row r="2" spans="1:6" x14ac:dyDescent="0.2">
      <c r="A2" t="s">
        <v>47</v>
      </c>
      <c r="B2">
        <v>2.1</v>
      </c>
      <c r="C2">
        <v>2.4</v>
      </c>
      <c r="D2">
        <v>32.700000000000003</v>
      </c>
      <c r="E2">
        <v>16</v>
      </c>
    </row>
    <row r="3" spans="1:6" x14ac:dyDescent="0.2">
      <c r="A3" t="s">
        <v>48</v>
      </c>
      <c r="B3">
        <v>4.8</v>
      </c>
      <c r="C3">
        <v>0.7</v>
      </c>
      <c r="D3">
        <v>27.6</v>
      </c>
      <c r="E3">
        <v>16.399999999999999</v>
      </c>
    </row>
    <row r="4" spans="1:6" x14ac:dyDescent="0.2">
      <c r="A4" t="s">
        <v>49</v>
      </c>
      <c r="B4">
        <v>2.5</v>
      </c>
      <c r="C4">
        <v>1.9</v>
      </c>
      <c r="D4">
        <v>27.6</v>
      </c>
      <c r="E4">
        <v>15.7</v>
      </c>
    </row>
    <row r="5" spans="1:6" x14ac:dyDescent="0.2">
      <c r="A5" t="s">
        <v>50</v>
      </c>
      <c r="B5">
        <v>9.6</v>
      </c>
      <c r="C5">
        <v>0.3</v>
      </c>
      <c r="D5">
        <v>27.8</v>
      </c>
      <c r="E5">
        <v>17.5</v>
      </c>
    </row>
    <row r="6" spans="1:6" x14ac:dyDescent="0.2">
      <c r="A6" t="s">
        <v>51</v>
      </c>
      <c r="B6">
        <v>7.4</v>
      </c>
      <c r="C6">
        <v>1.7</v>
      </c>
      <c r="D6">
        <v>28.9</v>
      </c>
      <c r="E6">
        <v>16.7</v>
      </c>
    </row>
    <row r="7" spans="1:6" x14ac:dyDescent="0.2">
      <c r="A7" t="s">
        <v>52</v>
      </c>
      <c r="B7">
        <v>2.9</v>
      </c>
      <c r="C7">
        <v>1.5</v>
      </c>
      <c r="D7">
        <v>30.8</v>
      </c>
      <c r="E7">
        <v>17.3</v>
      </c>
    </row>
    <row r="8" spans="1:6" x14ac:dyDescent="0.2">
      <c r="A8" t="s">
        <v>53</v>
      </c>
      <c r="B8">
        <v>1</v>
      </c>
      <c r="C8">
        <v>0.7</v>
      </c>
      <c r="D8">
        <v>29.1</v>
      </c>
      <c r="E8">
        <v>18.3</v>
      </c>
    </row>
    <row r="9" spans="1:6" x14ac:dyDescent="0.2">
      <c r="A9" t="s">
        <v>54</v>
      </c>
      <c r="B9">
        <v>6.8</v>
      </c>
      <c r="C9">
        <v>1.7</v>
      </c>
      <c r="D9">
        <v>29.3</v>
      </c>
      <c r="E9">
        <v>17.399999999999999</v>
      </c>
    </row>
    <row r="10" spans="1:6" x14ac:dyDescent="0.2">
      <c r="A10" t="s">
        <v>55</v>
      </c>
      <c r="B10">
        <v>2.2000000000000002</v>
      </c>
      <c r="C10">
        <v>1.8</v>
      </c>
      <c r="D10">
        <v>28.2</v>
      </c>
      <c r="E10">
        <v>15.8</v>
      </c>
    </row>
    <row r="11" spans="1:6" x14ac:dyDescent="0.2">
      <c r="A11" t="s">
        <v>56</v>
      </c>
      <c r="B11">
        <v>13.5</v>
      </c>
      <c r="C11">
        <v>0.6</v>
      </c>
      <c r="D11">
        <v>29.5</v>
      </c>
      <c r="E11">
        <v>15.8</v>
      </c>
    </row>
    <row r="12" spans="1:6" x14ac:dyDescent="0.2">
      <c r="A12" t="s">
        <v>57</v>
      </c>
      <c r="B12">
        <v>6.1</v>
      </c>
      <c r="C12">
        <v>1.1000000000000001</v>
      </c>
      <c r="D12">
        <v>26.4</v>
      </c>
      <c r="E12">
        <v>14.3</v>
      </c>
    </row>
    <row r="13" spans="1:6" x14ac:dyDescent="0.2">
      <c r="A13" t="s">
        <v>58</v>
      </c>
      <c r="B13">
        <v>3.6</v>
      </c>
      <c r="C13">
        <v>1</v>
      </c>
      <c r="D13">
        <v>28</v>
      </c>
      <c r="E13">
        <v>17.600000000000001</v>
      </c>
    </row>
    <row r="14" spans="1:6" x14ac:dyDescent="0.2">
      <c r="A14" t="s">
        <v>59</v>
      </c>
      <c r="B14">
        <v>1.9</v>
      </c>
      <c r="C14">
        <v>1.5</v>
      </c>
      <c r="D14">
        <v>28.4</v>
      </c>
      <c r="E14">
        <v>15.8</v>
      </c>
    </row>
    <row r="15" spans="1:6" x14ac:dyDescent="0.2">
      <c r="A15" t="s">
        <v>60</v>
      </c>
      <c r="B15">
        <v>20.399999999999999</v>
      </c>
      <c r="C15">
        <v>0.5</v>
      </c>
      <c r="D15">
        <v>28.2</v>
      </c>
      <c r="E15">
        <v>14.2</v>
      </c>
    </row>
    <row r="16" spans="1:6" x14ac:dyDescent="0.2">
      <c r="A16" t="s">
        <v>61</v>
      </c>
      <c r="B16">
        <v>2.5</v>
      </c>
      <c r="C16">
        <v>1.9</v>
      </c>
      <c r="D16">
        <v>28.3</v>
      </c>
      <c r="E16">
        <v>15.7</v>
      </c>
    </row>
    <row r="17" spans="1:6" x14ac:dyDescent="0.2">
      <c r="A17" t="s">
        <v>62</v>
      </c>
      <c r="B17">
        <v>6.1</v>
      </c>
      <c r="C17">
        <v>0.4</v>
      </c>
      <c r="D17">
        <v>26.6</v>
      </c>
      <c r="E17">
        <v>14.6</v>
      </c>
    </row>
    <row r="18" spans="1:6" x14ac:dyDescent="0.2">
      <c r="A18" t="s">
        <v>63</v>
      </c>
      <c r="B18">
        <v>4.8</v>
      </c>
      <c r="C18">
        <v>1.8</v>
      </c>
      <c r="D18">
        <v>26.9</v>
      </c>
      <c r="E18">
        <v>15.8</v>
      </c>
    </row>
    <row r="19" spans="1:6" x14ac:dyDescent="0.2">
      <c r="A19" t="s">
        <v>64</v>
      </c>
      <c r="B19">
        <v>2.4</v>
      </c>
      <c r="C19">
        <v>1.3</v>
      </c>
      <c r="D19">
        <v>29.7</v>
      </c>
      <c r="E19">
        <v>17.7</v>
      </c>
    </row>
    <row r="20" spans="1:6" x14ac:dyDescent="0.2">
      <c r="A20" t="s">
        <v>65</v>
      </c>
      <c r="B20">
        <v>4.7</v>
      </c>
      <c r="C20">
        <v>1.3</v>
      </c>
      <c r="D20">
        <v>27.4</v>
      </c>
      <c r="E20">
        <v>15.6</v>
      </c>
    </row>
    <row r="21" spans="1:6" x14ac:dyDescent="0.2">
      <c r="A21" t="s">
        <v>66</v>
      </c>
      <c r="B21">
        <v>2.2999999999999998</v>
      </c>
      <c r="C21">
        <v>1</v>
      </c>
      <c r="D21">
        <v>27</v>
      </c>
      <c r="E21">
        <v>16.100000000000001</v>
      </c>
    </row>
    <row r="22" spans="1:6" x14ac:dyDescent="0.2">
      <c r="A22" t="s">
        <v>67</v>
      </c>
      <c r="B22">
        <v>1.2</v>
      </c>
      <c r="C22">
        <v>1.3</v>
      </c>
      <c r="D22">
        <v>30.4</v>
      </c>
      <c r="E22">
        <v>16</v>
      </c>
    </row>
    <row r="23" spans="1:6" x14ac:dyDescent="0.2">
      <c r="A23" t="s">
        <v>68</v>
      </c>
      <c r="B23">
        <v>2.5</v>
      </c>
      <c r="C23">
        <v>1.8</v>
      </c>
      <c r="D23">
        <v>27.9</v>
      </c>
      <c r="E23">
        <v>15.6</v>
      </c>
    </row>
    <row r="24" spans="1:6" x14ac:dyDescent="0.2">
      <c r="A24" t="s">
        <v>69</v>
      </c>
      <c r="B24">
        <v>3.4</v>
      </c>
      <c r="C24">
        <v>1</v>
      </c>
      <c r="D24">
        <v>29.8</v>
      </c>
      <c r="E24">
        <v>17.899999999999999</v>
      </c>
    </row>
    <row r="25" spans="1:6" x14ac:dyDescent="0.2">
      <c r="A25" t="s">
        <v>70</v>
      </c>
      <c r="B25">
        <v>4.8</v>
      </c>
      <c r="C25">
        <v>1.1000000000000001</v>
      </c>
      <c r="D25">
        <v>30.8</v>
      </c>
      <c r="E25">
        <v>16.3</v>
      </c>
    </row>
    <row r="26" spans="1:6" x14ac:dyDescent="0.2">
      <c r="A26" t="s">
        <v>71</v>
      </c>
      <c r="B26">
        <v>2</v>
      </c>
      <c r="C26">
        <v>1.3</v>
      </c>
      <c r="D26">
        <v>30.4</v>
      </c>
      <c r="E26">
        <v>17</v>
      </c>
    </row>
    <row r="27" spans="1:6" x14ac:dyDescent="0.2">
      <c r="A27" t="s">
        <v>72</v>
      </c>
      <c r="B27">
        <v>3.8</v>
      </c>
      <c r="C27">
        <v>1.4</v>
      </c>
      <c r="D27">
        <v>30.6</v>
      </c>
      <c r="E27">
        <v>17.3</v>
      </c>
    </row>
    <row r="28" spans="1:6" x14ac:dyDescent="0.2">
      <c r="A28" t="s">
        <v>73</v>
      </c>
      <c r="B28">
        <v>3.1</v>
      </c>
      <c r="C28">
        <v>1.4</v>
      </c>
      <c r="D28">
        <v>24.1</v>
      </c>
      <c r="E28">
        <v>14.6</v>
      </c>
    </row>
    <row r="29" spans="1:6" x14ac:dyDescent="0.2">
      <c r="A29" t="s">
        <v>74</v>
      </c>
      <c r="B29" t="s">
        <v>96</v>
      </c>
      <c r="C29" t="s">
        <v>96</v>
      </c>
      <c r="D29" t="s">
        <v>96</v>
      </c>
      <c r="E29" t="s">
        <v>96</v>
      </c>
      <c r="F29" t="s">
        <v>77</v>
      </c>
    </row>
    <row r="30" spans="1:6" x14ac:dyDescent="0.2">
      <c r="A30" t="s">
        <v>75</v>
      </c>
      <c r="B30" t="s">
        <v>96</v>
      </c>
      <c r="C30" t="s">
        <v>96</v>
      </c>
      <c r="D30" t="s">
        <v>96</v>
      </c>
      <c r="E30" t="s">
        <v>96</v>
      </c>
      <c r="F30" t="s">
        <v>77</v>
      </c>
    </row>
    <row r="31" spans="1:6" x14ac:dyDescent="0.2">
      <c r="A31" t="s">
        <v>76</v>
      </c>
      <c r="B31">
        <v>6.2</v>
      </c>
      <c r="C31">
        <v>1.2</v>
      </c>
      <c r="D31">
        <v>30.1</v>
      </c>
      <c r="E31">
        <v>15.9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8C47-52AC-48E1-AC82-C121E2CD2DF6}">
  <dimension ref="A1:W94"/>
  <sheetViews>
    <sheetView workbookViewId="0">
      <selection activeCell="A85" sqref="A85:XFD85"/>
    </sheetView>
  </sheetViews>
  <sheetFormatPr defaultRowHeight="14.25" x14ac:dyDescent="0.2"/>
  <cols>
    <col min="1" max="1" width="11.25" bestFit="1" customWidth="1"/>
    <col min="2" max="2" width="11.25" customWidth="1"/>
  </cols>
  <sheetData>
    <row r="1" spans="1:23" s="5" customFormat="1" ht="15" x14ac:dyDescent="0.25">
      <c r="A1" s="4" t="s">
        <v>97</v>
      </c>
      <c r="B1" s="4"/>
    </row>
    <row r="2" spans="1:23" x14ac:dyDescent="0.2">
      <c r="A2" s="6" t="s">
        <v>0</v>
      </c>
      <c r="B2" s="6" t="s">
        <v>98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2">
      <c r="A3" t="s">
        <v>2</v>
      </c>
      <c r="B3" t="s">
        <v>99</v>
      </c>
      <c r="C3">
        <v>100</v>
      </c>
      <c r="D3">
        <v>101.08236341763343</v>
      </c>
      <c r="E3">
        <v>102.05797934014598</v>
      </c>
      <c r="F3">
        <v>103.03240137619994</v>
      </c>
      <c r="G3">
        <v>104.07340013947403</v>
      </c>
      <c r="H3">
        <v>104.93447319057728</v>
      </c>
      <c r="I3">
        <v>105.70558338559512</v>
      </c>
      <c r="J3">
        <v>106.47318214985241</v>
      </c>
      <c r="K3">
        <v>107.24885720485896</v>
      </c>
      <c r="L3">
        <v>108.05114890503054</v>
      </c>
      <c r="M3">
        <v>108.86973364393108</v>
      </c>
      <c r="N3">
        <v>109.68347260838206</v>
      </c>
      <c r="O3">
        <v>110.48990779685109</v>
      </c>
      <c r="P3">
        <v>111.28566823580802</v>
      </c>
      <c r="Q3">
        <v>112.06843638095091</v>
      </c>
      <c r="R3">
        <v>112.83568400213214</v>
      </c>
      <c r="S3">
        <v>113.58551492674101</v>
      </c>
      <c r="T3">
        <v>114.31603298216685</v>
      </c>
      <c r="U3">
        <v>115.02625496779667</v>
      </c>
      <c r="V3">
        <v>115.71526791163274</v>
      </c>
      <c r="W3">
        <v>116.38208861306211</v>
      </c>
    </row>
    <row r="4" spans="1:23" x14ac:dyDescent="0.2">
      <c r="A4" t="s">
        <v>3</v>
      </c>
      <c r="B4" t="s">
        <v>100</v>
      </c>
      <c r="C4">
        <v>100</v>
      </c>
      <c r="D4">
        <v>102.61293244833219</v>
      </c>
      <c r="E4">
        <v>104.82211558002496</v>
      </c>
      <c r="F4">
        <v>106.98265216463304</v>
      </c>
      <c r="G4">
        <v>109.57917757543142</v>
      </c>
      <c r="H4">
        <v>112.2167525003708</v>
      </c>
      <c r="I4">
        <v>113.6219056720895</v>
      </c>
      <c r="J4">
        <v>114.88884391672374</v>
      </c>
      <c r="K4">
        <v>116.06721395096147</v>
      </c>
      <c r="L4">
        <v>117.20806698497596</v>
      </c>
      <c r="M4">
        <v>118.35068627594933</v>
      </c>
      <c r="N4">
        <v>119.46868437051984</v>
      </c>
      <c r="O4">
        <v>120.53699318799379</v>
      </c>
      <c r="P4">
        <v>121.58983129692416</v>
      </c>
      <c r="Q4">
        <v>122.66492849957747</v>
      </c>
      <c r="R4">
        <v>123.79599263960291</v>
      </c>
      <c r="S4">
        <v>124.98642854969235</v>
      </c>
      <c r="T4">
        <v>126.21457298184393</v>
      </c>
      <c r="U4">
        <v>127.46933894960485</v>
      </c>
      <c r="V4">
        <v>128.73936282386609</v>
      </c>
      <c r="W4">
        <v>130.01628148432829</v>
      </c>
    </row>
    <row r="5" spans="1:23" x14ac:dyDescent="0.2">
      <c r="A5" t="s">
        <v>4</v>
      </c>
      <c r="B5" t="s">
        <v>101</v>
      </c>
      <c r="C5">
        <v>100</v>
      </c>
      <c r="D5">
        <v>100.94994863514079</v>
      </c>
      <c r="E5">
        <v>101.80010483853961</v>
      </c>
      <c r="F5">
        <v>102.2981632167356</v>
      </c>
      <c r="G5">
        <v>102.68739135805073</v>
      </c>
      <c r="H5">
        <v>103.19862986874095</v>
      </c>
      <c r="I5">
        <v>103.70986837943116</v>
      </c>
      <c r="J5">
        <v>104.19354158444774</v>
      </c>
      <c r="K5">
        <v>104.67081301082428</v>
      </c>
      <c r="L5">
        <v>105.17926486493</v>
      </c>
      <c r="M5">
        <v>105.70737394521284</v>
      </c>
      <c r="N5">
        <v>106.22094722223059</v>
      </c>
      <c r="O5">
        <v>106.71877965529811</v>
      </c>
      <c r="P5">
        <v>107.1999674639015</v>
      </c>
      <c r="Q5">
        <v>107.66458596308357</v>
      </c>
      <c r="R5">
        <v>108.11255983780151</v>
      </c>
      <c r="S5">
        <v>108.5447175535264</v>
      </c>
      <c r="T5">
        <v>108.9619628907721</v>
      </c>
      <c r="U5">
        <v>109.36504899996687</v>
      </c>
      <c r="V5">
        <v>109.75525623683869</v>
      </c>
      <c r="W5">
        <v>110.13378964207278</v>
      </c>
    </row>
    <row r="6" spans="1:23" x14ac:dyDescent="0.2">
      <c r="A6" t="s">
        <v>5</v>
      </c>
      <c r="B6" t="s">
        <v>102</v>
      </c>
      <c r="C6">
        <v>100</v>
      </c>
      <c r="D6">
        <v>100.28342733495467</v>
      </c>
      <c r="E6">
        <v>100.19766070470048</v>
      </c>
      <c r="F6">
        <v>99.538387261019651</v>
      </c>
      <c r="G6">
        <v>99.001613667770201</v>
      </c>
      <c r="H6">
        <v>98.691033872798471</v>
      </c>
      <c r="I6">
        <v>98.36210838642846</v>
      </c>
      <c r="J6">
        <v>97.991261844685425</v>
      </c>
      <c r="K6">
        <v>97.584853529422361</v>
      </c>
      <c r="L6">
        <v>97.163676618803322</v>
      </c>
      <c r="M6">
        <v>96.745909454704133</v>
      </c>
      <c r="N6">
        <v>96.339919513247196</v>
      </c>
      <c r="O6">
        <v>95.950706361415584</v>
      </c>
      <c r="P6">
        <v>95.581512396206705</v>
      </c>
      <c r="Q6">
        <v>95.238927005066927</v>
      </c>
      <c r="R6">
        <v>94.922657326332001</v>
      </c>
      <c r="S6">
        <v>94.635255440219211</v>
      </c>
      <c r="T6">
        <v>94.382515823943294</v>
      </c>
      <c r="U6">
        <v>94.167471687598621</v>
      </c>
      <c r="V6">
        <v>93.988742397624989</v>
      </c>
      <c r="W6">
        <v>93.843817711185679</v>
      </c>
    </row>
    <row r="7" spans="1:23" x14ac:dyDescent="0.2">
      <c r="A7" t="s">
        <v>6</v>
      </c>
      <c r="B7" t="s">
        <v>103</v>
      </c>
      <c r="C7">
        <v>100</v>
      </c>
      <c r="D7">
        <v>100.86252463283935</v>
      </c>
      <c r="E7">
        <v>101.56409148513238</v>
      </c>
      <c r="F7">
        <v>102.22606888832183</v>
      </c>
      <c r="G7">
        <v>103.02303103469718</v>
      </c>
      <c r="H7">
        <v>103.807582947535</v>
      </c>
      <c r="I7">
        <v>104.60998629781558</v>
      </c>
      <c r="J7">
        <v>105.39928251159539</v>
      </c>
      <c r="K7">
        <v>106.14499548621311</v>
      </c>
      <c r="L7">
        <v>106.71082708443676</v>
      </c>
      <c r="M7">
        <v>107.24149188697734</v>
      </c>
      <c r="N7">
        <v>107.73304971169659</v>
      </c>
      <c r="O7">
        <v>108.20128809110773</v>
      </c>
      <c r="P7">
        <v>108.64475961136402</v>
      </c>
      <c r="Q7">
        <v>109.08016313962291</v>
      </c>
      <c r="R7">
        <v>109.50602445807755</v>
      </c>
      <c r="S7">
        <v>109.9184569925099</v>
      </c>
      <c r="T7">
        <v>110.31850609736486</v>
      </c>
      <c r="U7">
        <v>110.7091738161763</v>
      </c>
      <c r="V7">
        <v>111.08767253709132</v>
      </c>
      <c r="W7">
        <v>111.45142907993798</v>
      </c>
    </row>
    <row r="8" spans="1:23" x14ac:dyDescent="0.2">
      <c r="A8" t="s">
        <v>7</v>
      </c>
      <c r="B8" t="s">
        <v>104</v>
      </c>
      <c r="C8">
        <v>100</v>
      </c>
      <c r="D8">
        <v>100.48598351676937</v>
      </c>
      <c r="E8">
        <v>101.3101450487345</v>
      </c>
      <c r="F8">
        <v>102.36488802517751</v>
      </c>
      <c r="G8">
        <v>103.63212572024794</v>
      </c>
      <c r="H8">
        <v>105.21617283908601</v>
      </c>
      <c r="I8">
        <v>106.70869237347922</v>
      </c>
      <c r="J8">
        <v>107.78339395465777</v>
      </c>
      <c r="K8">
        <v>108.63441816412927</v>
      </c>
      <c r="L8">
        <v>109.28223411905249</v>
      </c>
      <c r="M8">
        <v>109.81598701256398</v>
      </c>
      <c r="N8">
        <v>110.27967815352034</v>
      </c>
      <c r="O8">
        <v>110.70887324073773</v>
      </c>
      <c r="P8">
        <v>111.10208935717735</v>
      </c>
      <c r="Q8">
        <v>111.45867012972366</v>
      </c>
      <c r="R8">
        <v>111.77895589999207</v>
      </c>
      <c r="S8">
        <v>112.06447820525224</v>
      </c>
      <c r="T8">
        <v>112.31774098738939</v>
      </c>
      <c r="U8">
        <v>112.54178301082725</v>
      </c>
      <c r="V8">
        <v>112.74034803333599</v>
      </c>
      <c r="W8">
        <v>112.91837100833983</v>
      </c>
    </row>
    <row r="9" spans="1:23" x14ac:dyDescent="0.2">
      <c r="A9" t="s">
        <v>8</v>
      </c>
      <c r="B9" t="s">
        <v>102</v>
      </c>
      <c r="C9">
        <v>100</v>
      </c>
      <c r="D9">
        <v>100.01918409549941</v>
      </c>
      <c r="E9">
        <v>99.639142244657222</v>
      </c>
      <c r="F9">
        <v>98.943595807832423</v>
      </c>
      <c r="G9">
        <v>98.492523613653958</v>
      </c>
      <c r="H9">
        <v>98.187142327296399</v>
      </c>
      <c r="I9">
        <v>97.773631608306005</v>
      </c>
      <c r="J9">
        <v>97.301378205096654</v>
      </c>
      <c r="K9">
        <v>96.778793605695014</v>
      </c>
      <c r="L9">
        <v>96.229872686471865</v>
      </c>
      <c r="M9">
        <v>95.67234351926821</v>
      </c>
      <c r="N9">
        <v>95.109816649237018</v>
      </c>
      <c r="O9">
        <v>94.541908394468294</v>
      </c>
      <c r="P9">
        <v>93.973685323773424</v>
      </c>
      <c r="Q9">
        <v>93.412014359541431</v>
      </c>
      <c r="R9">
        <v>92.856620037836933</v>
      </c>
      <c r="S9">
        <v>92.312854229404394</v>
      </c>
      <c r="T9">
        <v>91.787259202708995</v>
      </c>
      <c r="U9">
        <v>91.28340615091291</v>
      </c>
      <c r="V9">
        <v>90.800183380276977</v>
      </c>
      <c r="W9">
        <v>90.337079314921183</v>
      </c>
    </row>
    <row r="10" spans="1:23" x14ac:dyDescent="0.2">
      <c r="A10" t="s">
        <v>9</v>
      </c>
      <c r="B10" t="s">
        <v>105</v>
      </c>
      <c r="C10">
        <v>100</v>
      </c>
      <c r="D10">
        <v>100.48902916691796</v>
      </c>
      <c r="E10">
        <v>101.22455687035006</v>
      </c>
      <c r="F10">
        <v>102.25391717795679</v>
      </c>
      <c r="G10">
        <v>102.95038847632161</v>
      </c>
      <c r="H10">
        <v>103.18749833653166</v>
      </c>
      <c r="I10">
        <v>103.70448598034994</v>
      </c>
      <c r="J10">
        <v>104.18516423102345</v>
      </c>
      <c r="K10">
        <v>104.63932465993823</v>
      </c>
      <c r="L10">
        <v>105.08128835591701</v>
      </c>
      <c r="M10">
        <v>105.513436062626</v>
      </c>
      <c r="N10">
        <v>105.92708722239001</v>
      </c>
      <c r="O10">
        <v>106.32386562447881</v>
      </c>
      <c r="P10">
        <v>106.70549272969718</v>
      </c>
      <c r="Q10">
        <v>107.07328710376794</v>
      </c>
      <c r="R10">
        <v>107.42834755146006</v>
      </c>
      <c r="S10">
        <v>107.77150428082128</v>
      </c>
      <c r="T10">
        <v>108.10357529095739</v>
      </c>
      <c r="U10">
        <v>108.42536637203233</v>
      </c>
      <c r="V10">
        <v>108.73767110526816</v>
      </c>
      <c r="W10">
        <v>109.04149062389889</v>
      </c>
    </row>
    <row r="11" spans="1:23" x14ac:dyDescent="0.2">
      <c r="A11" t="s">
        <v>10</v>
      </c>
      <c r="B11" t="s">
        <v>106</v>
      </c>
      <c r="C11">
        <v>100</v>
      </c>
      <c r="D11">
        <v>101.21408001325956</v>
      </c>
      <c r="E11">
        <v>102.67677709408083</v>
      </c>
      <c r="F11">
        <v>103.97165765429796</v>
      </c>
      <c r="G11">
        <v>105.2227599917488</v>
      </c>
      <c r="H11">
        <v>106.24236020469472</v>
      </c>
      <c r="I11">
        <v>107.23214438526279</v>
      </c>
      <c r="J11">
        <v>108.19301331992963</v>
      </c>
      <c r="K11">
        <v>109.14955847950846</v>
      </c>
      <c r="L11">
        <v>110.10042868428425</v>
      </c>
      <c r="M11">
        <v>111.04319181077</v>
      </c>
      <c r="N11">
        <v>111.9738843984683</v>
      </c>
      <c r="O11">
        <v>112.89520880680922</v>
      </c>
      <c r="P11">
        <v>113.80878645145076</v>
      </c>
      <c r="Q11">
        <v>114.71632882669857</v>
      </c>
      <c r="R11">
        <v>115.61810616849569</v>
      </c>
      <c r="S11">
        <v>116.51456887008045</v>
      </c>
      <c r="T11">
        <v>117.40535661686216</v>
      </c>
      <c r="U11">
        <v>118.29037933019318</v>
      </c>
      <c r="V11">
        <v>119.16783543712013</v>
      </c>
      <c r="W11">
        <v>120.03565312874669</v>
      </c>
    </row>
    <row r="12" spans="1:23" x14ac:dyDescent="0.2">
      <c r="A12" t="s">
        <v>11</v>
      </c>
      <c r="B12" t="s">
        <v>103</v>
      </c>
      <c r="C12">
        <v>100</v>
      </c>
      <c r="D12">
        <v>100.78723333713995</v>
      </c>
      <c r="E12">
        <v>101.76611765399309</v>
      </c>
      <c r="F12">
        <v>102.90395900639879</v>
      </c>
      <c r="G12">
        <v>103.96747919560003</v>
      </c>
      <c r="H12">
        <v>105.32588955156801</v>
      </c>
      <c r="I12">
        <v>106.47247998762235</v>
      </c>
      <c r="J12">
        <v>107.55497187399847</v>
      </c>
      <c r="K12">
        <v>108.59150804731505</v>
      </c>
      <c r="L12">
        <v>109.37091325697992</v>
      </c>
      <c r="M12">
        <v>110.11476955834625</v>
      </c>
      <c r="N12">
        <v>110.81165709486217</v>
      </c>
      <c r="O12">
        <v>111.47281153184483</v>
      </c>
      <c r="P12">
        <v>112.09593047886038</v>
      </c>
      <c r="Q12">
        <v>112.70762956932406</v>
      </c>
      <c r="R12">
        <v>113.30017277137816</v>
      </c>
      <c r="S12">
        <v>113.87337589378798</v>
      </c>
      <c r="T12">
        <v>114.4335935341509</v>
      </c>
      <c r="U12">
        <v>114.97493157295632</v>
      </c>
      <c r="V12">
        <v>115.50190269545455</v>
      </c>
      <c r="W12">
        <v>116.00990212077788</v>
      </c>
    </row>
    <row r="13" spans="1:23" x14ac:dyDescent="0.2">
      <c r="A13" t="s">
        <v>12</v>
      </c>
      <c r="B13" t="s">
        <v>101</v>
      </c>
      <c r="C13">
        <v>100</v>
      </c>
      <c r="D13">
        <v>101.34322608804382</v>
      </c>
      <c r="E13">
        <v>102.5104282433565</v>
      </c>
      <c r="F13">
        <v>103.32767944306075</v>
      </c>
      <c r="G13">
        <v>104.1013226841378</v>
      </c>
      <c r="H13">
        <v>104.909875591115</v>
      </c>
      <c r="I13">
        <v>105.66701537500902</v>
      </c>
      <c r="J13">
        <v>106.40637025680931</v>
      </c>
      <c r="K13">
        <v>107.1483656917589</v>
      </c>
      <c r="L13">
        <v>107.92841615738936</v>
      </c>
      <c r="M13">
        <v>108.73790102430161</v>
      </c>
      <c r="N13">
        <v>109.54012437005331</v>
      </c>
      <c r="O13">
        <v>110.33263979981498</v>
      </c>
      <c r="P13">
        <v>111.11331157206882</v>
      </c>
      <c r="Q13">
        <v>111.88046992526456</v>
      </c>
      <c r="R13">
        <v>112.63333822612297</v>
      </c>
      <c r="S13">
        <v>113.37098451470904</v>
      </c>
      <c r="T13">
        <v>114.09220500943997</v>
      </c>
      <c r="U13">
        <v>114.79703854197973</v>
      </c>
      <c r="V13">
        <v>115.48548511232835</v>
      </c>
      <c r="W13">
        <v>116.15645743389491</v>
      </c>
    </row>
    <row r="14" spans="1:23" x14ac:dyDescent="0.2">
      <c r="A14" t="s">
        <v>13</v>
      </c>
      <c r="B14" t="s">
        <v>107</v>
      </c>
      <c r="C14">
        <v>100</v>
      </c>
      <c r="D14">
        <v>99.919652725622967</v>
      </c>
      <c r="E14">
        <v>99.471310976605281</v>
      </c>
      <c r="F14">
        <v>99.149526079715969</v>
      </c>
      <c r="G14">
        <v>98.716719456409123</v>
      </c>
      <c r="H14">
        <v>98.747690757985495</v>
      </c>
      <c r="I14">
        <v>98.940544006459433</v>
      </c>
      <c r="J14">
        <v>99.115685232626134</v>
      </c>
      <c r="K14">
        <v>99.279694601197477</v>
      </c>
      <c r="L14">
        <v>99.434452159234041</v>
      </c>
      <c r="M14">
        <v>99.573476691869189</v>
      </c>
      <c r="N14">
        <v>99.67915512664095</v>
      </c>
      <c r="O14">
        <v>99.740504030721937</v>
      </c>
      <c r="P14">
        <v>99.759353976250054</v>
      </c>
      <c r="Q14">
        <v>99.740553505644584</v>
      </c>
      <c r="R14">
        <v>99.691721756993019</v>
      </c>
      <c r="S14">
        <v>99.620824192841354</v>
      </c>
      <c r="T14">
        <v>99.532907255299492</v>
      </c>
      <c r="U14">
        <v>99.427773044676826</v>
      </c>
      <c r="V14">
        <v>99.311902775839982</v>
      </c>
      <c r="W14">
        <v>99.196032507003153</v>
      </c>
    </row>
    <row r="15" spans="1:23" x14ac:dyDescent="0.2">
      <c r="A15" t="s">
        <v>14</v>
      </c>
      <c r="B15" t="s">
        <v>108</v>
      </c>
      <c r="C15">
        <v>100</v>
      </c>
      <c r="D15">
        <v>100.56810456030442</v>
      </c>
      <c r="E15">
        <v>101.11998578389654</v>
      </c>
      <c r="F15">
        <v>101.53877089698865</v>
      </c>
      <c r="G15">
        <v>102.04475194841916</v>
      </c>
      <c r="H15">
        <v>102.61796452161303</v>
      </c>
      <c r="I15">
        <v>103.17578111229501</v>
      </c>
      <c r="J15">
        <v>103.74262665533793</v>
      </c>
      <c r="K15">
        <v>104.33713460621179</v>
      </c>
      <c r="L15">
        <v>104.9526501593916</v>
      </c>
      <c r="M15">
        <v>105.5574460798879</v>
      </c>
      <c r="N15">
        <v>106.13792498127664</v>
      </c>
      <c r="O15">
        <v>106.70635328887685</v>
      </c>
      <c r="P15">
        <v>107.26672388600356</v>
      </c>
      <c r="Q15">
        <v>107.82436061707675</v>
      </c>
      <c r="R15">
        <v>108.3779684929132</v>
      </c>
      <c r="S15">
        <v>108.91826675769964</v>
      </c>
      <c r="T15">
        <v>109.44428416954865</v>
      </c>
      <c r="U15">
        <v>109.95994166793172</v>
      </c>
      <c r="V15">
        <v>110.46624646665802</v>
      </c>
      <c r="W15">
        <v>110.96528493718947</v>
      </c>
    </row>
    <row r="16" spans="1:23" x14ac:dyDescent="0.2">
      <c r="A16" t="s">
        <v>15</v>
      </c>
      <c r="B16" t="s">
        <v>109</v>
      </c>
      <c r="C16">
        <v>100</v>
      </c>
      <c r="D16">
        <v>100.88978218514387</v>
      </c>
      <c r="E16">
        <v>101.73690290575809</v>
      </c>
      <c r="F16">
        <v>102.66284388416379</v>
      </c>
      <c r="G16">
        <v>103.68292580796923</v>
      </c>
      <c r="H16">
        <v>104.58059001889225</v>
      </c>
      <c r="I16">
        <v>105.33470283531248</v>
      </c>
      <c r="J16">
        <v>106.04585861123633</v>
      </c>
      <c r="K16">
        <v>106.72253052437642</v>
      </c>
      <c r="L16">
        <v>107.37255133785074</v>
      </c>
      <c r="M16">
        <v>108.00178330833256</v>
      </c>
      <c r="N16">
        <v>108.61387187274474</v>
      </c>
      <c r="O16">
        <v>109.21128016414323</v>
      </c>
      <c r="P16">
        <v>109.79440228381702</v>
      </c>
      <c r="Q16">
        <v>110.36274560515488</v>
      </c>
      <c r="R16">
        <v>110.91537413759559</v>
      </c>
      <c r="S16">
        <v>111.45031737469431</v>
      </c>
      <c r="T16">
        <v>111.96639301258418</v>
      </c>
      <c r="U16">
        <v>112.46261579804285</v>
      </c>
      <c r="V16">
        <v>112.93736006325329</v>
      </c>
      <c r="W16">
        <v>113.38968981765431</v>
      </c>
    </row>
    <row r="17" spans="1:23" x14ac:dyDescent="0.2">
      <c r="A17" t="s">
        <v>16</v>
      </c>
      <c r="B17" t="s">
        <v>128</v>
      </c>
      <c r="C17">
        <v>100</v>
      </c>
      <c r="D17">
        <v>100.33875652613</v>
      </c>
      <c r="E17">
        <v>100.50500780587689</v>
      </c>
      <c r="F17">
        <v>101.13833774199377</v>
      </c>
      <c r="G17">
        <v>102.70292963592649</v>
      </c>
      <c r="H17">
        <v>103.76407721564141</v>
      </c>
      <c r="I17">
        <v>104.84734530697712</v>
      </c>
      <c r="J17">
        <v>105.87577537604871</v>
      </c>
      <c r="K17">
        <v>106.86407582587105</v>
      </c>
      <c r="L17">
        <v>107.84108439148905</v>
      </c>
      <c r="M17">
        <v>108.9670300144073</v>
      </c>
      <c r="N17">
        <v>110.21793915585349</v>
      </c>
      <c r="O17">
        <v>111.42576541602776</v>
      </c>
      <c r="P17">
        <v>112.59438857052854</v>
      </c>
      <c r="Q17">
        <v>113.72878862982542</v>
      </c>
      <c r="R17">
        <v>114.86388357430408</v>
      </c>
      <c r="S17">
        <v>116.00725923386594</v>
      </c>
      <c r="T17">
        <v>117.1363318401023</v>
      </c>
      <c r="U17">
        <v>118.25793443063425</v>
      </c>
      <c r="V17">
        <v>119.37756817981776</v>
      </c>
      <c r="W17">
        <v>120.53715782695507</v>
      </c>
    </row>
    <row r="18" spans="1:23" x14ac:dyDescent="0.2">
      <c r="A18" t="s">
        <v>17</v>
      </c>
      <c r="B18" t="s">
        <v>103</v>
      </c>
      <c r="C18">
        <v>100</v>
      </c>
      <c r="D18">
        <v>101.62433932098185</v>
      </c>
      <c r="E18">
        <v>102.61713533339602</v>
      </c>
      <c r="F18">
        <v>103.58957961064611</v>
      </c>
      <c r="G18">
        <v>104.69959559860811</v>
      </c>
      <c r="H18">
        <v>106.00199379290888</v>
      </c>
      <c r="I18">
        <v>107.11197216213674</v>
      </c>
      <c r="J18">
        <v>108.15972914511427</v>
      </c>
      <c r="K18">
        <v>109.16117746637826</v>
      </c>
      <c r="L18">
        <v>110.0982601335465</v>
      </c>
      <c r="M18">
        <v>111.00968682403837</v>
      </c>
      <c r="N18">
        <v>111.89338850747673</v>
      </c>
      <c r="O18">
        <v>112.76858835700179</v>
      </c>
      <c r="P18">
        <v>113.63613279413146</v>
      </c>
      <c r="Q18">
        <v>114.49626634063762</v>
      </c>
      <c r="R18">
        <v>115.34470046082949</v>
      </c>
      <c r="S18">
        <v>116.17970469293708</v>
      </c>
      <c r="T18">
        <v>117.00490924480391</v>
      </c>
      <c r="U18">
        <v>117.81937364807675</v>
      </c>
      <c r="V18">
        <v>118.61950531364619</v>
      </c>
      <c r="W18">
        <v>119.40366782657765</v>
      </c>
    </row>
    <row r="19" spans="1:23" x14ac:dyDescent="0.2">
      <c r="A19" t="s">
        <v>18</v>
      </c>
      <c r="B19" t="s">
        <v>104</v>
      </c>
      <c r="C19">
        <v>100</v>
      </c>
      <c r="D19">
        <v>100.60791923040884</v>
      </c>
      <c r="E19">
        <v>101.45133835150077</v>
      </c>
      <c r="F19">
        <v>102.30974950807384</v>
      </c>
      <c r="G19">
        <v>103.35364806196708</v>
      </c>
      <c r="H19">
        <v>104.75196770465689</v>
      </c>
      <c r="I19">
        <v>106.11347096854796</v>
      </c>
      <c r="J19">
        <v>107.0563294499797</v>
      </c>
      <c r="K19">
        <v>107.77664990473811</v>
      </c>
      <c r="L19">
        <v>108.30246431583222</v>
      </c>
      <c r="M19">
        <v>108.72688727863324</v>
      </c>
      <c r="N19">
        <v>109.09770590623732</v>
      </c>
      <c r="O19">
        <v>109.45134615985259</v>
      </c>
      <c r="P19">
        <v>109.78648061967081</v>
      </c>
      <c r="Q19">
        <v>110.10279695161945</v>
      </c>
      <c r="R19">
        <v>110.39970952931256</v>
      </c>
      <c r="S19">
        <v>110.67717931099104</v>
      </c>
      <c r="T19">
        <v>110.9356747977637</v>
      </c>
      <c r="U19">
        <v>111.17578161601651</v>
      </c>
      <c r="V19">
        <v>111.39886622731676</v>
      </c>
      <c r="W19">
        <v>111.60621700971362</v>
      </c>
    </row>
    <row r="20" spans="1:23" x14ac:dyDescent="0.2">
      <c r="A20" t="s">
        <v>19</v>
      </c>
      <c r="B20" t="s">
        <v>110</v>
      </c>
      <c r="C20">
        <v>100</v>
      </c>
      <c r="D20">
        <v>101.24578719978392</v>
      </c>
      <c r="E20">
        <v>102.20295177829557</v>
      </c>
      <c r="F20">
        <v>103.41806491888394</v>
      </c>
      <c r="G20">
        <v>104.96331948009237</v>
      </c>
      <c r="H20">
        <v>106.3572685243229</v>
      </c>
      <c r="I20">
        <v>107.5845843227841</v>
      </c>
      <c r="J20">
        <v>108.77718951211318</v>
      </c>
      <c r="K20">
        <v>109.99620899134986</v>
      </c>
      <c r="L20">
        <v>111.20486737236223</v>
      </c>
      <c r="M20">
        <v>112.41002865020373</v>
      </c>
      <c r="N20">
        <v>113.60707962494683</v>
      </c>
      <c r="O20">
        <v>114.78504534515105</v>
      </c>
      <c r="P20">
        <v>115.94989692846451</v>
      </c>
      <c r="Q20">
        <v>117.09847210074335</v>
      </c>
      <c r="R20">
        <v>118.23235199905949</v>
      </c>
      <c r="S20">
        <v>119.34359373482803</v>
      </c>
      <c r="T20">
        <v>120.44129349661578</v>
      </c>
      <c r="U20">
        <v>121.5223820183419</v>
      </c>
      <c r="V20">
        <v>122.58371562747514</v>
      </c>
      <c r="W20">
        <v>123.62162980633114</v>
      </c>
    </row>
    <row r="21" spans="1:23" x14ac:dyDescent="0.2">
      <c r="A21" t="s">
        <v>20</v>
      </c>
      <c r="B21" t="s">
        <v>111</v>
      </c>
      <c r="C21">
        <v>100</v>
      </c>
      <c r="D21">
        <v>100.69277075274428</v>
      </c>
      <c r="E21">
        <v>101.34973145578446</v>
      </c>
      <c r="F21">
        <v>102.1402320715553</v>
      </c>
      <c r="G21">
        <v>103.15316419385535</v>
      </c>
      <c r="H21">
        <v>104.10276404147568</v>
      </c>
      <c r="I21">
        <v>104.85116084590649</v>
      </c>
      <c r="J21">
        <v>105.51460225399754</v>
      </c>
      <c r="K21">
        <v>106.13380038722214</v>
      </c>
      <c r="L21">
        <v>106.73451189385935</v>
      </c>
      <c r="M21">
        <v>107.31008989693393</v>
      </c>
      <c r="N21">
        <v>107.85357594711247</v>
      </c>
      <c r="O21">
        <v>108.36850119778801</v>
      </c>
      <c r="P21">
        <v>108.85933151942832</v>
      </c>
      <c r="Q21">
        <v>109.32222418628206</v>
      </c>
      <c r="R21">
        <v>109.75427118967259</v>
      </c>
      <c r="S21">
        <v>110.15225294856501</v>
      </c>
      <c r="T21">
        <v>110.51471545862101</v>
      </c>
      <c r="U21">
        <v>110.84238572200977</v>
      </c>
      <c r="V21">
        <v>111.134952166373</v>
      </c>
      <c r="W21">
        <v>111.3949073705765</v>
      </c>
    </row>
    <row r="22" spans="1:23" x14ac:dyDescent="0.2">
      <c r="A22" t="s">
        <v>21</v>
      </c>
      <c r="B22" t="s">
        <v>104</v>
      </c>
      <c r="C22">
        <v>100</v>
      </c>
      <c r="D22">
        <v>100.39550378096506</v>
      </c>
      <c r="E22">
        <v>100.85762355153619</v>
      </c>
      <c r="F22">
        <v>101.51330305591847</v>
      </c>
      <c r="G22">
        <v>102.33778236877158</v>
      </c>
      <c r="H22">
        <v>103.63365004858645</v>
      </c>
      <c r="I22">
        <v>105.0074001390617</v>
      </c>
      <c r="J22">
        <v>105.97578833014937</v>
      </c>
      <c r="K22">
        <v>106.73227610198862</v>
      </c>
      <c r="L22">
        <v>107.3020491458317</v>
      </c>
      <c r="M22">
        <v>107.77569734724911</v>
      </c>
      <c r="N22">
        <v>108.19933442962596</v>
      </c>
      <c r="O22">
        <v>108.608495470997</v>
      </c>
      <c r="P22">
        <v>109.00141190526644</v>
      </c>
      <c r="Q22">
        <v>109.37690468837047</v>
      </c>
      <c r="R22">
        <v>109.73474456174114</v>
      </c>
      <c r="S22">
        <v>110.0745385106905</v>
      </c>
      <c r="T22">
        <v>110.39684330602647</v>
      </c>
      <c r="U22">
        <v>110.70290349426085</v>
      </c>
      <c r="V22">
        <v>110.99474965128135</v>
      </c>
      <c r="W22">
        <v>111.27437960175168</v>
      </c>
    </row>
    <row r="23" spans="1:23" x14ac:dyDescent="0.2">
      <c r="A23" t="s">
        <v>22</v>
      </c>
      <c r="B23" t="s">
        <v>112</v>
      </c>
      <c r="C23">
        <v>100</v>
      </c>
      <c r="D23">
        <v>101.01622971126709</v>
      </c>
      <c r="E23">
        <v>102.12133170719579</v>
      </c>
      <c r="F23">
        <v>103.28164417551831</v>
      </c>
      <c r="G23">
        <v>104.44539932918639</v>
      </c>
      <c r="H23">
        <v>105.48464402952294</v>
      </c>
      <c r="I23">
        <v>106.4077299761626</v>
      </c>
      <c r="J23">
        <v>107.31742770201392</v>
      </c>
      <c r="K23">
        <v>108.21877372823062</v>
      </c>
      <c r="L23">
        <v>109.12228737114637</v>
      </c>
      <c r="M23">
        <v>110.02573726062978</v>
      </c>
      <c r="N23">
        <v>110.91535265529861</v>
      </c>
      <c r="O23">
        <v>111.78858341785978</v>
      </c>
      <c r="P23">
        <v>112.64453700026077</v>
      </c>
      <c r="Q23">
        <v>113.4817470735581</v>
      </c>
      <c r="R23">
        <v>114.29810977448501</v>
      </c>
      <c r="S23">
        <v>115.09177625350407</v>
      </c>
      <c r="T23">
        <v>115.8607701542132</v>
      </c>
      <c r="U23">
        <v>116.60381640796588</v>
      </c>
      <c r="V23">
        <v>117.32066000103282</v>
      </c>
      <c r="W23">
        <v>118.0104721387938</v>
      </c>
    </row>
    <row r="24" spans="1:23" x14ac:dyDescent="0.2">
      <c r="A24" t="s">
        <v>23</v>
      </c>
      <c r="B24" t="s">
        <v>100</v>
      </c>
      <c r="C24">
        <v>100</v>
      </c>
      <c r="D24">
        <v>102.89599172683225</v>
      </c>
      <c r="E24">
        <v>105.28264741367754</v>
      </c>
      <c r="F24">
        <v>108.09230710305071</v>
      </c>
      <c r="G24">
        <v>110.11739471819521</v>
      </c>
      <c r="H24">
        <v>112.33881686040944</v>
      </c>
      <c r="I24">
        <v>113.99865944041213</v>
      </c>
      <c r="J24">
        <v>115.45573280732327</v>
      </c>
      <c r="K24">
        <v>116.77537966562613</v>
      </c>
      <c r="L24">
        <v>118.02363215044909</v>
      </c>
      <c r="M24">
        <v>119.25066549208113</v>
      </c>
      <c r="N24">
        <v>120.423310416148</v>
      </c>
      <c r="O24">
        <v>121.51054254361607</v>
      </c>
      <c r="P24">
        <v>122.55594921194248</v>
      </c>
      <c r="Q24">
        <v>123.6064883084053</v>
      </c>
      <c r="R24">
        <v>124.70344906831109</v>
      </c>
      <c r="S24">
        <v>125.85012543807572</v>
      </c>
      <c r="T24">
        <v>127.01886358848651</v>
      </c>
      <c r="U24">
        <v>128.19572169982956</v>
      </c>
      <c r="V24">
        <v>129.36645153877089</v>
      </c>
      <c r="W24">
        <v>130.52086485244268</v>
      </c>
    </row>
    <row r="25" spans="1:23" x14ac:dyDescent="0.2">
      <c r="A25" t="s">
        <v>24</v>
      </c>
      <c r="B25" t="s">
        <v>103</v>
      </c>
      <c r="C25">
        <v>100</v>
      </c>
      <c r="D25">
        <v>100.65674147594005</v>
      </c>
      <c r="E25">
        <v>101.21911408482774</v>
      </c>
      <c r="F25">
        <v>101.69022687848454</v>
      </c>
      <c r="G25">
        <v>102.16847220279065</v>
      </c>
      <c r="H25">
        <v>102.89219545694374</v>
      </c>
      <c r="I25">
        <v>103.56914576972351</v>
      </c>
      <c r="J25">
        <v>104.20160920864573</v>
      </c>
      <c r="K25">
        <v>104.75616346662936</v>
      </c>
      <c r="L25">
        <v>105.17199914775405</v>
      </c>
      <c r="M25">
        <v>105.55944187033244</v>
      </c>
      <c r="N25">
        <v>105.90518672142258</v>
      </c>
      <c r="O25">
        <v>106.22788801195341</v>
      </c>
      <c r="P25">
        <v>106.52873449703316</v>
      </c>
      <c r="Q25">
        <v>106.81956800639368</v>
      </c>
      <c r="R25">
        <v>107.0992912276274</v>
      </c>
      <c r="S25">
        <v>107.36305769760084</v>
      </c>
      <c r="T25">
        <v>107.61575960079777</v>
      </c>
      <c r="U25">
        <v>107.85538519780431</v>
      </c>
      <c r="V25">
        <v>108.08499781909163</v>
      </c>
      <c r="W25">
        <v>108.30322582415022</v>
      </c>
    </row>
    <row r="26" spans="1:23" x14ac:dyDescent="0.2">
      <c r="A26" t="s">
        <v>25</v>
      </c>
      <c r="B26" t="s">
        <v>103</v>
      </c>
      <c r="C26">
        <v>100</v>
      </c>
      <c r="D26">
        <v>101.39899829944525</v>
      </c>
      <c r="E26">
        <v>102.49113712146891</v>
      </c>
      <c r="F26">
        <v>103.62813676387228</v>
      </c>
      <c r="G26">
        <v>104.9471595432796</v>
      </c>
      <c r="H26">
        <v>106.2859612147393</v>
      </c>
      <c r="I26">
        <v>107.83265624070626</v>
      </c>
      <c r="J26">
        <v>109.33957849461135</v>
      </c>
      <c r="K26">
        <v>110.79046055436795</v>
      </c>
      <c r="L26">
        <v>111.93319320896042</v>
      </c>
      <c r="M26">
        <v>113.07284436950124</v>
      </c>
      <c r="N26">
        <v>114.21414377104644</v>
      </c>
      <c r="O26">
        <v>115.31552707522502</v>
      </c>
      <c r="P26">
        <v>116.3698280168006</v>
      </c>
      <c r="Q26">
        <v>117.41359454847871</v>
      </c>
      <c r="R26">
        <v>118.44152363398446</v>
      </c>
      <c r="S26">
        <v>119.45332862270833</v>
      </c>
      <c r="T26">
        <v>120.45015611708817</v>
      </c>
      <c r="U26">
        <v>121.43372602078072</v>
      </c>
      <c r="V26">
        <v>122.40160180360563</v>
      </c>
      <c r="W26">
        <v>123.35672163430976</v>
      </c>
    </row>
    <row r="27" spans="1:23" x14ac:dyDescent="0.2">
      <c r="A27" t="s">
        <v>26</v>
      </c>
      <c r="B27" t="s">
        <v>26</v>
      </c>
      <c r="C27">
        <v>100</v>
      </c>
      <c r="D27">
        <v>101.96898078054295</v>
      </c>
      <c r="E27">
        <v>104.14130293431782</v>
      </c>
      <c r="F27">
        <v>106.5761231683438</v>
      </c>
      <c r="G27">
        <v>109.11803744093891</v>
      </c>
      <c r="H27">
        <v>111.3113468879865</v>
      </c>
      <c r="I27">
        <v>112.82876742018894</v>
      </c>
      <c r="J27">
        <v>114.06256527881814</v>
      </c>
      <c r="K27">
        <v>115.25944903843872</v>
      </c>
      <c r="L27">
        <v>116.42055632803179</v>
      </c>
      <c r="M27">
        <v>117.54712284804238</v>
      </c>
      <c r="N27">
        <v>118.63834441246659</v>
      </c>
      <c r="O27">
        <v>119.69357374964277</v>
      </c>
      <c r="P27">
        <v>120.71602760358651</v>
      </c>
      <c r="Q27">
        <v>121.7073535748912</v>
      </c>
      <c r="R27">
        <v>122.66713976340847</v>
      </c>
      <c r="S27">
        <v>123.59650418382671</v>
      </c>
      <c r="T27">
        <v>124.49752595118041</v>
      </c>
      <c r="U27">
        <v>125.37108770864458</v>
      </c>
      <c r="V27">
        <v>126.21750328490367</v>
      </c>
      <c r="W27">
        <v>127.03687075142157</v>
      </c>
    </row>
    <row r="28" spans="1:23" x14ac:dyDescent="0.2">
      <c r="A28" t="s">
        <v>27</v>
      </c>
      <c r="B28" t="s">
        <v>106</v>
      </c>
      <c r="C28">
        <v>100</v>
      </c>
      <c r="D28">
        <v>101.01272126769388</v>
      </c>
      <c r="E28">
        <v>101.938837217575</v>
      </c>
      <c r="F28">
        <v>102.92013612404034</v>
      </c>
      <c r="G28">
        <v>103.9261533465955</v>
      </c>
      <c r="H28">
        <v>104.70414182293477</v>
      </c>
      <c r="I28">
        <v>105.37682662427157</v>
      </c>
      <c r="J28">
        <v>106.02283206230111</v>
      </c>
      <c r="K28">
        <v>106.66423131965711</v>
      </c>
      <c r="L28">
        <v>107.29933698361752</v>
      </c>
      <c r="M28">
        <v>107.92304121026714</v>
      </c>
      <c r="N28">
        <v>108.53105705917712</v>
      </c>
      <c r="O28">
        <v>109.12539118331415</v>
      </c>
      <c r="P28">
        <v>109.70709251491083</v>
      </c>
      <c r="Q28">
        <v>110.27689074595501</v>
      </c>
      <c r="R28">
        <v>110.83492269369449</v>
      </c>
      <c r="S28">
        <v>111.38155320412315</v>
      </c>
      <c r="T28">
        <v>111.91614379675163</v>
      </c>
      <c r="U28">
        <v>112.43910492332307</v>
      </c>
      <c r="V28">
        <v>112.94893159411251</v>
      </c>
      <c r="W28">
        <v>113.44434684814111</v>
      </c>
    </row>
    <row r="29" spans="1:23" x14ac:dyDescent="0.2">
      <c r="A29" t="s">
        <v>28</v>
      </c>
      <c r="B29" t="s">
        <v>102</v>
      </c>
      <c r="C29">
        <v>100</v>
      </c>
      <c r="D29">
        <v>100.4198926495712</v>
      </c>
      <c r="E29">
        <v>100.57462749328339</v>
      </c>
      <c r="F29">
        <v>100.19312633000162</v>
      </c>
      <c r="G29">
        <v>99.949873986663619</v>
      </c>
      <c r="H29">
        <v>100.00772687486015</v>
      </c>
      <c r="I29">
        <v>99.995035976268625</v>
      </c>
      <c r="J29">
        <v>99.929213325200621</v>
      </c>
      <c r="K29">
        <v>99.816315941438475</v>
      </c>
      <c r="L29">
        <v>99.678507356015231</v>
      </c>
      <c r="M29">
        <v>99.533670198764369</v>
      </c>
      <c r="N29">
        <v>99.390776145604065</v>
      </c>
      <c r="O29">
        <v>99.254227541739539</v>
      </c>
      <c r="P29">
        <v>99.127333736325028</v>
      </c>
      <c r="Q29">
        <v>99.016850052175386</v>
      </c>
      <c r="R29">
        <v>98.922321074269391</v>
      </c>
      <c r="S29">
        <v>98.847056151761279</v>
      </c>
      <c r="T29">
        <v>98.797491816951094</v>
      </c>
      <c r="U29">
        <v>98.777544639021357</v>
      </c>
      <c r="V29">
        <v>98.786212704925376</v>
      </c>
      <c r="W29">
        <v>98.821841340086024</v>
      </c>
    </row>
    <row r="30" spans="1:23" x14ac:dyDescent="0.2">
      <c r="A30" t="s">
        <v>29</v>
      </c>
      <c r="B30" t="s">
        <v>103</v>
      </c>
      <c r="C30">
        <v>100</v>
      </c>
      <c r="D30">
        <v>100.8667645581811</v>
      </c>
      <c r="E30">
        <v>101.51134472786406</v>
      </c>
      <c r="F30">
        <v>101.99081575526135</v>
      </c>
      <c r="G30">
        <v>102.67571870981114</v>
      </c>
      <c r="H30">
        <v>103.5569371358044</v>
      </c>
      <c r="I30">
        <v>104.30316189072174</v>
      </c>
      <c r="J30">
        <v>104.99667483121895</v>
      </c>
      <c r="K30">
        <v>105.67109775762459</v>
      </c>
      <c r="L30">
        <v>106.22716259666267</v>
      </c>
      <c r="M30">
        <v>106.74535908121709</v>
      </c>
      <c r="N30">
        <v>107.26690605804065</v>
      </c>
      <c r="O30">
        <v>107.77493418815038</v>
      </c>
      <c r="P30">
        <v>108.2521066220142</v>
      </c>
      <c r="Q30">
        <v>108.71782504742308</v>
      </c>
      <c r="R30">
        <v>109.17489452767212</v>
      </c>
      <c r="S30">
        <v>109.61330254516638</v>
      </c>
      <c r="T30">
        <v>110.03320493675557</v>
      </c>
      <c r="U30">
        <v>110.43725092888501</v>
      </c>
      <c r="V30">
        <v>110.82824558484984</v>
      </c>
      <c r="W30">
        <v>111.20322800450523</v>
      </c>
    </row>
    <row r="31" spans="1:23" x14ac:dyDescent="0.2">
      <c r="A31" t="s">
        <v>30</v>
      </c>
      <c r="B31" t="s">
        <v>105</v>
      </c>
      <c r="C31">
        <v>100</v>
      </c>
      <c r="D31">
        <v>100.81718882660978</v>
      </c>
      <c r="E31">
        <v>101.9246623723967</v>
      </c>
      <c r="F31">
        <v>103.22635969501097</v>
      </c>
      <c r="G31">
        <v>104.07673158457399</v>
      </c>
      <c r="H31">
        <v>104.44062724933202</v>
      </c>
      <c r="I31">
        <v>104.9096398810329</v>
      </c>
      <c r="J31">
        <v>105.32800585667644</v>
      </c>
      <c r="K31">
        <v>105.70733030407446</v>
      </c>
      <c r="L31">
        <v>106.06543458520387</v>
      </c>
      <c r="M31">
        <v>106.40184912841912</v>
      </c>
      <c r="N31">
        <v>106.7079427596636</v>
      </c>
      <c r="O31">
        <v>106.98642110603797</v>
      </c>
      <c r="P31">
        <v>107.23954258355187</v>
      </c>
      <c r="Q31">
        <v>107.46931964211483</v>
      </c>
      <c r="R31">
        <v>107.67763056830911</v>
      </c>
      <c r="S31">
        <v>107.86626420649881</v>
      </c>
      <c r="T31">
        <v>108.03723300659344</v>
      </c>
      <c r="U31">
        <v>108.19205748630246</v>
      </c>
      <c r="V31">
        <v>108.33243704777175</v>
      </c>
      <c r="W31">
        <v>108.46063010701087</v>
      </c>
    </row>
    <row r="32" spans="1:23" x14ac:dyDescent="0.2">
      <c r="A32" t="s">
        <v>31</v>
      </c>
      <c r="B32" t="s">
        <v>104</v>
      </c>
      <c r="C32">
        <v>100</v>
      </c>
      <c r="D32">
        <v>101.13759600981398</v>
      </c>
      <c r="E32">
        <v>102.44684215697227</v>
      </c>
      <c r="F32">
        <v>103.83280194556562</v>
      </c>
      <c r="G32">
        <v>105.12000301471154</v>
      </c>
      <c r="H32">
        <v>106.9741313525961</v>
      </c>
      <c r="I32">
        <v>108.97409636040878</v>
      </c>
      <c r="J32">
        <v>110.54941771654445</v>
      </c>
      <c r="K32">
        <v>111.89190644165794</v>
      </c>
      <c r="L32">
        <v>113.03170965097986</v>
      </c>
      <c r="M32">
        <v>114.06287557720287</v>
      </c>
      <c r="N32">
        <v>115.03581988713674</v>
      </c>
      <c r="O32">
        <v>115.98776888467786</v>
      </c>
      <c r="P32">
        <v>116.91697296046019</v>
      </c>
      <c r="Q32">
        <v>117.82160175391608</v>
      </c>
      <c r="R32">
        <v>118.70057858235883</v>
      </c>
      <c r="S32">
        <v>119.5533112703106</v>
      </c>
      <c r="T32">
        <v>120.37979981777144</v>
      </c>
      <c r="U32">
        <v>121.18101323915948</v>
      </c>
      <c r="V32">
        <v>121.95821663663169</v>
      </c>
      <c r="W32">
        <v>122.71359029262888</v>
      </c>
    </row>
    <row r="33" spans="1:23" x14ac:dyDescent="0.2">
      <c r="A33" t="s">
        <v>32</v>
      </c>
      <c r="B33" t="s">
        <v>113</v>
      </c>
      <c r="C33">
        <v>100</v>
      </c>
      <c r="D33">
        <v>101.93675403724259</v>
      </c>
      <c r="E33">
        <v>103.88594552699155</v>
      </c>
      <c r="F33">
        <v>105.71986306668143</v>
      </c>
      <c r="G33">
        <v>107.45776954007209</v>
      </c>
      <c r="H33">
        <v>109.12620829092717</v>
      </c>
      <c r="I33">
        <v>110.68999042922862</v>
      </c>
      <c r="J33">
        <v>112.19992749875244</v>
      </c>
      <c r="K33">
        <v>113.65655036637398</v>
      </c>
      <c r="L33">
        <v>115.07472330460079</v>
      </c>
      <c r="M33">
        <v>116.46824885218997</v>
      </c>
      <c r="N33">
        <v>117.83576192289081</v>
      </c>
      <c r="O33">
        <v>119.17286390545108</v>
      </c>
      <c r="P33">
        <v>120.47940312362067</v>
      </c>
      <c r="Q33">
        <v>121.75189102364781</v>
      </c>
      <c r="R33">
        <v>122.98683905178073</v>
      </c>
      <c r="S33">
        <v>124.18121368301786</v>
      </c>
      <c r="T33">
        <v>125.33463572673399</v>
      </c>
      <c r="U33">
        <v>126.44710518292912</v>
      </c>
      <c r="V33">
        <v>127.51839453722816</v>
      </c>
      <c r="W33">
        <v>128.54782124650575</v>
      </c>
    </row>
    <row r="34" spans="1:23" x14ac:dyDescent="0.2">
      <c r="A34" t="s">
        <v>33</v>
      </c>
      <c r="B34" t="s">
        <v>106</v>
      </c>
      <c r="C34">
        <v>100</v>
      </c>
      <c r="D34">
        <v>100.46833170094678</v>
      </c>
      <c r="E34">
        <v>100.88034606594842</v>
      </c>
      <c r="F34">
        <v>101.32239634345413</v>
      </c>
      <c r="G34">
        <v>101.77424094025464</v>
      </c>
      <c r="H34">
        <v>102.2701599738818</v>
      </c>
      <c r="I34">
        <v>102.77815866797256</v>
      </c>
      <c r="J34">
        <v>103.27228207639568</v>
      </c>
      <c r="K34">
        <v>103.77481227554684</v>
      </c>
      <c r="L34">
        <v>104.28338230492979</v>
      </c>
      <c r="M34">
        <v>104.79440091413645</v>
      </c>
      <c r="N34">
        <v>105.30280770486449</v>
      </c>
      <c r="O34">
        <v>105.81129611491998</v>
      </c>
      <c r="P34">
        <v>106.32084557623243</v>
      </c>
      <c r="Q34">
        <v>106.83227228207637</v>
      </c>
      <c r="R34">
        <v>107.34565785177928</v>
      </c>
      <c r="S34">
        <v>107.8610839046686</v>
      </c>
      <c r="T34">
        <v>108.3778974861247</v>
      </c>
      <c r="U34">
        <v>108.89585373816519</v>
      </c>
      <c r="V34">
        <v>109.41364675155076</v>
      </c>
      <c r="W34">
        <v>109.92948090107735</v>
      </c>
    </row>
    <row r="35" spans="1:23" x14ac:dyDescent="0.2">
      <c r="A35" t="s">
        <v>34</v>
      </c>
      <c r="B35" t="s">
        <v>116</v>
      </c>
      <c r="C35">
        <v>100</v>
      </c>
      <c r="D35">
        <v>100.74804769099002</v>
      </c>
      <c r="E35">
        <v>101.39859389773714</v>
      </c>
      <c r="F35">
        <v>101.98649888688487</v>
      </c>
      <c r="G35">
        <v>102.89876524935549</v>
      </c>
      <c r="H35">
        <v>103.83098241058208</v>
      </c>
      <c r="I35">
        <v>104.48324481507166</v>
      </c>
      <c r="J35">
        <v>105.1170580938299</v>
      </c>
      <c r="K35">
        <v>105.72818538368014</v>
      </c>
      <c r="L35">
        <v>106.32252611436206</v>
      </c>
      <c r="M35">
        <v>106.91177188299608</v>
      </c>
      <c r="N35">
        <v>107.49490369717263</v>
      </c>
      <c r="O35">
        <v>108.05760203197813</v>
      </c>
      <c r="P35">
        <v>108.59305572762226</v>
      </c>
      <c r="Q35">
        <v>109.10303461302691</v>
      </c>
      <c r="R35">
        <v>109.58909399239617</v>
      </c>
      <c r="S35">
        <v>110.04994671742321</v>
      </c>
      <c r="T35">
        <v>110.48596820636421</v>
      </c>
      <c r="U35">
        <v>110.89925007521775</v>
      </c>
      <c r="V35">
        <v>111.29612080315911</v>
      </c>
      <c r="W35">
        <v>111.67813569439238</v>
      </c>
    </row>
    <row r="36" spans="1:23" x14ac:dyDescent="0.2">
      <c r="A36" t="s">
        <v>35</v>
      </c>
      <c r="B36" t="s">
        <v>105</v>
      </c>
      <c r="C36">
        <v>100</v>
      </c>
      <c r="D36">
        <v>101.17937970371899</v>
      </c>
      <c r="E36">
        <v>102.5319627913876</v>
      </c>
      <c r="F36">
        <v>103.86373690847668</v>
      </c>
      <c r="G36">
        <v>104.66711433903413</v>
      </c>
      <c r="H36">
        <v>105.24676581121565</v>
      </c>
      <c r="I36">
        <v>105.93570571344419</v>
      </c>
      <c r="J36">
        <v>106.5746190553011</v>
      </c>
      <c r="K36">
        <v>107.17465434315812</v>
      </c>
      <c r="L36">
        <v>107.75255795628985</v>
      </c>
      <c r="M36">
        <v>108.30762130318956</v>
      </c>
      <c r="N36">
        <v>108.83063269427043</v>
      </c>
      <c r="O36">
        <v>109.32376514348627</v>
      </c>
      <c r="P36">
        <v>109.78841221413354</v>
      </c>
      <c r="Q36">
        <v>110.22594384979186</v>
      </c>
      <c r="R36">
        <v>110.6376591348901</v>
      </c>
      <c r="S36">
        <v>111.02455009753764</v>
      </c>
      <c r="T36">
        <v>111.38779772357894</v>
      </c>
      <c r="U36">
        <v>111.72829956225581</v>
      </c>
      <c r="V36">
        <v>112.04730745856338</v>
      </c>
      <c r="W36">
        <v>112.34701804617234</v>
      </c>
    </row>
    <row r="37" spans="1:23" x14ac:dyDescent="0.2">
      <c r="A37" t="s">
        <v>36</v>
      </c>
      <c r="B37" t="s">
        <v>117</v>
      </c>
      <c r="C37">
        <v>100</v>
      </c>
      <c r="D37">
        <v>100.37923128480958</v>
      </c>
      <c r="E37">
        <v>100.72737211156993</v>
      </c>
      <c r="F37">
        <v>101.1626385242589</v>
      </c>
      <c r="G37">
        <v>101.61771606603037</v>
      </c>
      <c r="H37">
        <v>101.92204103795858</v>
      </c>
      <c r="I37">
        <v>102.20387965534421</v>
      </c>
      <c r="J37">
        <v>102.47884945060271</v>
      </c>
      <c r="K37">
        <v>102.74702272712486</v>
      </c>
      <c r="L37">
        <v>103.00174757295595</v>
      </c>
      <c r="M37">
        <v>103.23456449137097</v>
      </c>
      <c r="N37">
        <v>103.44279825690987</v>
      </c>
      <c r="O37">
        <v>103.62955791537757</v>
      </c>
      <c r="P37">
        <v>103.79404812947516</v>
      </c>
      <c r="Q37">
        <v>103.93663041615666</v>
      </c>
      <c r="R37">
        <v>104.10842327272626</v>
      </c>
      <c r="S37">
        <v>104.30595613642497</v>
      </c>
      <c r="T37">
        <v>104.48620848971957</v>
      </c>
      <c r="U37">
        <v>104.65098791738039</v>
      </c>
      <c r="V37">
        <v>104.80195739739609</v>
      </c>
      <c r="W37">
        <v>105.01069728667069</v>
      </c>
    </row>
    <row r="38" spans="1:23" x14ac:dyDescent="0.2">
      <c r="A38" t="s">
        <v>37</v>
      </c>
      <c r="B38" t="s">
        <v>111</v>
      </c>
      <c r="C38">
        <v>100</v>
      </c>
      <c r="D38">
        <v>101.63026631494266</v>
      </c>
      <c r="E38">
        <v>103.27014986793839</v>
      </c>
      <c r="F38">
        <v>104.89463758490926</v>
      </c>
      <c r="G38">
        <v>106.52432604005476</v>
      </c>
      <c r="H38">
        <v>108.09804464627344</v>
      </c>
      <c r="I38">
        <v>109.54129076542895</v>
      </c>
      <c r="J38">
        <v>110.89587668141721</v>
      </c>
      <c r="K38">
        <v>112.20468784632891</v>
      </c>
      <c r="L38">
        <v>113.49376922673689</v>
      </c>
      <c r="M38">
        <v>114.75515461258006</v>
      </c>
      <c r="N38">
        <v>115.98141437789469</v>
      </c>
      <c r="O38">
        <v>117.17634588706223</v>
      </c>
      <c r="P38">
        <v>118.34461329415991</v>
      </c>
      <c r="Q38">
        <v>119.4820890292079</v>
      </c>
      <c r="R38">
        <v>120.5851821063237</v>
      </c>
      <c r="S38">
        <v>121.65087939942202</v>
      </c>
      <c r="T38">
        <v>122.67653926371578</v>
      </c>
      <c r="U38">
        <v>123.66133618520898</v>
      </c>
      <c r="V38">
        <v>124.60361913590971</v>
      </c>
      <c r="W38">
        <v>125.50549317650766</v>
      </c>
    </row>
    <row r="39" spans="1:23" x14ac:dyDescent="0.2">
      <c r="A39" t="s">
        <v>38</v>
      </c>
      <c r="B39" t="s">
        <v>104</v>
      </c>
      <c r="C39">
        <v>100</v>
      </c>
      <c r="D39">
        <v>100.21503527421901</v>
      </c>
      <c r="E39">
        <v>100.74297988939642</v>
      </c>
      <c r="F39">
        <v>101.4928246932936</v>
      </c>
      <c r="G39">
        <v>102.3347574217081</v>
      </c>
      <c r="H39">
        <v>103.64186983272164</v>
      </c>
      <c r="I39">
        <v>104.9307411852046</v>
      </c>
      <c r="J39">
        <v>105.80101620348651</v>
      </c>
      <c r="K39">
        <v>106.44693927786982</v>
      </c>
      <c r="L39">
        <v>106.89731035918865</v>
      </c>
      <c r="M39">
        <v>107.2445769627199</v>
      </c>
      <c r="N39">
        <v>107.53627044886406</v>
      </c>
      <c r="O39">
        <v>107.80808837302506</v>
      </c>
      <c r="P39">
        <v>108.05901734306232</v>
      </c>
      <c r="Q39">
        <v>108.28876314835438</v>
      </c>
      <c r="R39">
        <v>108.49693350807263</v>
      </c>
      <c r="S39">
        <v>108.68349573214803</v>
      </c>
      <c r="T39">
        <v>108.84894017161631</v>
      </c>
      <c r="U39">
        <v>108.99411676827285</v>
      </c>
      <c r="V39">
        <v>109.1201696745344</v>
      </c>
      <c r="W39">
        <v>109.22834111302492</v>
      </c>
    </row>
    <row r="40" spans="1:23" x14ac:dyDescent="0.2">
      <c r="A40" t="s">
        <v>39</v>
      </c>
      <c r="B40" t="s">
        <v>99</v>
      </c>
      <c r="C40">
        <v>100</v>
      </c>
      <c r="D40">
        <v>101.06758012573259</v>
      </c>
      <c r="E40">
        <v>101.91089493195763</v>
      </c>
      <c r="F40">
        <v>102.53365619158983</v>
      </c>
      <c r="G40">
        <v>103.35314141570235</v>
      </c>
      <c r="H40">
        <v>104.19035654177087</v>
      </c>
      <c r="I40">
        <v>104.91752997349423</v>
      </c>
      <c r="J40">
        <v>105.64059570985863</v>
      </c>
      <c r="K40">
        <v>106.36815269144984</v>
      </c>
      <c r="L40">
        <v>107.11491191158656</v>
      </c>
      <c r="M40">
        <v>107.87596145744496</v>
      </c>
      <c r="N40">
        <v>108.63061438131365</v>
      </c>
      <c r="O40">
        <v>109.37708903219358</v>
      </c>
      <c r="P40">
        <v>110.11263869812782</v>
      </c>
      <c r="Q40">
        <v>110.83527139431884</v>
      </c>
      <c r="R40">
        <v>111.5440220598088</v>
      </c>
      <c r="S40">
        <v>112.2373936128554</v>
      </c>
      <c r="T40">
        <v>112.91485403267424</v>
      </c>
      <c r="U40">
        <v>113.57541351315471</v>
      </c>
      <c r="V40">
        <v>114.21875036731086</v>
      </c>
      <c r="W40">
        <v>114.84430782920548</v>
      </c>
    </row>
    <row r="41" spans="1:23" x14ac:dyDescent="0.2">
      <c r="A41" t="s">
        <v>40</v>
      </c>
      <c r="B41" t="s">
        <v>106</v>
      </c>
      <c r="C41">
        <v>100</v>
      </c>
      <c r="D41">
        <v>101.43588890906038</v>
      </c>
      <c r="E41">
        <v>102.8084073221342</v>
      </c>
      <c r="F41">
        <v>104.24234506465147</v>
      </c>
      <c r="G41">
        <v>105.63632630969933</v>
      </c>
      <c r="H41">
        <v>106.93342789421622</v>
      </c>
      <c r="I41">
        <v>108.17267314906402</v>
      </c>
      <c r="J41">
        <v>109.3863835721957</v>
      </c>
      <c r="K41">
        <v>110.59950016203166</v>
      </c>
      <c r="L41">
        <v>111.8106655853245</v>
      </c>
      <c r="M41">
        <v>113.01784384220321</v>
      </c>
      <c r="N41">
        <v>114.21679326626975</v>
      </c>
      <c r="O41">
        <v>115.41073752398661</v>
      </c>
      <c r="P41">
        <v>116.60145811524097</v>
      </c>
      <c r="Q41">
        <v>117.79099103990389</v>
      </c>
      <c r="R41">
        <v>118.97967563128719</v>
      </c>
      <c r="S41">
        <v>120.1683602226705</v>
      </c>
      <c r="T41">
        <v>121.3564509807581</v>
      </c>
      <c r="U41">
        <v>122.54403273887792</v>
      </c>
      <c r="V41">
        <v>123.72974816378259</v>
      </c>
      <c r="W41">
        <v>124.91096742230539</v>
      </c>
    </row>
    <row r="42" spans="1:23" x14ac:dyDescent="0.2">
      <c r="A42" t="s">
        <v>41</v>
      </c>
      <c r="B42" t="s">
        <v>114</v>
      </c>
      <c r="C42">
        <v>100</v>
      </c>
      <c r="D42">
        <v>100.63810825383112</v>
      </c>
      <c r="E42">
        <v>101.47091303364094</v>
      </c>
      <c r="F42">
        <v>102.50590007354226</v>
      </c>
      <c r="G42">
        <v>103.68089057306665</v>
      </c>
      <c r="H42">
        <v>104.74190908474759</v>
      </c>
      <c r="I42">
        <v>105.58651569761814</v>
      </c>
      <c r="J42">
        <v>106.42016346550373</v>
      </c>
      <c r="K42">
        <v>107.26466891980519</v>
      </c>
      <c r="L42">
        <v>108.15961878056042</v>
      </c>
      <c r="M42">
        <v>109.09125548237294</v>
      </c>
      <c r="N42">
        <v>110.01739590193148</v>
      </c>
      <c r="O42">
        <v>110.93399369647236</v>
      </c>
      <c r="P42">
        <v>111.83963264602829</v>
      </c>
      <c r="Q42">
        <v>112.73107567638833</v>
      </c>
      <c r="R42">
        <v>113.60532175000277</v>
      </c>
      <c r="S42">
        <v>114.46129184213461</v>
      </c>
      <c r="T42">
        <v>115.2938268657602</v>
      </c>
      <c r="U42">
        <v>116.09911651477705</v>
      </c>
      <c r="V42">
        <v>116.87412603211243</v>
      </c>
      <c r="W42">
        <v>117.61737175875297</v>
      </c>
    </row>
    <row r="43" spans="1:23" x14ac:dyDescent="0.2">
      <c r="A43" t="s">
        <v>42</v>
      </c>
      <c r="B43" t="s">
        <v>115</v>
      </c>
      <c r="C43">
        <v>100</v>
      </c>
      <c r="D43">
        <v>100.70766605641562</v>
      </c>
      <c r="E43">
        <v>101.37100300385701</v>
      </c>
      <c r="F43">
        <v>102.08528110058475</v>
      </c>
      <c r="G43">
        <v>102.77901210429958</v>
      </c>
      <c r="H43">
        <v>103.38945272924404</v>
      </c>
      <c r="I43">
        <v>103.98563836405324</v>
      </c>
      <c r="J43">
        <v>104.55047013028562</v>
      </c>
      <c r="K43">
        <v>105.09393718561702</v>
      </c>
      <c r="L43">
        <v>105.6188478697499</v>
      </c>
      <c r="M43">
        <v>106.10703684612785</v>
      </c>
      <c r="N43">
        <v>106.55413163647995</v>
      </c>
      <c r="O43">
        <v>106.97136559961605</v>
      </c>
      <c r="P43">
        <v>107.3637866372798</v>
      </c>
      <c r="Q43">
        <v>107.7284086667496</v>
      </c>
      <c r="R43">
        <v>108.06128579300047</v>
      </c>
      <c r="S43">
        <v>108.3688878619292</v>
      </c>
      <c r="T43">
        <v>108.67535237553543</v>
      </c>
      <c r="U43">
        <v>108.98419864559817</v>
      </c>
      <c r="V43">
        <v>109.28202484847404</v>
      </c>
      <c r="W43">
        <v>109.57331010824547</v>
      </c>
    </row>
    <row r="44" spans="1:23" x14ac:dyDescent="0.2">
      <c r="A44" t="s">
        <v>43</v>
      </c>
      <c r="B44" t="s">
        <v>110</v>
      </c>
      <c r="C44">
        <v>100</v>
      </c>
      <c r="D44">
        <v>101.36785523955862</v>
      </c>
      <c r="E44">
        <v>102.67489767596622</v>
      </c>
      <c r="F44">
        <v>103.94206552525435</v>
      </c>
      <c r="G44">
        <v>105.34000254288411</v>
      </c>
      <c r="H44">
        <v>106.79079908780794</v>
      </c>
      <c r="I44">
        <v>108.1140185955164</v>
      </c>
      <c r="J44">
        <v>109.38340470541769</v>
      </c>
      <c r="K44">
        <v>110.6626918322021</v>
      </c>
      <c r="L44">
        <v>111.91552214338078</v>
      </c>
      <c r="M44">
        <v>113.14535828966697</v>
      </c>
      <c r="N44">
        <v>114.34765554199952</v>
      </c>
      <c r="O44">
        <v>115.51916766533482</v>
      </c>
      <c r="P44">
        <v>116.65859616565538</v>
      </c>
      <c r="Q44">
        <v>117.76751005656564</v>
      </c>
      <c r="R44">
        <v>118.84596344198302</v>
      </c>
      <c r="S44">
        <v>119.89000673593772</v>
      </c>
      <c r="T44">
        <v>120.90337310872994</v>
      </c>
      <c r="U44">
        <v>121.88481817025963</v>
      </c>
      <c r="V44">
        <v>122.83650607722252</v>
      </c>
      <c r="W44">
        <v>123.75919428446217</v>
      </c>
    </row>
    <row r="45" spans="1:23" s="5" customFormat="1" ht="15" x14ac:dyDescent="0.25">
      <c r="A45" s="4" t="s">
        <v>118</v>
      </c>
      <c r="B45" s="4"/>
    </row>
    <row r="46" spans="1:23" x14ac:dyDescent="0.2">
      <c r="A46" s="6" t="s">
        <v>0</v>
      </c>
      <c r="B46" s="6" t="s">
        <v>98</v>
      </c>
      <c r="C46" s="6">
        <v>2010</v>
      </c>
      <c r="D46" s="6">
        <f>C46+1</f>
        <v>2011</v>
      </c>
      <c r="E46" s="6">
        <f t="shared" ref="E46:W46" si="1">D46+1</f>
        <v>2012</v>
      </c>
      <c r="F46" s="6">
        <f t="shared" si="1"/>
        <v>2013</v>
      </c>
      <c r="G46" s="6">
        <f t="shared" si="1"/>
        <v>2014</v>
      </c>
      <c r="H46" s="6">
        <f t="shared" si="1"/>
        <v>2015</v>
      </c>
      <c r="I46" s="6">
        <f t="shared" si="1"/>
        <v>2016</v>
      </c>
      <c r="J46" s="6">
        <f t="shared" si="1"/>
        <v>2017</v>
      </c>
      <c r="K46" s="6">
        <f t="shared" si="1"/>
        <v>2018</v>
      </c>
      <c r="L46" s="6">
        <f t="shared" si="1"/>
        <v>2019</v>
      </c>
      <c r="M46" s="6">
        <f t="shared" si="1"/>
        <v>2020</v>
      </c>
      <c r="N46" s="6">
        <f t="shared" si="1"/>
        <v>2021</v>
      </c>
      <c r="O46" s="6">
        <f t="shared" si="1"/>
        <v>2022</v>
      </c>
      <c r="P46" s="6">
        <f t="shared" si="1"/>
        <v>2023</v>
      </c>
      <c r="Q46" s="6">
        <f t="shared" si="1"/>
        <v>2024</v>
      </c>
      <c r="R46" s="6">
        <f t="shared" si="1"/>
        <v>2025</v>
      </c>
      <c r="S46" s="6">
        <f t="shared" si="1"/>
        <v>2026</v>
      </c>
      <c r="T46" s="6">
        <f t="shared" si="1"/>
        <v>2027</v>
      </c>
      <c r="U46" s="6">
        <f t="shared" si="1"/>
        <v>2028</v>
      </c>
      <c r="V46" s="6">
        <f t="shared" si="1"/>
        <v>2029</v>
      </c>
      <c r="W46" s="6">
        <f t="shared" si="1"/>
        <v>2030</v>
      </c>
    </row>
    <row r="47" spans="1:23" x14ac:dyDescent="0.2">
      <c r="A47" t="s">
        <v>78</v>
      </c>
      <c r="B47" t="s">
        <v>121</v>
      </c>
      <c r="C47">
        <v>100</v>
      </c>
      <c r="D47">
        <v>100.90239322386032</v>
      </c>
      <c r="E47">
        <v>101.9581285708578</v>
      </c>
      <c r="F47">
        <v>103.02017659514964</v>
      </c>
      <c r="G47">
        <v>104.23724479603661</v>
      </c>
      <c r="H47">
        <v>105.62619361540612</v>
      </c>
      <c r="I47">
        <v>106.91757561228974</v>
      </c>
      <c r="J47">
        <v>108.1929761476687</v>
      </c>
      <c r="K47">
        <v>109.46038595229534</v>
      </c>
      <c r="L47">
        <v>110.71788725078908</v>
      </c>
      <c r="M47">
        <v>111.96611930161014</v>
      </c>
      <c r="N47">
        <v>113.20220544168765</v>
      </c>
      <c r="O47">
        <v>114.43022094370531</v>
      </c>
      <c r="P47">
        <v>115.64904710535778</v>
      </c>
      <c r="Q47">
        <v>116.85700587318709</v>
      </c>
      <c r="R47">
        <v>118.05257900835031</v>
      </c>
      <c r="S47">
        <v>119.23416836469694</v>
      </c>
      <c r="T47">
        <v>120.40161412761196</v>
      </c>
      <c r="U47">
        <v>121.55547564824801</v>
      </c>
      <c r="V47">
        <v>122.69471413160731</v>
      </c>
      <c r="W47">
        <v>123.81821087538452</v>
      </c>
    </row>
    <row r="48" spans="1:23" x14ac:dyDescent="0.2">
      <c r="A48" t="s">
        <v>79</v>
      </c>
      <c r="B48" t="s">
        <v>122</v>
      </c>
      <c r="C48">
        <v>100</v>
      </c>
      <c r="D48">
        <v>101.43445285011042</v>
      </c>
      <c r="E48">
        <v>102.76532437056548</v>
      </c>
      <c r="F48">
        <v>103.81247011412603</v>
      </c>
      <c r="G48">
        <v>105.27525408175391</v>
      </c>
      <c r="H48">
        <v>107.01713410707227</v>
      </c>
      <c r="I48">
        <v>107.64269900191546</v>
      </c>
      <c r="J48">
        <v>108.77801671121331</v>
      </c>
      <c r="K48">
        <v>109.95603839764726</v>
      </c>
      <c r="L48">
        <v>111.13938080615158</v>
      </c>
      <c r="M48">
        <v>112.29646510573725</v>
      </c>
      <c r="N48">
        <v>113.43288841962115</v>
      </c>
      <c r="O48">
        <v>114.56862073063878</v>
      </c>
      <c r="P48">
        <v>115.70027612474536</v>
      </c>
      <c r="Q48">
        <v>116.8235012838833</v>
      </c>
      <c r="R48">
        <v>117.93546309630091</v>
      </c>
      <c r="S48">
        <v>119.04037667948245</v>
      </c>
      <c r="T48">
        <v>120.13927853772736</v>
      </c>
      <c r="U48">
        <v>121.22505134151295</v>
      </c>
      <c r="V48">
        <v>122.28995585873689</v>
      </c>
      <c r="W48">
        <v>123.32777306360265</v>
      </c>
    </row>
    <row r="49" spans="1:23" x14ac:dyDescent="0.2">
      <c r="A49" t="s">
        <v>80</v>
      </c>
      <c r="B49" t="s">
        <v>123</v>
      </c>
      <c r="C49">
        <v>100</v>
      </c>
      <c r="D49">
        <v>102.89005555838727</v>
      </c>
      <c r="E49">
        <v>105.47428513176003</v>
      </c>
      <c r="F49">
        <v>107.79346551812019</v>
      </c>
      <c r="G49">
        <v>109.66919822620929</v>
      </c>
      <c r="H49">
        <v>112.22947143075589</v>
      </c>
      <c r="I49">
        <v>114.11030123859523</v>
      </c>
      <c r="J49">
        <v>115.86655792853865</v>
      </c>
      <c r="K49">
        <v>117.61741169274681</v>
      </c>
      <c r="L49">
        <v>119.33141342576073</v>
      </c>
      <c r="M49">
        <v>120.98858249655945</v>
      </c>
      <c r="N49">
        <v>122.58106937152759</v>
      </c>
      <c r="O49">
        <v>124.11631581630051</v>
      </c>
      <c r="P49">
        <v>125.59513736683824</v>
      </c>
      <c r="Q49">
        <v>127.02263112289106</v>
      </c>
      <c r="R49">
        <v>128.40338447423414</v>
      </c>
      <c r="S49">
        <v>129.71741678984657</v>
      </c>
      <c r="T49">
        <v>130.95274988531526</v>
      </c>
      <c r="U49">
        <v>132.12069932208573</v>
      </c>
      <c r="V49">
        <v>133.22437433100566</v>
      </c>
      <c r="W49">
        <v>134.2632652021</v>
      </c>
    </row>
    <row r="50" spans="1:23" x14ac:dyDescent="0.2">
      <c r="A50" t="s">
        <v>81</v>
      </c>
      <c r="B50" t="s">
        <v>121</v>
      </c>
      <c r="C50">
        <v>100</v>
      </c>
      <c r="D50">
        <v>101.88449374306265</v>
      </c>
      <c r="E50">
        <v>103.9551560813174</v>
      </c>
      <c r="F50">
        <v>105.98262616509801</v>
      </c>
      <c r="G50">
        <v>107.94713724208191</v>
      </c>
      <c r="H50">
        <v>110.15825756078279</v>
      </c>
      <c r="I50">
        <v>112.58752489850535</v>
      </c>
      <c r="J50">
        <v>115.04093048185261</v>
      </c>
      <c r="K50">
        <v>117.49923023704898</v>
      </c>
      <c r="L50">
        <v>119.96099867714813</v>
      </c>
      <c r="M50">
        <v>122.427281159244</v>
      </c>
      <c r="N50">
        <v>124.8943239010446</v>
      </c>
      <c r="O50">
        <v>127.36939688597624</v>
      </c>
      <c r="P50">
        <v>129.85093207839796</v>
      </c>
      <c r="Q50">
        <v>132.33683876412181</v>
      </c>
      <c r="R50">
        <v>134.82545387504368</v>
      </c>
      <c r="S50">
        <v>137.3144015995864</v>
      </c>
      <c r="T50">
        <v>139.80216141834049</v>
      </c>
      <c r="U50">
        <v>142.28901842869521</v>
      </c>
      <c r="V50">
        <v>144.77383224109354</v>
      </c>
      <c r="W50">
        <v>147.25641279060926</v>
      </c>
    </row>
    <row r="51" spans="1:23" x14ac:dyDescent="0.2">
      <c r="A51" t="s">
        <v>82</v>
      </c>
      <c r="B51" t="s">
        <v>121</v>
      </c>
      <c r="C51">
        <v>100</v>
      </c>
      <c r="D51">
        <v>101.75152447089856</v>
      </c>
      <c r="E51">
        <v>103.56737132268921</v>
      </c>
      <c r="F51">
        <v>105.10567901248248</v>
      </c>
      <c r="G51">
        <v>106.56013491633243</v>
      </c>
      <c r="H51">
        <v>108.56008449999599</v>
      </c>
      <c r="I51">
        <v>110.71989819224193</v>
      </c>
      <c r="J51">
        <v>112.92478187316635</v>
      </c>
      <c r="K51">
        <v>115.16143892656419</v>
      </c>
      <c r="L51">
        <v>117.35579611965959</v>
      </c>
      <c r="M51">
        <v>119.64270330179913</v>
      </c>
      <c r="N51">
        <v>121.8928231791046</v>
      </c>
      <c r="O51">
        <v>124.07997803842225</v>
      </c>
      <c r="P51">
        <v>126.19879383070251</v>
      </c>
      <c r="Q51">
        <v>128.32555989142207</v>
      </c>
      <c r="R51">
        <v>130.34833533290436</v>
      </c>
      <c r="S51">
        <v>132.38825786903445</v>
      </c>
      <c r="T51">
        <v>134.42405291388422</v>
      </c>
      <c r="U51">
        <v>136.36807360563515</v>
      </c>
      <c r="V51">
        <v>138.29835446064081</v>
      </c>
      <c r="W51">
        <v>140.21733319187217</v>
      </c>
    </row>
    <row r="52" spans="1:23" x14ac:dyDescent="0.2">
      <c r="A52" t="s">
        <v>83</v>
      </c>
      <c r="B52" t="s">
        <v>123</v>
      </c>
      <c r="C52">
        <v>100</v>
      </c>
      <c r="D52">
        <v>100.30378878577305</v>
      </c>
      <c r="E52">
        <v>101.13319038007423</v>
      </c>
      <c r="F52">
        <v>101.6835027429091</v>
      </c>
      <c r="G52">
        <v>102.77390153845185</v>
      </c>
      <c r="H52">
        <v>103.63948719320241</v>
      </c>
      <c r="I52">
        <v>104.58837484798761</v>
      </c>
      <c r="J52">
        <v>105.54701646689394</v>
      </c>
      <c r="K52">
        <v>106.43800962496007</v>
      </c>
      <c r="L52">
        <v>107.28448065647325</v>
      </c>
      <c r="M52">
        <v>108.08123793536896</v>
      </c>
      <c r="N52">
        <v>108.82411242859547</v>
      </c>
      <c r="O52">
        <v>109.5204196092436</v>
      </c>
      <c r="P52">
        <v>110.17716030640032</v>
      </c>
      <c r="Q52">
        <v>110.79763828210666</v>
      </c>
      <c r="R52">
        <v>111.38806775543981</v>
      </c>
      <c r="S52">
        <v>111.95159516643881</v>
      </c>
      <c r="T52">
        <v>112.4908949891369</v>
      </c>
      <c r="U52">
        <v>113.00761910455462</v>
      </c>
      <c r="V52">
        <v>113.50672315575351</v>
      </c>
      <c r="W52">
        <v>113.9961519038322</v>
      </c>
    </row>
    <row r="53" spans="1:23" x14ac:dyDescent="0.2">
      <c r="A53" t="s">
        <v>84</v>
      </c>
      <c r="B53" t="s">
        <v>124</v>
      </c>
      <c r="C53">
        <v>100</v>
      </c>
      <c r="D53">
        <v>100.73166742260015</v>
      </c>
      <c r="E53">
        <v>101.57523204777024</v>
      </c>
      <c r="F53">
        <v>102.47396672226051</v>
      </c>
      <c r="G53">
        <v>103.36900148924849</v>
      </c>
      <c r="H53">
        <v>104.21218040977547</v>
      </c>
      <c r="I53">
        <v>105.01321752670469</v>
      </c>
      <c r="J53">
        <v>105.80298349684115</v>
      </c>
      <c r="K53">
        <v>106.575564182324</v>
      </c>
      <c r="L53">
        <v>107.32367405100587</v>
      </c>
      <c r="M53">
        <v>108.04182752574043</v>
      </c>
      <c r="N53">
        <v>108.73243883188636</v>
      </c>
      <c r="O53">
        <v>109.39890788444575</v>
      </c>
      <c r="P53">
        <v>110.03830618520252</v>
      </c>
      <c r="Q53">
        <v>110.64737667272605</v>
      </c>
      <c r="R53">
        <v>111.22384797522919</v>
      </c>
      <c r="S53">
        <v>111.76980575485614</v>
      </c>
      <c r="T53">
        <v>112.28649283767906</v>
      </c>
      <c r="U53">
        <v>112.77096644012471</v>
      </c>
      <c r="V53">
        <v>113.22004092754824</v>
      </c>
      <c r="W53">
        <v>113.6308592285193</v>
      </c>
    </row>
    <row r="54" spans="1:23" x14ac:dyDescent="0.2">
      <c r="A54" t="s">
        <v>85</v>
      </c>
      <c r="B54" t="s">
        <v>121</v>
      </c>
      <c r="C54">
        <v>100</v>
      </c>
      <c r="D54">
        <v>101.60465604635559</v>
      </c>
      <c r="E54">
        <v>103.56037404658534</v>
      </c>
      <c r="F54">
        <v>105.80713152823652</v>
      </c>
      <c r="G54">
        <v>108.27983301021357</v>
      </c>
      <c r="H54">
        <v>110.98123450201957</v>
      </c>
      <c r="I54">
        <v>113.29703855803632</v>
      </c>
      <c r="J54">
        <v>115.58123386789349</v>
      </c>
      <c r="K54">
        <v>117.86423409398382</v>
      </c>
      <c r="L54">
        <v>120.14386857395532</v>
      </c>
      <c r="M54">
        <v>122.4201616972726</v>
      </c>
      <c r="N54">
        <v>124.68877213923167</v>
      </c>
      <c r="O54">
        <v>126.9570411286859</v>
      </c>
      <c r="P54">
        <v>129.22301750846501</v>
      </c>
      <c r="Q54">
        <v>131.48394526906583</v>
      </c>
      <c r="R54">
        <v>133.73760496920713</v>
      </c>
      <c r="S54">
        <v>135.98246007261722</v>
      </c>
      <c r="T54">
        <v>138.21933982109354</v>
      </c>
      <c r="U54">
        <v>140.45060999270513</v>
      </c>
      <c r="V54">
        <v>142.6750267247559</v>
      </c>
      <c r="W54">
        <v>144.89176077544843</v>
      </c>
    </row>
    <row r="55" spans="1:23" x14ac:dyDescent="0.2">
      <c r="A55" t="s">
        <v>86</v>
      </c>
      <c r="B55" t="s">
        <v>125</v>
      </c>
      <c r="C55">
        <v>100</v>
      </c>
      <c r="D55">
        <v>100.09169932670083</v>
      </c>
      <c r="E55">
        <v>100.22059418584695</v>
      </c>
      <c r="F55">
        <v>100.32411026418835</v>
      </c>
      <c r="G55">
        <v>100.35244601200752</v>
      </c>
      <c r="H55">
        <v>100.46700069277514</v>
      </c>
      <c r="I55">
        <v>100.56368017444773</v>
      </c>
      <c r="J55">
        <v>100.64022782430371</v>
      </c>
      <c r="K55">
        <v>100.69819994077174</v>
      </c>
      <c r="L55">
        <v>100.73929733570604</v>
      </c>
      <c r="M55">
        <v>100.76462053442398</v>
      </c>
      <c r="N55">
        <v>100.77270216983574</v>
      </c>
      <c r="O55">
        <v>100.76271962705755</v>
      </c>
      <c r="P55">
        <v>100.73667386121198</v>
      </c>
      <c r="Q55">
        <v>100.69675480651654</v>
      </c>
      <c r="R55">
        <v>100.6444298300611</v>
      </c>
      <c r="S55">
        <v>100.57800923640886</v>
      </c>
      <c r="T55">
        <v>100.49659259575461</v>
      </c>
      <c r="U55">
        <v>100.40222532889034</v>
      </c>
      <c r="V55">
        <v>100.29743086255395</v>
      </c>
      <c r="W55">
        <v>100.18386554293029</v>
      </c>
    </row>
    <row r="56" spans="1:23" x14ac:dyDescent="0.2">
      <c r="A56" t="s">
        <v>87</v>
      </c>
      <c r="B56" t="s">
        <v>125</v>
      </c>
      <c r="C56">
        <v>100</v>
      </c>
      <c r="D56">
        <v>100.05739520961286</v>
      </c>
      <c r="E56">
        <v>100.03615951696021</v>
      </c>
      <c r="F56">
        <v>99.906445273426939</v>
      </c>
      <c r="G56">
        <v>99.696334944107875</v>
      </c>
      <c r="H56">
        <v>99.579244437264848</v>
      </c>
      <c r="I56">
        <v>99.444127662351434</v>
      </c>
      <c r="J56">
        <v>99.28879151256973</v>
      </c>
      <c r="K56">
        <v>99.114787209801179</v>
      </c>
      <c r="L56">
        <v>98.923933427975726</v>
      </c>
      <c r="M56">
        <v>98.717192994468036</v>
      </c>
      <c r="N56">
        <v>98.493282139445228</v>
      </c>
      <c r="O56">
        <v>98.251505487581156</v>
      </c>
      <c r="P56">
        <v>97.993735203215422</v>
      </c>
      <c r="Q56">
        <v>97.722217883555672</v>
      </c>
      <c r="R56">
        <v>97.438344279254196</v>
      </c>
      <c r="S56">
        <v>97.140616658839264</v>
      </c>
      <c r="T56">
        <v>96.828125685345896</v>
      </c>
      <c r="U56">
        <v>96.503010975162297</v>
      </c>
      <c r="V56">
        <v>96.167572615905726</v>
      </c>
      <c r="W56">
        <v>95.823629281506129</v>
      </c>
    </row>
    <row r="57" spans="1:23" x14ac:dyDescent="0.2">
      <c r="A57" t="s">
        <v>88</v>
      </c>
      <c r="B57" t="s">
        <v>121</v>
      </c>
      <c r="C57">
        <v>100</v>
      </c>
      <c r="D57">
        <v>103.04659327213693</v>
      </c>
      <c r="E57">
        <v>106.85094811401503</v>
      </c>
      <c r="F57">
        <v>110.25287717594762</v>
      </c>
      <c r="G57">
        <v>112.5704455588639</v>
      </c>
      <c r="H57">
        <v>115.07732804997489</v>
      </c>
      <c r="I57">
        <v>118.72812125532148</v>
      </c>
      <c r="J57">
        <v>122.50250463743795</v>
      </c>
      <c r="K57">
        <v>126.29400654994261</v>
      </c>
      <c r="L57">
        <v>130.09824913916245</v>
      </c>
      <c r="M57">
        <v>133.91545691041398</v>
      </c>
      <c r="N57">
        <v>137.73911920951679</v>
      </c>
      <c r="O57">
        <v>141.5828747344523</v>
      </c>
      <c r="P57">
        <v>145.44402942142176</v>
      </c>
      <c r="Q57">
        <v>149.31876668004347</v>
      </c>
      <c r="R57">
        <v>153.20321379360666</v>
      </c>
      <c r="S57">
        <v>157.0945644456543</v>
      </c>
      <c r="T57">
        <v>160.99057358302068</v>
      </c>
      <c r="U57">
        <v>164.89140958469326</v>
      </c>
      <c r="V57">
        <v>168.79527640813947</v>
      </c>
      <c r="W57">
        <v>172.70116377943478</v>
      </c>
    </row>
    <row r="58" spans="1:23" x14ac:dyDescent="0.2">
      <c r="A58" t="s">
        <v>89</v>
      </c>
      <c r="B58" t="s">
        <v>126</v>
      </c>
      <c r="C58">
        <v>100</v>
      </c>
      <c r="D58">
        <v>99.699511923296825</v>
      </c>
      <c r="E58">
        <v>99.378997980099626</v>
      </c>
      <c r="F58">
        <v>98.891341609957578</v>
      </c>
      <c r="G58">
        <v>98.611670026161718</v>
      </c>
      <c r="H58">
        <v>98.486150577102237</v>
      </c>
      <c r="I58">
        <v>98.337702962056824</v>
      </c>
      <c r="J58">
        <v>98.220630205311664</v>
      </c>
      <c r="K58">
        <v>98.123383156474858</v>
      </c>
      <c r="L58">
        <v>98.049544654229521</v>
      </c>
      <c r="M58">
        <v>97.993900567419544</v>
      </c>
      <c r="N58">
        <v>97.949465361405814</v>
      </c>
      <c r="O58">
        <v>97.906781543016507</v>
      </c>
      <c r="P58">
        <v>97.86298684447685</v>
      </c>
      <c r="Q58">
        <v>97.810084930290245</v>
      </c>
      <c r="R58">
        <v>97.74645451591293</v>
      </c>
      <c r="S58">
        <v>97.671845403112854</v>
      </c>
      <c r="T58">
        <v>97.583835673003691</v>
      </c>
      <c r="U58">
        <v>97.476290464935346</v>
      </c>
      <c r="V58">
        <v>97.344586115579332</v>
      </c>
      <c r="W58">
        <v>97.18870260907714</v>
      </c>
    </row>
    <row r="59" spans="1:23" x14ac:dyDescent="0.2">
      <c r="A59" t="s">
        <v>90</v>
      </c>
      <c r="B59" t="s">
        <v>123</v>
      </c>
      <c r="C59">
        <v>100</v>
      </c>
      <c r="D59">
        <v>101.94557598603355</v>
      </c>
      <c r="E59">
        <v>103.37739831325511</v>
      </c>
      <c r="F59">
        <v>104.88521970243112</v>
      </c>
      <c r="G59">
        <v>105.3425169152198</v>
      </c>
      <c r="H59">
        <v>107.82881537005031</v>
      </c>
      <c r="I59">
        <v>109.86876047701355</v>
      </c>
      <c r="J59">
        <v>111.74159450374785</v>
      </c>
      <c r="K59">
        <v>113.40944820338218</v>
      </c>
      <c r="L59">
        <v>114.92148211199222</v>
      </c>
      <c r="M59">
        <v>116.26067243970019</v>
      </c>
      <c r="N59">
        <v>117.42028784101866</v>
      </c>
      <c r="O59">
        <v>118.40640824090401</v>
      </c>
      <c r="P59">
        <v>119.22250788218844</v>
      </c>
      <c r="Q59">
        <v>119.87601295892577</v>
      </c>
      <c r="R59">
        <v>120.37552222212572</v>
      </c>
      <c r="S59">
        <v>120.71682315235424</v>
      </c>
      <c r="T59">
        <v>120.89709292731017</v>
      </c>
      <c r="U59">
        <v>120.92328003265789</v>
      </c>
      <c r="V59">
        <v>120.802028957814</v>
      </c>
      <c r="W59">
        <v>120.53915905952246</v>
      </c>
    </row>
    <row r="60" spans="1:23" x14ac:dyDescent="0.2">
      <c r="A60" t="s">
        <v>91</v>
      </c>
      <c r="B60" t="s">
        <v>123</v>
      </c>
      <c r="C60">
        <v>100</v>
      </c>
      <c r="D60">
        <v>100.96641237131303</v>
      </c>
      <c r="E60">
        <v>101.8802551506143</v>
      </c>
      <c r="F60">
        <v>102.52420853826634</v>
      </c>
      <c r="G60">
        <v>103.18976851052503</v>
      </c>
      <c r="H60">
        <v>104.1490429922805</v>
      </c>
      <c r="I60">
        <v>105.15394209242413</v>
      </c>
      <c r="J60">
        <v>106.17523904695673</v>
      </c>
      <c r="K60">
        <v>107.12679689135267</v>
      </c>
      <c r="L60">
        <v>108.04314757779579</v>
      </c>
      <c r="M60">
        <v>108.91271615024681</v>
      </c>
      <c r="N60">
        <v>109.73106554222402</v>
      </c>
      <c r="O60">
        <v>110.50600884905391</v>
      </c>
      <c r="P60">
        <v>111.24304417485516</v>
      </c>
      <c r="Q60">
        <v>111.94660858610949</v>
      </c>
      <c r="R60">
        <v>112.6231647666055</v>
      </c>
      <c r="S60">
        <v>113.27522062348503</v>
      </c>
      <c r="T60">
        <v>113.90335490455004</v>
      </c>
      <c r="U60">
        <v>114.50872510540447</v>
      </c>
      <c r="V60">
        <v>115.09682933016695</v>
      </c>
      <c r="W60">
        <v>115.67441963652709</v>
      </c>
    </row>
    <row r="61" spans="1:23" x14ac:dyDescent="0.2">
      <c r="A61" t="s">
        <v>92</v>
      </c>
      <c r="B61" t="s">
        <v>127</v>
      </c>
      <c r="C61">
        <v>100</v>
      </c>
      <c r="D61">
        <v>102.10766836724643</v>
      </c>
      <c r="E61">
        <v>104.64277975850453</v>
      </c>
      <c r="F61">
        <v>106.35255185455118</v>
      </c>
      <c r="G61">
        <v>107.79935785057221</v>
      </c>
      <c r="H61">
        <v>109.24616384659326</v>
      </c>
      <c r="I61">
        <v>110.69296984261429</v>
      </c>
      <c r="J61">
        <v>112.13977583863532</v>
      </c>
      <c r="K61">
        <v>113.58658183465634</v>
      </c>
      <c r="L61">
        <v>115.03338783067737</v>
      </c>
      <c r="M61">
        <v>116.2172277266728</v>
      </c>
      <c r="N61">
        <v>117.79305454330566</v>
      </c>
      <c r="O61">
        <v>119.36888135993851</v>
      </c>
      <c r="P61">
        <v>120.94470817657137</v>
      </c>
      <c r="Q61">
        <v>122.52053499320422</v>
      </c>
      <c r="R61">
        <v>124.09636180983708</v>
      </c>
      <c r="S61">
        <v>125.67218862646993</v>
      </c>
      <c r="T61">
        <v>127.24801544310279</v>
      </c>
      <c r="U61">
        <v>128.82384225973564</v>
      </c>
      <c r="V61">
        <v>130.3996690763685</v>
      </c>
      <c r="W61">
        <v>131.97549589300135</v>
      </c>
    </row>
    <row r="62" spans="1:23" x14ac:dyDescent="0.2">
      <c r="A62" t="s">
        <v>93</v>
      </c>
      <c r="B62" t="s">
        <v>121</v>
      </c>
      <c r="C62">
        <v>100</v>
      </c>
      <c r="D62">
        <v>101.2108129517774</v>
      </c>
      <c r="E62">
        <v>102.66888910893267</v>
      </c>
      <c r="F62">
        <v>104.44662287795271</v>
      </c>
      <c r="G62">
        <v>106.45863726881649</v>
      </c>
      <c r="H62">
        <v>108.62844506056705</v>
      </c>
      <c r="I62">
        <v>110.48895930290126</v>
      </c>
      <c r="J62">
        <v>112.32033974760976</v>
      </c>
      <c r="K62">
        <v>114.14718729027075</v>
      </c>
      <c r="L62">
        <v>115.96749953240695</v>
      </c>
      <c r="M62">
        <v>117.78239869734078</v>
      </c>
      <c r="N62">
        <v>119.58948630777525</v>
      </c>
      <c r="O62">
        <v>121.39628786128439</v>
      </c>
      <c r="P62">
        <v>123.20152710389367</v>
      </c>
      <c r="Q62">
        <v>125.00320163712577</v>
      </c>
      <c r="R62">
        <v>126.79928705812456</v>
      </c>
      <c r="S62">
        <v>128.58863913918867</v>
      </c>
      <c r="T62">
        <v>130.3719840248209</v>
      </c>
      <c r="U62">
        <v>132.1515221529084</v>
      </c>
      <c r="V62">
        <v>133.92584524320338</v>
      </c>
      <c r="W62">
        <v>135.6941391336876</v>
      </c>
    </row>
    <row r="63" spans="1:23" x14ac:dyDescent="0.2">
      <c r="A63" t="s">
        <v>94</v>
      </c>
      <c r="B63" t="s">
        <v>125</v>
      </c>
      <c r="C63">
        <v>100</v>
      </c>
      <c r="D63">
        <v>100.2818501152079</v>
      </c>
      <c r="E63">
        <v>100.46594226841653</v>
      </c>
      <c r="F63">
        <v>100.73847299166421</v>
      </c>
      <c r="G63">
        <v>101.08790919578021</v>
      </c>
      <c r="H63">
        <v>101.28104744499714</v>
      </c>
      <c r="I63">
        <v>101.4480859308064</v>
      </c>
      <c r="J63">
        <v>101.58566311299941</v>
      </c>
      <c r="K63">
        <v>101.69582871121555</v>
      </c>
      <c r="L63">
        <v>101.7808784114509</v>
      </c>
      <c r="M63">
        <v>101.84237000063133</v>
      </c>
      <c r="N63">
        <v>101.8780077927608</v>
      </c>
      <c r="O63">
        <v>101.88650729686529</v>
      </c>
      <c r="P63">
        <v>101.87062880205913</v>
      </c>
      <c r="Q63">
        <v>101.83356987097973</v>
      </c>
      <c r="R63">
        <v>101.77732556407602</v>
      </c>
      <c r="S63">
        <v>101.69943621778081</v>
      </c>
      <c r="T63">
        <v>101.59848069314415</v>
      </c>
      <c r="U63">
        <v>101.47746524563706</v>
      </c>
      <c r="V63">
        <v>101.33994272263443</v>
      </c>
      <c r="W63">
        <v>101.18837278770344</v>
      </c>
    </row>
    <row r="64" spans="1:23" s="5" customFormat="1" ht="15" x14ac:dyDescent="0.25">
      <c r="A64" s="4" t="s">
        <v>119</v>
      </c>
      <c r="B64" s="4"/>
    </row>
    <row r="65" spans="1:23" x14ac:dyDescent="0.2">
      <c r="A65" s="6" t="s">
        <v>0</v>
      </c>
      <c r="B65" s="6" t="s">
        <v>98</v>
      </c>
      <c r="C65" s="6">
        <v>2010</v>
      </c>
      <c r="D65" s="6">
        <f>C65+1</f>
        <v>2011</v>
      </c>
      <c r="E65" s="6">
        <f t="shared" ref="E65:W65" si="2">D65+1</f>
        <v>2012</v>
      </c>
      <c r="F65" s="6">
        <f t="shared" si="2"/>
        <v>2013</v>
      </c>
      <c r="G65" s="6">
        <f t="shared" si="2"/>
        <v>2014</v>
      </c>
      <c r="H65" s="6">
        <f t="shared" si="2"/>
        <v>2015</v>
      </c>
      <c r="I65" s="6">
        <f t="shared" si="2"/>
        <v>2016</v>
      </c>
      <c r="J65" s="6">
        <f t="shared" si="2"/>
        <v>2017</v>
      </c>
      <c r="K65" s="6">
        <f t="shared" si="2"/>
        <v>2018</v>
      </c>
      <c r="L65" s="6">
        <f t="shared" si="2"/>
        <v>2019</v>
      </c>
      <c r="M65" s="6">
        <f t="shared" si="2"/>
        <v>2020</v>
      </c>
      <c r="N65" s="6">
        <f t="shared" si="2"/>
        <v>2021</v>
      </c>
      <c r="O65" s="6">
        <f t="shared" si="2"/>
        <v>2022</v>
      </c>
      <c r="P65" s="6">
        <f t="shared" si="2"/>
        <v>2023</v>
      </c>
      <c r="Q65" s="6">
        <f t="shared" si="2"/>
        <v>2024</v>
      </c>
      <c r="R65" s="6">
        <f t="shared" si="2"/>
        <v>2025</v>
      </c>
      <c r="S65" s="6">
        <f t="shared" si="2"/>
        <v>2026</v>
      </c>
      <c r="T65" s="6">
        <f t="shared" si="2"/>
        <v>2027</v>
      </c>
      <c r="U65" s="6">
        <f t="shared" si="2"/>
        <v>2028</v>
      </c>
      <c r="V65" s="6">
        <f t="shared" si="2"/>
        <v>2029</v>
      </c>
      <c r="W65" s="6">
        <f t="shared" si="2"/>
        <v>2030</v>
      </c>
    </row>
    <row r="66" spans="1:23" x14ac:dyDescent="0.2">
      <c r="A66" t="s">
        <v>46</v>
      </c>
      <c r="B66" t="s">
        <v>120</v>
      </c>
      <c r="C66">
        <v>100</v>
      </c>
      <c r="D66">
        <v>101.29163637791378</v>
      </c>
      <c r="E66">
        <v>102.77013021505314</v>
      </c>
      <c r="F66">
        <v>104.13125061230315</v>
      </c>
      <c r="G66">
        <v>105.78538932853068</v>
      </c>
      <c r="H66">
        <v>107.59642866109147</v>
      </c>
      <c r="I66">
        <v>109.63551375230503</v>
      </c>
      <c r="J66">
        <v>111.63018268011244</v>
      </c>
      <c r="K66">
        <v>113.54234287428261</v>
      </c>
      <c r="L66">
        <v>115.41116285970627</v>
      </c>
      <c r="M66">
        <v>117.25870914510493</v>
      </c>
      <c r="N66">
        <v>119.10087565720536</v>
      </c>
      <c r="O66">
        <v>120.95546283888559</v>
      </c>
      <c r="P66">
        <v>122.807879234849</v>
      </c>
      <c r="Q66">
        <v>124.65391540844466</v>
      </c>
      <c r="R66">
        <v>126.49313720252923</v>
      </c>
      <c r="S66">
        <v>128.32758326803673</v>
      </c>
      <c r="T66">
        <v>130.1594055142865</v>
      </c>
      <c r="U66">
        <v>131.98499854934883</v>
      </c>
      <c r="V66">
        <v>133.80137990241278</v>
      </c>
      <c r="W66">
        <v>135.5990169927218</v>
      </c>
    </row>
    <row r="67" spans="1:23" x14ac:dyDescent="0.2">
      <c r="A67" t="s">
        <v>47</v>
      </c>
      <c r="B67" t="s">
        <v>120</v>
      </c>
      <c r="C67">
        <v>100</v>
      </c>
      <c r="D67">
        <v>102.79970573924327</v>
      </c>
      <c r="E67">
        <v>105.90288236520773</v>
      </c>
      <c r="F67">
        <v>108.83680113070275</v>
      </c>
      <c r="G67">
        <v>112.14260061632568</v>
      </c>
      <c r="H67">
        <v>115.471048912162</v>
      </c>
      <c r="I67">
        <v>118.60214555480897</v>
      </c>
      <c r="J67">
        <v>121.62521142751223</v>
      </c>
      <c r="K67">
        <v>124.59029402905536</v>
      </c>
      <c r="L67">
        <v>127.53753562408768</v>
      </c>
      <c r="M67">
        <v>130.49219166338423</v>
      </c>
      <c r="N67">
        <v>133.47088672119375</v>
      </c>
      <c r="O67">
        <v>136.49771774137494</v>
      </c>
      <c r="P67">
        <v>139.56416969809314</v>
      </c>
      <c r="Q67">
        <v>142.67261753052671</v>
      </c>
      <c r="R67">
        <v>145.82665261011613</v>
      </c>
      <c r="S67">
        <v>149.02505850459931</v>
      </c>
      <c r="T67">
        <v>152.27015222780886</v>
      </c>
      <c r="U67">
        <v>155.56002224333284</v>
      </c>
      <c r="V67">
        <v>158.88702240552382</v>
      </c>
      <c r="W67">
        <v>162.17191084130778</v>
      </c>
    </row>
    <row r="68" spans="1:23" x14ac:dyDescent="0.2">
      <c r="A68" t="s">
        <v>48</v>
      </c>
      <c r="B68" t="s">
        <v>120</v>
      </c>
      <c r="C68">
        <v>100</v>
      </c>
      <c r="D68">
        <v>100.95210378244846</v>
      </c>
      <c r="E68">
        <v>101.91442755344004</v>
      </c>
      <c r="F68">
        <v>102.90811309184919</v>
      </c>
      <c r="G68">
        <v>103.82008258452547</v>
      </c>
      <c r="H68">
        <v>104.60123183758904</v>
      </c>
      <c r="I68">
        <v>105.25892976981781</v>
      </c>
      <c r="J68">
        <v>105.95180551668842</v>
      </c>
      <c r="K68">
        <v>106.68273207927204</v>
      </c>
      <c r="L68">
        <v>107.43694968870706</v>
      </c>
      <c r="M68">
        <v>108.20658500618025</v>
      </c>
      <c r="N68">
        <v>108.98319447892534</v>
      </c>
      <c r="O68">
        <v>109.77074767330777</v>
      </c>
      <c r="P68">
        <v>110.55376108737171</v>
      </c>
      <c r="Q68">
        <v>111.32703700162206</v>
      </c>
      <c r="R68">
        <v>112.08825069763486</v>
      </c>
      <c r="S68">
        <v>112.8400339321165</v>
      </c>
      <c r="T68">
        <v>113.58286919379645</v>
      </c>
      <c r="U68">
        <v>114.31311588589757</v>
      </c>
      <c r="V68">
        <v>115.03167319196123</v>
      </c>
      <c r="W68">
        <v>115.78948753556163</v>
      </c>
    </row>
    <row r="69" spans="1:23" x14ac:dyDescent="0.2">
      <c r="A69" t="s">
        <v>49</v>
      </c>
      <c r="B69" t="s">
        <v>120</v>
      </c>
      <c r="C69">
        <v>100</v>
      </c>
      <c r="D69">
        <v>101.45191902863178</v>
      </c>
      <c r="E69">
        <v>103.14631988238393</v>
      </c>
      <c r="F69">
        <v>104.97499757968465</v>
      </c>
      <c r="G69">
        <v>106.90273934667246</v>
      </c>
      <c r="H69">
        <v>109.04328874699713</v>
      </c>
      <c r="I69">
        <v>111.74611680104108</v>
      </c>
      <c r="J69">
        <v>114.42039639136613</v>
      </c>
      <c r="K69">
        <v>116.93950562526315</v>
      </c>
      <c r="L69">
        <v>119.3854875640821</v>
      </c>
      <c r="M69">
        <v>121.79287954484565</v>
      </c>
      <c r="N69">
        <v>124.18563706076908</v>
      </c>
      <c r="O69">
        <v>126.58645478963523</v>
      </c>
      <c r="P69">
        <v>128.99159531426955</v>
      </c>
      <c r="Q69">
        <v>131.40515628482726</v>
      </c>
      <c r="R69">
        <v>133.83069500199258</v>
      </c>
      <c r="S69">
        <v>136.2710032713658</v>
      </c>
      <c r="T69">
        <v>138.72797231609547</v>
      </c>
      <c r="U69">
        <v>141.19939570917495</v>
      </c>
      <c r="V69">
        <v>143.67968983940366</v>
      </c>
      <c r="W69">
        <v>146.12589692383551</v>
      </c>
    </row>
    <row r="70" spans="1:23" x14ac:dyDescent="0.2">
      <c r="A70" t="s">
        <v>50</v>
      </c>
      <c r="B70" t="s">
        <v>120</v>
      </c>
      <c r="C70">
        <v>100</v>
      </c>
      <c r="D70">
        <v>100.29779935941177</v>
      </c>
      <c r="E70">
        <v>100.56161884513652</v>
      </c>
      <c r="F70">
        <v>100.81431245804025</v>
      </c>
      <c r="G70">
        <v>100.95345454653037</v>
      </c>
      <c r="H70">
        <v>100.95980464108442</v>
      </c>
      <c r="I70">
        <v>101.38307383881495</v>
      </c>
      <c r="J70">
        <v>101.90446837452163</v>
      </c>
      <c r="K70">
        <v>102.38180318595128</v>
      </c>
      <c r="L70">
        <v>102.84639554474832</v>
      </c>
      <c r="M70">
        <v>103.28780636036461</v>
      </c>
      <c r="N70">
        <v>103.71253364968993</v>
      </c>
      <c r="O70">
        <v>104.03460283803796</v>
      </c>
      <c r="P70">
        <v>104.34674009813169</v>
      </c>
      <c r="Q70">
        <v>104.65955357461722</v>
      </c>
      <c r="R70">
        <v>104.96192796055463</v>
      </c>
      <c r="S70">
        <v>105.24489282287171</v>
      </c>
      <c r="T70">
        <v>105.49015862134696</v>
      </c>
      <c r="U70">
        <v>105.70656899847918</v>
      </c>
      <c r="V70">
        <v>105.89749447034615</v>
      </c>
      <c r="W70">
        <v>106.06623159185779</v>
      </c>
    </row>
    <row r="71" spans="1:23" x14ac:dyDescent="0.2">
      <c r="A71" t="s">
        <v>51</v>
      </c>
      <c r="B71" t="s">
        <v>120</v>
      </c>
      <c r="C71">
        <v>100</v>
      </c>
      <c r="D71">
        <v>101.78155138629842</v>
      </c>
      <c r="E71">
        <v>103.81894002479086</v>
      </c>
      <c r="F71">
        <v>105.6566114511879</v>
      </c>
      <c r="G71">
        <v>107.70462829744025</v>
      </c>
      <c r="H71">
        <v>109.91053221254616</v>
      </c>
      <c r="I71">
        <v>112.01544488048542</v>
      </c>
      <c r="J71">
        <v>114.07506741929893</v>
      </c>
      <c r="K71">
        <v>116.06865542931521</v>
      </c>
      <c r="L71">
        <v>118.02767461175623</v>
      </c>
      <c r="M71">
        <v>119.97271420997585</v>
      </c>
      <c r="N71">
        <v>121.91818824588492</v>
      </c>
      <c r="O71">
        <v>123.88391018124896</v>
      </c>
      <c r="P71">
        <v>125.85852257361509</v>
      </c>
      <c r="Q71">
        <v>127.84137376644911</v>
      </c>
      <c r="R71">
        <v>129.83462043256651</v>
      </c>
      <c r="S71">
        <v>131.83654033684127</v>
      </c>
      <c r="T71">
        <v>133.84924360519361</v>
      </c>
      <c r="U71">
        <v>135.87120970571038</v>
      </c>
      <c r="V71">
        <v>137.89601516684039</v>
      </c>
      <c r="W71">
        <v>139.85540672444378</v>
      </c>
    </row>
    <row r="72" spans="1:23" x14ac:dyDescent="0.2">
      <c r="A72" t="s">
        <v>52</v>
      </c>
      <c r="B72" t="s">
        <v>120</v>
      </c>
      <c r="C72">
        <v>100</v>
      </c>
      <c r="D72">
        <v>101.72116796732155</v>
      </c>
      <c r="E72">
        <v>103.58300341733012</v>
      </c>
      <c r="F72">
        <v>105.58472246881819</v>
      </c>
      <c r="G72">
        <v>107.74658845099978</v>
      </c>
      <c r="H72">
        <v>109.96552098508784</v>
      </c>
      <c r="I72">
        <v>111.65509853974689</v>
      </c>
      <c r="J72">
        <v>113.25523524862948</v>
      </c>
      <c r="K72">
        <v>114.81790243579327</v>
      </c>
      <c r="L72">
        <v>116.36336343045228</v>
      </c>
      <c r="M72">
        <v>117.90506179531528</v>
      </c>
      <c r="N72">
        <v>119.44824953447254</v>
      </c>
      <c r="O72">
        <v>121.00707570371954</v>
      </c>
      <c r="P72">
        <v>122.56919417403807</v>
      </c>
      <c r="Q72">
        <v>124.1316261968396</v>
      </c>
      <c r="R72">
        <v>125.69468532460715</v>
      </c>
      <c r="S72">
        <v>127.26319242676685</v>
      </c>
      <c r="T72">
        <v>128.83906801227712</v>
      </c>
      <c r="U72">
        <v>130.42031318405881</v>
      </c>
      <c r="V72">
        <v>132.00543856781766</v>
      </c>
      <c r="W72">
        <v>133.58139254144868</v>
      </c>
    </row>
    <row r="73" spans="1:23" x14ac:dyDescent="0.2">
      <c r="A73" t="s">
        <v>53</v>
      </c>
      <c r="B73" t="s">
        <v>120</v>
      </c>
      <c r="C73">
        <v>100</v>
      </c>
      <c r="D73">
        <v>101.10317887662983</v>
      </c>
      <c r="E73">
        <v>102.16536350554654</v>
      </c>
      <c r="F73">
        <v>103.19153939055987</v>
      </c>
      <c r="G73">
        <v>103.84788725136501</v>
      </c>
      <c r="H73">
        <v>104.51370337990974</v>
      </c>
      <c r="I73">
        <v>105.16993602949239</v>
      </c>
      <c r="J73">
        <v>105.81522361293804</v>
      </c>
      <c r="K73">
        <v>106.49015190180735</v>
      </c>
      <c r="L73">
        <v>107.1882271726506</v>
      </c>
      <c r="M73">
        <v>107.9095541629428</v>
      </c>
      <c r="N73">
        <v>108.63664171435974</v>
      </c>
      <c r="O73">
        <v>109.38080147420091</v>
      </c>
      <c r="P73">
        <v>110.12705598354198</v>
      </c>
      <c r="Q73">
        <v>110.87100626843313</v>
      </c>
      <c r="R73">
        <v>111.61191916654946</v>
      </c>
      <c r="S73">
        <v>112.34288200454122</v>
      </c>
      <c r="T73">
        <v>113.05823895875868</v>
      </c>
      <c r="U73">
        <v>113.75568580475198</v>
      </c>
      <c r="V73">
        <v>114.43710781707098</v>
      </c>
      <c r="W73">
        <v>115.14094364903897</v>
      </c>
    </row>
    <row r="74" spans="1:23" x14ac:dyDescent="0.2">
      <c r="A74" t="s">
        <v>54</v>
      </c>
      <c r="B74" t="s">
        <v>120</v>
      </c>
      <c r="C74">
        <v>100</v>
      </c>
      <c r="D74">
        <v>101.78280012718776</v>
      </c>
      <c r="E74">
        <v>103.88272803279948</v>
      </c>
      <c r="F74">
        <v>106.30719009807225</v>
      </c>
      <c r="G74">
        <v>109.02260511716977</v>
      </c>
      <c r="H74">
        <v>111.64528887664216</v>
      </c>
      <c r="I74">
        <v>113.33402796211902</v>
      </c>
      <c r="J74">
        <v>114.90322132135562</v>
      </c>
      <c r="K74">
        <v>116.6208452936571</v>
      </c>
      <c r="L74">
        <v>118.43879206635171</v>
      </c>
      <c r="M74">
        <v>120.31812763989093</v>
      </c>
      <c r="N74">
        <v>122.23949442695057</v>
      </c>
      <c r="O74">
        <v>124.20629262982582</v>
      </c>
      <c r="P74">
        <v>126.19990529931623</v>
      </c>
      <c r="Q74">
        <v>128.21545095687915</v>
      </c>
      <c r="R74">
        <v>130.25114533794385</v>
      </c>
      <c r="S74">
        <v>132.30198913517532</v>
      </c>
      <c r="T74">
        <v>134.36734270655759</v>
      </c>
      <c r="U74">
        <v>136.44424349959587</v>
      </c>
      <c r="V74">
        <v>138.52521780231453</v>
      </c>
      <c r="W74">
        <v>140.54088128866985</v>
      </c>
    </row>
    <row r="75" spans="1:23" x14ac:dyDescent="0.2">
      <c r="A75" t="s">
        <v>55</v>
      </c>
      <c r="B75" t="s">
        <v>120</v>
      </c>
      <c r="C75">
        <v>100</v>
      </c>
      <c r="D75">
        <v>101.04138783206471</v>
      </c>
      <c r="E75">
        <v>102.46364339312917</v>
      </c>
      <c r="F75">
        <v>104.05662922041056</v>
      </c>
      <c r="G75">
        <v>106.06362181422101</v>
      </c>
      <c r="H75">
        <v>108.36557753121878</v>
      </c>
      <c r="I75">
        <v>110.74778623522552</v>
      </c>
      <c r="J75">
        <v>113.12090097079397</v>
      </c>
      <c r="K75">
        <v>115.47726636336311</v>
      </c>
      <c r="L75">
        <v>117.82104405950642</v>
      </c>
      <c r="M75">
        <v>120.15742327285244</v>
      </c>
      <c r="N75">
        <v>122.48686640857606</v>
      </c>
      <c r="O75">
        <v>124.83100375318865</v>
      </c>
      <c r="P75">
        <v>127.17082531616953</v>
      </c>
      <c r="Q75">
        <v>129.50206669423969</v>
      </c>
      <c r="R75">
        <v>131.82436823892988</v>
      </c>
      <c r="S75">
        <v>134.13855200388417</v>
      </c>
      <c r="T75">
        <v>136.44908790579262</v>
      </c>
      <c r="U75">
        <v>138.75124913620141</v>
      </c>
      <c r="V75">
        <v>141.03234524197916</v>
      </c>
      <c r="W75">
        <v>143.17019850026583</v>
      </c>
    </row>
    <row r="76" spans="1:23" x14ac:dyDescent="0.2">
      <c r="A76" t="s">
        <v>56</v>
      </c>
      <c r="B76" t="s">
        <v>120</v>
      </c>
      <c r="C76">
        <v>100</v>
      </c>
      <c r="D76">
        <v>100.8091075041702</v>
      </c>
      <c r="E76">
        <v>101.6452501844547</v>
      </c>
      <c r="F76">
        <v>102.46199298332</v>
      </c>
      <c r="G76">
        <v>103.17823037242319</v>
      </c>
      <c r="H76">
        <v>103.85387604176975</v>
      </c>
      <c r="I76">
        <v>104.53668953878926</v>
      </c>
      <c r="J76">
        <v>105.21529583260943</v>
      </c>
      <c r="K76">
        <v>105.89312301472602</v>
      </c>
      <c r="L76">
        <v>106.56393819151036</v>
      </c>
      <c r="M76">
        <v>107.22875420817712</v>
      </c>
      <c r="N76">
        <v>107.89201200143671</v>
      </c>
      <c r="O76">
        <v>108.56197015534711</v>
      </c>
      <c r="P76">
        <v>109.22172194594059</v>
      </c>
      <c r="Q76">
        <v>109.86612523597348</v>
      </c>
      <c r="R76">
        <v>110.49455673608297</v>
      </c>
      <c r="S76">
        <v>111.10693853509864</v>
      </c>
      <c r="T76">
        <v>111.70412765589447</v>
      </c>
      <c r="U76">
        <v>112.28370885218932</v>
      </c>
      <c r="V76">
        <v>112.84396807823533</v>
      </c>
      <c r="W76">
        <v>113.37913990742601</v>
      </c>
    </row>
    <row r="77" spans="1:23" x14ac:dyDescent="0.2">
      <c r="A77" t="s">
        <v>57</v>
      </c>
      <c r="B77" t="s">
        <v>120</v>
      </c>
      <c r="C77">
        <v>100</v>
      </c>
      <c r="D77">
        <v>102.03476770738288</v>
      </c>
      <c r="E77">
        <v>103.62424444834663</v>
      </c>
      <c r="F77">
        <v>104.97025145684546</v>
      </c>
      <c r="G77">
        <v>106.32020449018165</v>
      </c>
      <c r="H77">
        <v>107.64933327426253</v>
      </c>
      <c r="I77">
        <v>108.65155183704496</v>
      </c>
      <c r="J77">
        <v>109.6000327161332</v>
      </c>
      <c r="K77">
        <v>110.62345219417814</v>
      </c>
      <c r="L77">
        <v>111.69867221645166</v>
      </c>
      <c r="M77">
        <v>112.80972931883899</v>
      </c>
      <c r="N77">
        <v>113.94848034099394</v>
      </c>
      <c r="O77">
        <v>115.12270971373205</v>
      </c>
      <c r="P77">
        <v>116.31046318977637</v>
      </c>
      <c r="Q77">
        <v>117.50652125445566</v>
      </c>
      <c r="R77">
        <v>118.7096283544126</v>
      </c>
      <c r="S77">
        <v>119.90783879627591</v>
      </c>
      <c r="T77">
        <v>121.10147543662319</v>
      </c>
      <c r="U77">
        <v>122.2882065335051</v>
      </c>
      <c r="V77">
        <v>123.45737781986077</v>
      </c>
      <c r="W77">
        <v>124.49939742407089</v>
      </c>
    </row>
    <row r="78" spans="1:23" x14ac:dyDescent="0.2">
      <c r="A78" t="s">
        <v>58</v>
      </c>
      <c r="B78" t="s">
        <v>120</v>
      </c>
      <c r="C78">
        <v>100</v>
      </c>
      <c r="D78">
        <v>100.98734039766866</v>
      </c>
      <c r="E78">
        <v>102.00033529838872</v>
      </c>
      <c r="F78">
        <v>103.09405239126816</v>
      </c>
      <c r="G78">
        <v>104.13741506420487</v>
      </c>
      <c r="H78">
        <v>105.05527948791226</v>
      </c>
      <c r="I78">
        <v>106.20182695858708</v>
      </c>
      <c r="J78">
        <v>107.37972661845609</v>
      </c>
      <c r="K78">
        <v>108.53704301424899</v>
      </c>
      <c r="L78">
        <v>109.67681888935094</v>
      </c>
      <c r="M78">
        <v>110.80314106575966</v>
      </c>
      <c r="N78">
        <v>111.91747125353271</v>
      </c>
      <c r="O78">
        <v>113.03096617841574</v>
      </c>
      <c r="P78">
        <v>114.12897890901542</v>
      </c>
      <c r="Q78">
        <v>115.20930196483664</v>
      </c>
      <c r="R78">
        <v>116.27309874776196</v>
      </c>
      <c r="S78">
        <v>117.32555982003666</v>
      </c>
      <c r="T78">
        <v>118.36919097033088</v>
      </c>
      <c r="U78">
        <v>119.40139691752199</v>
      </c>
      <c r="V78">
        <v>120.42322174022253</v>
      </c>
      <c r="W78">
        <v>121.45545751823113</v>
      </c>
    </row>
    <row r="79" spans="1:23" x14ac:dyDescent="0.2">
      <c r="A79" t="s">
        <v>59</v>
      </c>
      <c r="B79" t="s">
        <v>120</v>
      </c>
      <c r="C79">
        <v>100</v>
      </c>
      <c r="D79">
        <v>101.31585864137058</v>
      </c>
      <c r="E79">
        <v>102.98493464911233</v>
      </c>
      <c r="F79">
        <v>104.85388640653748</v>
      </c>
      <c r="G79">
        <v>106.90592817375929</v>
      </c>
      <c r="H79">
        <v>109.04500489832981</v>
      </c>
      <c r="I79">
        <v>110.95995316718836</v>
      </c>
      <c r="J79">
        <v>112.75746099256888</v>
      </c>
      <c r="K79">
        <v>114.45771905091874</v>
      </c>
      <c r="L79">
        <v>116.10045160211226</v>
      </c>
      <c r="M79">
        <v>117.71994695467254</v>
      </c>
      <c r="N79">
        <v>119.33442450598552</v>
      </c>
      <c r="O79">
        <v>120.9594752813553</v>
      </c>
      <c r="P79">
        <v>122.58261451339276</v>
      </c>
      <c r="Q79">
        <v>124.20121383001602</v>
      </c>
      <c r="R79">
        <v>125.814795345392</v>
      </c>
      <c r="S79">
        <v>127.42407588827031</v>
      </c>
      <c r="T79">
        <v>129.03168383073285</v>
      </c>
      <c r="U79">
        <v>130.63487132923947</v>
      </c>
      <c r="V79">
        <v>132.23232419774916</v>
      </c>
      <c r="W79">
        <v>133.82487873646988</v>
      </c>
    </row>
    <row r="80" spans="1:23" x14ac:dyDescent="0.2">
      <c r="A80" t="s">
        <v>60</v>
      </c>
      <c r="B80" t="s">
        <v>120</v>
      </c>
      <c r="C80">
        <v>100</v>
      </c>
      <c r="D80">
        <v>100.7683301138734</v>
      </c>
      <c r="E80">
        <v>101.39792473765614</v>
      </c>
      <c r="F80">
        <v>102.00918809867019</v>
      </c>
      <c r="G80">
        <v>102.54089684298891</v>
      </c>
      <c r="H80">
        <v>103.01352683793888</v>
      </c>
      <c r="I80">
        <v>103.61769257910656</v>
      </c>
      <c r="J80">
        <v>104.19683793376542</v>
      </c>
      <c r="K80">
        <v>104.74029094113929</v>
      </c>
      <c r="L80">
        <v>105.26000011233644</v>
      </c>
      <c r="M80">
        <v>105.76290988116338</v>
      </c>
      <c r="N80">
        <v>106.251879720364</v>
      </c>
      <c r="O80">
        <v>106.73819433487388</v>
      </c>
      <c r="P80">
        <v>107.20975202754491</v>
      </c>
      <c r="Q80">
        <v>107.66440819381916</v>
      </c>
      <c r="R80">
        <v>108.10180539960366</v>
      </c>
      <c r="S80">
        <v>108.52567117186811</v>
      </c>
      <c r="T80">
        <v>108.9380990531571</v>
      </c>
      <c r="U80">
        <v>109.33628063274006</v>
      </c>
      <c r="V80">
        <v>109.72363706550696</v>
      </c>
      <c r="W80">
        <v>110.1651702943674</v>
      </c>
    </row>
    <row r="81" spans="1:23" x14ac:dyDescent="0.2">
      <c r="A81" t="s">
        <v>61</v>
      </c>
      <c r="B81" t="s">
        <v>120</v>
      </c>
      <c r="C81">
        <v>100</v>
      </c>
      <c r="D81">
        <v>101.72028641942475</v>
      </c>
      <c r="E81">
        <v>103.94550108650408</v>
      </c>
      <c r="F81">
        <v>106.15503038980705</v>
      </c>
      <c r="G81">
        <v>108.64183946709095</v>
      </c>
      <c r="H81">
        <v>111.36097921619069</v>
      </c>
      <c r="I81">
        <v>113.57163224704777</v>
      </c>
      <c r="J81">
        <v>115.69791206738246</v>
      </c>
      <c r="K81">
        <v>117.81726223446671</v>
      </c>
      <c r="L81">
        <v>119.94054544799039</v>
      </c>
      <c r="M81">
        <v>122.07806254386635</v>
      </c>
      <c r="N81">
        <v>124.2402548239517</v>
      </c>
      <c r="O81">
        <v>126.448379467812</v>
      </c>
      <c r="P81">
        <v>128.68464412250691</v>
      </c>
      <c r="Q81">
        <v>130.94684815490959</v>
      </c>
      <c r="R81">
        <v>133.23695808823976</v>
      </c>
      <c r="S81">
        <v>135.5446730865846</v>
      </c>
      <c r="T81">
        <v>137.87238107099665</v>
      </c>
      <c r="U81">
        <v>140.21830280618181</v>
      </c>
      <c r="V81">
        <v>142.57021775498902</v>
      </c>
      <c r="W81">
        <v>144.80030190813622</v>
      </c>
    </row>
    <row r="82" spans="1:23" x14ac:dyDescent="0.2">
      <c r="A82" t="s">
        <v>62</v>
      </c>
      <c r="B82" t="s">
        <v>120</v>
      </c>
      <c r="C82">
        <v>100</v>
      </c>
      <c r="D82">
        <v>100.45879985974878</v>
      </c>
      <c r="E82">
        <v>100.85989357800872</v>
      </c>
      <c r="F82">
        <v>101.14291010579852</v>
      </c>
      <c r="G82">
        <v>101.42527297703354</v>
      </c>
      <c r="H82">
        <v>101.71883181182201</v>
      </c>
      <c r="I82">
        <v>102.26833908886312</v>
      </c>
      <c r="J82">
        <v>102.8472273900198</v>
      </c>
      <c r="K82">
        <v>103.36468873545282</v>
      </c>
      <c r="L82">
        <v>103.84130492642511</v>
      </c>
      <c r="M82">
        <v>104.29284752237351</v>
      </c>
      <c r="N82">
        <v>104.72389211918139</v>
      </c>
      <c r="O82">
        <v>105.14623805568353</v>
      </c>
      <c r="P82">
        <v>105.54714740927417</v>
      </c>
      <c r="Q82">
        <v>105.92469273113801</v>
      </c>
      <c r="R82">
        <v>106.27899134424641</v>
      </c>
      <c r="S82">
        <v>106.61356293774041</v>
      </c>
      <c r="T82">
        <v>106.93053608552914</v>
      </c>
      <c r="U82">
        <v>107.22712855714872</v>
      </c>
      <c r="V82">
        <v>107.50731257320118</v>
      </c>
      <c r="W82">
        <v>107.83482802798859</v>
      </c>
    </row>
    <row r="83" spans="1:23" x14ac:dyDescent="0.2">
      <c r="A83" t="s">
        <v>63</v>
      </c>
      <c r="B83" t="s">
        <v>120</v>
      </c>
      <c r="C83">
        <v>100</v>
      </c>
      <c r="D83">
        <v>101.23242853049281</v>
      </c>
      <c r="E83">
        <v>102.93342163469079</v>
      </c>
      <c r="F83">
        <v>104.71217905531851</v>
      </c>
      <c r="G83">
        <v>106.70408508207689</v>
      </c>
      <c r="H83">
        <v>108.81580823157459</v>
      </c>
      <c r="I83">
        <v>111.18092099460131</v>
      </c>
      <c r="J83">
        <v>113.49704366864488</v>
      </c>
      <c r="K83">
        <v>115.71995405659393</v>
      </c>
      <c r="L83">
        <v>117.89599606744278</v>
      </c>
      <c r="M83">
        <v>120.04986738108758</v>
      </c>
      <c r="N83">
        <v>122.20099715690608</v>
      </c>
      <c r="O83">
        <v>124.37444066668479</v>
      </c>
      <c r="P83">
        <v>126.55842121750027</v>
      </c>
      <c r="Q83">
        <v>128.75231898340917</v>
      </c>
      <c r="R83">
        <v>130.95868478656294</v>
      </c>
      <c r="S83">
        <v>133.1721309091464</v>
      </c>
      <c r="T83">
        <v>135.39563728357942</v>
      </c>
      <c r="U83">
        <v>137.62579486717368</v>
      </c>
      <c r="V83">
        <v>139.848323823773</v>
      </c>
      <c r="W83">
        <v>141.90631283187508</v>
      </c>
    </row>
    <row r="84" spans="1:23" x14ac:dyDescent="0.2">
      <c r="A84" t="s">
        <v>64</v>
      </c>
      <c r="B84" t="s">
        <v>120</v>
      </c>
      <c r="C84">
        <v>100</v>
      </c>
      <c r="D84">
        <v>101.35008004382763</v>
      </c>
      <c r="E84">
        <v>102.61443573030732</v>
      </c>
      <c r="F84">
        <v>103.81264580213346</v>
      </c>
      <c r="G84">
        <v>105.29178388840117</v>
      </c>
      <c r="H84">
        <v>107.03402255596893</v>
      </c>
      <c r="I84">
        <v>108.485274405509</v>
      </c>
      <c r="J84">
        <v>109.85601092098676</v>
      </c>
      <c r="K84">
        <v>111.2635698424495</v>
      </c>
      <c r="L84">
        <v>112.70045197258078</v>
      </c>
      <c r="M84">
        <v>114.16616335227592</v>
      </c>
      <c r="N84">
        <v>115.65872814511621</v>
      </c>
      <c r="O84">
        <v>117.18982174812128</v>
      </c>
      <c r="P84">
        <v>118.74449067203138</v>
      </c>
      <c r="Q84">
        <v>120.31927720311376</v>
      </c>
      <c r="R84">
        <v>121.91229531569601</v>
      </c>
      <c r="S84">
        <v>123.51249828798265</v>
      </c>
      <c r="T84">
        <v>125.11692236534564</v>
      </c>
      <c r="U84">
        <v>126.72202002330589</v>
      </c>
      <c r="V84">
        <v>128.32168413111472</v>
      </c>
      <c r="W84">
        <v>129.86907838457412</v>
      </c>
    </row>
    <row r="85" spans="1:23" x14ac:dyDescent="0.2">
      <c r="A85" t="s">
        <v>65</v>
      </c>
      <c r="B85" t="s">
        <v>120</v>
      </c>
      <c r="C85">
        <v>100</v>
      </c>
      <c r="D85">
        <v>101.03000555309798</v>
      </c>
      <c r="E85">
        <v>102.14596647434752</v>
      </c>
      <c r="F85">
        <v>103.13371201069208</v>
      </c>
      <c r="G85">
        <v>104.29115645618229</v>
      </c>
      <c r="H85">
        <v>105.56220410929249</v>
      </c>
      <c r="I85">
        <v>107.60515591028452</v>
      </c>
      <c r="J85">
        <v>109.55041083512947</v>
      </c>
      <c r="K85">
        <v>111.30126027087823</v>
      </c>
      <c r="L85">
        <v>112.94097715700207</v>
      </c>
      <c r="M85">
        <v>114.51015087484822</v>
      </c>
      <c r="N85">
        <v>116.03198207949401</v>
      </c>
      <c r="O85">
        <v>117.53658926840286</v>
      </c>
      <c r="P85">
        <v>119.02409009195554</v>
      </c>
      <c r="Q85">
        <v>120.4999670578934</v>
      </c>
      <c r="R85">
        <v>121.96845557992225</v>
      </c>
      <c r="S85">
        <v>123.43132041375286</v>
      </c>
      <c r="T85">
        <v>124.89046749555281</v>
      </c>
      <c r="U85">
        <v>126.34384970869768</v>
      </c>
      <c r="V85">
        <v>127.78960817717206</v>
      </c>
      <c r="W85">
        <v>129.22134272026506</v>
      </c>
    </row>
    <row r="86" spans="1:23" x14ac:dyDescent="0.2">
      <c r="A86" t="s">
        <v>66</v>
      </c>
      <c r="B86" t="s">
        <v>120</v>
      </c>
      <c r="C86">
        <v>100</v>
      </c>
      <c r="D86">
        <v>100.97876333129938</v>
      </c>
      <c r="E86">
        <v>101.91649119317482</v>
      </c>
      <c r="F86">
        <v>102.94460862246764</v>
      </c>
      <c r="G86">
        <v>104.17353495706146</v>
      </c>
      <c r="H86">
        <v>105.51302004789484</v>
      </c>
      <c r="I86">
        <v>106.75375046995602</v>
      </c>
      <c r="J86">
        <v>107.86305585517592</v>
      </c>
      <c r="K86">
        <v>108.94364105907758</v>
      </c>
      <c r="L86">
        <v>110.010609736885</v>
      </c>
      <c r="M86">
        <v>111.06572785443979</v>
      </c>
      <c r="N86">
        <v>112.10629999019423</v>
      </c>
      <c r="O86">
        <v>113.14264310248595</v>
      </c>
      <c r="P86">
        <v>114.16462612411857</v>
      </c>
      <c r="Q86">
        <v>115.17285320130104</v>
      </c>
      <c r="R86">
        <v>116.16848615366597</v>
      </c>
      <c r="S86">
        <v>117.1519432362811</v>
      </c>
      <c r="T86">
        <v>118.12452568713498</v>
      </c>
      <c r="U86">
        <v>119.08372397582113</v>
      </c>
      <c r="V86">
        <v>120.02758624535677</v>
      </c>
      <c r="W86">
        <v>120.94997808808171</v>
      </c>
    </row>
    <row r="87" spans="1:23" x14ac:dyDescent="0.2">
      <c r="A87" t="s">
        <v>67</v>
      </c>
      <c r="B87" t="s">
        <v>120</v>
      </c>
      <c r="C87">
        <v>100</v>
      </c>
      <c r="D87">
        <v>101.41222448509879</v>
      </c>
      <c r="E87">
        <v>102.93604413923629</v>
      </c>
      <c r="F87">
        <v>104.48407178402805</v>
      </c>
      <c r="G87">
        <v>105.73885263293992</v>
      </c>
      <c r="H87">
        <v>107.11439834432015</v>
      </c>
      <c r="I87">
        <v>108.3751394939613</v>
      </c>
      <c r="J87">
        <v>109.71547358257172</v>
      </c>
      <c r="K87">
        <v>111.12485546270733</v>
      </c>
      <c r="L87">
        <v>112.58430386896876</v>
      </c>
      <c r="M87">
        <v>114.08043104894875</v>
      </c>
      <c r="N87">
        <v>115.60690991418085</v>
      </c>
      <c r="O87">
        <v>117.16731664510262</v>
      </c>
      <c r="P87">
        <v>118.74386203646054</v>
      </c>
      <c r="Q87">
        <v>120.3347121495687</v>
      </c>
      <c r="R87">
        <v>121.93784965187258</v>
      </c>
      <c r="S87">
        <v>123.54355466833678</v>
      </c>
      <c r="T87">
        <v>125.14898459399807</v>
      </c>
      <c r="U87">
        <v>126.75074664228751</v>
      </c>
      <c r="V87">
        <v>128.33939602897257</v>
      </c>
      <c r="W87">
        <v>129.85083659698006</v>
      </c>
    </row>
    <row r="88" spans="1:23" x14ac:dyDescent="0.2">
      <c r="A88" t="s">
        <v>68</v>
      </c>
      <c r="B88" t="s">
        <v>120</v>
      </c>
      <c r="C88">
        <v>100</v>
      </c>
      <c r="D88">
        <v>101.87941359987828</v>
      </c>
      <c r="E88">
        <v>103.906325246687</v>
      </c>
      <c r="F88">
        <v>106.00065792504215</v>
      </c>
      <c r="G88">
        <v>108.26221709572158</v>
      </c>
      <c r="H88">
        <v>110.62414007940698</v>
      </c>
      <c r="I88">
        <v>112.92450472994132</v>
      </c>
      <c r="J88">
        <v>115.14911959485961</v>
      </c>
      <c r="K88">
        <v>117.31906247077374</v>
      </c>
      <c r="L88">
        <v>119.46136691139554</v>
      </c>
      <c r="M88">
        <v>121.60325258784627</v>
      </c>
      <c r="N88">
        <v>123.74504520559229</v>
      </c>
      <c r="O88">
        <v>125.91028861691967</v>
      </c>
      <c r="P88">
        <v>128.0899561274737</v>
      </c>
      <c r="Q88">
        <v>130.2846526188348</v>
      </c>
      <c r="R88">
        <v>132.49670455862025</v>
      </c>
      <c r="S88">
        <v>134.72462300755498</v>
      </c>
      <c r="T88">
        <v>136.97087402131325</v>
      </c>
      <c r="U88">
        <v>139.23396866062004</v>
      </c>
      <c r="V88">
        <v>141.50716016938546</v>
      </c>
      <c r="W88">
        <v>143.72014269621778</v>
      </c>
    </row>
    <row r="89" spans="1:23" x14ac:dyDescent="0.2">
      <c r="A89" t="s">
        <v>69</v>
      </c>
      <c r="B89" t="s">
        <v>120</v>
      </c>
      <c r="C89">
        <v>100</v>
      </c>
      <c r="D89">
        <v>101.1224125101234</v>
      </c>
      <c r="E89">
        <v>102.44798593858313</v>
      </c>
      <c r="F89">
        <v>103.73669133237017</v>
      </c>
      <c r="G89">
        <v>105.05868753019296</v>
      </c>
      <c r="H89">
        <v>106.19705255531898</v>
      </c>
      <c r="I89">
        <v>107.2732188855863</v>
      </c>
      <c r="J89">
        <v>108.36707800522018</v>
      </c>
      <c r="K89">
        <v>109.48111141655434</v>
      </c>
      <c r="L89">
        <v>110.60871252246648</v>
      </c>
      <c r="M89">
        <v>111.74727091141071</v>
      </c>
      <c r="N89">
        <v>112.87931938514176</v>
      </c>
      <c r="O89">
        <v>114.01810336520722</v>
      </c>
      <c r="P89">
        <v>115.15295561430236</v>
      </c>
      <c r="Q89">
        <v>116.28194249424503</v>
      </c>
      <c r="R89">
        <v>117.40506400503521</v>
      </c>
      <c r="S89">
        <v>118.52154669140008</v>
      </c>
      <c r="T89">
        <v>119.63110050761226</v>
      </c>
      <c r="U89">
        <v>120.73030935955005</v>
      </c>
      <c r="V89">
        <v>121.8162727899402</v>
      </c>
      <c r="W89">
        <v>122.88231974705435</v>
      </c>
    </row>
    <row r="90" spans="1:23" x14ac:dyDescent="0.2">
      <c r="A90" t="s">
        <v>70</v>
      </c>
      <c r="B90" t="s">
        <v>120</v>
      </c>
      <c r="C90">
        <v>100</v>
      </c>
      <c r="D90">
        <v>101.30121829571388</v>
      </c>
      <c r="E90">
        <v>102.70308713141581</v>
      </c>
      <c r="F90">
        <v>104.2200609021064</v>
      </c>
      <c r="G90">
        <v>105.75024419167312</v>
      </c>
      <c r="H90">
        <v>107.16403156360361</v>
      </c>
      <c r="I90">
        <v>108.50501673551524</v>
      </c>
      <c r="J90">
        <v>109.73158857028514</v>
      </c>
      <c r="K90">
        <v>110.8972306347416</v>
      </c>
      <c r="L90">
        <v>112.02734762312807</v>
      </c>
      <c r="M90">
        <v>113.13784628592362</v>
      </c>
      <c r="N90">
        <v>114.23838593972357</v>
      </c>
      <c r="O90">
        <v>115.34496554805327</v>
      </c>
      <c r="P90">
        <v>116.44488276379099</v>
      </c>
      <c r="Q90">
        <v>117.53479486400998</v>
      </c>
      <c r="R90">
        <v>118.61389498455549</v>
      </c>
      <c r="S90">
        <v>119.68162984714998</v>
      </c>
      <c r="T90">
        <v>120.73876020942507</v>
      </c>
      <c r="U90">
        <v>121.78258883977779</v>
      </c>
      <c r="V90">
        <v>122.81094873162111</v>
      </c>
      <c r="W90">
        <v>123.81743107824026</v>
      </c>
    </row>
    <row r="91" spans="1:23" x14ac:dyDescent="0.2">
      <c r="A91" t="s">
        <v>71</v>
      </c>
      <c r="B91" t="s">
        <v>120</v>
      </c>
      <c r="C91">
        <v>100</v>
      </c>
      <c r="D91">
        <v>101.83193840192351</v>
      </c>
      <c r="E91">
        <v>103.35978102922373</v>
      </c>
      <c r="F91">
        <v>104.98089787618419</v>
      </c>
      <c r="G91">
        <v>106.41732085895191</v>
      </c>
      <c r="H91">
        <v>107.68034106727524</v>
      </c>
      <c r="I91">
        <v>109.00085310455874</v>
      </c>
      <c r="J91">
        <v>110.42942141619719</v>
      </c>
      <c r="K91">
        <v>111.90260862355613</v>
      </c>
      <c r="L91">
        <v>113.39968712226666</v>
      </c>
      <c r="M91">
        <v>114.91503864061825</v>
      </c>
      <c r="N91">
        <v>116.44817226166528</v>
      </c>
      <c r="O91">
        <v>118.00574263733674</v>
      </c>
      <c r="P91">
        <v>119.56816763613671</v>
      </c>
      <c r="Q91">
        <v>121.1281925965361</v>
      </c>
      <c r="R91">
        <v>122.68445386035268</v>
      </c>
      <c r="S91">
        <v>124.23678778860462</v>
      </c>
      <c r="T91">
        <v>125.78513983496462</v>
      </c>
      <c r="U91">
        <v>127.32596448815907</v>
      </c>
      <c r="V91">
        <v>128.85658897815091</v>
      </c>
      <c r="W91">
        <v>130.36986773606557</v>
      </c>
    </row>
    <row r="92" spans="1:23" x14ac:dyDescent="0.2">
      <c r="A92" t="s">
        <v>72</v>
      </c>
      <c r="B92" t="s">
        <v>120</v>
      </c>
      <c r="C92">
        <v>100</v>
      </c>
      <c r="D92">
        <v>101.40764997366463</v>
      </c>
      <c r="E92">
        <v>102.99761500889363</v>
      </c>
      <c r="F92">
        <v>104.69268922119907</v>
      </c>
      <c r="G92">
        <v>106.42823917738423</v>
      </c>
      <c r="H92">
        <v>108.15911438840106</v>
      </c>
      <c r="I92">
        <v>109.57413942587161</v>
      </c>
      <c r="J92">
        <v>110.95516367705584</v>
      </c>
      <c r="K92">
        <v>112.36682057515046</v>
      </c>
      <c r="L92">
        <v>113.81422040058791</v>
      </c>
      <c r="M92">
        <v>115.29698568947265</v>
      </c>
      <c r="N92">
        <v>116.81497126338328</v>
      </c>
      <c r="O92">
        <v>118.37677168486528</v>
      </c>
      <c r="P92">
        <v>119.96525590019625</v>
      </c>
      <c r="Q92">
        <v>121.5788559824253</v>
      </c>
      <c r="R92">
        <v>123.21742675313108</v>
      </c>
      <c r="S92">
        <v>124.86607290628039</v>
      </c>
      <c r="T92">
        <v>126.52264580123683</v>
      </c>
      <c r="U92">
        <v>128.1842418695729</v>
      </c>
      <c r="V92">
        <v>129.84264401263869</v>
      </c>
      <c r="W92">
        <v>131.43391565366008</v>
      </c>
    </row>
    <row r="93" spans="1:23" x14ac:dyDescent="0.2">
      <c r="A93" t="s">
        <v>73</v>
      </c>
      <c r="B93" t="s">
        <v>120</v>
      </c>
      <c r="C93">
        <v>100</v>
      </c>
      <c r="D93">
        <v>101.54468341563897</v>
      </c>
      <c r="E93">
        <v>102.37874985382879</v>
      </c>
      <c r="F93">
        <v>103.31266247492601</v>
      </c>
      <c r="G93">
        <v>104.81478083313094</v>
      </c>
      <c r="H93">
        <v>106.76690863624506</v>
      </c>
      <c r="I93">
        <v>108.47001466209713</v>
      </c>
      <c r="J93">
        <v>110.06122100187999</v>
      </c>
      <c r="K93">
        <v>111.64922506768852</v>
      </c>
      <c r="L93">
        <v>113.23809266805191</v>
      </c>
      <c r="M93">
        <v>114.84246790979661</v>
      </c>
      <c r="N93">
        <v>116.46587689235501</v>
      </c>
      <c r="O93">
        <v>118.12541040379234</v>
      </c>
      <c r="P93">
        <v>119.80322206330786</v>
      </c>
      <c r="Q93">
        <v>121.49650538359822</v>
      </c>
      <c r="R93">
        <v>123.20565615133441</v>
      </c>
      <c r="S93">
        <v>124.91955635912241</v>
      </c>
      <c r="T93">
        <v>126.63903356091063</v>
      </c>
      <c r="U93">
        <v>128.3615691142474</v>
      </c>
      <c r="V93">
        <v>130.07550530264186</v>
      </c>
      <c r="W93">
        <v>131.66444486421818</v>
      </c>
    </row>
    <row r="94" spans="1:23" x14ac:dyDescent="0.2">
      <c r="A94" t="s">
        <v>76</v>
      </c>
      <c r="B94" t="s">
        <v>120</v>
      </c>
      <c r="C94">
        <v>100</v>
      </c>
      <c r="D94">
        <v>101.79192098062083</v>
      </c>
      <c r="E94">
        <v>103.51335202349924</v>
      </c>
      <c r="F94">
        <v>105.11805342504972</v>
      </c>
      <c r="G94">
        <v>106.41235889428116</v>
      </c>
      <c r="H94">
        <v>107.55688870025632</v>
      </c>
      <c r="I94">
        <v>108.7198755307719</v>
      </c>
      <c r="J94">
        <v>109.96649299401372</v>
      </c>
      <c r="K94">
        <v>111.2543340890999</v>
      </c>
      <c r="L94">
        <v>112.56669035170962</v>
      </c>
      <c r="M94">
        <v>113.91115653835236</v>
      </c>
      <c r="N94">
        <v>115.245837852655</v>
      </c>
      <c r="O94">
        <v>116.5910281904998</v>
      </c>
      <c r="P94">
        <v>117.9356180127136</v>
      </c>
      <c r="Q94">
        <v>119.27549202100178</v>
      </c>
      <c r="R94">
        <v>120.6101203486311</v>
      </c>
      <c r="S94">
        <v>121.94365361834511</v>
      </c>
      <c r="T94">
        <v>123.27837025709663</v>
      </c>
      <c r="U94">
        <v>124.61094976669084</v>
      </c>
      <c r="V94">
        <v>125.93953761356147</v>
      </c>
      <c r="W94">
        <v>127.26208497967342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313C-243C-4161-BA13-4BAC0869B718}">
  <dimension ref="A1:W94"/>
  <sheetViews>
    <sheetView workbookViewId="0">
      <selection activeCell="F30" sqref="F30"/>
    </sheetView>
  </sheetViews>
  <sheetFormatPr defaultRowHeight="14.25" x14ac:dyDescent="0.2"/>
  <cols>
    <col min="1" max="1" width="11.25" bestFit="1" customWidth="1"/>
    <col min="2" max="2" width="11.25" customWidth="1"/>
    <col min="24" max="24" width="9" customWidth="1"/>
  </cols>
  <sheetData>
    <row r="1" spans="1:23" s="5" customFormat="1" ht="15" x14ac:dyDescent="0.25">
      <c r="A1" s="4" t="s">
        <v>97</v>
      </c>
      <c r="B1" s="4"/>
    </row>
    <row r="2" spans="1:23" x14ac:dyDescent="0.2">
      <c r="A2" s="6" t="s">
        <v>0</v>
      </c>
      <c r="B2" s="6" t="s">
        <v>98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2">
      <c r="A3" t="s">
        <v>2</v>
      </c>
      <c r="B3" t="s">
        <v>99</v>
      </c>
      <c r="C3">
        <v>100</v>
      </c>
      <c r="D3">
        <v>103.73821917783519</v>
      </c>
      <c r="E3">
        <v>103.7501194535249</v>
      </c>
      <c r="F3">
        <v>104.70637872807688</v>
      </c>
      <c r="G3">
        <v>106.69733091240856</v>
      </c>
      <c r="H3">
        <v>109.5831477671657</v>
      </c>
      <c r="I3">
        <v>111.60312941189197</v>
      </c>
      <c r="J3">
        <v>113.62013598769583</v>
      </c>
      <c r="K3">
        <v>115.91021782913728</v>
      </c>
      <c r="L3">
        <v>118.26484965083509</v>
      </c>
      <c r="M3">
        <v>120.48902920796453</v>
      </c>
      <c r="N3">
        <v>122.63702896995903</v>
      </c>
      <c r="O3">
        <v>124.60589352138174</v>
      </c>
      <c r="P3">
        <v>126.55961226738118</v>
      </c>
      <c r="Q3">
        <v>128.53920509764538</v>
      </c>
      <c r="R3">
        <v>130.41584251247278</v>
      </c>
      <c r="S3">
        <v>132.2820221092698</v>
      </c>
      <c r="T3">
        <v>134.14089926416631</v>
      </c>
      <c r="U3">
        <v>135.99148228752151</v>
      </c>
      <c r="V3">
        <v>137.82935365275358</v>
      </c>
      <c r="W3">
        <v>139.64910414363996</v>
      </c>
    </row>
    <row r="4" spans="1:23" x14ac:dyDescent="0.2">
      <c r="A4" t="s">
        <v>3</v>
      </c>
      <c r="B4" t="s">
        <v>100</v>
      </c>
      <c r="C4">
        <v>100</v>
      </c>
      <c r="D4">
        <v>108.4032310984816</v>
      </c>
      <c r="E4">
        <v>109.19301490454839</v>
      </c>
      <c r="F4">
        <v>113.71755909950151</v>
      </c>
      <c r="G4">
        <v>117.024681714667</v>
      </c>
      <c r="H4">
        <v>120.84151710454024</v>
      </c>
      <c r="I4">
        <v>124.28480041521247</v>
      </c>
      <c r="J4">
        <v>128.3096465063845</v>
      </c>
      <c r="K4">
        <v>132.75442926730145</v>
      </c>
      <c r="L4">
        <v>137.39319571870394</v>
      </c>
      <c r="M4">
        <v>142.30514103698277</v>
      </c>
      <c r="N4">
        <v>147.41712091315679</v>
      </c>
      <c r="O4">
        <v>152.54317633651365</v>
      </c>
      <c r="P4">
        <v>157.70679890993787</v>
      </c>
      <c r="Q4">
        <v>162.90472051787663</v>
      </c>
      <c r="R4">
        <v>167.5527250582922</v>
      </c>
      <c r="S4">
        <v>172.47997551178366</v>
      </c>
      <c r="T4">
        <v>177.68226539298604</v>
      </c>
      <c r="U4">
        <v>183.16493370255489</v>
      </c>
      <c r="V4">
        <v>188.95111610999766</v>
      </c>
      <c r="W4">
        <v>195.02786958342205</v>
      </c>
    </row>
    <row r="5" spans="1:23" x14ac:dyDescent="0.2">
      <c r="A5" t="s">
        <v>4</v>
      </c>
      <c r="B5" t="s">
        <v>101</v>
      </c>
      <c r="C5">
        <v>100</v>
      </c>
      <c r="D5">
        <v>102.03412739741921</v>
      </c>
      <c r="E5">
        <v>102.57058183067348</v>
      </c>
      <c r="F5">
        <v>102.31932472860953</v>
      </c>
      <c r="G5">
        <v>103.11406572560873</v>
      </c>
      <c r="H5">
        <v>104.49629930794595</v>
      </c>
      <c r="I5">
        <v>106.01251869020254</v>
      </c>
      <c r="J5">
        <v>107.70629233386791</v>
      </c>
      <c r="K5">
        <v>109.32641994060886</v>
      </c>
      <c r="L5">
        <v>110.84641677096067</v>
      </c>
      <c r="M5">
        <v>112.42693797643241</v>
      </c>
      <c r="N5">
        <v>114.13955625777591</v>
      </c>
      <c r="O5">
        <v>115.81955499673309</v>
      </c>
      <c r="P5">
        <v>117.44338904690582</v>
      </c>
      <c r="Q5">
        <v>119.01172585213054</v>
      </c>
      <c r="R5">
        <v>120.56324875305161</v>
      </c>
      <c r="S5">
        <v>122.16074007308653</v>
      </c>
      <c r="T5">
        <v>123.75319006201691</v>
      </c>
      <c r="U5">
        <v>125.37610105156487</v>
      </c>
      <c r="V5">
        <v>127.01220470758079</v>
      </c>
      <c r="W5">
        <v>128.70688721093825</v>
      </c>
    </row>
    <row r="6" spans="1:23" x14ac:dyDescent="0.2">
      <c r="A6" t="s">
        <v>5</v>
      </c>
      <c r="B6" t="s">
        <v>102</v>
      </c>
      <c r="C6">
        <v>100</v>
      </c>
      <c r="D6">
        <v>97.889826018913851</v>
      </c>
      <c r="E6">
        <v>95.528353275278349</v>
      </c>
      <c r="F6">
        <v>94.144786292233889</v>
      </c>
      <c r="G6">
        <v>95.60962789867132</v>
      </c>
      <c r="H6">
        <v>98.690648019776447</v>
      </c>
      <c r="I6">
        <v>101.69472420910004</v>
      </c>
      <c r="J6">
        <v>103.80537278652717</v>
      </c>
      <c r="K6">
        <v>105.56849819327107</v>
      </c>
      <c r="L6">
        <v>107.30552080126101</v>
      </c>
      <c r="M6">
        <v>108.88996068562562</v>
      </c>
      <c r="N6">
        <v>110.25478111320133</v>
      </c>
      <c r="O6">
        <v>111.61533017370822</v>
      </c>
      <c r="P6">
        <v>112.91453765714333</v>
      </c>
      <c r="Q6">
        <v>114.15020855542961</v>
      </c>
      <c r="R6">
        <v>115.1014182718405</v>
      </c>
      <c r="S6">
        <v>116.01092283478771</v>
      </c>
      <c r="T6">
        <v>117.01113462340487</v>
      </c>
      <c r="U6">
        <v>118.01188033290563</v>
      </c>
      <c r="V6">
        <v>118.97412441424433</v>
      </c>
      <c r="W6">
        <v>119.87022163055882</v>
      </c>
    </row>
    <row r="7" spans="1:23" x14ac:dyDescent="0.2">
      <c r="A7" t="s">
        <v>6</v>
      </c>
      <c r="B7" t="s">
        <v>103</v>
      </c>
      <c r="C7">
        <v>100</v>
      </c>
      <c r="D7">
        <v>101.55489271319651</v>
      </c>
      <c r="E7">
        <v>103.00231606785968</v>
      </c>
      <c r="F7">
        <v>104.99494401910002</v>
      </c>
      <c r="G7">
        <v>106.62912911721145</v>
      </c>
      <c r="H7">
        <v>109.17839119798968</v>
      </c>
      <c r="I7">
        <v>111.21951529255635</v>
      </c>
      <c r="J7">
        <v>112.49819429253571</v>
      </c>
      <c r="K7">
        <v>114.01990961144351</v>
      </c>
      <c r="L7">
        <v>115.61218642203234</v>
      </c>
      <c r="M7">
        <v>117.83769110734713</v>
      </c>
      <c r="N7">
        <v>120.35163275640649</v>
      </c>
      <c r="O7">
        <v>122.98669570614672</v>
      </c>
      <c r="P7">
        <v>125.41801135651095</v>
      </c>
      <c r="Q7">
        <v>127.53342741532225</v>
      </c>
      <c r="R7">
        <v>129.41771291870586</v>
      </c>
      <c r="S7">
        <v>131.16627271818106</v>
      </c>
      <c r="T7">
        <v>132.88070266228746</v>
      </c>
      <c r="U7">
        <v>134.61775355704526</v>
      </c>
      <c r="V7">
        <v>136.37559985205101</v>
      </c>
      <c r="W7">
        <v>138.12606457368634</v>
      </c>
    </row>
    <row r="8" spans="1:23" x14ac:dyDescent="0.2">
      <c r="A8" t="s">
        <v>7</v>
      </c>
      <c r="B8" t="s">
        <v>104</v>
      </c>
      <c r="C8">
        <v>100</v>
      </c>
      <c r="D8">
        <v>103.55083597263727</v>
      </c>
      <c r="E8">
        <v>103.72874077898352</v>
      </c>
      <c r="F8">
        <v>104.43086595645396</v>
      </c>
      <c r="G8">
        <v>106.55939426733251</v>
      </c>
      <c r="H8">
        <v>109.44546072815001</v>
      </c>
      <c r="I8">
        <v>111.68940687642099</v>
      </c>
      <c r="J8">
        <v>113.61961507530702</v>
      </c>
      <c r="K8">
        <v>115.24489679411441</v>
      </c>
      <c r="L8">
        <v>116.96617388627992</v>
      </c>
      <c r="M8">
        <v>118.49949365077789</v>
      </c>
      <c r="N8">
        <v>119.8972905352409</v>
      </c>
      <c r="O8">
        <v>121.27361721984491</v>
      </c>
      <c r="P8">
        <v>122.64001548832914</v>
      </c>
      <c r="Q8">
        <v>123.98016550669672</v>
      </c>
      <c r="R8">
        <v>125.41655910882537</v>
      </c>
      <c r="S8">
        <v>126.90333942276189</v>
      </c>
      <c r="T8">
        <v>128.30399072685935</v>
      </c>
      <c r="U8">
        <v>129.66201189424251</v>
      </c>
      <c r="V8">
        <v>130.88506865499747</v>
      </c>
      <c r="W8">
        <v>131.90912272515166</v>
      </c>
    </row>
    <row r="9" spans="1:23" x14ac:dyDescent="0.2">
      <c r="A9" t="s">
        <v>8</v>
      </c>
      <c r="B9" t="s">
        <v>102</v>
      </c>
      <c r="C9">
        <v>100</v>
      </c>
      <c r="D9">
        <v>98.326069158930437</v>
      </c>
      <c r="E9">
        <v>96.171211852396539</v>
      </c>
      <c r="F9">
        <v>92.906314594684716</v>
      </c>
      <c r="G9">
        <v>93.856437611821619</v>
      </c>
      <c r="H9">
        <v>96.517124070958758</v>
      </c>
      <c r="I9">
        <v>99.154991973425723</v>
      </c>
      <c r="J9">
        <v>100.93064441314093</v>
      </c>
      <c r="K9">
        <v>102.37264894051357</v>
      </c>
      <c r="L9">
        <v>103.78715897747215</v>
      </c>
      <c r="M9">
        <v>105.04343541653751</v>
      </c>
      <c r="N9">
        <v>106.08192022162321</v>
      </c>
      <c r="O9">
        <v>107.10175473097614</v>
      </c>
      <c r="P9">
        <v>108.04372826358798</v>
      </c>
      <c r="Q9">
        <v>108.90412679208499</v>
      </c>
      <c r="R9">
        <v>109.42625491373835</v>
      </c>
      <c r="S9">
        <v>109.90648666904647</v>
      </c>
      <c r="T9">
        <v>110.47633603450889</v>
      </c>
      <c r="U9">
        <v>111.01585862968955</v>
      </c>
      <c r="V9">
        <v>111.49285731080903</v>
      </c>
      <c r="W9">
        <v>111.88069261533791</v>
      </c>
    </row>
    <row r="10" spans="1:23" x14ac:dyDescent="0.2">
      <c r="A10" t="s">
        <v>9</v>
      </c>
      <c r="B10" t="s">
        <v>105</v>
      </c>
      <c r="C10">
        <v>100</v>
      </c>
      <c r="D10">
        <v>103.44246404384404</v>
      </c>
      <c r="E10">
        <v>100.0658268775553</v>
      </c>
      <c r="F10">
        <v>99.133308524667882</v>
      </c>
      <c r="G10">
        <v>98.732913613252521</v>
      </c>
      <c r="H10">
        <v>99.578892428513299</v>
      </c>
      <c r="I10">
        <v>100.54236760908856</v>
      </c>
      <c r="J10">
        <v>101.69587085270109</v>
      </c>
      <c r="K10">
        <v>102.94992147384411</v>
      </c>
      <c r="L10">
        <v>104.29135908200294</v>
      </c>
      <c r="M10">
        <v>105.67180428704707</v>
      </c>
      <c r="N10">
        <v>107.03024073295398</v>
      </c>
      <c r="O10">
        <v>108.30797008703057</v>
      </c>
      <c r="P10">
        <v>109.57301262525117</v>
      </c>
      <c r="Q10">
        <v>110.85089152921994</v>
      </c>
      <c r="R10">
        <v>112.12637763491334</v>
      </c>
      <c r="S10">
        <v>113.28361962583118</v>
      </c>
      <c r="T10">
        <v>114.40925673952823</v>
      </c>
      <c r="U10">
        <v>115.48688833782525</v>
      </c>
      <c r="V10">
        <v>116.53161895983565</v>
      </c>
      <c r="W10">
        <v>117.50508905820708</v>
      </c>
    </row>
    <row r="11" spans="1:23" x14ac:dyDescent="0.2">
      <c r="A11" t="s">
        <v>10</v>
      </c>
      <c r="B11" t="s">
        <v>106</v>
      </c>
      <c r="C11">
        <v>100</v>
      </c>
      <c r="D11">
        <v>103.66179854207216</v>
      </c>
      <c r="E11">
        <v>104.86255538219908</v>
      </c>
      <c r="F11">
        <v>103.7125544891657</v>
      </c>
      <c r="G11">
        <v>103.62668763524087</v>
      </c>
      <c r="H11">
        <v>105.06752349638616</v>
      </c>
      <c r="I11">
        <v>106.75483656698079</v>
      </c>
      <c r="J11">
        <v>108.76226253507983</v>
      </c>
      <c r="K11">
        <v>110.90126962214741</v>
      </c>
      <c r="L11">
        <v>112.98891033424995</v>
      </c>
      <c r="M11">
        <v>115.05715300510249</v>
      </c>
      <c r="N11">
        <v>116.97326348531254</v>
      </c>
      <c r="O11">
        <v>118.77006922930316</v>
      </c>
      <c r="P11">
        <v>120.54135004488906</v>
      </c>
      <c r="Q11">
        <v>122.31690385557548</v>
      </c>
      <c r="R11">
        <v>124.03369833151976</v>
      </c>
      <c r="S11">
        <v>125.70780807333817</v>
      </c>
      <c r="T11">
        <v>127.41795566801497</v>
      </c>
      <c r="U11">
        <v>129.13551883090855</v>
      </c>
      <c r="V11">
        <v>130.80734512031873</v>
      </c>
      <c r="W11">
        <v>132.51107191812491</v>
      </c>
    </row>
    <row r="12" spans="1:23" x14ac:dyDescent="0.2">
      <c r="A12" t="s">
        <v>11</v>
      </c>
      <c r="B12" t="s">
        <v>103</v>
      </c>
      <c r="C12">
        <v>100</v>
      </c>
      <c r="D12">
        <v>97.927840555175393</v>
      </c>
      <c r="E12">
        <v>97.049210716493874</v>
      </c>
      <c r="F12">
        <v>100.97283111585816</v>
      </c>
      <c r="G12">
        <v>105.39155991865184</v>
      </c>
      <c r="H12">
        <v>108.70813953532998</v>
      </c>
      <c r="I12">
        <v>111.42844368129916</v>
      </c>
      <c r="J12">
        <v>113.11428002322697</v>
      </c>
      <c r="K12">
        <v>114.94232978237949</v>
      </c>
      <c r="L12">
        <v>116.81689490023567</v>
      </c>
      <c r="M12">
        <v>119.38694522662993</v>
      </c>
      <c r="N12">
        <v>122.27394859745829</v>
      </c>
      <c r="O12">
        <v>125.30761735053581</v>
      </c>
      <c r="P12">
        <v>128.1473761614927</v>
      </c>
      <c r="Q12">
        <v>130.67279170061607</v>
      </c>
      <c r="R12">
        <v>132.96591828878744</v>
      </c>
      <c r="S12">
        <v>135.12663729649046</v>
      </c>
      <c r="T12">
        <v>137.26179588431179</v>
      </c>
      <c r="U12">
        <v>139.42863634392347</v>
      </c>
      <c r="V12">
        <v>141.61107787062508</v>
      </c>
      <c r="W12">
        <v>143.79371129237086</v>
      </c>
    </row>
    <row r="13" spans="1:23" x14ac:dyDescent="0.2">
      <c r="A13" t="s">
        <v>12</v>
      </c>
      <c r="B13" t="s">
        <v>101</v>
      </c>
      <c r="C13">
        <v>100</v>
      </c>
      <c r="D13">
        <v>100.73888021849395</v>
      </c>
      <c r="E13">
        <v>101.23191623713987</v>
      </c>
      <c r="F13">
        <v>101.0250246421751</v>
      </c>
      <c r="G13">
        <v>102.31135901595583</v>
      </c>
      <c r="H13">
        <v>103.87190175986201</v>
      </c>
      <c r="I13">
        <v>105.40587715875722</v>
      </c>
      <c r="J13">
        <v>107.24556954227161</v>
      </c>
      <c r="K13">
        <v>109.07967893299382</v>
      </c>
      <c r="L13">
        <v>110.72589173871081</v>
      </c>
      <c r="M13">
        <v>112.43679025401977</v>
      </c>
      <c r="N13">
        <v>114.33783138591701</v>
      </c>
      <c r="O13">
        <v>116.23470131630286</v>
      </c>
      <c r="P13">
        <v>118.11052272213895</v>
      </c>
      <c r="Q13">
        <v>119.95387292851717</v>
      </c>
      <c r="R13">
        <v>121.7958113436146</v>
      </c>
      <c r="S13">
        <v>123.69993274739718</v>
      </c>
      <c r="T13">
        <v>125.62048226790152</v>
      </c>
      <c r="U13">
        <v>127.59384561677312</v>
      </c>
      <c r="V13">
        <v>129.60577653654232</v>
      </c>
      <c r="W13">
        <v>131.70446844774835</v>
      </c>
    </row>
    <row r="14" spans="1:23" x14ac:dyDescent="0.2">
      <c r="A14" t="s">
        <v>13</v>
      </c>
      <c r="B14" t="s">
        <v>107</v>
      </c>
      <c r="C14">
        <v>100</v>
      </c>
      <c r="D14">
        <v>103.30701677320855</v>
      </c>
      <c r="E14">
        <v>103.60584523460305</v>
      </c>
      <c r="F14">
        <v>106.41968709004462</v>
      </c>
      <c r="G14">
        <v>108.28800402640391</v>
      </c>
      <c r="H14">
        <v>114.62286463351138</v>
      </c>
      <c r="I14">
        <v>121.22615216848554</v>
      </c>
      <c r="J14">
        <v>125.85614441051054</v>
      </c>
      <c r="K14">
        <v>129.01187322585335</v>
      </c>
      <c r="L14">
        <v>131.98487021151027</v>
      </c>
      <c r="M14">
        <v>134.87311516696519</v>
      </c>
      <c r="N14">
        <v>137.79689889467465</v>
      </c>
      <c r="O14">
        <v>140.80233245528737</v>
      </c>
      <c r="P14">
        <v>143.82034852814385</v>
      </c>
      <c r="Q14">
        <v>146.92120567766628</v>
      </c>
      <c r="R14">
        <v>149.90442750561991</v>
      </c>
      <c r="S14">
        <v>152.67421815941915</v>
      </c>
      <c r="T14">
        <v>155.25058060724638</v>
      </c>
      <c r="U14">
        <v>157.9842616844881</v>
      </c>
      <c r="V14">
        <v>161.16317011804725</v>
      </c>
      <c r="W14">
        <v>164.57337838220155</v>
      </c>
    </row>
    <row r="15" spans="1:23" x14ac:dyDescent="0.2">
      <c r="A15" t="s">
        <v>14</v>
      </c>
      <c r="B15" t="s">
        <v>108</v>
      </c>
      <c r="C15">
        <v>100</v>
      </c>
      <c r="D15">
        <v>101.04795934204699</v>
      </c>
      <c r="E15">
        <v>100.50896189272278</v>
      </c>
      <c r="F15">
        <v>102.33511367754215</v>
      </c>
      <c r="G15">
        <v>105.08759085672068</v>
      </c>
      <c r="H15">
        <v>109.06257552886548</v>
      </c>
      <c r="I15">
        <v>111.61442457605784</v>
      </c>
      <c r="J15">
        <v>114.78840520245342</v>
      </c>
      <c r="K15">
        <v>116.46580388189459</v>
      </c>
      <c r="L15">
        <v>118.753333326629</v>
      </c>
      <c r="M15">
        <v>121.06695951334356</v>
      </c>
      <c r="N15">
        <v>123.58521969031868</v>
      </c>
      <c r="O15">
        <v>126.58373031556445</v>
      </c>
      <c r="P15">
        <v>128.40512200101173</v>
      </c>
      <c r="Q15">
        <v>130.46409963223209</v>
      </c>
      <c r="R15">
        <v>132.45259762310141</v>
      </c>
      <c r="S15">
        <v>134.31208686443878</v>
      </c>
      <c r="T15">
        <v>136.19681804117891</v>
      </c>
      <c r="U15">
        <v>138.04961967811676</v>
      </c>
      <c r="V15">
        <v>139.85200448790218</v>
      </c>
      <c r="W15">
        <v>141.62606335424096</v>
      </c>
    </row>
    <row r="16" spans="1:23" x14ac:dyDescent="0.2">
      <c r="A16" t="s">
        <v>15</v>
      </c>
      <c r="B16" t="s">
        <v>109</v>
      </c>
      <c r="C16">
        <v>100</v>
      </c>
      <c r="D16">
        <v>101.21957299690213</v>
      </c>
      <c r="E16">
        <v>102.60732190282855</v>
      </c>
      <c r="F16">
        <v>103.37453147010301</v>
      </c>
      <c r="G16">
        <v>105.18093420973321</v>
      </c>
      <c r="H16">
        <v>106.68201581895343</v>
      </c>
      <c r="I16">
        <v>107.99349025286662</v>
      </c>
      <c r="J16">
        <v>110.21623998851047</v>
      </c>
      <c r="K16">
        <v>112.68195182281106</v>
      </c>
      <c r="L16">
        <v>115.2876366150208</v>
      </c>
      <c r="M16">
        <v>117.98715761133654</v>
      </c>
      <c r="N16">
        <v>120.6138271851148</v>
      </c>
      <c r="O16">
        <v>123.23387390229873</v>
      </c>
      <c r="P16">
        <v>125.76596313078059</v>
      </c>
      <c r="Q16">
        <v>128.24105114407988</v>
      </c>
      <c r="R16">
        <v>130.45963368905765</v>
      </c>
      <c r="S16">
        <v>132.62277771535261</v>
      </c>
      <c r="T16">
        <v>134.77781060267253</v>
      </c>
      <c r="U16">
        <v>136.91677004028037</v>
      </c>
      <c r="V16">
        <v>139.05959901207817</v>
      </c>
      <c r="W16">
        <v>141.24439754701299</v>
      </c>
    </row>
    <row r="17" spans="1:23" x14ac:dyDescent="0.2">
      <c r="A17" t="s">
        <v>16</v>
      </c>
      <c r="B17" t="s">
        <v>128</v>
      </c>
      <c r="C17">
        <v>100</v>
      </c>
      <c r="D17">
        <v>98.856085831877223</v>
      </c>
      <c r="E17">
        <v>98.254813608283797</v>
      </c>
      <c r="F17">
        <v>103.23856553626656</v>
      </c>
      <c r="G17">
        <v>112.23528384450678</v>
      </c>
      <c r="H17">
        <v>160.88006009158084</v>
      </c>
      <c r="I17">
        <v>166.16970525364724</v>
      </c>
      <c r="J17">
        <v>171.15327897409486</v>
      </c>
      <c r="K17">
        <v>175.12490120619768</v>
      </c>
      <c r="L17">
        <v>179.63337363793752</v>
      </c>
      <c r="M17">
        <v>184.41548373989895</v>
      </c>
      <c r="N17">
        <v>189.22343393445701</v>
      </c>
      <c r="O17">
        <v>193.97899111368122</v>
      </c>
      <c r="P17">
        <v>198.68215527757155</v>
      </c>
      <c r="Q17">
        <v>203.3993978367387</v>
      </c>
      <c r="R17">
        <v>208.13775798882099</v>
      </c>
      <c r="S17">
        <v>212.95871733344495</v>
      </c>
      <c r="T17">
        <v>217.2365892147017</v>
      </c>
      <c r="U17">
        <v>220.64293714531127</v>
      </c>
      <c r="V17">
        <v>224.88418737809485</v>
      </c>
      <c r="W17">
        <v>229.85858341048228</v>
      </c>
    </row>
    <row r="18" spans="1:23" x14ac:dyDescent="0.2">
      <c r="A18" t="s">
        <v>17</v>
      </c>
      <c r="B18" t="s">
        <v>103</v>
      </c>
      <c r="C18">
        <v>100</v>
      </c>
      <c r="D18">
        <v>102.43330849838895</v>
      </c>
      <c r="E18">
        <v>103.90789138420949</v>
      </c>
      <c r="F18">
        <v>104.08022009566291</v>
      </c>
      <c r="G18">
        <v>107.31127861259745</v>
      </c>
      <c r="H18">
        <v>107.68267391718031</v>
      </c>
      <c r="I18">
        <v>108.96138327414877</v>
      </c>
      <c r="J18">
        <v>110.41164726638222</v>
      </c>
      <c r="K18">
        <v>112.21724448228819</v>
      </c>
      <c r="L18">
        <v>114.1393401645557</v>
      </c>
      <c r="M18">
        <v>116.68708292613704</v>
      </c>
      <c r="N18">
        <v>119.52920041155052</v>
      </c>
      <c r="O18">
        <v>122.61666779552779</v>
      </c>
      <c r="P18">
        <v>125.59311975281167</v>
      </c>
      <c r="Q18">
        <v>128.28806600289636</v>
      </c>
      <c r="R18">
        <v>130.81490870738952</v>
      </c>
      <c r="S18">
        <v>133.23638029073012</v>
      </c>
      <c r="T18">
        <v>135.64366047728248</v>
      </c>
      <c r="U18">
        <v>138.09641763990618</v>
      </c>
      <c r="V18">
        <v>140.5836211929159</v>
      </c>
      <c r="W18">
        <v>143.08949933397193</v>
      </c>
    </row>
    <row r="19" spans="1:23" x14ac:dyDescent="0.2">
      <c r="A19" t="s">
        <v>18</v>
      </c>
      <c r="B19" t="s">
        <v>104</v>
      </c>
      <c r="C19">
        <v>100</v>
      </c>
      <c r="D19">
        <v>103.25305293652583</v>
      </c>
      <c r="E19">
        <v>103.04412040732365</v>
      </c>
      <c r="F19">
        <v>103.79364847639145</v>
      </c>
      <c r="G19">
        <v>105.81838543058997</v>
      </c>
      <c r="H19">
        <v>107.55260126054695</v>
      </c>
      <c r="I19">
        <v>109.47331433601987</v>
      </c>
      <c r="J19">
        <v>111.15406467302311</v>
      </c>
      <c r="K19">
        <v>112.53538297029253</v>
      </c>
      <c r="L19">
        <v>113.94665711113177</v>
      </c>
      <c r="M19">
        <v>115.05799362837945</v>
      </c>
      <c r="N19">
        <v>115.99597808041186</v>
      </c>
      <c r="O19">
        <v>116.88618485788987</v>
      </c>
      <c r="P19">
        <v>117.72564365564939</v>
      </c>
      <c r="Q19">
        <v>118.49229837789741</v>
      </c>
      <c r="R19">
        <v>119.31873839132068</v>
      </c>
      <c r="S19">
        <v>120.15965074267113</v>
      </c>
      <c r="T19">
        <v>120.88446840069294</v>
      </c>
      <c r="U19">
        <v>121.53907310047407</v>
      </c>
      <c r="V19">
        <v>122.03896913979332</v>
      </c>
      <c r="W19">
        <v>122.32032655661372</v>
      </c>
    </row>
    <row r="20" spans="1:23" x14ac:dyDescent="0.2">
      <c r="A20" t="s">
        <v>19</v>
      </c>
      <c r="B20" t="s">
        <v>110</v>
      </c>
      <c r="C20">
        <v>100</v>
      </c>
      <c r="D20">
        <v>100.1666680061545</v>
      </c>
      <c r="E20">
        <v>101.95261606438828</v>
      </c>
      <c r="F20">
        <v>103.12084591335656</v>
      </c>
      <c r="G20">
        <v>105.37007816358003</v>
      </c>
      <c r="H20">
        <v>106.56138292295891</v>
      </c>
      <c r="I20">
        <v>108.47209980791744</v>
      </c>
      <c r="J20">
        <v>110.43555679383765</v>
      </c>
      <c r="K20">
        <v>112.65980313100816</v>
      </c>
      <c r="L20">
        <v>114.54744510555611</v>
      </c>
      <c r="M20">
        <v>116.37570311948856</v>
      </c>
      <c r="N20">
        <v>118.12059141066823</v>
      </c>
      <c r="O20">
        <v>119.81229310494172</v>
      </c>
      <c r="P20">
        <v>121.50299464829962</v>
      </c>
      <c r="Q20">
        <v>123.18724879021924</v>
      </c>
      <c r="R20">
        <v>124.92551108158285</v>
      </c>
      <c r="S20">
        <v>126.66757751839341</v>
      </c>
      <c r="T20">
        <v>128.38837288840907</v>
      </c>
      <c r="U20">
        <v>130.1563182301615</v>
      </c>
      <c r="V20">
        <v>131.92963938308549</v>
      </c>
      <c r="W20">
        <v>133.69487002949555</v>
      </c>
    </row>
    <row r="21" spans="1:23" x14ac:dyDescent="0.2">
      <c r="A21" t="s">
        <v>20</v>
      </c>
      <c r="B21" t="s">
        <v>111</v>
      </c>
      <c r="C21">
        <v>100</v>
      </c>
      <c r="D21">
        <v>102.8533660874397</v>
      </c>
      <c r="E21">
        <v>100.94471146667013</v>
      </c>
      <c r="F21">
        <v>103.74363532916146</v>
      </c>
      <c r="G21">
        <v>107.05449111262065</v>
      </c>
      <c r="H21">
        <v>111.33999968422749</v>
      </c>
      <c r="I21">
        <v>114.69791698568885</v>
      </c>
      <c r="J21">
        <v>117.12499017966505</v>
      </c>
      <c r="K21">
        <v>119.39408200460001</v>
      </c>
      <c r="L21">
        <v>121.05236326241705</v>
      </c>
      <c r="M21">
        <v>122.45203444050914</v>
      </c>
      <c r="N21">
        <v>123.80371200101048</v>
      </c>
      <c r="O21">
        <v>125.10313491723052</v>
      </c>
      <c r="P21">
        <v>126.31638617760989</v>
      </c>
      <c r="Q21">
        <v>127.52765910416861</v>
      </c>
      <c r="R21">
        <v>128.81730448592901</v>
      </c>
      <c r="S21">
        <v>130.10923256055935</v>
      </c>
      <c r="T21">
        <v>131.34645209607322</v>
      </c>
      <c r="U21">
        <v>132.60050649150295</v>
      </c>
      <c r="V21">
        <v>133.82364942098545</v>
      </c>
      <c r="W21">
        <v>135.03402829283678</v>
      </c>
    </row>
    <row r="22" spans="1:23" x14ac:dyDescent="0.2">
      <c r="A22" t="s">
        <v>21</v>
      </c>
      <c r="B22" t="s">
        <v>104</v>
      </c>
      <c r="C22">
        <v>100</v>
      </c>
      <c r="D22">
        <v>101.26495998602068</v>
      </c>
      <c r="E22">
        <v>102.22340445267351</v>
      </c>
      <c r="F22">
        <v>103.89403970339447</v>
      </c>
      <c r="G22">
        <v>104.74309128261963</v>
      </c>
      <c r="H22">
        <v>106.34143626637527</v>
      </c>
      <c r="I22">
        <v>108.39440803666696</v>
      </c>
      <c r="J22">
        <v>110.10412072474583</v>
      </c>
      <c r="K22">
        <v>111.55549145712162</v>
      </c>
      <c r="L22">
        <v>112.92164584830653</v>
      </c>
      <c r="M22">
        <v>114.06985226574331</v>
      </c>
      <c r="N22">
        <v>115.08544673649537</v>
      </c>
      <c r="O22">
        <v>116.06531497431838</v>
      </c>
      <c r="P22">
        <v>117.0152617440266</v>
      </c>
      <c r="Q22">
        <v>117.8914820163</v>
      </c>
      <c r="R22">
        <v>118.81994517190181</v>
      </c>
      <c r="S22">
        <v>119.75235796129476</v>
      </c>
      <c r="T22">
        <v>120.62289315462634</v>
      </c>
      <c r="U22">
        <v>121.4510595491074</v>
      </c>
      <c r="V22">
        <v>122.12058231964384</v>
      </c>
      <c r="W22">
        <v>122.57161853000613</v>
      </c>
    </row>
    <row r="23" spans="1:23" x14ac:dyDescent="0.2">
      <c r="A23" t="s">
        <v>22</v>
      </c>
      <c r="B23" t="s">
        <v>112</v>
      </c>
      <c r="C23">
        <v>100</v>
      </c>
      <c r="D23">
        <v>100.39917168877793</v>
      </c>
      <c r="E23">
        <v>98.100757886787477</v>
      </c>
      <c r="F23">
        <v>99.534209792892213</v>
      </c>
      <c r="G23">
        <v>98.69161389828713</v>
      </c>
      <c r="H23">
        <v>99.497119590679205</v>
      </c>
      <c r="I23">
        <v>100.59596053434664</v>
      </c>
      <c r="J23">
        <v>102.12312189021181</v>
      </c>
      <c r="K23">
        <v>103.89442128596016</v>
      </c>
      <c r="L23">
        <v>105.94472131403005</v>
      </c>
      <c r="M23">
        <v>108.17053301807162</v>
      </c>
      <c r="N23">
        <v>110.50522789047353</v>
      </c>
      <c r="O23">
        <v>112.91803894421287</v>
      </c>
      <c r="P23">
        <v>115.3256555715717</v>
      </c>
      <c r="Q23">
        <v>117.811588165898</v>
      </c>
      <c r="R23">
        <v>120.29362494043892</v>
      </c>
      <c r="S23">
        <v>122.71103106366868</v>
      </c>
      <c r="T23">
        <v>125.12274329644292</v>
      </c>
      <c r="U23">
        <v>127.52886153157662</v>
      </c>
      <c r="V23">
        <v>129.91410216837335</v>
      </c>
      <c r="W23">
        <v>132.41172222205574</v>
      </c>
    </row>
    <row r="24" spans="1:23" x14ac:dyDescent="0.2">
      <c r="A24" t="s">
        <v>23</v>
      </c>
      <c r="B24" t="s">
        <v>100</v>
      </c>
      <c r="C24">
        <v>100</v>
      </c>
      <c r="D24">
        <v>109.61994175495924</v>
      </c>
      <c r="E24">
        <v>115.27679905876678</v>
      </c>
      <c r="F24">
        <v>120.51401976007699</v>
      </c>
      <c r="G24">
        <v>125.19248717964706</v>
      </c>
      <c r="H24">
        <v>130.5675773430533</v>
      </c>
      <c r="I24">
        <v>134.74684609964018</v>
      </c>
      <c r="J24">
        <v>139.3968873617408</v>
      </c>
      <c r="K24">
        <v>144.54654302587352</v>
      </c>
      <c r="L24">
        <v>149.8238825454039</v>
      </c>
      <c r="M24">
        <v>155.32956673755018</v>
      </c>
      <c r="N24">
        <v>161.00341737498206</v>
      </c>
      <c r="O24">
        <v>166.63990346539285</v>
      </c>
      <c r="P24">
        <v>172.29390256323913</v>
      </c>
      <c r="Q24">
        <v>178.11055956397288</v>
      </c>
      <c r="R24">
        <v>183.29331844987539</v>
      </c>
      <c r="S24">
        <v>188.83465226546599</v>
      </c>
      <c r="T24">
        <v>194.71398192782351</v>
      </c>
      <c r="U24">
        <v>200.92169347144181</v>
      </c>
      <c r="V24">
        <v>207.47930139210214</v>
      </c>
      <c r="W24">
        <v>214.35754805423727</v>
      </c>
    </row>
    <row r="25" spans="1:23" x14ac:dyDescent="0.2">
      <c r="A25" t="s">
        <v>24</v>
      </c>
      <c r="B25" t="s">
        <v>103</v>
      </c>
      <c r="C25">
        <v>100</v>
      </c>
      <c r="D25">
        <v>101.78341819828441</v>
      </c>
      <c r="E25">
        <v>101.55170484387229</v>
      </c>
      <c r="F25">
        <v>103.28735848205658</v>
      </c>
      <c r="G25">
        <v>105.16938612727418</v>
      </c>
      <c r="H25">
        <v>106.33404856700473</v>
      </c>
      <c r="I25">
        <v>108.41248928221759</v>
      </c>
      <c r="J25">
        <v>109.64751834191601</v>
      </c>
      <c r="K25">
        <v>111.03178078367412</v>
      </c>
      <c r="L25">
        <v>112.48570799880272</v>
      </c>
      <c r="M25">
        <v>114.60202243595619</v>
      </c>
      <c r="N25">
        <v>117.00547011439711</v>
      </c>
      <c r="O25">
        <v>119.55395309247258</v>
      </c>
      <c r="P25">
        <v>121.9240240660599</v>
      </c>
      <c r="Q25">
        <v>123.99048140048031</v>
      </c>
      <c r="R25">
        <v>125.83675386070868</v>
      </c>
      <c r="S25">
        <v>127.55553718623722</v>
      </c>
      <c r="T25">
        <v>129.24585673309386</v>
      </c>
      <c r="U25">
        <v>130.96184566939206</v>
      </c>
      <c r="V25">
        <v>132.69488687857498</v>
      </c>
      <c r="W25">
        <v>134.42415891158672</v>
      </c>
    </row>
    <row r="26" spans="1:23" x14ac:dyDescent="0.2">
      <c r="A26" t="s">
        <v>25</v>
      </c>
      <c r="B26" t="s">
        <v>103</v>
      </c>
      <c r="C26">
        <v>100</v>
      </c>
      <c r="D26">
        <v>103.91760642156031</v>
      </c>
      <c r="E26">
        <v>106.74467261979228</v>
      </c>
      <c r="F26">
        <v>109.12062126481142</v>
      </c>
      <c r="G26">
        <v>113.79718142054504</v>
      </c>
      <c r="H26">
        <v>117.15019938817497</v>
      </c>
      <c r="I26">
        <v>119.78219622079666</v>
      </c>
      <c r="J26">
        <v>121.81404828843765</v>
      </c>
      <c r="K26">
        <v>124.17561347523841</v>
      </c>
      <c r="L26">
        <v>126.61655171425301</v>
      </c>
      <c r="M26">
        <v>129.9662378493411</v>
      </c>
      <c r="N26">
        <v>133.72680808808011</v>
      </c>
      <c r="O26">
        <v>137.66629144783968</v>
      </c>
      <c r="P26">
        <v>141.38474229406856</v>
      </c>
      <c r="Q26">
        <v>144.7651064344476</v>
      </c>
      <c r="R26">
        <v>147.90583009087356</v>
      </c>
      <c r="S26">
        <v>150.91328044562573</v>
      </c>
      <c r="T26">
        <v>153.90702628162086</v>
      </c>
      <c r="U26">
        <v>156.97558118789516</v>
      </c>
      <c r="V26">
        <v>160.10951544970754</v>
      </c>
      <c r="W26">
        <v>163.28619775167945</v>
      </c>
    </row>
    <row r="27" spans="1:23" x14ac:dyDescent="0.2">
      <c r="A27" t="s">
        <v>26</v>
      </c>
      <c r="B27" t="s">
        <v>26</v>
      </c>
      <c r="C27">
        <v>100</v>
      </c>
      <c r="D27">
        <v>102.565699722251</v>
      </c>
      <c r="E27">
        <v>101.69688481499446</v>
      </c>
      <c r="F27">
        <v>106.11732670659423</v>
      </c>
      <c r="G27">
        <v>110.43555187403385</v>
      </c>
      <c r="H27">
        <v>115.79082174834741</v>
      </c>
      <c r="I27">
        <v>119.7793085157594</v>
      </c>
      <c r="J27">
        <v>123.10092516398819</v>
      </c>
      <c r="K27">
        <v>126.48303260508233</v>
      </c>
      <c r="L27">
        <v>130.05925554544348</v>
      </c>
      <c r="M27">
        <v>133.97786000650322</v>
      </c>
      <c r="N27">
        <v>137.2393491699319</v>
      </c>
      <c r="O27">
        <v>140.64988546713241</v>
      </c>
      <c r="P27">
        <v>144.06926831572196</v>
      </c>
      <c r="Q27">
        <v>146.98635959868992</v>
      </c>
      <c r="R27">
        <v>149.77731032140048</v>
      </c>
      <c r="S27">
        <v>152.42749733422707</v>
      </c>
      <c r="T27">
        <v>155.04082674383329</v>
      </c>
      <c r="U27">
        <v>157.65152216996643</v>
      </c>
      <c r="V27">
        <v>160.28843027300786</v>
      </c>
      <c r="W27">
        <v>162.98254123092406</v>
      </c>
    </row>
    <row r="28" spans="1:23" x14ac:dyDescent="0.2">
      <c r="A28" t="s">
        <v>27</v>
      </c>
      <c r="B28" t="s">
        <v>106</v>
      </c>
      <c r="C28">
        <v>100</v>
      </c>
      <c r="D28">
        <v>102.9998759808159</v>
      </c>
      <c r="E28">
        <v>104.2345147240388</v>
      </c>
      <c r="F28">
        <v>105.14503765925821</v>
      </c>
      <c r="G28">
        <v>106.02002076858575</v>
      </c>
      <c r="H28">
        <v>107.70955077289865</v>
      </c>
      <c r="I28">
        <v>109.43628653244211</v>
      </c>
      <c r="J28">
        <v>111.49343161082409</v>
      </c>
      <c r="K28">
        <v>113.82388165237977</v>
      </c>
      <c r="L28">
        <v>116.06844378136341</v>
      </c>
      <c r="M28">
        <v>118.29218179361355</v>
      </c>
      <c r="N28">
        <v>120.33905364107365</v>
      </c>
      <c r="O28">
        <v>122.2370099159816</v>
      </c>
      <c r="P28">
        <v>124.09294775090282</v>
      </c>
      <c r="Q28">
        <v>125.93824214838244</v>
      </c>
      <c r="R28">
        <v>127.69237319038422</v>
      </c>
      <c r="S28">
        <v>129.39041794465038</v>
      </c>
      <c r="T28">
        <v>131.12502059273763</v>
      </c>
      <c r="U28">
        <v>132.86443592558103</v>
      </c>
      <c r="V28">
        <v>134.54045339192461</v>
      </c>
      <c r="W28">
        <v>136.25136282275059</v>
      </c>
    </row>
    <row r="29" spans="1:23" x14ac:dyDescent="0.2">
      <c r="A29" t="s">
        <v>28</v>
      </c>
      <c r="B29" t="s">
        <v>102</v>
      </c>
      <c r="C29">
        <v>100</v>
      </c>
      <c r="D29">
        <v>100.59101016236475</v>
      </c>
      <c r="E29">
        <v>99.593682925266833</v>
      </c>
      <c r="F29">
        <v>97.712290927501982</v>
      </c>
      <c r="G29">
        <v>99.289591506433396</v>
      </c>
      <c r="H29">
        <v>102.68071250008684</v>
      </c>
      <c r="I29">
        <v>106.58998520448606</v>
      </c>
      <c r="J29">
        <v>109.47287218975923</v>
      </c>
      <c r="K29">
        <v>111.95789337196479</v>
      </c>
      <c r="L29">
        <v>114.40663968948716</v>
      </c>
      <c r="M29">
        <v>116.68921625453531</v>
      </c>
      <c r="N29">
        <v>118.73241730295609</v>
      </c>
      <c r="O29">
        <v>120.77967033094252</v>
      </c>
      <c r="P29">
        <v>122.77787511104351</v>
      </c>
      <c r="Q29">
        <v>124.72012398285663</v>
      </c>
      <c r="R29">
        <v>126.37738362521733</v>
      </c>
      <c r="S29">
        <v>127.9793048037954</v>
      </c>
      <c r="T29">
        <v>129.65153747540833</v>
      </c>
      <c r="U29">
        <v>131.31809737562929</v>
      </c>
      <c r="V29">
        <v>132.94043281316203</v>
      </c>
      <c r="W29">
        <v>134.48531755556803</v>
      </c>
    </row>
    <row r="30" spans="1:23" x14ac:dyDescent="0.2">
      <c r="A30" t="s">
        <v>29</v>
      </c>
      <c r="B30" t="s">
        <v>103</v>
      </c>
      <c r="C30">
        <v>100</v>
      </c>
      <c r="D30">
        <v>98.152293991681802</v>
      </c>
      <c r="E30">
        <v>100.3976229918139</v>
      </c>
      <c r="F30">
        <v>103.24492893824916</v>
      </c>
      <c r="G30">
        <v>105.31634301988313</v>
      </c>
      <c r="H30">
        <v>106.28572373623048</v>
      </c>
      <c r="I30">
        <v>108.02675704310936</v>
      </c>
      <c r="J30">
        <v>109.33590774166848</v>
      </c>
      <c r="K30">
        <v>110.94411045476214</v>
      </c>
      <c r="L30">
        <v>112.68263159911079</v>
      </c>
      <c r="M30">
        <v>115.13900318646883</v>
      </c>
      <c r="N30">
        <v>117.92069982148992</v>
      </c>
      <c r="O30">
        <v>120.85616173804802</v>
      </c>
      <c r="P30">
        <v>123.61263207432819</v>
      </c>
      <c r="Q30">
        <v>126.06921300856375</v>
      </c>
      <c r="R30">
        <v>128.30503766045652</v>
      </c>
      <c r="S30">
        <v>130.41179996235942</v>
      </c>
      <c r="T30">
        <v>132.49260325145011</v>
      </c>
      <c r="U30">
        <v>134.60438987841343</v>
      </c>
      <c r="V30">
        <v>136.74025139629134</v>
      </c>
      <c r="W30">
        <v>138.87872975013823</v>
      </c>
    </row>
    <row r="31" spans="1:23" x14ac:dyDescent="0.2">
      <c r="A31" t="s">
        <v>30</v>
      </c>
      <c r="B31" t="s">
        <v>105</v>
      </c>
      <c r="C31">
        <v>100</v>
      </c>
      <c r="D31">
        <v>100.65663544448439</v>
      </c>
      <c r="E31">
        <v>97.565295592182949</v>
      </c>
      <c r="F31">
        <v>96.428989462078889</v>
      </c>
      <c r="G31">
        <v>95.836905013460665</v>
      </c>
      <c r="H31">
        <v>96.733047444402501</v>
      </c>
      <c r="I31">
        <v>97.879551936510552</v>
      </c>
      <c r="J31">
        <v>99.193556798502371</v>
      </c>
      <c r="K31">
        <v>100.75703522800097</v>
      </c>
      <c r="L31">
        <v>102.31093337804128</v>
      </c>
      <c r="M31">
        <v>103.87209399799353</v>
      </c>
      <c r="N31">
        <v>105.40482282084373</v>
      </c>
      <c r="O31">
        <v>106.84518693327142</v>
      </c>
      <c r="P31">
        <v>108.26913322807901</v>
      </c>
      <c r="Q31">
        <v>109.69887404675251</v>
      </c>
      <c r="R31">
        <v>111.11424444623859</v>
      </c>
      <c r="S31">
        <v>112.39923805874179</v>
      </c>
      <c r="T31">
        <v>113.64884644550385</v>
      </c>
      <c r="U31">
        <v>114.84954905083768</v>
      </c>
      <c r="V31">
        <v>116.01486643043036</v>
      </c>
      <c r="W31">
        <v>117.10732732994907</v>
      </c>
    </row>
    <row r="32" spans="1:23" x14ac:dyDescent="0.2">
      <c r="A32" t="s">
        <v>31</v>
      </c>
      <c r="B32" t="s">
        <v>104</v>
      </c>
      <c r="C32">
        <v>100</v>
      </c>
      <c r="D32">
        <v>106.33054566011324</v>
      </c>
      <c r="E32">
        <v>108.02055759446534</v>
      </c>
      <c r="F32">
        <v>109.84862216559139</v>
      </c>
      <c r="G32">
        <v>111.93215365702648</v>
      </c>
      <c r="H32">
        <v>114.18684888238832</v>
      </c>
      <c r="I32">
        <v>116.51018906526207</v>
      </c>
      <c r="J32">
        <v>118.50995576213849</v>
      </c>
      <c r="K32">
        <v>120.29835880225767</v>
      </c>
      <c r="L32">
        <v>122.03359564979407</v>
      </c>
      <c r="M32">
        <v>123.60834686790558</v>
      </c>
      <c r="N32">
        <v>125.13257898656714</v>
      </c>
      <c r="O32">
        <v>126.64133234029954</v>
      </c>
      <c r="P32">
        <v>128.10750787398044</v>
      </c>
      <c r="Q32">
        <v>129.51966476135783</v>
      </c>
      <c r="R32">
        <v>131.02626454779573</v>
      </c>
      <c r="S32">
        <v>132.58320396974239</v>
      </c>
      <c r="T32">
        <v>134.11380705831681</v>
      </c>
      <c r="U32">
        <v>135.62893138196208</v>
      </c>
      <c r="V32">
        <v>137.00658632664229</v>
      </c>
      <c r="W32">
        <v>138.17247382069755</v>
      </c>
    </row>
    <row r="33" spans="1:23" x14ac:dyDescent="0.2">
      <c r="A33" t="s">
        <v>32</v>
      </c>
      <c r="B33" t="s">
        <v>113</v>
      </c>
      <c r="C33">
        <v>100</v>
      </c>
      <c r="D33">
        <v>101.86202916975887</v>
      </c>
      <c r="E33">
        <v>105.50315751145206</v>
      </c>
      <c r="F33">
        <v>108.66676335404398</v>
      </c>
      <c r="G33">
        <v>111.04488711491554</v>
      </c>
      <c r="H33">
        <v>112.51903532740765</v>
      </c>
      <c r="I33">
        <v>113.33676367804956</v>
      </c>
      <c r="J33">
        <v>115.42035094432197</v>
      </c>
      <c r="K33">
        <v>118.40845376826196</v>
      </c>
      <c r="L33">
        <v>121.91187974147444</v>
      </c>
      <c r="M33">
        <v>125.62104925347575</v>
      </c>
      <c r="N33">
        <v>129.19760791314184</v>
      </c>
      <c r="O33">
        <v>131.92527197182079</v>
      </c>
      <c r="P33">
        <v>134.13684143938707</v>
      </c>
      <c r="Q33">
        <v>136.31099597770228</v>
      </c>
      <c r="R33">
        <v>138.70246568240978</v>
      </c>
      <c r="S33">
        <v>141.29165593076777</v>
      </c>
      <c r="T33">
        <v>144.12739899126271</v>
      </c>
      <c r="U33">
        <v>147.15114242822125</v>
      </c>
      <c r="V33">
        <v>150.38440946898578</v>
      </c>
      <c r="W33">
        <v>153.98418852804275</v>
      </c>
    </row>
    <row r="34" spans="1:23" x14ac:dyDescent="0.2">
      <c r="A34" t="s">
        <v>33</v>
      </c>
      <c r="B34" t="s">
        <v>106</v>
      </c>
      <c r="C34">
        <v>100</v>
      </c>
      <c r="D34">
        <v>100.0716101552013</v>
      </c>
      <c r="E34">
        <v>101.19044190284603</v>
      </c>
      <c r="F34">
        <v>102.39194903936787</v>
      </c>
      <c r="G34">
        <v>103.36644041402438</v>
      </c>
      <c r="H34">
        <v>105.01241546296865</v>
      </c>
      <c r="I34">
        <v>106.71249815066591</v>
      </c>
      <c r="J34">
        <v>108.23505707272751</v>
      </c>
      <c r="K34">
        <v>109.86799754718602</v>
      </c>
      <c r="L34">
        <v>111.46897315862327</v>
      </c>
      <c r="M34">
        <v>113.05717267155605</v>
      </c>
      <c r="N34">
        <v>114.50759217807371</v>
      </c>
      <c r="O34">
        <v>115.88658615509101</v>
      </c>
      <c r="P34">
        <v>117.30203755385224</v>
      </c>
      <c r="Q34">
        <v>118.74572437647592</v>
      </c>
      <c r="R34">
        <v>120.16596373508132</v>
      </c>
      <c r="S34">
        <v>121.58124281652168</v>
      </c>
      <c r="T34">
        <v>123.04744166627894</v>
      </c>
      <c r="U34">
        <v>124.5275736022665</v>
      </c>
      <c r="V34">
        <v>125.97257742155684</v>
      </c>
      <c r="W34">
        <v>127.46447616888376</v>
      </c>
    </row>
    <row r="35" spans="1:23" x14ac:dyDescent="0.2">
      <c r="A35" t="s">
        <v>34</v>
      </c>
      <c r="B35" t="s">
        <v>116</v>
      </c>
      <c r="C35">
        <v>100</v>
      </c>
      <c r="D35">
        <v>100.40058129418205</v>
      </c>
      <c r="E35">
        <v>100.08832239102918</v>
      </c>
      <c r="F35">
        <v>100.14111242035609</v>
      </c>
      <c r="G35">
        <v>102.86831652723605</v>
      </c>
      <c r="H35">
        <v>107.89050438950204</v>
      </c>
      <c r="I35">
        <v>110.92613765929772</v>
      </c>
      <c r="J35">
        <v>113.87155750450312</v>
      </c>
      <c r="K35">
        <v>116.44757427272677</v>
      </c>
      <c r="L35">
        <v>119.08513703239626</v>
      </c>
      <c r="M35">
        <v>121.77445690390131</v>
      </c>
      <c r="N35">
        <v>124.69980636769796</v>
      </c>
      <c r="O35">
        <v>127.6122205262953</v>
      </c>
      <c r="P35">
        <v>130.48368347912037</v>
      </c>
      <c r="Q35">
        <v>133.32609761388113</v>
      </c>
      <c r="R35">
        <v>136.44476155894264</v>
      </c>
      <c r="S35">
        <v>139.72947096349748</v>
      </c>
      <c r="T35">
        <v>142.81884772491978</v>
      </c>
      <c r="U35">
        <v>145.74349798302998</v>
      </c>
      <c r="V35">
        <v>148.42698584346851</v>
      </c>
      <c r="W35">
        <v>151.17243286234944</v>
      </c>
    </row>
    <row r="36" spans="1:23" x14ac:dyDescent="0.2">
      <c r="A36" t="s">
        <v>35</v>
      </c>
      <c r="B36" t="s">
        <v>105</v>
      </c>
      <c r="C36">
        <v>100</v>
      </c>
      <c r="D36">
        <v>101.04798341228098</v>
      </c>
      <c r="E36">
        <v>97.197213143726216</v>
      </c>
      <c r="F36">
        <v>95.393821423148637</v>
      </c>
      <c r="G36">
        <v>96.935852024801932</v>
      </c>
      <c r="H36">
        <v>97.551170773355111</v>
      </c>
      <c r="I36">
        <v>98.450402371665461</v>
      </c>
      <c r="J36">
        <v>99.409722135793274</v>
      </c>
      <c r="K36">
        <v>100.74415733441528</v>
      </c>
      <c r="L36">
        <v>102.00650664728445</v>
      </c>
      <c r="M36">
        <v>103.26288199172107</v>
      </c>
      <c r="N36">
        <v>104.49476406558422</v>
      </c>
      <c r="O36">
        <v>105.63205830593191</v>
      </c>
      <c r="P36">
        <v>106.75929636608478</v>
      </c>
      <c r="Q36">
        <v>107.8941014529189</v>
      </c>
      <c r="R36">
        <v>109.01596294148248</v>
      </c>
      <c r="S36">
        <v>109.99813313486482</v>
      </c>
      <c r="T36">
        <v>110.93271071306781</v>
      </c>
      <c r="U36">
        <v>111.80944036361554</v>
      </c>
      <c r="V36">
        <v>112.64116611863803</v>
      </c>
      <c r="W36">
        <v>113.38801173884796</v>
      </c>
    </row>
    <row r="37" spans="1:23" x14ac:dyDescent="0.2">
      <c r="A37" t="s">
        <v>36</v>
      </c>
      <c r="B37" t="s">
        <v>117</v>
      </c>
      <c r="C37">
        <v>100</v>
      </c>
      <c r="D37">
        <v>103.69205580444998</v>
      </c>
      <c r="E37">
        <v>102.64055228831981</v>
      </c>
      <c r="F37">
        <v>103.77315695025382</v>
      </c>
      <c r="G37">
        <v>104.49282240564484</v>
      </c>
      <c r="H37">
        <v>108.24753861358018</v>
      </c>
      <c r="I37">
        <v>112.32475338485303</v>
      </c>
      <c r="J37">
        <v>115.81153084845518</v>
      </c>
      <c r="K37">
        <v>120.03398433442258</v>
      </c>
      <c r="L37">
        <v>124.80408498180223</v>
      </c>
      <c r="M37">
        <v>129.37910449468072</v>
      </c>
      <c r="N37">
        <v>133.83051861847861</v>
      </c>
      <c r="O37">
        <v>137.8394978781233</v>
      </c>
      <c r="P37">
        <v>141.89045722557833</v>
      </c>
      <c r="Q37">
        <v>145.99626229501939</v>
      </c>
      <c r="R37">
        <v>150.41251035207037</v>
      </c>
      <c r="S37">
        <v>154.71058517669272</v>
      </c>
      <c r="T37">
        <v>158.74424739375598</v>
      </c>
      <c r="U37">
        <v>162.69156691035121</v>
      </c>
      <c r="V37">
        <v>166.71336415367463</v>
      </c>
      <c r="W37">
        <v>170.98732782684178</v>
      </c>
    </row>
    <row r="38" spans="1:23" x14ac:dyDescent="0.2">
      <c r="A38" t="s">
        <v>37</v>
      </c>
      <c r="B38" t="s">
        <v>111</v>
      </c>
      <c r="C38">
        <v>100</v>
      </c>
      <c r="D38">
        <v>105.18327231885175</v>
      </c>
      <c r="E38">
        <v>106.48986422742716</v>
      </c>
      <c r="F38">
        <v>108.42552493108658</v>
      </c>
      <c r="G38">
        <v>112.01136778502361</v>
      </c>
      <c r="H38">
        <v>117.2986940779668</v>
      </c>
      <c r="I38">
        <v>121.87852033462509</v>
      </c>
      <c r="J38">
        <v>125.20573547291528</v>
      </c>
      <c r="K38">
        <v>128.37949332859958</v>
      </c>
      <c r="L38">
        <v>131.13681199612816</v>
      </c>
      <c r="M38">
        <v>133.56226324092407</v>
      </c>
      <c r="N38">
        <v>135.90180296955756</v>
      </c>
      <c r="O38">
        <v>138.19612611073714</v>
      </c>
      <c r="P38">
        <v>140.4324492094913</v>
      </c>
      <c r="Q38">
        <v>142.67234497688378</v>
      </c>
      <c r="R38">
        <v>145.01238711204454</v>
      </c>
      <c r="S38">
        <v>147.33875262507419</v>
      </c>
      <c r="T38">
        <v>149.59667920450076</v>
      </c>
      <c r="U38">
        <v>151.8923420964197</v>
      </c>
      <c r="V38">
        <v>154.16377782913497</v>
      </c>
      <c r="W38">
        <v>156.432589883319</v>
      </c>
    </row>
    <row r="39" spans="1:23" x14ac:dyDescent="0.2">
      <c r="A39" t="s">
        <v>38</v>
      </c>
      <c r="B39" t="s">
        <v>104</v>
      </c>
      <c r="C39">
        <v>100</v>
      </c>
      <c r="D39">
        <v>104.96588195981383</v>
      </c>
      <c r="E39">
        <v>105.71162386374091</v>
      </c>
      <c r="F39">
        <v>106.99680128239275</v>
      </c>
      <c r="G39">
        <v>108.79847110499833</v>
      </c>
      <c r="H39">
        <v>112.01074875659235</v>
      </c>
      <c r="I39">
        <v>114.14239983727947</v>
      </c>
      <c r="J39">
        <v>115.97046331765856</v>
      </c>
      <c r="K39">
        <v>117.60747545874113</v>
      </c>
      <c r="L39">
        <v>119.17668737802012</v>
      </c>
      <c r="M39">
        <v>120.45484263084229</v>
      </c>
      <c r="N39">
        <v>121.63916721956132</v>
      </c>
      <c r="O39">
        <v>122.76331911142965</v>
      </c>
      <c r="P39">
        <v>123.77378455995232</v>
      </c>
      <c r="Q39">
        <v>124.67661715636181</v>
      </c>
      <c r="R39">
        <v>125.63617190261949</v>
      </c>
      <c r="S39">
        <v>126.61140545016924</v>
      </c>
      <c r="T39">
        <v>127.48972100208726</v>
      </c>
      <c r="U39">
        <v>128.29254827133647</v>
      </c>
      <c r="V39">
        <v>128.9250880192165</v>
      </c>
      <c r="W39">
        <v>129.3112466039353</v>
      </c>
    </row>
    <row r="40" spans="1:23" x14ac:dyDescent="0.2">
      <c r="A40" t="s">
        <v>39</v>
      </c>
      <c r="B40" t="s">
        <v>99</v>
      </c>
      <c r="C40">
        <v>100</v>
      </c>
      <c r="D40">
        <v>97.133526602813589</v>
      </c>
      <c r="E40">
        <v>96.104118886054323</v>
      </c>
      <c r="F40">
        <v>94.147105747326407</v>
      </c>
      <c r="G40">
        <v>95.851914325760731</v>
      </c>
      <c r="H40">
        <v>97.865675142116928</v>
      </c>
      <c r="I40">
        <v>99.386874044158375</v>
      </c>
      <c r="J40">
        <v>101.03781967362927</v>
      </c>
      <c r="K40">
        <v>102.76566203972338</v>
      </c>
      <c r="L40">
        <v>104.49588265540373</v>
      </c>
      <c r="M40">
        <v>106.09446275231741</v>
      </c>
      <c r="N40">
        <v>107.59009547130631</v>
      </c>
      <c r="O40">
        <v>108.92383105179189</v>
      </c>
      <c r="P40">
        <v>110.22731001254087</v>
      </c>
      <c r="Q40">
        <v>111.54268022122126</v>
      </c>
      <c r="R40">
        <v>112.77531817346028</v>
      </c>
      <c r="S40">
        <v>113.98956873306462</v>
      </c>
      <c r="T40">
        <v>115.22084139387448</v>
      </c>
      <c r="U40">
        <v>116.46801309358524</v>
      </c>
      <c r="V40">
        <v>117.71943481339001</v>
      </c>
      <c r="W40">
        <v>118.95986813927296</v>
      </c>
    </row>
    <row r="41" spans="1:23" x14ac:dyDescent="0.2">
      <c r="A41" t="s">
        <v>40</v>
      </c>
      <c r="B41" t="s">
        <v>106</v>
      </c>
      <c r="C41">
        <v>100</v>
      </c>
      <c r="D41">
        <v>104.82558820598268</v>
      </c>
      <c r="E41">
        <v>109.49920146617067</v>
      </c>
      <c r="F41">
        <v>111.91131563523605</v>
      </c>
      <c r="G41">
        <v>113.94641615569633</v>
      </c>
      <c r="H41">
        <v>115.99929209164966</v>
      </c>
      <c r="I41">
        <v>118.24866893220651</v>
      </c>
      <c r="J41">
        <v>120.75914040033345</v>
      </c>
      <c r="K41">
        <v>123.47009524320168</v>
      </c>
      <c r="L41">
        <v>126.14994796562799</v>
      </c>
      <c r="M41">
        <v>128.81812525121131</v>
      </c>
      <c r="N41">
        <v>131.32306011451254</v>
      </c>
      <c r="O41">
        <v>133.69855498499385</v>
      </c>
      <c r="P41">
        <v>136.05048528826964</v>
      </c>
      <c r="Q41">
        <v>138.41341109446245</v>
      </c>
      <c r="R41">
        <v>140.71417151313855</v>
      </c>
      <c r="S41">
        <v>142.97506837706959</v>
      </c>
      <c r="T41">
        <v>145.28769849942466</v>
      </c>
      <c r="U41">
        <v>147.62103746649626</v>
      </c>
      <c r="V41">
        <v>149.9138329448968</v>
      </c>
      <c r="W41">
        <v>152.25513685224394</v>
      </c>
    </row>
    <row r="42" spans="1:23" x14ac:dyDescent="0.2">
      <c r="A42" t="s">
        <v>41</v>
      </c>
      <c r="B42" t="s">
        <v>114</v>
      </c>
      <c r="C42">
        <v>100</v>
      </c>
      <c r="D42">
        <v>101.73793992533099</v>
      </c>
      <c r="E42">
        <v>101.76330070554482</v>
      </c>
      <c r="F42">
        <v>101.72466514193781</v>
      </c>
      <c r="G42">
        <v>101.87451829377426</v>
      </c>
      <c r="H42">
        <v>102.68368568747196</v>
      </c>
      <c r="I42">
        <v>103.76468894408674</v>
      </c>
      <c r="J42">
        <v>104.68355492094899</v>
      </c>
      <c r="K42">
        <v>105.84499940230452</v>
      </c>
      <c r="L42">
        <v>107.21395318426389</v>
      </c>
      <c r="M42">
        <v>108.97936728815988</v>
      </c>
      <c r="N42">
        <v>111.03709080149972</v>
      </c>
      <c r="O42">
        <v>113.14897014758783</v>
      </c>
      <c r="P42">
        <v>115.21904383254221</v>
      </c>
      <c r="Q42">
        <v>117.32445089617995</v>
      </c>
      <c r="R42">
        <v>119.47780568490947</v>
      </c>
      <c r="S42">
        <v>121.70631820250185</v>
      </c>
      <c r="T42">
        <v>123.99360961173568</v>
      </c>
      <c r="U42">
        <v>126.32904687715673</v>
      </c>
      <c r="V42">
        <v>128.71381878533748</v>
      </c>
      <c r="W42">
        <v>131.15519014311008</v>
      </c>
    </row>
    <row r="43" spans="1:23" x14ac:dyDescent="0.2">
      <c r="A43" t="s">
        <v>42</v>
      </c>
      <c r="B43" t="s">
        <v>115</v>
      </c>
      <c r="C43">
        <v>100</v>
      </c>
      <c r="D43">
        <v>104.17885304934292</v>
      </c>
      <c r="E43">
        <v>106.81493186244586</v>
      </c>
      <c r="F43">
        <v>110.30717483276575</v>
      </c>
      <c r="G43">
        <v>114.04400025485323</v>
      </c>
      <c r="H43">
        <v>118.77061594910758</v>
      </c>
      <c r="I43">
        <v>123.14370207126424</v>
      </c>
      <c r="J43">
        <v>127.85253884330992</v>
      </c>
      <c r="K43">
        <v>132.17116462383103</v>
      </c>
      <c r="L43">
        <v>136.68263553156598</v>
      </c>
      <c r="M43">
        <v>141.35379949447056</v>
      </c>
      <c r="N43">
        <v>146.14088996129351</v>
      </c>
      <c r="O43">
        <v>150.79381235345608</v>
      </c>
      <c r="P43">
        <v>154.71971562184325</v>
      </c>
      <c r="Q43">
        <v>158.82750585646949</v>
      </c>
      <c r="R43">
        <v>163.52814714021079</v>
      </c>
      <c r="S43">
        <v>168.40499142249618</v>
      </c>
      <c r="T43">
        <v>173.38480804976723</v>
      </c>
      <c r="U43">
        <v>178.39291233021791</v>
      </c>
      <c r="V43">
        <v>183.49354631733087</v>
      </c>
      <c r="W43">
        <v>188.81043544744327</v>
      </c>
    </row>
    <row r="44" spans="1:23" x14ac:dyDescent="0.2">
      <c r="A44" t="s">
        <v>43</v>
      </c>
      <c r="B44" t="s">
        <v>110</v>
      </c>
      <c r="C44">
        <v>100</v>
      </c>
      <c r="D44">
        <v>100.95307564849855</v>
      </c>
      <c r="E44">
        <v>102.20033139037304</v>
      </c>
      <c r="F44">
        <v>105.0534295839234</v>
      </c>
      <c r="G44">
        <v>107.01572462641973</v>
      </c>
      <c r="H44">
        <v>108.14248472736902</v>
      </c>
      <c r="I44">
        <v>109.93919402534237</v>
      </c>
      <c r="J44">
        <v>111.88966933194413</v>
      </c>
      <c r="K44">
        <v>114.18532470346689</v>
      </c>
      <c r="L44">
        <v>116.09415732944009</v>
      </c>
      <c r="M44">
        <v>117.93141488805176</v>
      </c>
      <c r="N44">
        <v>119.686207900399</v>
      </c>
      <c r="O44">
        <v>121.38803098521873</v>
      </c>
      <c r="P44">
        <v>123.08569527407558</v>
      </c>
      <c r="Q44">
        <v>124.77553446000219</v>
      </c>
      <c r="R44">
        <v>126.51642833847343</v>
      </c>
      <c r="S44">
        <v>128.26169989690561</v>
      </c>
      <c r="T44">
        <v>129.98951545649351</v>
      </c>
      <c r="U44">
        <v>131.76564965865037</v>
      </c>
      <c r="V44">
        <v>133.54758428675552</v>
      </c>
      <c r="W44">
        <v>135.32432041990705</v>
      </c>
    </row>
    <row r="45" spans="1:23" s="5" customFormat="1" ht="15" x14ac:dyDescent="0.25">
      <c r="A45" s="4" t="s">
        <v>118</v>
      </c>
      <c r="B45" s="4"/>
    </row>
    <row r="46" spans="1:23" x14ac:dyDescent="0.2">
      <c r="A46" s="6" t="s">
        <v>0</v>
      </c>
      <c r="B46" s="6" t="s">
        <v>98</v>
      </c>
      <c r="C46" s="6">
        <v>2010</v>
      </c>
      <c r="D46" s="6">
        <f>C46+1</f>
        <v>2011</v>
      </c>
      <c r="E46" s="6">
        <f t="shared" ref="E46" si="1">D46+1</f>
        <v>2012</v>
      </c>
      <c r="F46" s="6">
        <f t="shared" ref="F46" si="2">E46+1</f>
        <v>2013</v>
      </c>
      <c r="G46" s="6">
        <f t="shared" ref="G46" si="3">F46+1</f>
        <v>2014</v>
      </c>
      <c r="H46" s="6">
        <f t="shared" ref="H46" si="4">G46+1</f>
        <v>2015</v>
      </c>
      <c r="I46" s="6">
        <f t="shared" ref="I46" si="5">H46+1</f>
        <v>2016</v>
      </c>
      <c r="J46" s="6">
        <f t="shared" ref="J46" si="6">I46+1</f>
        <v>2017</v>
      </c>
      <c r="K46" s="6">
        <f t="shared" ref="K46" si="7">J46+1</f>
        <v>2018</v>
      </c>
      <c r="L46" s="6">
        <f t="shared" ref="L46" si="8">K46+1</f>
        <v>2019</v>
      </c>
      <c r="M46" s="6">
        <f t="shared" ref="M46" si="9">L46+1</f>
        <v>2020</v>
      </c>
      <c r="N46" s="6">
        <f t="shared" ref="N46" si="10">M46+1</f>
        <v>2021</v>
      </c>
      <c r="O46" s="6">
        <f t="shared" ref="O46" si="11">N46+1</f>
        <v>2022</v>
      </c>
      <c r="P46" s="6">
        <f t="shared" ref="P46" si="12">O46+1</f>
        <v>2023</v>
      </c>
      <c r="Q46" s="6">
        <f t="shared" ref="Q46" si="13">P46+1</f>
        <v>2024</v>
      </c>
      <c r="R46" s="6">
        <f t="shared" ref="R46" si="14">Q46+1</f>
        <v>2025</v>
      </c>
      <c r="S46" s="6">
        <f t="shared" ref="S46" si="15">R46+1</f>
        <v>2026</v>
      </c>
      <c r="T46" s="6">
        <f t="shared" ref="T46" si="16">S46+1</f>
        <v>2027</v>
      </c>
      <c r="U46" s="6">
        <f t="shared" ref="U46" si="17">T46+1</f>
        <v>2028</v>
      </c>
      <c r="V46" s="6">
        <f t="shared" ref="V46" si="18">U46+1</f>
        <v>2029</v>
      </c>
      <c r="W46" s="6">
        <f t="shared" ref="W46" si="19">V46+1</f>
        <v>2030</v>
      </c>
    </row>
    <row r="47" spans="1:23" x14ac:dyDescent="0.2">
      <c r="A47" t="s">
        <v>78</v>
      </c>
      <c r="B47" t="s">
        <v>121</v>
      </c>
      <c r="C47">
        <v>100</v>
      </c>
      <c r="D47">
        <v>102.87349326084232</v>
      </c>
      <c r="E47">
        <v>103.94460071696005</v>
      </c>
      <c r="F47">
        <v>105.5350730129859</v>
      </c>
      <c r="G47">
        <v>107.00051812694701</v>
      </c>
      <c r="H47">
        <v>108.48758510341702</v>
      </c>
      <c r="I47">
        <v>111.64096594707954</v>
      </c>
      <c r="J47">
        <v>114.26294688105321</v>
      </c>
      <c r="K47">
        <v>116.80560638939792</v>
      </c>
      <c r="L47">
        <v>119.26953590982858</v>
      </c>
      <c r="M47">
        <v>121.59348725293549</v>
      </c>
      <c r="N47">
        <v>123.96541382277968</v>
      </c>
      <c r="O47">
        <v>126.44038809867767</v>
      </c>
      <c r="P47">
        <v>128.93624150134951</v>
      </c>
      <c r="Q47">
        <v>131.40920763988981</v>
      </c>
      <c r="R47">
        <v>133.95105564067217</v>
      </c>
      <c r="S47">
        <v>136.44721163938419</v>
      </c>
      <c r="T47">
        <v>139.04466853973616</v>
      </c>
      <c r="U47">
        <v>141.74753889700168</v>
      </c>
      <c r="V47">
        <v>144.55301682062617</v>
      </c>
      <c r="W47">
        <v>147.47279352125372</v>
      </c>
    </row>
    <row r="48" spans="1:23" x14ac:dyDescent="0.2">
      <c r="A48" t="s">
        <v>79</v>
      </c>
      <c r="B48" t="s">
        <v>122</v>
      </c>
      <c r="C48">
        <v>100</v>
      </c>
      <c r="D48">
        <v>102.17734168382422</v>
      </c>
      <c r="E48">
        <v>106.59399901792715</v>
      </c>
      <c r="F48">
        <v>107.82522548909814</v>
      </c>
      <c r="G48">
        <v>113.08648271465617</v>
      </c>
      <c r="H48">
        <v>116.53385136241074</v>
      </c>
      <c r="I48">
        <v>120.19072888758713</v>
      </c>
      <c r="J48">
        <v>123.569145682756</v>
      </c>
      <c r="K48">
        <v>127.20305648641896</v>
      </c>
      <c r="L48">
        <v>130.68421188652752</v>
      </c>
      <c r="M48">
        <v>134.01853877895607</v>
      </c>
      <c r="N48">
        <v>137.4345327831428</v>
      </c>
      <c r="O48">
        <v>140.78450392398409</v>
      </c>
      <c r="P48">
        <v>144.2182269277487</v>
      </c>
      <c r="Q48">
        <v>147.86895357552052</v>
      </c>
      <c r="R48">
        <v>151.63792524185695</v>
      </c>
      <c r="S48">
        <v>155.31814853421312</v>
      </c>
      <c r="T48">
        <v>158.96932314504522</v>
      </c>
      <c r="U48">
        <v>162.96868565915176</v>
      </c>
      <c r="V48">
        <v>167.1201316322223</v>
      </c>
      <c r="W48">
        <v>171.54567931013685</v>
      </c>
    </row>
    <row r="49" spans="1:23" x14ac:dyDescent="0.2">
      <c r="A49" t="s">
        <v>80</v>
      </c>
      <c r="B49" t="s">
        <v>123</v>
      </c>
      <c r="C49">
        <v>100</v>
      </c>
      <c r="D49">
        <v>108.10000599802642</v>
      </c>
      <c r="E49">
        <v>116.42370551497989</v>
      </c>
      <c r="F49">
        <v>125.38833112720994</v>
      </c>
      <c r="G49">
        <v>134.5416891592657</v>
      </c>
      <c r="H49">
        <v>143.82503181829765</v>
      </c>
      <c r="I49">
        <v>154.78478177454491</v>
      </c>
      <c r="J49">
        <v>165.99788672275236</v>
      </c>
      <c r="K49">
        <v>177.20154272525676</v>
      </c>
      <c r="L49">
        <v>187.98800723378423</v>
      </c>
      <c r="M49">
        <v>199.65383992828669</v>
      </c>
      <c r="N49">
        <v>211.42159798926443</v>
      </c>
      <c r="O49">
        <v>223.09922132470942</v>
      </c>
      <c r="P49">
        <v>235.05201439197685</v>
      </c>
      <c r="Q49">
        <v>246.82133358311424</v>
      </c>
      <c r="R49">
        <v>258.5596766652946</v>
      </c>
      <c r="S49">
        <v>270.33766423705521</v>
      </c>
      <c r="T49">
        <v>282.20459514554261</v>
      </c>
      <c r="U49">
        <v>294.1845436611132</v>
      </c>
      <c r="V49">
        <v>306.16699820141378</v>
      </c>
      <c r="W49">
        <v>318.63369066781047</v>
      </c>
    </row>
    <row r="50" spans="1:23" x14ac:dyDescent="0.2">
      <c r="A50" t="s">
        <v>81</v>
      </c>
      <c r="B50" t="s">
        <v>121</v>
      </c>
      <c r="C50">
        <v>100</v>
      </c>
      <c r="D50">
        <v>101.27182265139693</v>
      </c>
      <c r="E50">
        <v>107.76133506911657</v>
      </c>
      <c r="F50">
        <v>108.51428969437337</v>
      </c>
      <c r="G50">
        <v>109.87428975181794</v>
      </c>
      <c r="H50">
        <v>113.53688335953044</v>
      </c>
      <c r="I50">
        <v>118.78071040256432</v>
      </c>
      <c r="J50">
        <v>124.35857758642355</v>
      </c>
      <c r="K50">
        <v>128.72185126597049</v>
      </c>
      <c r="L50">
        <v>133.05877225169047</v>
      </c>
      <c r="M50">
        <v>137.33860770173632</v>
      </c>
      <c r="N50">
        <v>141.78402710808982</v>
      </c>
      <c r="O50">
        <v>146.44242223621632</v>
      </c>
      <c r="P50">
        <v>151.20859772792383</v>
      </c>
      <c r="Q50">
        <v>156.0176412256659</v>
      </c>
      <c r="R50">
        <v>160.9677829342252</v>
      </c>
      <c r="S50">
        <v>165.91512422027975</v>
      </c>
      <c r="T50">
        <v>171.07213816566576</v>
      </c>
      <c r="U50">
        <v>176.45167799162309</v>
      </c>
      <c r="V50">
        <v>182.06099607438205</v>
      </c>
      <c r="W50">
        <v>187.91861828589722</v>
      </c>
    </row>
    <row r="51" spans="1:23" x14ac:dyDescent="0.2">
      <c r="A51" t="s">
        <v>82</v>
      </c>
      <c r="B51" t="s">
        <v>121</v>
      </c>
      <c r="C51">
        <v>100</v>
      </c>
      <c r="D51">
        <v>103.71311303105485</v>
      </c>
      <c r="E51">
        <v>105.28467509950931</v>
      </c>
      <c r="F51">
        <v>107.92729169082443</v>
      </c>
      <c r="G51">
        <v>108.8510742790031</v>
      </c>
      <c r="H51">
        <v>110.57542710411288</v>
      </c>
      <c r="I51">
        <v>114.09457524603714</v>
      </c>
      <c r="J51">
        <v>117.33455780904008</v>
      </c>
      <c r="K51">
        <v>120.27422964376314</v>
      </c>
      <c r="L51">
        <v>123.12947590414115</v>
      </c>
      <c r="M51">
        <v>125.81890946837621</v>
      </c>
      <c r="N51">
        <v>128.60144989994811</v>
      </c>
      <c r="O51">
        <v>131.54118374390683</v>
      </c>
      <c r="P51">
        <v>134.5358887752742</v>
      </c>
      <c r="Q51">
        <v>137.53369426842434</v>
      </c>
      <c r="R51">
        <v>140.66175016106899</v>
      </c>
      <c r="S51">
        <v>143.79110824766241</v>
      </c>
      <c r="T51">
        <v>147.06838936591217</v>
      </c>
      <c r="U51">
        <v>150.50233681804571</v>
      </c>
      <c r="V51">
        <v>154.08594356043389</v>
      </c>
      <c r="W51">
        <v>157.83508395740461</v>
      </c>
    </row>
    <row r="52" spans="1:23" x14ac:dyDescent="0.2">
      <c r="A52" t="s">
        <v>83</v>
      </c>
      <c r="B52" t="s">
        <v>123</v>
      </c>
      <c r="C52">
        <v>100</v>
      </c>
      <c r="D52">
        <v>111.29997812911154</v>
      </c>
      <c r="E52">
        <v>122.98647554640007</v>
      </c>
      <c r="F52">
        <v>139.94631899206124</v>
      </c>
      <c r="G52">
        <v>150.58221221174227</v>
      </c>
      <c r="H52">
        <v>163.14056797895813</v>
      </c>
      <c r="I52">
        <v>175.09529867503639</v>
      </c>
      <c r="J52">
        <v>186.86160765916222</v>
      </c>
      <c r="K52">
        <v>199.0448948651505</v>
      </c>
      <c r="L52">
        <v>211.64561832207917</v>
      </c>
      <c r="M52">
        <v>224.56524452454863</v>
      </c>
      <c r="N52">
        <v>237.83497670349604</v>
      </c>
      <c r="O52">
        <v>251.27240477861739</v>
      </c>
      <c r="P52">
        <v>265.27252157603226</v>
      </c>
      <c r="Q52">
        <v>279.47491546500828</v>
      </c>
      <c r="R52">
        <v>294.12949856121617</v>
      </c>
      <c r="S52">
        <v>309.18634569515643</v>
      </c>
      <c r="T52">
        <v>324.44066061533914</v>
      </c>
      <c r="U52">
        <v>340.0619140806154</v>
      </c>
      <c r="V52">
        <v>356.02714738345162</v>
      </c>
      <c r="W52">
        <v>372.72310882656387</v>
      </c>
    </row>
    <row r="53" spans="1:23" x14ac:dyDescent="0.2">
      <c r="A53" t="s">
        <v>84</v>
      </c>
      <c r="B53" t="s">
        <v>124</v>
      </c>
      <c r="C53">
        <v>100</v>
      </c>
      <c r="D53">
        <v>104.81461712840725</v>
      </c>
      <c r="E53">
        <v>106.59674430781533</v>
      </c>
      <c r="F53">
        <v>109.88852065097609</v>
      </c>
      <c r="G53">
        <v>112.83565066150909</v>
      </c>
      <c r="H53">
        <v>115.58523106647156</v>
      </c>
      <c r="I53">
        <v>117.18125490880531</v>
      </c>
      <c r="J53">
        <v>119.51933790236983</v>
      </c>
      <c r="K53">
        <v>122.55085370085868</v>
      </c>
      <c r="L53">
        <v>125.65336071778657</v>
      </c>
      <c r="M53">
        <v>128.91814497389075</v>
      </c>
      <c r="N53">
        <v>132.19392901284053</v>
      </c>
      <c r="O53">
        <v>135.36844198832239</v>
      </c>
      <c r="P53">
        <v>138.43417482348596</v>
      </c>
      <c r="Q53">
        <v>141.44693822465129</v>
      </c>
      <c r="R53">
        <v>144.45345082670877</v>
      </c>
      <c r="S53">
        <v>147.5475963850898</v>
      </c>
      <c r="T53">
        <v>150.69126126107841</v>
      </c>
      <c r="U53">
        <v>153.8408522193381</v>
      </c>
      <c r="V53">
        <v>156.99482685489417</v>
      </c>
      <c r="W53">
        <v>160.00519546938833</v>
      </c>
    </row>
    <row r="54" spans="1:23" x14ac:dyDescent="0.2">
      <c r="A54" t="s">
        <v>85</v>
      </c>
      <c r="B54" t="s">
        <v>121</v>
      </c>
      <c r="C54">
        <v>100</v>
      </c>
      <c r="D54">
        <v>102.80855613316083</v>
      </c>
      <c r="E54">
        <v>105.16772933985141</v>
      </c>
      <c r="F54">
        <v>105.98530334606474</v>
      </c>
      <c r="G54">
        <v>108.09842187221581</v>
      </c>
      <c r="H54">
        <v>111.2217900942848</v>
      </c>
      <c r="I54">
        <v>113.96034924889794</v>
      </c>
      <c r="J54">
        <v>117.88130340804325</v>
      </c>
      <c r="K54">
        <v>121.80407818588903</v>
      </c>
      <c r="L54">
        <v>125.55827141938532</v>
      </c>
      <c r="M54">
        <v>129.15267630948966</v>
      </c>
      <c r="N54">
        <v>132.84613060421296</v>
      </c>
      <c r="O54">
        <v>136.69216824066251</v>
      </c>
      <c r="P54">
        <v>140.59189476049175</v>
      </c>
      <c r="Q54">
        <v>144.48000030989252</v>
      </c>
      <c r="R54">
        <v>148.45367493821513</v>
      </c>
      <c r="S54">
        <v>152.34972148407536</v>
      </c>
      <c r="T54">
        <v>156.41760344600505</v>
      </c>
      <c r="U54">
        <v>160.66568792271275</v>
      </c>
      <c r="V54">
        <v>165.08642128341992</v>
      </c>
      <c r="W54">
        <v>169.69994654353599</v>
      </c>
    </row>
    <row r="55" spans="1:23" x14ac:dyDescent="0.2">
      <c r="A55" t="s">
        <v>86</v>
      </c>
      <c r="B55" t="s">
        <v>125</v>
      </c>
      <c r="C55">
        <v>100</v>
      </c>
      <c r="D55">
        <v>100.73594057697521</v>
      </c>
      <c r="E55">
        <v>106.68705316100218</v>
      </c>
      <c r="F55">
        <v>108.7958867303368</v>
      </c>
      <c r="G55">
        <v>108.57526889083046</v>
      </c>
      <c r="H55">
        <v>108.85801395557333</v>
      </c>
      <c r="I55">
        <v>109.23901681041292</v>
      </c>
      <c r="J55">
        <v>110.01209221305302</v>
      </c>
      <c r="K55">
        <v>111.07204384420081</v>
      </c>
      <c r="L55">
        <v>112.16111903868503</v>
      </c>
      <c r="M55">
        <v>112.11448938359383</v>
      </c>
      <c r="N55">
        <v>113.17672342566141</v>
      </c>
      <c r="O55">
        <v>114.14412329401195</v>
      </c>
      <c r="P55">
        <v>115.08201158916968</v>
      </c>
      <c r="Q55">
        <v>116.01364607840719</v>
      </c>
      <c r="R55">
        <v>116.63580847103117</v>
      </c>
      <c r="S55">
        <v>116.98102312264854</v>
      </c>
      <c r="T55">
        <v>117.2901756817333</v>
      </c>
      <c r="U55">
        <v>117.56495513236611</v>
      </c>
      <c r="V55">
        <v>117.79162136080988</v>
      </c>
      <c r="W55">
        <v>117.96031435189113</v>
      </c>
    </row>
    <row r="56" spans="1:23" x14ac:dyDescent="0.2">
      <c r="A56" t="s">
        <v>87</v>
      </c>
      <c r="B56" t="s">
        <v>125</v>
      </c>
      <c r="C56">
        <v>100</v>
      </c>
      <c r="D56">
        <v>99.39713283886735</v>
      </c>
      <c r="E56">
        <v>100.6208234781362</v>
      </c>
      <c r="F56">
        <v>101.09477195477406</v>
      </c>
      <c r="G56">
        <v>100.60406584718095</v>
      </c>
      <c r="H56">
        <v>101.03585653550005</v>
      </c>
      <c r="I56">
        <v>101.27885417121168</v>
      </c>
      <c r="J56">
        <v>101.58762371039361</v>
      </c>
      <c r="K56">
        <v>102.07832981798671</v>
      </c>
      <c r="L56">
        <v>102.46525368751789</v>
      </c>
      <c r="M56">
        <v>101.98454462156762</v>
      </c>
      <c r="N56">
        <v>102.43362036270321</v>
      </c>
      <c r="O56">
        <v>102.89901022095619</v>
      </c>
      <c r="P56">
        <v>103.34794211976599</v>
      </c>
      <c r="Q56">
        <v>103.78093149413337</v>
      </c>
      <c r="R56">
        <v>103.88174099079551</v>
      </c>
      <c r="S56">
        <v>103.74765596943253</v>
      </c>
      <c r="T56">
        <v>103.59519509094909</v>
      </c>
      <c r="U56">
        <v>103.41998315126889</v>
      </c>
      <c r="V56">
        <v>103.20730028571879</v>
      </c>
      <c r="W56">
        <v>102.94468015939646</v>
      </c>
    </row>
    <row r="57" spans="1:23" x14ac:dyDescent="0.2">
      <c r="A57" t="s">
        <v>88</v>
      </c>
      <c r="B57" t="s">
        <v>121</v>
      </c>
      <c r="C57">
        <v>100</v>
      </c>
      <c r="D57">
        <v>103.11570347957641</v>
      </c>
      <c r="E57">
        <v>113.40465960665659</v>
      </c>
      <c r="F57">
        <v>119.14668683812405</v>
      </c>
      <c r="G57">
        <v>124.74202723146749</v>
      </c>
      <c r="H57">
        <v>128.72429652042359</v>
      </c>
      <c r="I57">
        <v>133.30003025718608</v>
      </c>
      <c r="J57">
        <v>135.99503782148261</v>
      </c>
      <c r="K57">
        <v>141.26686838124056</v>
      </c>
      <c r="L57">
        <v>146.63885022692892</v>
      </c>
      <c r="M57">
        <v>151.92375189107415</v>
      </c>
      <c r="N57">
        <v>157.0849621785174</v>
      </c>
      <c r="O57">
        <v>162.35461422087747</v>
      </c>
      <c r="P57">
        <v>167.73670196671711</v>
      </c>
      <c r="Q57">
        <v>173.23812405446293</v>
      </c>
      <c r="R57">
        <v>178.9961875945537</v>
      </c>
      <c r="S57">
        <v>184.9078971255673</v>
      </c>
      <c r="T57">
        <v>191.10087745839635</v>
      </c>
      <c r="U57">
        <v>197.57924357034796</v>
      </c>
      <c r="V57">
        <v>204.39098335854763</v>
      </c>
      <c r="W57">
        <v>211.57004538577911</v>
      </c>
    </row>
    <row r="58" spans="1:23" x14ac:dyDescent="0.2">
      <c r="A58" t="s">
        <v>89</v>
      </c>
      <c r="B58" t="s">
        <v>126</v>
      </c>
      <c r="C58">
        <v>100</v>
      </c>
      <c r="D58">
        <v>103.26869889938595</v>
      </c>
      <c r="E58">
        <v>105.28847136095526</v>
      </c>
      <c r="F58">
        <v>106.39718206479587</v>
      </c>
      <c r="G58">
        <v>108.9500088911758</v>
      </c>
      <c r="H58">
        <v>112.52690999481663</v>
      </c>
      <c r="I58">
        <v>116.39911163911664</v>
      </c>
      <c r="J58">
        <v>119.65195776123977</v>
      </c>
      <c r="K58">
        <v>122.96919869696981</v>
      </c>
      <c r="L58">
        <v>126.10608118589367</v>
      </c>
      <c r="M58">
        <v>129.13963686167978</v>
      </c>
      <c r="N58">
        <v>131.97614894800364</v>
      </c>
      <c r="O58">
        <v>134.70744248165957</v>
      </c>
      <c r="P58">
        <v>137.41883491545812</v>
      </c>
      <c r="Q58">
        <v>140.19624905885956</v>
      </c>
      <c r="R58">
        <v>143.08289224273287</v>
      </c>
      <c r="S58">
        <v>145.90858357894416</v>
      </c>
      <c r="T58">
        <v>148.69329983693203</v>
      </c>
      <c r="U58">
        <v>151.33549243871707</v>
      </c>
      <c r="V58">
        <v>153.84840356101046</v>
      </c>
      <c r="W58">
        <v>156.22881724661093</v>
      </c>
    </row>
    <row r="59" spans="1:23" x14ac:dyDescent="0.2">
      <c r="A59" t="s">
        <v>90</v>
      </c>
      <c r="B59" t="s">
        <v>123</v>
      </c>
      <c r="C59">
        <v>100</v>
      </c>
      <c r="D59">
        <v>108.2000055820324</v>
      </c>
      <c r="E59">
        <v>116.31498728045425</v>
      </c>
      <c r="F59">
        <v>125.27129017786942</v>
      </c>
      <c r="G59">
        <v>134.0402546223653</v>
      </c>
      <c r="H59">
        <v>143.28900155820392</v>
      </c>
      <c r="I59">
        <v>152.35401794010752</v>
      </c>
      <c r="J59">
        <v>162.27315335136376</v>
      </c>
      <c r="K59">
        <v>172.33738756799698</v>
      </c>
      <c r="L59">
        <v>182.87017213762567</v>
      </c>
      <c r="M59">
        <v>193.7532973133406</v>
      </c>
      <c r="N59">
        <v>204.9906432883889</v>
      </c>
      <c r="O59">
        <v>216.36805062494938</v>
      </c>
      <c r="P59">
        <v>228.22040722968495</v>
      </c>
      <c r="Q59">
        <v>240.13794427361762</v>
      </c>
      <c r="R59">
        <v>252.31834739165922</v>
      </c>
      <c r="S59">
        <v>264.68632722010022</v>
      </c>
      <c r="T59">
        <v>277.05543026237598</v>
      </c>
      <c r="U59">
        <v>289.52861778666971</v>
      </c>
      <c r="V59">
        <v>302.04234311936227</v>
      </c>
      <c r="W59">
        <v>314.97764804468892</v>
      </c>
    </row>
    <row r="60" spans="1:23" x14ac:dyDescent="0.2">
      <c r="A60" t="s">
        <v>91</v>
      </c>
      <c r="B60" t="s">
        <v>123</v>
      </c>
      <c r="C60">
        <v>100</v>
      </c>
      <c r="D60">
        <v>110.00002947183523</v>
      </c>
      <c r="E60">
        <v>121.0000383133858</v>
      </c>
      <c r="F60">
        <v>135.48373596772242</v>
      </c>
      <c r="G60">
        <v>147.40633113964637</v>
      </c>
      <c r="H60">
        <v>159.62134586082809</v>
      </c>
      <c r="I60">
        <v>170.37208191991323</v>
      </c>
      <c r="J60">
        <v>180.98789591726666</v>
      </c>
      <c r="K60">
        <v>191.82934628522253</v>
      </c>
      <c r="L60">
        <v>203.1887346856976</v>
      </c>
      <c r="M60">
        <v>214.84767481955868</v>
      </c>
      <c r="N60">
        <v>226.83292711320428</v>
      </c>
      <c r="O60">
        <v>238.99341893919078</v>
      </c>
      <c r="P60">
        <v>251.67237929073082</v>
      </c>
      <c r="Q60">
        <v>264.5636547433445</v>
      </c>
      <c r="R60">
        <v>277.91309934660939</v>
      </c>
      <c r="S60">
        <v>291.6710825299802</v>
      </c>
      <c r="T60">
        <v>305.57359559337112</v>
      </c>
      <c r="U60">
        <v>319.75662158458266</v>
      </c>
      <c r="V60">
        <v>334.21691860173814</v>
      </c>
      <c r="W60">
        <v>349.2693047888784</v>
      </c>
    </row>
    <row r="61" spans="1:23" x14ac:dyDescent="0.2">
      <c r="A61" t="s">
        <v>92</v>
      </c>
      <c r="B61" t="s">
        <v>127</v>
      </c>
      <c r="C61">
        <v>100</v>
      </c>
      <c r="D61">
        <v>106.20756724249165</v>
      </c>
      <c r="E61">
        <v>110.1055287953731</v>
      </c>
      <c r="F61">
        <v>115.25324056188136</v>
      </c>
      <c r="G61">
        <v>119.01052242938896</v>
      </c>
      <c r="H61">
        <v>121.40066876138312</v>
      </c>
      <c r="I61">
        <v>123.51706825971692</v>
      </c>
      <c r="J61">
        <v>125.98337802526983</v>
      </c>
      <c r="K61">
        <v>130.02700547531731</v>
      </c>
      <c r="L61">
        <v>134.08741856964235</v>
      </c>
      <c r="M61">
        <v>137.99192690441888</v>
      </c>
      <c r="N61">
        <v>141.94724892425336</v>
      </c>
      <c r="O61">
        <v>145.92875807166823</v>
      </c>
      <c r="P61">
        <v>149.91251291752388</v>
      </c>
      <c r="Q61">
        <v>153.89261374557759</v>
      </c>
      <c r="R61">
        <v>158.02450856315266</v>
      </c>
      <c r="S61">
        <v>162.1576213866617</v>
      </c>
      <c r="T61">
        <v>166.24540155181572</v>
      </c>
      <c r="U61">
        <v>170.30885966097568</v>
      </c>
      <c r="V61">
        <v>174.4181452434014</v>
      </c>
      <c r="W61">
        <v>178.44445417157519</v>
      </c>
    </row>
    <row r="62" spans="1:23" x14ac:dyDescent="0.2">
      <c r="A62" t="s">
        <v>93</v>
      </c>
      <c r="B62" t="s">
        <v>121</v>
      </c>
      <c r="C62">
        <v>100</v>
      </c>
      <c r="D62">
        <v>102.20268772040477</v>
      </c>
      <c r="E62">
        <v>105.53149346727365</v>
      </c>
      <c r="F62">
        <v>107.81031718002365</v>
      </c>
      <c r="G62">
        <v>110.60832258300496</v>
      </c>
      <c r="H62">
        <v>114.25015576065448</v>
      </c>
      <c r="I62">
        <v>114.92323850606242</v>
      </c>
      <c r="J62">
        <v>118.05237553824639</v>
      </c>
      <c r="K62">
        <v>121.234657152895</v>
      </c>
      <c r="L62">
        <v>124.17930963681253</v>
      </c>
      <c r="M62">
        <v>126.93031789312619</v>
      </c>
      <c r="N62">
        <v>129.77787162863092</v>
      </c>
      <c r="O62">
        <v>132.75098674028831</v>
      </c>
      <c r="P62">
        <v>135.73366111460999</v>
      </c>
      <c r="Q62">
        <v>138.64453343882329</v>
      </c>
      <c r="R62">
        <v>141.56124582704371</v>
      </c>
      <c r="S62">
        <v>144.29654738489614</v>
      </c>
      <c r="T62">
        <v>147.15676483814261</v>
      </c>
      <c r="U62">
        <v>150.14724645592639</v>
      </c>
      <c r="V62">
        <v>153.25996983453251</v>
      </c>
      <c r="W62">
        <v>156.50855154425122</v>
      </c>
    </row>
    <row r="63" spans="1:23" x14ac:dyDescent="0.2">
      <c r="A63" t="s">
        <v>94</v>
      </c>
      <c r="B63" t="s">
        <v>125</v>
      </c>
      <c r="C63">
        <v>100</v>
      </c>
      <c r="D63">
        <v>99.573541319772062</v>
      </c>
      <c r="E63">
        <v>100.81030189585613</v>
      </c>
      <c r="F63">
        <v>101.28667286220866</v>
      </c>
      <c r="G63">
        <v>101.70086882848518</v>
      </c>
      <c r="H63">
        <v>101.9912215183267</v>
      </c>
      <c r="I63">
        <v>102.94974010140557</v>
      </c>
      <c r="J63">
        <v>103.80296149609165</v>
      </c>
      <c r="K63">
        <v>104.81058160734791</v>
      </c>
      <c r="L63">
        <v>105.65523937121669</v>
      </c>
      <c r="M63">
        <v>105.73079187742152</v>
      </c>
      <c r="N63">
        <v>106.68297641403788</v>
      </c>
      <c r="O63">
        <v>107.70220049841346</v>
      </c>
      <c r="P63">
        <v>108.71433045075104</v>
      </c>
      <c r="Q63">
        <v>109.71146138106538</v>
      </c>
      <c r="R63">
        <v>110.34547409577688</v>
      </c>
      <c r="S63">
        <v>110.74021187132057</v>
      </c>
      <c r="T63">
        <v>111.11498473241443</v>
      </c>
      <c r="U63">
        <v>111.46300258125063</v>
      </c>
      <c r="V63">
        <v>111.76891168920407</v>
      </c>
      <c r="W63">
        <v>112.01897984354402</v>
      </c>
    </row>
    <row r="64" spans="1:23" s="5" customFormat="1" ht="15" x14ac:dyDescent="0.25">
      <c r="A64" s="4" t="s">
        <v>119</v>
      </c>
      <c r="B64" s="4"/>
    </row>
    <row r="65" spans="1:23" x14ac:dyDescent="0.2">
      <c r="A65" s="6" t="s">
        <v>0</v>
      </c>
      <c r="B65" s="6" t="s">
        <v>98</v>
      </c>
      <c r="C65" s="6">
        <v>2010</v>
      </c>
      <c r="D65" s="6">
        <f>C65+1</f>
        <v>2011</v>
      </c>
      <c r="E65" s="6">
        <f t="shared" ref="E65" si="20">D65+1</f>
        <v>2012</v>
      </c>
      <c r="F65" s="6">
        <f t="shared" ref="F65" si="21">E65+1</f>
        <v>2013</v>
      </c>
      <c r="G65" s="6">
        <f t="shared" ref="G65" si="22">F65+1</f>
        <v>2014</v>
      </c>
      <c r="H65" s="6">
        <f t="shared" ref="H65" si="23">G65+1</f>
        <v>2015</v>
      </c>
      <c r="I65" s="6">
        <f t="shared" ref="I65" si="24">H65+1</f>
        <v>2016</v>
      </c>
      <c r="J65" s="6">
        <f t="shared" ref="J65" si="25">I65+1</f>
        <v>2017</v>
      </c>
      <c r="K65" s="6">
        <f t="shared" ref="K65" si="26">J65+1</f>
        <v>2018</v>
      </c>
      <c r="L65" s="6">
        <f t="shared" ref="L65" si="27">K65+1</f>
        <v>2019</v>
      </c>
      <c r="M65" s="6">
        <f t="shared" ref="M65" si="28">L65+1</f>
        <v>2020</v>
      </c>
      <c r="N65" s="6">
        <f t="shared" ref="N65" si="29">M65+1</f>
        <v>2021</v>
      </c>
      <c r="O65" s="6">
        <f t="shared" ref="O65" si="30">N65+1</f>
        <v>2022</v>
      </c>
      <c r="P65" s="6">
        <f t="shared" ref="P65" si="31">O65+1</f>
        <v>2023</v>
      </c>
      <c r="Q65" s="6">
        <f t="shared" ref="Q65" si="32">P65+1</f>
        <v>2024</v>
      </c>
      <c r="R65" s="6">
        <f t="shared" ref="R65" si="33">Q65+1</f>
        <v>2025</v>
      </c>
      <c r="S65" s="6">
        <f t="shared" ref="S65" si="34">R65+1</f>
        <v>2026</v>
      </c>
      <c r="T65" s="6">
        <f t="shared" ref="T65" si="35">S65+1</f>
        <v>2027</v>
      </c>
      <c r="U65" s="6">
        <f t="shared" ref="U65" si="36">T65+1</f>
        <v>2028</v>
      </c>
      <c r="V65" s="6">
        <f t="shared" ref="V65" si="37">U65+1</f>
        <v>2029</v>
      </c>
      <c r="W65" s="6">
        <f t="shared" ref="W65" si="38">V65+1</f>
        <v>2030</v>
      </c>
    </row>
    <row r="66" spans="1:23" x14ac:dyDescent="0.2">
      <c r="A66" t="s">
        <v>46</v>
      </c>
      <c r="B66" t="s">
        <v>120</v>
      </c>
      <c r="C66">
        <v>100</v>
      </c>
      <c r="D66">
        <v>101.4963648890533</v>
      </c>
      <c r="E66">
        <v>103.11134641984962</v>
      </c>
      <c r="F66">
        <v>104.91373733584149</v>
      </c>
      <c r="G66">
        <v>108.43131858017669</v>
      </c>
      <c r="H66">
        <v>111.54778413384082</v>
      </c>
      <c r="I66">
        <v>113.89455636218926</v>
      </c>
      <c r="J66">
        <v>116.37383000618857</v>
      </c>
      <c r="K66">
        <v>118.94808812623926</v>
      </c>
      <c r="L66">
        <v>121.50569153011263</v>
      </c>
      <c r="M66">
        <v>124.0619625566918</v>
      </c>
      <c r="N66">
        <v>126.57934920381693</v>
      </c>
      <c r="O66">
        <v>129.09557878644975</v>
      </c>
      <c r="P66">
        <v>131.56061703093746</v>
      </c>
      <c r="Q66">
        <v>133.97425356191786</v>
      </c>
      <c r="R66">
        <v>136.26955395163824</v>
      </c>
      <c r="S66">
        <v>138.54991769063955</v>
      </c>
      <c r="T66">
        <v>140.89072928372451</v>
      </c>
      <c r="U66">
        <v>143.29724811494913</v>
      </c>
      <c r="V66">
        <v>145.78917934324321</v>
      </c>
      <c r="W66">
        <v>148.3585988299624</v>
      </c>
    </row>
    <row r="67" spans="1:23" x14ac:dyDescent="0.2">
      <c r="A67" t="s">
        <v>47</v>
      </c>
      <c r="B67" t="s">
        <v>120</v>
      </c>
      <c r="C67">
        <v>100</v>
      </c>
      <c r="D67">
        <v>104.7007717215135</v>
      </c>
      <c r="E67">
        <v>111.00933353903116</v>
      </c>
      <c r="F67">
        <v>115.47572499618749</v>
      </c>
      <c r="G67">
        <v>121.96374043771078</v>
      </c>
      <c r="H67">
        <v>128.0500023052343</v>
      </c>
      <c r="I67">
        <v>132.16251813155441</v>
      </c>
      <c r="J67">
        <v>135.89843846975</v>
      </c>
      <c r="K67">
        <v>139.91176272400673</v>
      </c>
      <c r="L67">
        <v>143.93550486404439</v>
      </c>
      <c r="M67">
        <v>147.91314231807272</v>
      </c>
      <c r="N67">
        <v>151.85254391471346</v>
      </c>
      <c r="O67">
        <v>155.8388259973685</v>
      </c>
      <c r="P67">
        <v>159.82677050860562</v>
      </c>
      <c r="Q67">
        <v>163.80529459121104</v>
      </c>
      <c r="R67">
        <v>167.68407295889236</v>
      </c>
      <c r="S67">
        <v>171.578367326673</v>
      </c>
      <c r="T67">
        <v>175.57695138083537</v>
      </c>
      <c r="U67">
        <v>179.68791560714553</v>
      </c>
      <c r="V67">
        <v>183.93397986289179</v>
      </c>
      <c r="W67">
        <v>188.30882691946223</v>
      </c>
    </row>
    <row r="68" spans="1:23" x14ac:dyDescent="0.2">
      <c r="A68" t="s">
        <v>48</v>
      </c>
      <c r="B68" t="s">
        <v>120</v>
      </c>
      <c r="C68">
        <v>100</v>
      </c>
      <c r="D68">
        <v>102.29680127080262</v>
      </c>
      <c r="E68">
        <v>104.89476238906678</v>
      </c>
      <c r="F68">
        <v>104.10563400486095</v>
      </c>
      <c r="G68">
        <v>106.41031045783205</v>
      </c>
      <c r="H68">
        <v>108.73744142650288</v>
      </c>
      <c r="I68">
        <v>110.38569656132658</v>
      </c>
      <c r="J68">
        <v>112.74163488781818</v>
      </c>
      <c r="K68">
        <v>115.25955605051125</v>
      </c>
      <c r="L68">
        <v>117.77021682220884</v>
      </c>
      <c r="M68">
        <v>120.29583751244952</v>
      </c>
      <c r="N68">
        <v>122.80248750363752</v>
      </c>
      <c r="O68">
        <v>125.32140404251544</v>
      </c>
      <c r="P68">
        <v>127.80390152333543</v>
      </c>
      <c r="Q68">
        <v>130.2386502230521</v>
      </c>
      <c r="R68">
        <v>132.56747918639124</v>
      </c>
      <c r="S68">
        <v>134.8826656408437</v>
      </c>
      <c r="T68">
        <v>137.25054848155364</v>
      </c>
      <c r="U68">
        <v>139.67411383707568</v>
      </c>
      <c r="V68">
        <v>142.17285937032506</v>
      </c>
      <c r="W68">
        <v>144.73978817223758</v>
      </c>
    </row>
    <row r="69" spans="1:23" x14ac:dyDescent="0.2">
      <c r="A69" t="s">
        <v>49</v>
      </c>
      <c r="B69" t="s">
        <v>120</v>
      </c>
      <c r="C69">
        <v>100</v>
      </c>
      <c r="D69">
        <v>106.67151381226603</v>
      </c>
      <c r="E69">
        <v>106.83329989026757</v>
      </c>
      <c r="F69">
        <v>110.14097301690317</v>
      </c>
      <c r="G69">
        <v>113.97783018590708</v>
      </c>
      <c r="H69">
        <v>118.87926829370682</v>
      </c>
      <c r="I69">
        <v>122.20213772554131</v>
      </c>
      <c r="J69">
        <v>125.43340953874598</v>
      </c>
      <c r="K69">
        <v>128.82285725799886</v>
      </c>
      <c r="L69">
        <v>132.19945948169686</v>
      </c>
      <c r="M69">
        <v>135.51888665655261</v>
      </c>
      <c r="N69">
        <v>138.79138159601504</v>
      </c>
      <c r="O69">
        <v>142.0859573546339</v>
      </c>
      <c r="P69">
        <v>145.33989768940597</v>
      </c>
      <c r="Q69">
        <v>148.54698974627209</v>
      </c>
      <c r="R69">
        <v>151.64048732283919</v>
      </c>
      <c r="S69">
        <v>154.73238970714789</v>
      </c>
      <c r="T69">
        <v>157.91018060095089</v>
      </c>
      <c r="U69">
        <v>161.18175200805319</v>
      </c>
      <c r="V69">
        <v>164.57229117464078</v>
      </c>
      <c r="W69">
        <v>168.07541733167992</v>
      </c>
    </row>
    <row r="70" spans="1:23" x14ac:dyDescent="0.2">
      <c r="A70" t="s">
        <v>50</v>
      </c>
      <c r="B70" t="s">
        <v>120</v>
      </c>
      <c r="C70">
        <v>100</v>
      </c>
      <c r="D70">
        <v>101.28316337855118</v>
      </c>
      <c r="E70">
        <v>104.16397569606042</v>
      </c>
      <c r="F70">
        <v>103.30787114272334</v>
      </c>
      <c r="G70">
        <v>104.87317473432782</v>
      </c>
      <c r="H70">
        <v>108.10581206690885</v>
      </c>
      <c r="I70">
        <v>109.43922081901928</v>
      </c>
      <c r="J70">
        <v>111.39655288455342</v>
      </c>
      <c r="K70">
        <v>113.4755693282335</v>
      </c>
      <c r="L70">
        <v>115.52997323588082</v>
      </c>
      <c r="M70">
        <v>117.53577857237983</v>
      </c>
      <c r="N70">
        <v>119.4877943301309</v>
      </c>
      <c r="O70">
        <v>121.42439816531891</v>
      </c>
      <c r="P70">
        <v>123.30735562196863</v>
      </c>
      <c r="Q70">
        <v>125.13262129415757</v>
      </c>
      <c r="R70">
        <v>126.84021219407065</v>
      </c>
      <c r="S70">
        <v>128.51862605126854</v>
      </c>
      <c r="T70">
        <v>130.23160485906953</v>
      </c>
      <c r="U70">
        <v>131.983623624025</v>
      </c>
      <c r="V70">
        <v>133.79095346995589</v>
      </c>
      <c r="W70">
        <v>135.64647018643237</v>
      </c>
    </row>
    <row r="71" spans="1:23" x14ac:dyDescent="0.2">
      <c r="A71" t="s">
        <v>51</v>
      </c>
      <c r="B71" t="s">
        <v>120</v>
      </c>
      <c r="C71">
        <v>100</v>
      </c>
      <c r="D71">
        <v>103.9187964685195</v>
      </c>
      <c r="E71">
        <v>109.24926071944112</v>
      </c>
      <c r="F71">
        <v>112.89352531432758</v>
      </c>
      <c r="G71">
        <v>117.6372126050002</v>
      </c>
      <c r="H71">
        <v>121.73832769709155</v>
      </c>
      <c r="I71">
        <v>124.32220340653168</v>
      </c>
      <c r="J71">
        <v>127.28895076508302</v>
      </c>
      <c r="K71">
        <v>130.51143688103349</v>
      </c>
      <c r="L71">
        <v>133.73305952948132</v>
      </c>
      <c r="M71">
        <v>136.88217630381052</v>
      </c>
      <c r="N71">
        <v>139.96064111954146</v>
      </c>
      <c r="O71">
        <v>143.05802603202142</v>
      </c>
      <c r="P71">
        <v>146.12696730912035</v>
      </c>
      <c r="Q71">
        <v>149.15786522389712</v>
      </c>
      <c r="R71">
        <v>152.06582060395993</v>
      </c>
      <c r="S71">
        <v>154.9582589650783</v>
      </c>
      <c r="T71">
        <v>157.92282225877003</v>
      </c>
      <c r="U71">
        <v>160.96982130286068</v>
      </c>
      <c r="V71">
        <v>164.11992852520763</v>
      </c>
      <c r="W71">
        <v>167.36666791954104</v>
      </c>
    </row>
    <row r="72" spans="1:23" x14ac:dyDescent="0.2">
      <c r="A72" t="s">
        <v>52</v>
      </c>
      <c r="B72" t="s">
        <v>120</v>
      </c>
      <c r="C72">
        <v>100</v>
      </c>
      <c r="D72">
        <v>101.25724541353625</v>
      </c>
      <c r="E72">
        <v>104.85960955796548</v>
      </c>
      <c r="F72">
        <v>107.66047742727939</v>
      </c>
      <c r="G72">
        <v>112.70643967211346</v>
      </c>
      <c r="H72">
        <v>117.08891942089988</v>
      </c>
      <c r="I72">
        <v>118.92883459231399</v>
      </c>
      <c r="J72">
        <v>121.58573927852322</v>
      </c>
      <c r="K72">
        <v>124.21754491645116</v>
      </c>
      <c r="L72">
        <v>126.84290536667233</v>
      </c>
      <c r="M72">
        <v>129.46789397914114</v>
      </c>
      <c r="N72">
        <v>132.05706222147029</v>
      </c>
      <c r="O72">
        <v>134.64641638267557</v>
      </c>
      <c r="P72">
        <v>137.18650204169913</v>
      </c>
      <c r="Q72">
        <v>139.66758944402198</v>
      </c>
      <c r="R72">
        <v>142.01549695805733</v>
      </c>
      <c r="S72">
        <v>144.33706596463699</v>
      </c>
      <c r="T72">
        <v>146.71155987796286</v>
      </c>
      <c r="U72">
        <v>149.14455626431965</v>
      </c>
      <c r="V72">
        <v>151.65520476795157</v>
      </c>
      <c r="W72">
        <v>154.23513903943154</v>
      </c>
    </row>
    <row r="73" spans="1:23" x14ac:dyDescent="0.2">
      <c r="A73" t="s">
        <v>53</v>
      </c>
      <c r="B73" t="s">
        <v>120</v>
      </c>
      <c r="C73">
        <v>100</v>
      </c>
      <c r="D73">
        <v>101.01271115663671</v>
      </c>
      <c r="E73">
        <v>102.03624447691709</v>
      </c>
      <c r="F73">
        <v>102.56411532776039</v>
      </c>
      <c r="G73">
        <v>103.08558874966954</v>
      </c>
      <c r="H73">
        <v>105.25291599235554</v>
      </c>
      <c r="I73">
        <v>106.73982965508826</v>
      </c>
      <c r="J73">
        <v>108.86738959457264</v>
      </c>
      <c r="K73">
        <v>110.93951129542592</v>
      </c>
      <c r="L73">
        <v>112.95615788485884</v>
      </c>
      <c r="M73">
        <v>114.96930155931341</v>
      </c>
      <c r="N73">
        <v>116.95871759388828</v>
      </c>
      <c r="O73">
        <v>118.91410004398927</v>
      </c>
      <c r="P73">
        <v>120.82827715210803</v>
      </c>
      <c r="Q73">
        <v>122.71900316626643</v>
      </c>
      <c r="R73">
        <v>124.52411056379604</v>
      </c>
      <c r="S73">
        <v>126.32838832356759</v>
      </c>
      <c r="T73">
        <v>128.18550479032842</v>
      </c>
      <c r="U73">
        <v>130.09322916032917</v>
      </c>
      <c r="V73">
        <v>132.06520436559077</v>
      </c>
      <c r="W73">
        <v>134.09383461152859</v>
      </c>
    </row>
    <row r="74" spans="1:23" x14ac:dyDescent="0.2">
      <c r="A74" t="s">
        <v>54</v>
      </c>
      <c r="B74" t="s">
        <v>120</v>
      </c>
      <c r="C74">
        <v>100</v>
      </c>
      <c r="D74">
        <v>103.4779099951887</v>
      </c>
      <c r="E74">
        <v>109.5383253331543</v>
      </c>
      <c r="F74">
        <v>115.91154487373143</v>
      </c>
      <c r="G74">
        <v>119.0257870572395</v>
      </c>
      <c r="H74">
        <v>124.21021542673215</v>
      </c>
      <c r="I74">
        <v>122.56745139285167</v>
      </c>
      <c r="J74">
        <v>124.73046016880562</v>
      </c>
      <c r="K74">
        <v>127.64444146069468</v>
      </c>
      <c r="L74">
        <v>130.57646511437085</v>
      </c>
      <c r="M74">
        <v>133.33738936815368</v>
      </c>
      <c r="N74">
        <v>135.98057205942138</v>
      </c>
      <c r="O74">
        <v>138.65335914276869</v>
      </c>
      <c r="P74">
        <v>141.32136756440238</v>
      </c>
      <c r="Q74">
        <v>143.96601882000158</v>
      </c>
      <c r="R74">
        <v>146.48239214677065</v>
      </c>
      <c r="S74">
        <v>148.96729623786453</v>
      </c>
      <c r="T74">
        <v>151.51299423017389</v>
      </c>
      <c r="U74">
        <v>154.13692241131733</v>
      </c>
      <c r="V74">
        <v>156.85716976417183</v>
      </c>
      <c r="W74">
        <v>159.66914411138336</v>
      </c>
    </row>
    <row r="75" spans="1:23" x14ac:dyDescent="0.2">
      <c r="A75" t="s">
        <v>55</v>
      </c>
      <c r="B75" t="s">
        <v>120</v>
      </c>
      <c r="C75">
        <v>100</v>
      </c>
      <c r="D75">
        <v>99.882293616263595</v>
      </c>
      <c r="E75">
        <v>99.860161372824322</v>
      </c>
      <c r="F75">
        <v>100.27007226845754</v>
      </c>
      <c r="G75">
        <v>104.67527219034908</v>
      </c>
      <c r="H75">
        <v>108.7788325139646</v>
      </c>
      <c r="I75">
        <v>110.59454862682681</v>
      </c>
      <c r="J75">
        <v>113.09910533180921</v>
      </c>
      <c r="K75">
        <v>115.51581266109304</v>
      </c>
      <c r="L75">
        <v>117.84219008176468</v>
      </c>
      <c r="M75">
        <v>120.13152940824678</v>
      </c>
      <c r="N75">
        <v>122.40772983893071</v>
      </c>
      <c r="O75">
        <v>124.67475569582457</v>
      </c>
      <c r="P75">
        <v>126.89296375884778</v>
      </c>
      <c r="Q75">
        <v>129.06054176651094</v>
      </c>
      <c r="R75">
        <v>131.12029021555489</v>
      </c>
      <c r="S75">
        <v>133.17675394064932</v>
      </c>
      <c r="T75">
        <v>135.30095093891001</v>
      </c>
      <c r="U75">
        <v>137.4923148786215</v>
      </c>
      <c r="V75">
        <v>139.76749591221764</v>
      </c>
      <c r="W75">
        <v>142.11505413904663</v>
      </c>
    </row>
    <row r="76" spans="1:23" x14ac:dyDescent="0.2">
      <c r="A76" t="s">
        <v>56</v>
      </c>
      <c r="B76" t="s">
        <v>120</v>
      </c>
      <c r="C76">
        <v>100</v>
      </c>
      <c r="D76">
        <v>100.49484139442869</v>
      </c>
      <c r="E76">
        <v>101.74729531531776</v>
      </c>
      <c r="F76">
        <v>104.69181079265118</v>
      </c>
      <c r="G76">
        <v>107.10924201082226</v>
      </c>
      <c r="H76">
        <v>111.25066166756909</v>
      </c>
      <c r="I76">
        <v>113.29209886767001</v>
      </c>
      <c r="J76">
        <v>115.68368270897697</v>
      </c>
      <c r="K76">
        <v>118.16913866176058</v>
      </c>
      <c r="L76">
        <v>120.63353753393021</v>
      </c>
      <c r="M76">
        <v>123.12454214120932</v>
      </c>
      <c r="N76">
        <v>125.59654987444114</v>
      </c>
      <c r="O76">
        <v>128.07368916513349</v>
      </c>
      <c r="P76">
        <v>130.49411589837391</v>
      </c>
      <c r="Q76">
        <v>132.84768071297808</v>
      </c>
      <c r="R76">
        <v>135.07674838229545</v>
      </c>
      <c r="S76">
        <v>137.2867307024369</v>
      </c>
      <c r="T76">
        <v>139.54537434332494</v>
      </c>
      <c r="U76">
        <v>141.85457520057309</v>
      </c>
      <c r="V76">
        <v>144.23468255376631</v>
      </c>
      <c r="W76">
        <v>146.67697528308247</v>
      </c>
    </row>
    <row r="77" spans="1:23" x14ac:dyDescent="0.2">
      <c r="A77" t="s">
        <v>57</v>
      </c>
      <c r="B77" t="s">
        <v>120</v>
      </c>
      <c r="C77">
        <v>100</v>
      </c>
      <c r="D77">
        <v>100.31419142828238</v>
      </c>
      <c r="E77">
        <v>103.78818389430428</v>
      </c>
      <c r="F77">
        <v>107.63260528470906</v>
      </c>
      <c r="G77">
        <v>110.78363604261895</v>
      </c>
      <c r="H77">
        <v>114.41603207152855</v>
      </c>
      <c r="I77">
        <v>116.95633593095174</v>
      </c>
      <c r="J77">
        <v>119.58734294756029</v>
      </c>
      <c r="K77">
        <v>122.25823935093777</v>
      </c>
      <c r="L77">
        <v>124.90124780310262</v>
      </c>
      <c r="M77">
        <v>127.55225721230502</v>
      </c>
      <c r="N77">
        <v>130.19641964865798</v>
      </c>
      <c r="O77">
        <v>132.83404284127832</v>
      </c>
      <c r="P77">
        <v>135.41438995202887</v>
      </c>
      <c r="Q77">
        <v>137.93246038276118</v>
      </c>
      <c r="R77">
        <v>140.32559279206092</v>
      </c>
      <c r="S77">
        <v>142.70572364617462</v>
      </c>
      <c r="T77">
        <v>145.14782345118977</v>
      </c>
      <c r="U77">
        <v>147.65416170934296</v>
      </c>
      <c r="V77">
        <v>150.24604866197458</v>
      </c>
      <c r="W77">
        <v>152.91394470646298</v>
      </c>
    </row>
    <row r="78" spans="1:23" x14ac:dyDescent="0.2">
      <c r="A78" t="s">
        <v>58</v>
      </c>
      <c r="B78" t="s">
        <v>120</v>
      </c>
      <c r="C78">
        <v>100</v>
      </c>
      <c r="D78">
        <v>102.88496409225776</v>
      </c>
      <c r="E78">
        <v>104.36200652972843</v>
      </c>
      <c r="F78">
        <v>106.75414280382525</v>
      </c>
      <c r="G78">
        <v>110.33972936739836</v>
      </c>
      <c r="H78">
        <v>113.33685261710306</v>
      </c>
      <c r="I78">
        <v>114.98254207889762</v>
      </c>
      <c r="J78">
        <v>117.33918130059473</v>
      </c>
      <c r="K78">
        <v>119.86792598744492</v>
      </c>
      <c r="L78">
        <v>122.37803352093775</v>
      </c>
      <c r="M78">
        <v>124.88165647787584</v>
      </c>
      <c r="N78">
        <v>127.36159872191401</v>
      </c>
      <c r="O78">
        <v>129.84620025429149</v>
      </c>
      <c r="P78">
        <v>132.29059741202954</v>
      </c>
      <c r="Q78">
        <v>134.68720083886404</v>
      </c>
      <c r="R78">
        <v>136.97846592210922</v>
      </c>
      <c r="S78">
        <v>139.25416802162295</v>
      </c>
      <c r="T78">
        <v>141.58203493697715</v>
      </c>
      <c r="U78">
        <v>143.96730236331595</v>
      </c>
      <c r="V78">
        <v>146.42865548789717</v>
      </c>
      <c r="W78">
        <v>148.95884119175955</v>
      </c>
    </row>
    <row r="79" spans="1:23" x14ac:dyDescent="0.2">
      <c r="A79" t="s">
        <v>59</v>
      </c>
      <c r="B79" t="s">
        <v>120</v>
      </c>
      <c r="C79">
        <v>100</v>
      </c>
      <c r="D79">
        <v>104.35347143198942</v>
      </c>
      <c r="E79">
        <v>109.86374299875743</v>
      </c>
      <c r="F79">
        <v>112.87830818222511</v>
      </c>
      <c r="G79">
        <v>116.92794646062018</v>
      </c>
      <c r="H79">
        <v>121.49895125982755</v>
      </c>
      <c r="I79">
        <v>124.7275276028801</v>
      </c>
      <c r="J79">
        <v>127.76038774832561</v>
      </c>
      <c r="K79">
        <v>130.89481057989101</v>
      </c>
      <c r="L79">
        <v>134.08827883391444</v>
      </c>
      <c r="M79">
        <v>137.19591464949985</v>
      </c>
      <c r="N79">
        <v>140.29579932854637</v>
      </c>
      <c r="O79">
        <v>143.4018393219032</v>
      </c>
      <c r="P79">
        <v>146.49727849617005</v>
      </c>
      <c r="Q79">
        <v>149.58280077515923</v>
      </c>
      <c r="R79">
        <v>152.57929897125317</v>
      </c>
      <c r="S79">
        <v>155.57670906576345</v>
      </c>
      <c r="T79">
        <v>158.64889483041367</v>
      </c>
      <c r="U79">
        <v>161.80166961760793</v>
      </c>
      <c r="V79">
        <v>165.05486721790166</v>
      </c>
      <c r="W79">
        <v>168.40073649475593</v>
      </c>
    </row>
    <row r="80" spans="1:23" x14ac:dyDescent="0.2">
      <c r="A80" t="s">
        <v>60</v>
      </c>
      <c r="B80" t="s">
        <v>120</v>
      </c>
      <c r="C80">
        <v>100</v>
      </c>
      <c r="D80">
        <v>100.23656009413732</v>
      </c>
      <c r="E80">
        <v>103.14241991313484</v>
      </c>
      <c r="F80">
        <v>103.35636185606266</v>
      </c>
      <c r="G80">
        <v>104.85767743080706</v>
      </c>
      <c r="H80">
        <v>106.64143358995868</v>
      </c>
      <c r="I80">
        <v>108.83467849300125</v>
      </c>
      <c r="J80">
        <v>111.06757673708832</v>
      </c>
      <c r="K80">
        <v>113.36890204622691</v>
      </c>
      <c r="L80">
        <v>115.66077926688558</v>
      </c>
      <c r="M80">
        <v>117.9603867417551</v>
      </c>
      <c r="N80">
        <v>120.23265202117516</v>
      </c>
      <c r="O80">
        <v>122.49625655282196</v>
      </c>
      <c r="P80">
        <v>124.70123999003656</v>
      </c>
      <c r="Q80">
        <v>126.84423824070866</v>
      </c>
      <c r="R80">
        <v>128.8641966118582</v>
      </c>
      <c r="S80">
        <v>130.86704821674488</v>
      </c>
      <c r="T80">
        <v>132.92300953111715</v>
      </c>
      <c r="U80">
        <v>135.03644671707556</v>
      </c>
      <c r="V80">
        <v>137.22690013943088</v>
      </c>
      <c r="W80">
        <v>139.48578062683774</v>
      </c>
    </row>
    <row r="81" spans="1:23" x14ac:dyDescent="0.2">
      <c r="A81" t="s">
        <v>61</v>
      </c>
      <c r="B81" t="s">
        <v>120</v>
      </c>
      <c r="C81">
        <v>100</v>
      </c>
      <c r="D81">
        <v>99.035338827350145</v>
      </c>
      <c r="E81">
        <v>100.02668232029457</v>
      </c>
      <c r="F81">
        <v>101.21661851143148</v>
      </c>
      <c r="G81">
        <v>104.75012007044134</v>
      </c>
      <c r="H81">
        <v>108.37491328245905</v>
      </c>
      <c r="I81">
        <v>111.18246514145443</v>
      </c>
      <c r="J81">
        <v>114.07749689341559</v>
      </c>
      <c r="K81">
        <v>116.99406508961449</v>
      </c>
      <c r="L81">
        <v>119.84821571512433</v>
      </c>
      <c r="M81">
        <v>122.68607106645425</v>
      </c>
      <c r="N81">
        <v>125.50543938158006</v>
      </c>
      <c r="O81">
        <v>128.32499828470802</v>
      </c>
      <c r="P81">
        <v>131.0985301853278</v>
      </c>
      <c r="Q81">
        <v>133.82012685537424</v>
      </c>
      <c r="R81">
        <v>136.43042013219187</v>
      </c>
      <c r="S81">
        <v>139.03604400295796</v>
      </c>
      <c r="T81">
        <v>141.71056543648467</v>
      </c>
      <c r="U81">
        <v>144.45598560679412</v>
      </c>
      <c r="V81">
        <v>147.29241154810825</v>
      </c>
      <c r="W81">
        <v>150.210504448324</v>
      </c>
    </row>
    <row r="82" spans="1:23" x14ac:dyDescent="0.2">
      <c r="A82" t="s">
        <v>62</v>
      </c>
      <c r="B82" t="s">
        <v>120</v>
      </c>
      <c r="C82">
        <v>100</v>
      </c>
      <c r="D82">
        <v>100.84481156154253</v>
      </c>
      <c r="E82">
        <v>102.34027962297976</v>
      </c>
      <c r="F82">
        <v>103.19344282899691</v>
      </c>
      <c r="G82">
        <v>105.22495967506313</v>
      </c>
      <c r="H82">
        <v>106.74865243597898</v>
      </c>
      <c r="I82">
        <v>108.94780856156568</v>
      </c>
      <c r="J82">
        <v>111.19112090645386</v>
      </c>
      <c r="K82">
        <v>113.49060701846842</v>
      </c>
      <c r="L82">
        <v>115.77416161066012</v>
      </c>
      <c r="M82">
        <v>118.05325096719208</v>
      </c>
      <c r="N82">
        <v>120.30712001120166</v>
      </c>
      <c r="O82">
        <v>122.55373993806</v>
      </c>
      <c r="P82">
        <v>124.74724561111434</v>
      </c>
      <c r="Q82">
        <v>126.88372305836668</v>
      </c>
      <c r="R82">
        <v>128.90391143618515</v>
      </c>
      <c r="S82">
        <v>130.90579786043546</v>
      </c>
      <c r="T82">
        <v>132.95528590187283</v>
      </c>
      <c r="U82">
        <v>135.05598633748139</v>
      </c>
      <c r="V82">
        <v>137.22625624719541</v>
      </c>
      <c r="W82">
        <v>139.45903945614529</v>
      </c>
    </row>
    <row r="83" spans="1:23" x14ac:dyDescent="0.2">
      <c r="A83" t="s">
        <v>63</v>
      </c>
      <c r="B83" t="s">
        <v>120</v>
      </c>
      <c r="C83">
        <v>100</v>
      </c>
      <c r="D83">
        <v>102.51900406224399</v>
      </c>
      <c r="E83">
        <v>105.63744842812962</v>
      </c>
      <c r="F83">
        <v>105.25318639539881</v>
      </c>
      <c r="G83">
        <v>107.40369899174216</v>
      </c>
      <c r="H83">
        <v>109.31548330965985</v>
      </c>
      <c r="I83">
        <v>111.4714997279842</v>
      </c>
      <c r="J83">
        <v>114.10190326397813</v>
      </c>
      <c r="K83">
        <v>116.86921437174932</v>
      </c>
      <c r="L83">
        <v>119.58376287841423</v>
      </c>
      <c r="M83">
        <v>122.28688037019555</v>
      </c>
      <c r="N83">
        <v>124.97263965419064</v>
      </c>
      <c r="O83">
        <v>127.66046287142862</v>
      </c>
      <c r="P83">
        <v>130.3008685454457</v>
      </c>
      <c r="Q83">
        <v>132.88877622518254</v>
      </c>
      <c r="R83">
        <v>135.36676622939507</v>
      </c>
      <c r="S83">
        <v>137.83396027510642</v>
      </c>
      <c r="T83">
        <v>140.36190804806952</v>
      </c>
      <c r="U83">
        <v>142.9541023583877</v>
      </c>
      <c r="V83">
        <v>145.63197635896771</v>
      </c>
      <c r="W83">
        <v>148.38722139547289</v>
      </c>
    </row>
    <row r="84" spans="1:23" x14ac:dyDescent="0.2">
      <c r="A84" t="s">
        <v>64</v>
      </c>
      <c r="B84" t="s">
        <v>120</v>
      </c>
      <c r="C84">
        <v>100</v>
      </c>
      <c r="D84">
        <v>105.77437797059085</v>
      </c>
      <c r="E84">
        <v>101.60138557125121</v>
      </c>
      <c r="F84">
        <v>99.765741205863392</v>
      </c>
      <c r="G84">
        <v>100.77620495164264</v>
      </c>
      <c r="H84">
        <v>105.36678303918822</v>
      </c>
      <c r="I84">
        <v>107.83666579800646</v>
      </c>
      <c r="J84">
        <v>110.86959407485243</v>
      </c>
      <c r="K84">
        <v>114.37229751775106</v>
      </c>
      <c r="L84">
        <v>117.84453963221439</v>
      </c>
      <c r="M84">
        <v>121.37113705292235</v>
      </c>
      <c r="N84">
        <v>124.96319838359337</v>
      </c>
      <c r="O84">
        <v>128.69289461568073</v>
      </c>
      <c r="P84">
        <v>132.4990236305851</v>
      </c>
      <c r="Q84">
        <v>136.3411333430679</v>
      </c>
      <c r="R84">
        <v>140.18575821110954</v>
      </c>
      <c r="S84">
        <v>144.08578636687869</v>
      </c>
      <c r="T84">
        <v>148.09787867588233</v>
      </c>
      <c r="U84">
        <v>152.22308311960327</v>
      </c>
      <c r="V84">
        <v>156.4897650635111</v>
      </c>
      <c r="W84">
        <v>160.89429150513192</v>
      </c>
    </row>
    <row r="85" spans="1:23" x14ac:dyDescent="0.2">
      <c r="A85" t="s">
        <v>65</v>
      </c>
      <c r="B85" t="s">
        <v>120</v>
      </c>
      <c r="C85">
        <v>100</v>
      </c>
      <c r="D85">
        <v>102.13039136828661</v>
      </c>
      <c r="E85">
        <v>101.89511339962854</v>
      </c>
      <c r="F85">
        <v>103.44145294817272</v>
      </c>
      <c r="G85">
        <v>106.25382399935719</v>
      </c>
      <c r="H85">
        <v>110.27196325277862</v>
      </c>
      <c r="I85">
        <v>112.53342729944249</v>
      </c>
      <c r="J85">
        <v>114.99057967436056</v>
      </c>
      <c r="K85">
        <v>117.54825458231257</v>
      </c>
      <c r="L85">
        <v>120.03578970451733</v>
      </c>
      <c r="M85">
        <v>122.473775001946</v>
      </c>
      <c r="N85">
        <v>124.87610451330271</v>
      </c>
      <c r="O85">
        <v>127.2780155295177</v>
      </c>
      <c r="P85">
        <v>129.65004599261604</v>
      </c>
      <c r="Q85">
        <v>131.98759245603915</v>
      </c>
      <c r="R85">
        <v>134.22771325047685</v>
      </c>
      <c r="S85">
        <v>136.46616006434778</v>
      </c>
      <c r="T85">
        <v>138.76729745044386</v>
      </c>
      <c r="U85">
        <v>141.13137650585011</v>
      </c>
      <c r="V85">
        <v>143.57664361874419</v>
      </c>
      <c r="W85">
        <v>146.0958169736607</v>
      </c>
    </row>
    <row r="86" spans="1:23" x14ac:dyDescent="0.2">
      <c r="A86" t="s">
        <v>66</v>
      </c>
      <c r="B86" t="s">
        <v>120</v>
      </c>
      <c r="C86">
        <v>100</v>
      </c>
      <c r="D86">
        <v>101.94021384180515</v>
      </c>
      <c r="E86">
        <v>105.42600233759732</v>
      </c>
      <c r="F86">
        <v>106.70185963338101</v>
      </c>
      <c r="G86">
        <v>108.16087261722942</v>
      </c>
      <c r="H86">
        <v>111.97809047830674</v>
      </c>
      <c r="I86">
        <v>114.32523765757342</v>
      </c>
      <c r="J86">
        <v>116.67620476886341</v>
      </c>
      <c r="K86">
        <v>119.10417366778108</v>
      </c>
      <c r="L86">
        <v>121.50600618969719</v>
      </c>
      <c r="M86">
        <v>123.89959570040511</v>
      </c>
      <c r="N86">
        <v>126.27257768309256</v>
      </c>
      <c r="O86">
        <v>128.63038046221374</v>
      </c>
      <c r="P86">
        <v>130.94485717022849</v>
      </c>
      <c r="Q86">
        <v>133.21198682605964</v>
      </c>
      <c r="R86">
        <v>135.37105261544207</v>
      </c>
      <c r="S86">
        <v>137.52267958983174</v>
      </c>
      <c r="T86">
        <v>139.72798666160151</v>
      </c>
      <c r="U86">
        <v>141.98546596284748</v>
      </c>
      <c r="V86">
        <v>144.31250823672835</v>
      </c>
      <c r="W86">
        <v>146.70247886446683</v>
      </c>
    </row>
    <row r="87" spans="1:23" x14ac:dyDescent="0.2">
      <c r="A87" t="s">
        <v>67</v>
      </c>
      <c r="B87" t="s">
        <v>120</v>
      </c>
      <c r="C87">
        <v>100</v>
      </c>
      <c r="D87">
        <v>102.85565542842102</v>
      </c>
      <c r="E87">
        <v>104.42262711005662</v>
      </c>
      <c r="F87">
        <v>106.99145034707669</v>
      </c>
      <c r="G87">
        <v>108.85331879910325</v>
      </c>
      <c r="H87">
        <v>112.1645779706881</v>
      </c>
      <c r="I87">
        <v>114.56962130056176</v>
      </c>
      <c r="J87">
        <v>117.24664180737709</v>
      </c>
      <c r="K87">
        <v>120.00759089739877</v>
      </c>
      <c r="L87">
        <v>122.74289222784446</v>
      </c>
      <c r="M87">
        <v>125.45016240083417</v>
      </c>
      <c r="N87">
        <v>128.12923652720642</v>
      </c>
      <c r="O87">
        <v>130.80409848499841</v>
      </c>
      <c r="P87">
        <v>133.42928383540584</v>
      </c>
      <c r="Q87">
        <v>136.00441783033446</v>
      </c>
      <c r="R87">
        <v>138.46483393862647</v>
      </c>
      <c r="S87">
        <v>140.91124945811427</v>
      </c>
      <c r="T87">
        <v>143.41754972307618</v>
      </c>
      <c r="U87">
        <v>145.98919106576562</v>
      </c>
      <c r="V87">
        <v>148.6464098832765</v>
      </c>
      <c r="W87">
        <v>151.38144139509427</v>
      </c>
    </row>
    <row r="88" spans="1:23" x14ac:dyDescent="0.2">
      <c r="A88" t="s">
        <v>68</v>
      </c>
      <c r="B88" t="s">
        <v>120</v>
      </c>
      <c r="C88">
        <v>100</v>
      </c>
      <c r="D88">
        <v>104.58772879662197</v>
      </c>
      <c r="E88">
        <v>109.3821735898465</v>
      </c>
      <c r="F88">
        <v>113.1802826155145</v>
      </c>
      <c r="G88">
        <v>118.23259825281991</v>
      </c>
      <c r="H88">
        <v>125.09368474974232</v>
      </c>
      <c r="I88">
        <v>127.38558210694603</v>
      </c>
      <c r="J88">
        <v>130.37948934434988</v>
      </c>
      <c r="K88">
        <v>133.50944044276565</v>
      </c>
      <c r="L88">
        <v>136.60287760445962</v>
      </c>
      <c r="M88">
        <v>139.62175566310549</v>
      </c>
      <c r="N88">
        <v>142.58221142299644</v>
      </c>
      <c r="O88">
        <v>145.54054701881967</v>
      </c>
      <c r="P88">
        <v>148.46814023566097</v>
      </c>
      <c r="Q88">
        <v>151.36510886041302</v>
      </c>
      <c r="R88">
        <v>154.141934854661</v>
      </c>
      <c r="S88">
        <v>156.91145806156462</v>
      </c>
      <c r="T88">
        <v>159.76213643750481</v>
      </c>
      <c r="U88">
        <v>162.70150834361121</v>
      </c>
      <c r="V88">
        <v>165.75030427299043</v>
      </c>
      <c r="W88">
        <v>168.9007502907275</v>
      </c>
    </row>
    <row r="89" spans="1:23" x14ac:dyDescent="0.2">
      <c r="A89" t="s">
        <v>69</v>
      </c>
      <c r="B89" t="s">
        <v>120</v>
      </c>
      <c r="C89">
        <v>100</v>
      </c>
      <c r="D89">
        <v>102.66935486973041</v>
      </c>
      <c r="E89">
        <v>105.79848478104499</v>
      </c>
      <c r="F89">
        <v>109.09878706651214</v>
      </c>
      <c r="G89">
        <v>111.1507124672286</v>
      </c>
      <c r="H89">
        <v>113.87771093904121</v>
      </c>
      <c r="I89">
        <v>115.78055426878623</v>
      </c>
      <c r="J89">
        <v>118.22048870124954</v>
      </c>
      <c r="K89">
        <v>120.71828653980678</v>
      </c>
      <c r="L89">
        <v>123.18036622645418</v>
      </c>
      <c r="M89">
        <v>125.66580008935033</v>
      </c>
      <c r="N89">
        <v>128.15062949121415</v>
      </c>
      <c r="O89">
        <v>130.63315095095459</v>
      </c>
      <c r="P89">
        <v>133.07775621866762</v>
      </c>
      <c r="Q89">
        <v>135.48752255051784</v>
      </c>
      <c r="R89">
        <v>137.8065098255141</v>
      </c>
      <c r="S89">
        <v>140.12428817844571</v>
      </c>
      <c r="T89">
        <v>142.49905072142425</v>
      </c>
      <c r="U89">
        <v>144.92881921834399</v>
      </c>
      <c r="V89">
        <v>147.43156264716569</v>
      </c>
      <c r="W89">
        <v>150.000467083525</v>
      </c>
    </row>
    <row r="90" spans="1:23" x14ac:dyDescent="0.2">
      <c r="A90" t="s">
        <v>70</v>
      </c>
      <c r="B90" t="s">
        <v>120</v>
      </c>
      <c r="C90">
        <v>100</v>
      </c>
      <c r="D90">
        <v>99.941219096116839</v>
      </c>
      <c r="E90">
        <v>105.55005045242883</v>
      </c>
      <c r="F90">
        <v>107.28231660782912</v>
      </c>
      <c r="G90">
        <v>111.78229932765979</v>
      </c>
      <c r="H90">
        <v>116.3225929998884</v>
      </c>
      <c r="I90">
        <v>117.34818521395401</v>
      </c>
      <c r="J90">
        <v>120.10366401911811</v>
      </c>
      <c r="K90">
        <v>123.06064092997906</v>
      </c>
      <c r="L90">
        <v>126.02183873466103</v>
      </c>
      <c r="M90">
        <v>128.99130835810629</v>
      </c>
      <c r="N90">
        <v>131.93267646027346</v>
      </c>
      <c r="O90">
        <v>134.91228756014775</v>
      </c>
      <c r="P90">
        <v>137.86770642295397</v>
      </c>
      <c r="Q90">
        <v>140.78289931780159</v>
      </c>
      <c r="R90">
        <v>143.59047358428674</v>
      </c>
      <c r="S90">
        <v>146.39300544070383</v>
      </c>
      <c r="T90">
        <v>149.26491292777629</v>
      </c>
      <c r="U90">
        <v>152.21067189264315</v>
      </c>
      <c r="V90">
        <v>155.25263324285328</v>
      </c>
      <c r="W90">
        <v>158.38374326994065</v>
      </c>
    </row>
    <row r="91" spans="1:23" x14ac:dyDescent="0.2">
      <c r="A91" t="s">
        <v>71</v>
      </c>
      <c r="B91" t="s">
        <v>120</v>
      </c>
      <c r="C91">
        <v>100</v>
      </c>
      <c r="D91">
        <v>107.30427446196879</v>
      </c>
      <c r="E91">
        <v>111.34795604400895</v>
      </c>
      <c r="F91">
        <v>116.20938851923241</v>
      </c>
      <c r="G91">
        <v>124.83251120954799</v>
      </c>
      <c r="H91">
        <v>135.97435960699335</v>
      </c>
      <c r="I91">
        <v>139.71330275919468</v>
      </c>
      <c r="J91">
        <v>143.90718716921231</v>
      </c>
      <c r="K91">
        <v>148.66926673217984</v>
      </c>
      <c r="L91">
        <v>153.43435516590012</v>
      </c>
      <c r="M91">
        <v>158.26437503046481</v>
      </c>
      <c r="N91">
        <v>163.08037355732168</v>
      </c>
      <c r="O91">
        <v>168.03700670316226</v>
      </c>
      <c r="P91">
        <v>173.02721884660355</v>
      </c>
      <c r="Q91">
        <v>178.01983808664704</v>
      </c>
      <c r="R91">
        <v>182.94656305720525</v>
      </c>
      <c r="S91">
        <v>187.91812020197949</v>
      </c>
      <c r="T91">
        <v>193.02634025634376</v>
      </c>
      <c r="U91">
        <v>198.2800693003112</v>
      </c>
      <c r="V91">
        <v>203.71186331542654</v>
      </c>
      <c r="W91">
        <v>209.31775059229622</v>
      </c>
    </row>
    <row r="92" spans="1:23" x14ac:dyDescent="0.2">
      <c r="A92" t="s">
        <v>72</v>
      </c>
      <c r="B92" t="s">
        <v>120</v>
      </c>
      <c r="C92">
        <v>100</v>
      </c>
      <c r="D92">
        <v>102.28380831763222</v>
      </c>
      <c r="E92">
        <v>106.05585484696105</v>
      </c>
      <c r="F92">
        <v>107.91776106459703</v>
      </c>
      <c r="G92">
        <v>111.83595260971015</v>
      </c>
      <c r="H92">
        <v>115.03960108805511</v>
      </c>
      <c r="I92">
        <v>117.88974083825164</v>
      </c>
      <c r="J92">
        <v>120.79914964500955</v>
      </c>
      <c r="K92">
        <v>123.95998402854897</v>
      </c>
      <c r="L92">
        <v>127.09250963902026</v>
      </c>
      <c r="M92">
        <v>130.25849107220841</v>
      </c>
      <c r="N92">
        <v>133.41082502526734</v>
      </c>
      <c r="O92">
        <v>136.56167725191222</v>
      </c>
      <c r="P92">
        <v>139.65907034925073</v>
      </c>
      <c r="Q92">
        <v>142.71575496300366</v>
      </c>
      <c r="R92">
        <v>145.67382678462249</v>
      </c>
      <c r="S92">
        <v>148.63915126711007</v>
      </c>
      <c r="T92">
        <v>151.68546379596475</v>
      </c>
      <c r="U92">
        <v>154.81830134883899</v>
      </c>
      <c r="V92">
        <v>158.05645845551081</v>
      </c>
      <c r="W92">
        <v>161.39400821032407</v>
      </c>
    </row>
    <row r="93" spans="1:23" x14ac:dyDescent="0.2">
      <c r="A93" t="s">
        <v>73</v>
      </c>
      <c r="B93" t="s">
        <v>120</v>
      </c>
      <c r="C93">
        <v>100</v>
      </c>
      <c r="D93">
        <v>99.781260465744253</v>
      </c>
      <c r="E93">
        <v>102.5324690126299</v>
      </c>
      <c r="F93">
        <v>104.63210552801708</v>
      </c>
      <c r="G93">
        <v>107.35420725110598</v>
      </c>
      <c r="H93">
        <v>110.23692253201312</v>
      </c>
      <c r="I93">
        <v>113.2299281271863</v>
      </c>
      <c r="J93">
        <v>115.83270940693968</v>
      </c>
      <c r="K93">
        <v>118.48511256099721</v>
      </c>
      <c r="L93">
        <v>121.08754315612654</v>
      </c>
      <c r="M93">
        <v>123.68637923385928</v>
      </c>
      <c r="N93">
        <v>126.27434408824625</v>
      </c>
      <c r="O93">
        <v>128.85924045217274</v>
      </c>
      <c r="P93">
        <v>131.39425192832707</v>
      </c>
      <c r="Q93">
        <v>133.87806344936899</v>
      </c>
      <c r="R93">
        <v>136.24983123302465</v>
      </c>
      <c r="S93">
        <v>138.61423463957507</v>
      </c>
      <c r="T93">
        <v>141.04298867464001</v>
      </c>
      <c r="U93">
        <v>143.53863580174391</v>
      </c>
      <c r="V93">
        <v>146.121165044458</v>
      </c>
      <c r="W93">
        <v>148.78154627371282</v>
      </c>
    </row>
    <row r="94" spans="1:23" x14ac:dyDescent="0.2">
      <c r="A94" t="s">
        <v>76</v>
      </c>
      <c r="B94" t="s">
        <v>120</v>
      </c>
      <c r="C94">
        <v>100</v>
      </c>
      <c r="D94">
        <v>101.60087754695765</v>
      </c>
      <c r="E94">
        <v>101.80466106026613</v>
      </c>
      <c r="F94">
        <v>101.35017226320312</v>
      </c>
      <c r="G94">
        <v>102.31925366361956</v>
      </c>
      <c r="H94">
        <v>103.60705785927325</v>
      </c>
      <c r="I94">
        <v>105.68022443536948</v>
      </c>
      <c r="J94">
        <v>107.79017965231708</v>
      </c>
      <c r="K94">
        <v>109.90464097335436</v>
      </c>
      <c r="L94">
        <v>112.02383258276436</v>
      </c>
      <c r="M94">
        <v>114.19241198973415</v>
      </c>
      <c r="N94">
        <v>116.3488854454183</v>
      </c>
      <c r="O94">
        <v>118.48327674922029</v>
      </c>
      <c r="P94">
        <v>120.57496094709789</v>
      </c>
      <c r="Q94">
        <v>122.64021381800183</v>
      </c>
      <c r="R94">
        <v>124.62198046189137</v>
      </c>
      <c r="S94">
        <v>126.60401612692058</v>
      </c>
      <c r="T94">
        <v>128.64077517544661</v>
      </c>
      <c r="U94">
        <v>130.73021753049355</v>
      </c>
      <c r="V94">
        <v>132.88736353902689</v>
      </c>
      <c r="W94">
        <v>135.106025714834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A8D7-C1DF-492F-A106-5B78CA352676}">
  <dimension ref="A1:W94"/>
  <sheetViews>
    <sheetView topLeftCell="A61" workbookViewId="0">
      <selection sqref="A1:XFD1048576"/>
    </sheetView>
  </sheetViews>
  <sheetFormatPr defaultRowHeight="14.25" x14ac:dyDescent="0.2"/>
  <cols>
    <col min="1" max="1" width="11.25" bestFit="1" customWidth="1"/>
    <col min="2" max="2" width="11.25" customWidth="1"/>
  </cols>
  <sheetData>
    <row r="1" spans="1:23" s="5" customFormat="1" ht="15" x14ac:dyDescent="0.25">
      <c r="A1" s="4" t="s">
        <v>97</v>
      </c>
      <c r="B1" s="4"/>
    </row>
    <row r="2" spans="1:23" x14ac:dyDescent="0.2">
      <c r="A2" s="6" t="s">
        <v>0</v>
      </c>
      <c r="B2" s="6" t="s">
        <v>98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2">
      <c r="A3" t="s">
        <v>2</v>
      </c>
      <c r="B3" t="s">
        <v>99</v>
      </c>
      <c r="C3">
        <v>100</v>
      </c>
      <c r="D3">
        <v>102.96514000423187</v>
      </c>
      <c r="E3">
        <v>99.933058429977734</v>
      </c>
      <c r="F3">
        <v>97.417302286215204</v>
      </c>
      <c r="G3">
        <v>98.984415146049756</v>
      </c>
      <c r="H3">
        <v>101.70754531623122</v>
      </c>
      <c r="I3">
        <v>103.28158533759206</v>
      </c>
      <c r="J3">
        <v>105.28366096708214</v>
      </c>
      <c r="K3">
        <v>107.36143157979586</v>
      </c>
      <c r="L3">
        <v>109.51086682720889</v>
      </c>
      <c r="M3">
        <v>111.50620421775974</v>
      </c>
      <c r="N3">
        <v>113.53063568672101</v>
      </c>
      <c r="O3">
        <v>115.59795258294963</v>
      </c>
      <c r="P3">
        <v>117.69360786724033</v>
      </c>
      <c r="Q3">
        <v>119.80135419710422</v>
      </c>
      <c r="R3">
        <v>121.91048595927334</v>
      </c>
      <c r="S3">
        <v>123.96936431327902</v>
      </c>
      <c r="T3">
        <v>125.97332916863986</v>
      </c>
      <c r="U3">
        <v>127.92710359003296</v>
      </c>
      <c r="V3">
        <v>129.82659425473818</v>
      </c>
      <c r="W3">
        <v>131.68137324050096</v>
      </c>
    </row>
    <row r="4" spans="1:23" x14ac:dyDescent="0.2">
      <c r="A4" t="s">
        <v>3</v>
      </c>
      <c r="B4" t="s">
        <v>100</v>
      </c>
      <c r="C4">
        <v>100</v>
      </c>
      <c r="D4">
        <v>108.66512754522746</v>
      </c>
      <c r="E4">
        <v>112.96205182549895</v>
      </c>
      <c r="F4">
        <v>117.28244803971171</v>
      </c>
      <c r="G4">
        <v>122.05113495266438</v>
      </c>
      <c r="H4">
        <v>120.35620900711393</v>
      </c>
      <c r="I4">
        <v>125.42382278457478</v>
      </c>
      <c r="J4">
        <v>129.30857724889012</v>
      </c>
      <c r="K4">
        <v>134.16779876418772</v>
      </c>
      <c r="L4">
        <v>139.06898424624879</v>
      </c>
      <c r="M4">
        <v>144.02508143798295</v>
      </c>
      <c r="N4">
        <v>148.95707590830074</v>
      </c>
      <c r="O4">
        <v>153.93847099771983</v>
      </c>
      <c r="P4">
        <v>159.05322783910799</v>
      </c>
      <c r="Q4">
        <v>164.04255757097681</v>
      </c>
      <c r="R4">
        <v>168.95466563615906</v>
      </c>
      <c r="S4">
        <v>173.95730830368626</v>
      </c>
      <c r="T4">
        <v>179.25545830361986</v>
      </c>
      <c r="U4">
        <v>184.85130679245225</v>
      </c>
      <c r="V4">
        <v>190.76523816543093</v>
      </c>
      <c r="W4">
        <v>197.00525346368715</v>
      </c>
    </row>
    <row r="5" spans="1:23" x14ac:dyDescent="0.2">
      <c r="A5" t="s">
        <v>4</v>
      </c>
      <c r="B5" t="s">
        <v>101</v>
      </c>
      <c r="C5">
        <v>100</v>
      </c>
      <c r="D5">
        <v>99.491097796316851</v>
      </c>
      <c r="E5">
        <v>98.516991205342748</v>
      </c>
      <c r="F5">
        <v>96.692022469281341</v>
      </c>
      <c r="G5">
        <v>96.228629390441867</v>
      </c>
      <c r="H5">
        <v>96.111724524135298</v>
      </c>
      <c r="I5">
        <v>94.798676839176181</v>
      </c>
      <c r="J5">
        <v>96.689154564233135</v>
      </c>
      <c r="K5">
        <v>98.064616919583173</v>
      </c>
      <c r="L5">
        <v>99.300533052983027</v>
      </c>
      <c r="M5">
        <v>100.44799695700181</v>
      </c>
      <c r="N5">
        <v>101.52021608909827</v>
      </c>
      <c r="O5">
        <v>102.52805829998135</v>
      </c>
      <c r="P5">
        <v>103.44571244421735</v>
      </c>
      <c r="Q5">
        <v>104.33325358544734</v>
      </c>
      <c r="R5">
        <v>105.26532272610977</v>
      </c>
      <c r="S5">
        <v>106.24191986620467</v>
      </c>
      <c r="T5">
        <v>107.19474358287377</v>
      </c>
      <c r="U5">
        <v>108.15851062143729</v>
      </c>
      <c r="V5">
        <v>109.13480587679027</v>
      </c>
      <c r="W5">
        <v>110.14566693509252</v>
      </c>
    </row>
    <row r="6" spans="1:23" x14ac:dyDescent="0.2">
      <c r="A6" t="s">
        <v>5</v>
      </c>
      <c r="B6" t="s">
        <v>102</v>
      </c>
      <c r="C6">
        <v>100</v>
      </c>
      <c r="D6">
        <v>93.063483044500131</v>
      </c>
      <c r="E6">
        <v>86.059241658559841</v>
      </c>
      <c r="F6">
        <v>81.944791197354547</v>
      </c>
      <c r="G6">
        <v>82.66718512205226</v>
      </c>
      <c r="H6">
        <v>85.468470355735022</v>
      </c>
      <c r="I6">
        <v>88.149707340543884</v>
      </c>
      <c r="J6">
        <v>89.576248812670215</v>
      </c>
      <c r="K6">
        <v>91.124895137137202</v>
      </c>
      <c r="L6">
        <v>92.389921495141166</v>
      </c>
      <c r="M6">
        <v>93.664489536671169</v>
      </c>
      <c r="N6">
        <v>94.825466107653156</v>
      </c>
      <c r="O6">
        <v>95.960735135300609</v>
      </c>
      <c r="P6">
        <v>96.975310236241569</v>
      </c>
      <c r="Q6">
        <v>97.81765675383798</v>
      </c>
      <c r="R6">
        <v>98.534406975998991</v>
      </c>
      <c r="S6">
        <v>99.381225410435889</v>
      </c>
      <c r="T6">
        <v>100.22010439893134</v>
      </c>
      <c r="U6">
        <v>101.07844937837966</v>
      </c>
      <c r="V6">
        <v>101.90967588885925</v>
      </c>
      <c r="W6">
        <v>102.75489208571159</v>
      </c>
    </row>
    <row r="7" spans="1:23" x14ac:dyDescent="0.2">
      <c r="A7" t="s">
        <v>6</v>
      </c>
      <c r="B7" t="s">
        <v>103</v>
      </c>
      <c r="C7">
        <v>100</v>
      </c>
      <c r="D7">
        <v>99.261446218173759</v>
      </c>
      <c r="E7">
        <v>104.79206555347537</v>
      </c>
      <c r="F7">
        <v>100.39328595746488</v>
      </c>
      <c r="G7">
        <v>104.91768645145238</v>
      </c>
      <c r="H7">
        <v>107.73687428503807</v>
      </c>
      <c r="I7">
        <v>111.88126397684208</v>
      </c>
      <c r="J7">
        <v>114.16792843856865</v>
      </c>
      <c r="K7">
        <v>116.02751219038547</v>
      </c>
      <c r="L7">
        <v>117.93792082242244</v>
      </c>
      <c r="M7">
        <v>120.34277209516846</v>
      </c>
      <c r="N7">
        <v>123.17811768918236</v>
      </c>
      <c r="O7">
        <v>126.10688244736212</v>
      </c>
      <c r="P7">
        <v>128.79597375919022</v>
      </c>
      <c r="Q7">
        <v>131.12917712243186</v>
      </c>
      <c r="R7">
        <v>133.29204127890571</v>
      </c>
      <c r="S7">
        <v>135.45771218249624</v>
      </c>
      <c r="T7">
        <v>137.65960529549739</v>
      </c>
      <c r="U7">
        <v>139.89825162412043</v>
      </c>
      <c r="V7">
        <v>142.21973492169934</v>
      </c>
      <c r="W7">
        <v>144.56803403294666</v>
      </c>
    </row>
    <row r="8" spans="1:23" x14ac:dyDescent="0.2">
      <c r="A8" t="s">
        <v>7</v>
      </c>
      <c r="B8" t="s">
        <v>104</v>
      </c>
      <c r="C8">
        <v>100</v>
      </c>
      <c r="D8">
        <v>99.478371186385189</v>
      </c>
      <c r="E8">
        <v>100.72865162125285</v>
      </c>
      <c r="F8">
        <v>104.38304728311506</v>
      </c>
      <c r="G8">
        <v>107.03885529880185</v>
      </c>
      <c r="H8">
        <v>111.03623976961626</v>
      </c>
      <c r="I8">
        <v>112.62986828942314</v>
      </c>
      <c r="J8">
        <v>114.44161725291193</v>
      </c>
      <c r="K8">
        <v>115.84415086717247</v>
      </c>
      <c r="L8">
        <v>117.12776412972578</v>
      </c>
      <c r="M8">
        <v>118.26159922524128</v>
      </c>
      <c r="N8">
        <v>119.38820888146208</v>
      </c>
      <c r="O8">
        <v>120.55617519574552</v>
      </c>
      <c r="P8">
        <v>121.74234482670521</v>
      </c>
      <c r="Q8">
        <v>122.96220656133758</v>
      </c>
      <c r="R8">
        <v>124.24773596248838</v>
      </c>
      <c r="S8">
        <v>125.66424142068901</v>
      </c>
      <c r="T8">
        <v>127.12665436612137</v>
      </c>
      <c r="U8">
        <v>128.57593377825006</v>
      </c>
      <c r="V8">
        <v>130.02581198369046</v>
      </c>
      <c r="W8">
        <v>131.29641147160243</v>
      </c>
    </row>
    <row r="9" spans="1:23" x14ac:dyDescent="0.2">
      <c r="A9" t="s">
        <v>8</v>
      </c>
      <c r="B9" t="s">
        <v>102</v>
      </c>
      <c r="C9">
        <v>100</v>
      </c>
      <c r="D9">
        <v>92.041075365278715</v>
      </c>
      <c r="E9">
        <v>84.912378439250645</v>
      </c>
      <c r="F9">
        <v>79.115743966101377</v>
      </c>
      <c r="G9">
        <v>79.570875046524733</v>
      </c>
      <c r="H9">
        <v>81.786489697756323</v>
      </c>
      <c r="I9">
        <v>84.56433772653962</v>
      </c>
      <c r="J9">
        <v>86.105737571934384</v>
      </c>
      <c r="K9">
        <v>87.733840413044106</v>
      </c>
      <c r="L9">
        <v>89.069398184820059</v>
      </c>
      <c r="M9">
        <v>90.388624586049275</v>
      </c>
      <c r="N9">
        <v>91.570018514453679</v>
      </c>
      <c r="O9">
        <v>92.684655430747355</v>
      </c>
      <c r="P9">
        <v>93.633020146397797</v>
      </c>
      <c r="Q9">
        <v>94.362515866123317</v>
      </c>
      <c r="R9">
        <v>94.876005649771429</v>
      </c>
      <c r="S9">
        <v>95.479681818615617</v>
      </c>
      <c r="T9">
        <v>96.061908897435657</v>
      </c>
      <c r="U9">
        <v>96.611628317570592</v>
      </c>
      <c r="V9">
        <v>97.086120840212629</v>
      </c>
      <c r="W9">
        <v>97.527378009791661</v>
      </c>
    </row>
    <row r="10" spans="1:23" x14ac:dyDescent="0.2">
      <c r="A10" t="s">
        <v>9</v>
      </c>
      <c r="B10" t="s">
        <v>105</v>
      </c>
      <c r="C10">
        <v>100</v>
      </c>
      <c r="D10">
        <v>100.66854990093628</v>
      </c>
      <c r="E10">
        <v>97.92525817470819</v>
      </c>
      <c r="F10">
        <v>96.548855639759992</v>
      </c>
      <c r="G10">
        <v>97.065998919304974</v>
      </c>
      <c r="H10">
        <v>98.861313929409164</v>
      </c>
      <c r="I10">
        <v>99.975103931002096</v>
      </c>
      <c r="J10">
        <v>101.09196527200095</v>
      </c>
      <c r="K10">
        <v>102.29241649861061</v>
      </c>
      <c r="L10">
        <v>103.46313039241306</v>
      </c>
      <c r="M10">
        <v>104.6216760559421</v>
      </c>
      <c r="N10">
        <v>105.79414685999794</v>
      </c>
      <c r="O10">
        <v>106.93121917598567</v>
      </c>
      <c r="P10">
        <v>108.0589343181054</v>
      </c>
      <c r="Q10">
        <v>109.12254175720179</v>
      </c>
      <c r="R10">
        <v>110.07689540683795</v>
      </c>
      <c r="S10">
        <v>110.87865814743054</v>
      </c>
      <c r="T10">
        <v>111.69675364630457</v>
      </c>
      <c r="U10">
        <v>112.5437535723842</v>
      </c>
      <c r="V10">
        <v>113.40414505883959</v>
      </c>
      <c r="W10">
        <v>114.22019733615967</v>
      </c>
    </row>
    <row r="11" spans="1:23" x14ac:dyDescent="0.2">
      <c r="A11" t="s">
        <v>10</v>
      </c>
      <c r="B11" t="s">
        <v>106</v>
      </c>
      <c r="C11">
        <v>100</v>
      </c>
      <c r="D11">
        <v>104.3981741463172</v>
      </c>
      <c r="E11">
        <v>106.76126956092513</v>
      </c>
      <c r="F11">
        <v>107.7353025853496</v>
      </c>
      <c r="G11">
        <v>109.14724768832065</v>
      </c>
      <c r="H11">
        <v>113.98199130503615</v>
      </c>
      <c r="I11">
        <v>117.60360089840334</v>
      </c>
      <c r="J11">
        <v>120.30866444579824</v>
      </c>
      <c r="K11">
        <v>122.74894231665053</v>
      </c>
      <c r="L11">
        <v>125.13761733519604</v>
      </c>
      <c r="M11">
        <v>127.59797595400484</v>
      </c>
      <c r="N11">
        <v>129.94567223689495</v>
      </c>
      <c r="O11">
        <v>132.19529975069523</v>
      </c>
      <c r="P11">
        <v>134.37639587466722</v>
      </c>
      <c r="Q11">
        <v>136.49678276063125</v>
      </c>
      <c r="R11">
        <v>138.57875937870173</v>
      </c>
      <c r="S11">
        <v>140.56138299380143</v>
      </c>
      <c r="T11">
        <v>142.54587458545521</v>
      </c>
      <c r="U11">
        <v>144.61640984713188</v>
      </c>
      <c r="V11">
        <v>146.68005694526533</v>
      </c>
      <c r="W11">
        <v>148.77312467412574</v>
      </c>
    </row>
    <row r="12" spans="1:23" x14ac:dyDescent="0.2">
      <c r="A12" t="s">
        <v>11</v>
      </c>
      <c r="B12" t="s">
        <v>103</v>
      </c>
      <c r="C12">
        <v>100</v>
      </c>
      <c r="D12">
        <v>95.900787388434182</v>
      </c>
      <c r="E12">
        <v>96.548421937565905</v>
      </c>
      <c r="F12">
        <v>99.751457383083405</v>
      </c>
      <c r="G12">
        <v>105.98158101422807</v>
      </c>
      <c r="H12">
        <v>111.38303803224861</v>
      </c>
      <c r="I12">
        <v>116.67925264331585</v>
      </c>
      <c r="J12">
        <v>119.30554092406796</v>
      </c>
      <c r="K12">
        <v>121.4486033216548</v>
      </c>
      <c r="L12">
        <v>123.62689428509741</v>
      </c>
      <c r="M12">
        <v>126.39739543295933</v>
      </c>
      <c r="N12">
        <v>129.66262194403274</v>
      </c>
      <c r="O12">
        <v>133.0643689262667</v>
      </c>
      <c r="P12">
        <v>136.22437910630526</v>
      </c>
      <c r="Q12">
        <v>138.99481506437101</v>
      </c>
      <c r="R12">
        <v>141.58545756457178</v>
      </c>
      <c r="S12">
        <v>144.17948993417394</v>
      </c>
      <c r="T12">
        <v>146.81654756925502</v>
      </c>
      <c r="U12">
        <v>149.49428363715253</v>
      </c>
      <c r="V12">
        <v>152.19418423575132</v>
      </c>
      <c r="W12">
        <v>154.92524555692424</v>
      </c>
    </row>
    <row r="13" spans="1:23" x14ac:dyDescent="0.2">
      <c r="A13" t="s">
        <v>12</v>
      </c>
      <c r="B13" t="s">
        <v>101</v>
      </c>
      <c r="C13">
        <v>100</v>
      </c>
      <c r="D13">
        <v>101.03955699496505</v>
      </c>
      <c r="E13">
        <v>102.54963583534821</v>
      </c>
      <c r="F13">
        <v>101.60234677277852</v>
      </c>
      <c r="G13">
        <v>103.14506511543529</v>
      </c>
      <c r="H13">
        <v>102.66766592614402</v>
      </c>
      <c r="I13">
        <v>101.2854313321378</v>
      </c>
      <c r="J13">
        <v>103.37168288976326</v>
      </c>
      <c r="K13">
        <v>104.9730259420846</v>
      </c>
      <c r="L13">
        <v>106.47280735407392</v>
      </c>
      <c r="M13">
        <v>107.90255138305245</v>
      </c>
      <c r="N13">
        <v>109.26701640748375</v>
      </c>
      <c r="O13">
        <v>110.59828430716523</v>
      </c>
      <c r="P13">
        <v>111.85940329934067</v>
      </c>
      <c r="Q13">
        <v>113.13520635005605</v>
      </c>
      <c r="R13">
        <v>114.45870470990248</v>
      </c>
      <c r="S13">
        <v>115.84313261898176</v>
      </c>
      <c r="T13">
        <v>117.22098058284188</v>
      </c>
      <c r="U13">
        <v>118.62589182421361</v>
      </c>
      <c r="V13">
        <v>120.05678827297628</v>
      </c>
      <c r="W13">
        <v>121.53017555442544</v>
      </c>
    </row>
    <row r="14" spans="1:23" x14ac:dyDescent="0.2">
      <c r="A14" t="s">
        <v>13</v>
      </c>
      <c r="B14" t="s">
        <v>107</v>
      </c>
      <c r="C14">
        <v>100</v>
      </c>
      <c r="D14">
        <v>96.904762586754586</v>
      </c>
      <c r="E14">
        <v>106.62750596504897</v>
      </c>
      <c r="F14">
        <v>97.763357269912376</v>
      </c>
      <c r="G14">
        <v>104.09218113125398</v>
      </c>
      <c r="H14">
        <v>113.14058037849775</v>
      </c>
      <c r="I14">
        <v>129.15168840245533</v>
      </c>
      <c r="J14">
        <v>133.9026028523389</v>
      </c>
      <c r="K14">
        <v>137.82406757619938</v>
      </c>
      <c r="L14">
        <v>141.07877874752592</v>
      </c>
      <c r="M14">
        <v>144.26281160756997</v>
      </c>
      <c r="N14">
        <v>146.98346113194145</v>
      </c>
      <c r="O14">
        <v>149.5966252001478</v>
      </c>
      <c r="P14">
        <v>152.09557254444786</v>
      </c>
      <c r="Q14">
        <v>154.56551815007577</v>
      </c>
      <c r="R14">
        <v>156.41289309887517</v>
      </c>
      <c r="S14">
        <v>158.18242881326316</v>
      </c>
      <c r="T14">
        <v>160.07735229163862</v>
      </c>
      <c r="U14">
        <v>162.36039780360164</v>
      </c>
      <c r="V14">
        <v>164.9389746130953</v>
      </c>
      <c r="W14">
        <v>167.62224411873379</v>
      </c>
    </row>
    <row r="15" spans="1:23" x14ac:dyDescent="0.2">
      <c r="A15" t="s">
        <v>14</v>
      </c>
      <c r="B15" t="s">
        <v>108</v>
      </c>
      <c r="C15">
        <v>100</v>
      </c>
      <c r="D15">
        <v>100.08209128536575</v>
      </c>
      <c r="E15">
        <v>98.461084531051299</v>
      </c>
      <c r="F15">
        <v>102.28240335429228</v>
      </c>
      <c r="G15">
        <v>107.40673737213842</v>
      </c>
      <c r="H15">
        <v>114.65665059658863</v>
      </c>
      <c r="I15">
        <v>122.24878433467113</v>
      </c>
      <c r="J15">
        <v>129.15231325488895</v>
      </c>
      <c r="K15">
        <v>134.22732789097185</v>
      </c>
      <c r="L15">
        <v>138.95635306503445</v>
      </c>
      <c r="M15">
        <v>143.12136408651639</v>
      </c>
      <c r="N15">
        <v>146.39772886759613</v>
      </c>
      <c r="O15">
        <v>149.53956013859681</v>
      </c>
      <c r="P15">
        <v>152.78957817570696</v>
      </c>
      <c r="Q15">
        <v>156.09035138444244</v>
      </c>
      <c r="R15">
        <v>159.30720267573801</v>
      </c>
      <c r="S15">
        <v>162.09521942996992</v>
      </c>
      <c r="T15">
        <v>164.9025475578471</v>
      </c>
      <c r="U15">
        <v>167.68403146820643</v>
      </c>
      <c r="V15">
        <v>170.40377641449533</v>
      </c>
      <c r="W15">
        <v>173.07380713680891</v>
      </c>
    </row>
    <row r="16" spans="1:23" x14ac:dyDescent="0.2">
      <c r="A16" t="s">
        <v>15</v>
      </c>
      <c r="B16" t="s">
        <v>109</v>
      </c>
      <c r="C16">
        <v>100</v>
      </c>
      <c r="D16">
        <v>98.556657914914382</v>
      </c>
      <c r="E16">
        <v>97.4852044491209</v>
      </c>
      <c r="F16">
        <v>97.449555718567538</v>
      </c>
      <c r="G16">
        <v>99.098558450309184</v>
      </c>
      <c r="H16">
        <v>100.18401914542623</v>
      </c>
      <c r="I16">
        <v>100.42911246610217</v>
      </c>
      <c r="J16">
        <v>102.24520617513019</v>
      </c>
      <c r="K16">
        <v>104.83103364722361</v>
      </c>
      <c r="L16">
        <v>107.57120618176869</v>
      </c>
      <c r="M16">
        <v>110.30128820040296</v>
      </c>
      <c r="N16">
        <v>113.08846129590106</v>
      </c>
      <c r="O16">
        <v>115.92914067971573</v>
      </c>
      <c r="P16">
        <v>118.76855874904156</v>
      </c>
      <c r="Q16">
        <v>121.62191766271786</v>
      </c>
      <c r="R16">
        <v>124.31515602128302</v>
      </c>
      <c r="S16">
        <v>126.8885031184341</v>
      </c>
      <c r="T16">
        <v>129.35742665290283</v>
      </c>
      <c r="U16">
        <v>131.72186023971611</v>
      </c>
      <c r="V16">
        <v>133.98638444201768</v>
      </c>
      <c r="W16">
        <v>136.16029315604115</v>
      </c>
    </row>
    <row r="17" spans="1:23" x14ac:dyDescent="0.2">
      <c r="A17" t="s">
        <v>16</v>
      </c>
      <c r="B17" t="s">
        <v>128</v>
      </c>
      <c r="C17">
        <v>100</v>
      </c>
      <c r="D17">
        <v>100.31474680673621</v>
      </c>
      <c r="E17">
        <v>100.94628879102228</v>
      </c>
      <c r="F17">
        <v>102.34485785769677</v>
      </c>
      <c r="G17">
        <v>106.7980160065548</v>
      </c>
      <c r="H17">
        <v>112.19740442155472</v>
      </c>
      <c r="I17">
        <v>116.7716505479392</v>
      </c>
      <c r="J17">
        <v>121.14059139391637</v>
      </c>
      <c r="K17">
        <v>124.12459947034985</v>
      </c>
      <c r="L17">
        <v>127.53144980759947</v>
      </c>
      <c r="M17">
        <v>131.18410464248615</v>
      </c>
      <c r="N17">
        <v>135.24175164967008</v>
      </c>
      <c r="O17">
        <v>139.53624884779143</v>
      </c>
      <c r="P17">
        <v>143.91566564735834</v>
      </c>
      <c r="Q17">
        <v>148.42851917421396</v>
      </c>
      <c r="R17">
        <v>152.62639179481178</v>
      </c>
      <c r="S17">
        <v>156.74595812544811</v>
      </c>
      <c r="T17">
        <v>160.70610268190268</v>
      </c>
      <c r="U17">
        <v>163.90167820094521</v>
      </c>
      <c r="V17">
        <v>167.4071429616516</v>
      </c>
      <c r="W17">
        <v>171.80411722533546</v>
      </c>
    </row>
    <row r="18" spans="1:23" x14ac:dyDescent="0.2">
      <c r="A18" t="s">
        <v>17</v>
      </c>
      <c r="B18" t="s">
        <v>103</v>
      </c>
      <c r="C18">
        <v>100</v>
      </c>
      <c r="D18">
        <v>99.683999154766866</v>
      </c>
      <c r="E18">
        <v>97.525721795692533</v>
      </c>
      <c r="F18">
        <v>103.49622662056508</v>
      </c>
      <c r="G18">
        <v>109.89660798514545</v>
      </c>
      <c r="H18">
        <v>113.57596845424504</v>
      </c>
      <c r="I18">
        <v>117.44286202290063</v>
      </c>
      <c r="J18">
        <v>120.48949961284188</v>
      </c>
      <c r="K18">
        <v>122.8677395229914</v>
      </c>
      <c r="L18">
        <v>125.32451688170511</v>
      </c>
      <c r="M18">
        <v>128.30598305350813</v>
      </c>
      <c r="N18">
        <v>131.7710302829536</v>
      </c>
      <c r="O18">
        <v>135.39555637183435</v>
      </c>
      <c r="P18">
        <v>138.82572210820766</v>
      </c>
      <c r="Q18">
        <v>141.87865807939281</v>
      </c>
      <c r="R18">
        <v>144.82699765060767</v>
      </c>
      <c r="S18">
        <v>147.81670941312311</v>
      </c>
      <c r="T18">
        <v>150.88599232799473</v>
      </c>
      <c r="U18">
        <v>154.02465359504151</v>
      </c>
      <c r="V18">
        <v>157.24822281076564</v>
      </c>
      <c r="W18">
        <v>160.53410272948287</v>
      </c>
    </row>
    <row r="19" spans="1:23" x14ac:dyDescent="0.2">
      <c r="A19" t="s">
        <v>18</v>
      </c>
      <c r="B19" t="s">
        <v>104</v>
      </c>
      <c r="C19">
        <v>100</v>
      </c>
      <c r="D19">
        <v>100.38894296729492</v>
      </c>
      <c r="E19">
        <v>100.56534502448858</v>
      </c>
      <c r="F19">
        <v>99.613318106216809</v>
      </c>
      <c r="G19">
        <v>101.5251898918517</v>
      </c>
      <c r="H19">
        <v>105.52460737799784</v>
      </c>
      <c r="I19">
        <v>107.01703086556959</v>
      </c>
      <c r="J19">
        <v>108.69834979956923</v>
      </c>
      <c r="K19">
        <v>109.92193547892602</v>
      </c>
      <c r="L19">
        <v>110.94558860725535</v>
      </c>
      <c r="M19">
        <v>111.75608765300568</v>
      </c>
      <c r="N19">
        <v>112.51895086189056</v>
      </c>
      <c r="O19">
        <v>113.28173742421569</v>
      </c>
      <c r="P19">
        <v>114.01976714775155</v>
      </c>
      <c r="Q19">
        <v>114.7569537591305</v>
      </c>
      <c r="R19">
        <v>115.51234392844275</v>
      </c>
      <c r="S19">
        <v>116.36423211644141</v>
      </c>
      <c r="T19">
        <v>117.22213705937806</v>
      </c>
      <c r="U19">
        <v>118.02458821635787</v>
      </c>
      <c r="V19">
        <v>118.77622270424388</v>
      </c>
      <c r="W19">
        <v>119.3059654017429</v>
      </c>
    </row>
    <row r="20" spans="1:23" x14ac:dyDescent="0.2">
      <c r="A20" t="s">
        <v>19</v>
      </c>
      <c r="B20" t="s">
        <v>110</v>
      </c>
      <c r="C20">
        <v>100</v>
      </c>
      <c r="D20">
        <v>100.84508173882909</v>
      </c>
      <c r="E20">
        <v>105.32801610527673</v>
      </c>
      <c r="F20">
        <v>106.30821734702093</v>
      </c>
      <c r="G20">
        <v>107.74079061768893</v>
      </c>
      <c r="H20">
        <v>107.32246063666373</v>
      </c>
      <c r="I20">
        <v>106.91034211935465</v>
      </c>
      <c r="J20">
        <v>108.31348757231315</v>
      </c>
      <c r="K20">
        <v>110.46312189457066</v>
      </c>
      <c r="L20">
        <v>112.5633710468672</v>
      </c>
      <c r="M20">
        <v>114.54071388594497</v>
      </c>
      <c r="N20">
        <v>116.51066750325137</v>
      </c>
      <c r="O20">
        <v>118.47018263478033</v>
      </c>
      <c r="P20">
        <v>120.42789079504642</v>
      </c>
      <c r="Q20">
        <v>122.39816708579262</v>
      </c>
      <c r="R20">
        <v>124.35705300411398</v>
      </c>
      <c r="S20">
        <v>126.33363756060821</v>
      </c>
      <c r="T20">
        <v>128.34991095019751</v>
      </c>
      <c r="U20">
        <v>130.39953263978987</v>
      </c>
      <c r="V20">
        <v>132.47375817916677</v>
      </c>
      <c r="W20">
        <v>134.56700531781968</v>
      </c>
    </row>
    <row r="21" spans="1:23" x14ac:dyDescent="0.2">
      <c r="A21" t="s">
        <v>20</v>
      </c>
      <c r="B21" t="s">
        <v>111</v>
      </c>
      <c r="C21">
        <v>100</v>
      </c>
      <c r="D21">
        <v>101.48933683273457</v>
      </c>
      <c r="E21">
        <v>102.89029300779427</v>
      </c>
      <c r="F21">
        <v>105.90791962979415</v>
      </c>
      <c r="G21">
        <v>108.3500490526289</v>
      </c>
      <c r="H21">
        <v>116.26366405202674</v>
      </c>
      <c r="I21">
        <v>119.67938552529412</v>
      </c>
      <c r="J21">
        <v>122.65114422263959</v>
      </c>
      <c r="K21">
        <v>125.37909232791787</v>
      </c>
      <c r="L21">
        <v>127.5983060919505</v>
      </c>
      <c r="M21">
        <v>129.20875715927653</v>
      </c>
      <c r="N21">
        <v>130.47519197219935</v>
      </c>
      <c r="O21">
        <v>131.81451354972319</v>
      </c>
      <c r="P21">
        <v>133.19371553512374</v>
      </c>
      <c r="Q21">
        <v>134.60469636811419</v>
      </c>
      <c r="R21">
        <v>136.09238288301253</v>
      </c>
      <c r="S21">
        <v>137.64905541126262</v>
      </c>
      <c r="T21">
        <v>139.2497273224848</v>
      </c>
      <c r="U21">
        <v>140.83689663322886</v>
      </c>
      <c r="V21">
        <v>142.50658183578355</v>
      </c>
      <c r="W21">
        <v>144.21322870227326</v>
      </c>
    </row>
    <row r="22" spans="1:23" x14ac:dyDescent="0.2">
      <c r="A22" t="s">
        <v>21</v>
      </c>
      <c r="B22" t="s">
        <v>104</v>
      </c>
      <c r="C22">
        <v>100</v>
      </c>
      <c r="D22">
        <v>99.370367635112189</v>
      </c>
      <c r="E22">
        <v>100.21109847421828</v>
      </c>
      <c r="F22">
        <v>100.393394679704</v>
      </c>
      <c r="G22">
        <v>101.76648006735302</v>
      </c>
      <c r="H22">
        <v>104.77181217966709</v>
      </c>
      <c r="I22">
        <v>106.30190685789405</v>
      </c>
      <c r="J22">
        <v>107.94930800703072</v>
      </c>
      <c r="K22">
        <v>109.20281228305986</v>
      </c>
      <c r="L22">
        <v>110.21024179135343</v>
      </c>
      <c r="M22">
        <v>111.02550847082111</v>
      </c>
      <c r="N22">
        <v>111.81356808413217</v>
      </c>
      <c r="O22">
        <v>112.60248438030811</v>
      </c>
      <c r="P22">
        <v>113.36980636013175</v>
      </c>
      <c r="Q22">
        <v>114.12365774042509</v>
      </c>
      <c r="R22">
        <v>114.89520405299618</v>
      </c>
      <c r="S22">
        <v>115.74837156403704</v>
      </c>
      <c r="T22">
        <v>116.6332068002895</v>
      </c>
      <c r="U22">
        <v>117.47618273931731</v>
      </c>
      <c r="V22">
        <v>118.2563254213255</v>
      </c>
      <c r="W22">
        <v>118.81627106627475</v>
      </c>
    </row>
    <row r="23" spans="1:23" x14ac:dyDescent="0.2">
      <c r="A23" t="s">
        <v>22</v>
      </c>
      <c r="B23" t="s">
        <v>112</v>
      </c>
      <c r="C23">
        <v>100</v>
      </c>
      <c r="D23">
        <v>103.86880892001065</v>
      </c>
      <c r="E23">
        <v>105.33457352369085</v>
      </c>
      <c r="F23">
        <v>105.5954229955862</v>
      </c>
      <c r="G23">
        <v>104.89652892948756</v>
      </c>
      <c r="H23">
        <v>105.57085318661646</v>
      </c>
      <c r="I23">
        <v>107.49607321803073</v>
      </c>
      <c r="J23">
        <v>110.20887262601534</v>
      </c>
      <c r="K23">
        <v>112.54148348996586</v>
      </c>
      <c r="L23">
        <v>115.05076298031783</v>
      </c>
      <c r="M23">
        <v>117.81194151215475</v>
      </c>
      <c r="N23">
        <v>120.57996449077608</v>
      </c>
      <c r="O23">
        <v>123.44486271619238</v>
      </c>
      <c r="P23">
        <v>126.35773056864483</v>
      </c>
      <c r="Q23">
        <v>129.31739805723009</v>
      </c>
      <c r="R23">
        <v>132.42980785824389</v>
      </c>
      <c r="S23">
        <v>135.61639508252821</v>
      </c>
      <c r="T23">
        <v>138.79467537139897</v>
      </c>
      <c r="U23">
        <v>141.99536098606831</v>
      </c>
      <c r="V23">
        <v>145.22506237514</v>
      </c>
      <c r="W23">
        <v>148.4142820789568</v>
      </c>
    </row>
    <row r="24" spans="1:23" x14ac:dyDescent="0.2">
      <c r="A24" t="s">
        <v>23</v>
      </c>
      <c r="B24" t="s">
        <v>100</v>
      </c>
      <c r="C24">
        <v>100</v>
      </c>
      <c r="D24">
        <v>109.01646407754596</v>
      </c>
      <c r="E24">
        <v>117.18876085429334</v>
      </c>
      <c r="F24">
        <v>123.01210119262645</v>
      </c>
      <c r="G24">
        <v>125.40457473261695</v>
      </c>
      <c r="H24">
        <v>127.73838077270469</v>
      </c>
      <c r="I24">
        <v>133.77919916928539</v>
      </c>
      <c r="J24">
        <v>138.2638245235737</v>
      </c>
      <c r="K24">
        <v>143.89461511863624</v>
      </c>
      <c r="L24">
        <v>149.47909492165095</v>
      </c>
      <c r="M24">
        <v>155.03402607544726</v>
      </c>
      <c r="N24">
        <v>160.496120745881</v>
      </c>
      <c r="O24">
        <v>165.94360226615578</v>
      </c>
      <c r="P24">
        <v>171.4960620783811</v>
      </c>
      <c r="Q24">
        <v>176.97169540263852</v>
      </c>
      <c r="R24">
        <v>182.33300231682904</v>
      </c>
      <c r="S24">
        <v>187.83109261449246</v>
      </c>
      <c r="T24">
        <v>193.66979825041915</v>
      </c>
      <c r="U24">
        <v>199.83686996638764</v>
      </c>
      <c r="V24">
        <v>206.34616876512223</v>
      </c>
      <c r="W24">
        <v>213.19210726567979</v>
      </c>
    </row>
    <row r="25" spans="1:23" x14ac:dyDescent="0.2">
      <c r="A25" t="s">
        <v>24</v>
      </c>
      <c r="B25" t="s">
        <v>103</v>
      </c>
      <c r="C25">
        <v>100</v>
      </c>
      <c r="D25">
        <v>102.78127653753869</v>
      </c>
      <c r="E25">
        <v>102.32007350878426</v>
      </c>
      <c r="F25">
        <v>104.81391347519617</v>
      </c>
      <c r="G25">
        <v>107.71854899941802</v>
      </c>
      <c r="H25">
        <v>112.37370427152655</v>
      </c>
      <c r="I25">
        <v>116.83185245555941</v>
      </c>
      <c r="J25">
        <v>119.14521341168023</v>
      </c>
      <c r="K25">
        <v>120.94835703940967</v>
      </c>
      <c r="L25">
        <v>122.79633545285353</v>
      </c>
      <c r="M25">
        <v>125.18898052156536</v>
      </c>
      <c r="N25">
        <v>128.03446959118656</v>
      </c>
      <c r="O25">
        <v>130.99065245378631</v>
      </c>
      <c r="P25">
        <v>133.70834971892771</v>
      </c>
      <c r="Q25">
        <v>136.040771791574</v>
      </c>
      <c r="R25">
        <v>138.20164381549094</v>
      </c>
      <c r="S25">
        <v>140.36910174013431</v>
      </c>
      <c r="T25">
        <v>142.57645502494728</v>
      </c>
      <c r="U25">
        <v>144.824083625741</v>
      </c>
      <c r="V25">
        <v>147.12813566448889</v>
      </c>
      <c r="W25">
        <v>149.4614443006945</v>
      </c>
    </row>
    <row r="26" spans="1:23" x14ac:dyDescent="0.2">
      <c r="A26" t="s">
        <v>25</v>
      </c>
      <c r="B26" t="s">
        <v>103</v>
      </c>
      <c r="C26">
        <v>100</v>
      </c>
      <c r="D26">
        <v>101.60203758684611</v>
      </c>
      <c r="E26">
        <v>100.03945837894567</v>
      </c>
      <c r="F26">
        <v>103.37608904440847</v>
      </c>
      <c r="G26">
        <v>108.08061017998774</v>
      </c>
      <c r="H26">
        <v>112.27792673620291</v>
      </c>
      <c r="I26">
        <v>117.00471171406923</v>
      </c>
      <c r="J26">
        <v>119.88277573254889</v>
      </c>
      <c r="K26">
        <v>122.22822013939219</v>
      </c>
      <c r="L26">
        <v>124.62463161904029</v>
      </c>
      <c r="M26">
        <v>127.58044782519937</v>
      </c>
      <c r="N26">
        <v>131.07066475037777</v>
      </c>
      <c r="O26">
        <v>134.69754741513361</v>
      </c>
      <c r="P26">
        <v>138.06034665829998</v>
      </c>
      <c r="Q26">
        <v>141.02239674029943</v>
      </c>
      <c r="R26">
        <v>143.81174791028147</v>
      </c>
      <c r="S26">
        <v>146.55807848655192</v>
      </c>
      <c r="T26">
        <v>149.35921236691357</v>
      </c>
      <c r="U26">
        <v>152.3335246882034</v>
      </c>
      <c r="V26">
        <v>155.42545860089899</v>
      </c>
      <c r="W26">
        <v>158.58500609001712</v>
      </c>
    </row>
    <row r="27" spans="1:23" x14ac:dyDescent="0.2">
      <c r="A27" t="s">
        <v>26</v>
      </c>
      <c r="B27" t="s">
        <v>26</v>
      </c>
      <c r="C27">
        <v>100</v>
      </c>
      <c r="D27">
        <v>121.99508242633944</v>
      </c>
      <c r="E27">
        <v>147.23370712051548</v>
      </c>
      <c r="F27">
        <v>168.1729662128123</v>
      </c>
      <c r="G27">
        <v>181.95792097735833</v>
      </c>
      <c r="H27">
        <v>191.8405030777939</v>
      </c>
      <c r="I27">
        <v>205.2882419779294</v>
      </c>
      <c r="J27">
        <v>213.25633872469413</v>
      </c>
      <c r="K27">
        <v>218.62996751054038</v>
      </c>
      <c r="L27">
        <v>223.58517780893374</v>
      </c>
      <c r="M27">
        <v>228.90603119761889</v>
      </c>
      <c r="N27">
        <v>234.08558949908374</v>
      </c>
      <c r="O27">
        <v>239.16569456207355</v>
      </c>
      <c r="P27">
        <v>244.0403750711732</v>
      </c>
      <c r="Q27">
        <v>248.6932307037589</v>
      </c>
      <c r="R27">
        <v>252.98422793588907</v>
      </c>
      <c r="S27">
        <v>257.33325707884183</v>
      </c>
      <c r="T27">
        <v>261.95036841852954</v>
      </c>
      <c r="U27">
        <v>266.72727777352583</v>
      </c>
      <c r="V27">
        <v>271.61099948612321</v>
      </c>
      <c r="W27">
        <v>276.67911969796495</v>
      </c>
    </row>
    <row r="28" spans="1:23" x14ac:dyDescent="0.2">
      <c r="A28" t="s">
        <v>27</v>
      </c>
      <c r="B28" t="s">
        <v>106</v>
      </c>
      <c r="C28">
        <v>100</v>
      </c>
      <c r="D28">
        <v>105.00927957412826</v>
      </c>
      <c r="E28">
        <v>110.09411736983625</v>
      </c>
      <c r="F28">
        <v>111.7721245998616</v>
      </c>
      <c r="G28">
        <v>114.75629015791412</v>
      </c>
      <c r="H28">
        <v>119.68447911186561</v>
      </c>
      <c r="I28">
        <v>123.1966813804564</v>
      </c>
      <c r="J28">
        <v>125.71812326696335</v>
      </c>
      <c r="K28">
        <v>128.07164661086799</v>
      </c>
      <c r="L28">
        <v>130.37927153678251</v>
      </c>
      <c r="M28">
        <v>132.77321212599321</v>
      </c>
      <c r="N28">
        <v>135.06342024150968</v>
      </c>
      <c r="O28">
        <v>137.23104474737173</v>
      </c>
      <c r="P28">
        <v>139.31209746037291</v>
      </c>
      <c r="Q28">
        <v>141.29925307496347</v>
      </c>
      <c r="R28">
        <v>143.21756106256885</v>
      </c>
      <c r="S28">
        <v>145.00877756018147</v>
      </c>
      <c r="T28">
        <v>146.7904660379881</v>
      </c>
      <c r="U28">
        <v>148.63946536539186</v>
      </c>
      <c r="V28">
        <v>150.47196994883041</v>
      </c>
      <c r="W28">
        <v>152.33008748873667</v>
      </c>
    </row>
    <row r="29" spans="1:23" x14ac:dyDescent="0.2">
      <c r="A29" t="s">
        <v>28</v>
      </c>
      <c r="B29" t="s">
        <v>102</v>
      </c>
      <c r="C29">
        <v>100</v>
      </c>
      <c r="D29">
        <v>94.715241869918003</v>
      </c>
      <c r="E29">
        <v>86.889865519502862</v>
      </c>
      <c r="F29">
        <v>82.040126430596445</v>
      </c>
      <c r="G29">
        <v>82.550209875994071</v>
      </c>
      <c r="H29">
        <v>85.61604481992066</v>
      </c>
      <c r="I29">
        <v>88.90933042685208</v>
      </c>
      <c r="J29">
        <v>90.913361062627004</v>
      </c>
      <c r="K29">
        <v>93.02192001000634</v>
      </c>
      <c r="L29">
        <v>94.812847333817359</v>
      </c>
      <c r="M29">
        <v>96.57442780322657</v>
      </c>
      <c r="N29">
        <v>98.177016881380851</v>
      </c>
      <c r="O29">
        <v>99.720276820265809</v>
      </c>
      <c r="P29">
        <v>101.0961175532984</v>
      </c>
      <c r="Q29">
        <v>102.26873759029382</v>
      </c>
      <c r="R29">
        <v>103.29649620296851</v>
      </c>
      <c r="S29">
        <v>104.41122518016961</v>
      </c>
      <c r="T29">
        <v>105.45869885913474</v>
      </c>
      <c r="U29">
        <v>106.48147435921015</v>
      </c>
      <c r="V29">
        <v>107.4422786670274</v>
      </c>
      <c r="W29">
        <v>108.38094323967198</v>
      </c>
    </row>
    <row r="30" spans="1:23" x14ac:dyDescent="0.2">
      <c r="A30" t="s">
        <v>29</v>
      </c>
      <c r="B30" t="s">
        <v>103</v>
      </c>
      <c r="C30">
        <v>100</v>
      </c>
      <c r="D30">
        <v>94.507239355007485</v>
      </c>
      <c r="E30">
        <v>95.989757789726923</v>
      </c>
      <c r="F30">
        <v>99.08508393025933</v>
      </c>
      <c r="G30">
        <v>101.21396585339238</v>
      </c>
      <c r="H30">
        <v>103.91012371884936</v>
      </c>
      <c r="I30">
        <v>108.16979946923676</v>
      </c>
      <c r="J30">
        <v>110.55786098032185</v>
      </c>
      <c r="K30">
        <v>112.51849534078293</v>
      </c>
      <c r="L30">
        <v>114.56036231049417</v>
      </c>
      <c r="M30">
        <v>117.15537578475505</v>
      </c>
      <c r="N30">
        <v>120.21619438748887</v>
      </c>
      <c r="O30">
        <v>123.40277897595618</v>
      </c>
      <c r="P30">
        <v>126.37583651634282</v>
      </c>
      <c r="Q30">
        <v>128.99565811237241</v>
      </c>
      <c r="R30">
        <v>131.4586569386498</v>
      </c>
      <c r="S30">
        <v>133.93121528553354</v>
      </c>
      <c r="T30">
        <v>136.44877332697897</v>
      </c>
      <c r="U30">
        <v>139.00606166870057</v>
      </c>
      <c r="V30">
        <v>141.63105939539994</v>
      </c>
      <c r="W30">
        <v>144.29284961848185</v>
      </c>
    </row>
    <row r="31" spans="1:23" x14ac:dyDescent="0.2">
      <c r="A31" t="s">
        <v>30</v>
      </c>
      <c r="B31" t="s">
        <v>105</v>
      </c>
      <c r="C31">
        <v>100</v>
      </c>
      <c r="D31">
        <v>97.728229401841659</v>
      </c>
      <c r="E31">
        <v>94.206549967022653</v>
      </c>
      <c r="F31">
        <v>93.002817343547861</v>
      </c>
      <c r="G31">
        <v>92.726295153598343</v>
      </c>
      <c r="H31">
        <v>94.653884509525383</v>
      </c>
      <c r="I31">
        <v>95.993173054970711</v>
      </c>
      <c r="J31">
        <v>97.278397776565797</v>
      </c>
      <c r="K31">
        <v>98.714755460287677</v>
      </c>
      <c r="L31">
        <v>100.07770683772608</v>
      </c>
      <c r="M31">
        <v>101.42129591461405</v>
      </c>
      <c r="N31">
        <v>102.79068818015779</v>
      </c>
      <c r="O31">
        <v>104.12640946449862</v>
      </c>
      <c r="P31">
        <v>105.45913821313515</v>
      </c>
      <c r="Q31">
        <v>106.73504841962406</v>
      </c>
      <c r="R31">
        <v>107.89526045762412</v>
      </c>
      <c r="S31">
        <v>108.89754191928162</v>
      </c>
      <c r="T31">
        <v>109.90943516780398</v>
      </c>
      <c r="U31">
        <v>110.93902599502803</v>
      </c>
      <c r="V31">
        <v>111.9718075391289</v>
      </c>
      <c r="W31">
        <v>112.96110813398951</v>
      </c>
    </row>
    <row r="32" spans="1:23" x14ac:dyDescent="0.2">
      <c r="A32" t="s">
        <v>31</v>
      </c>
      <c r="B32" t="s">
        <v>104</v>
      </c>
      <c r="C32">
        <v>100</v>
      </c>
      <c r="D32">
        <v>102.37265462458086</v>
      </c>
      <c r="E32">
        <v>104.57871787204169</v>
      </c>
      <c r="F32">
        <v>106.64424946926171</v>
      </c>
      <c r="G32">
        <v>108.31085251095941</v>
      </c>
      <c r="H32">
        <v>111.20525839160319</v>
      </c>
      <c r="I32">
        <v>112.87668632678208</v>
      </c>
      <c r="J32">
        <v>114.71828454358628</v>
      </c>
      <c r="K32">
        <v>116.14751343017053</v>
      </c>
      <c r="L32">
        <v>117.33663759005583</v>
      </c>
      <c r="M32">
        <v>118.37870854037958</v>
      </c>
      <c r="N32">
        <v>119.42769870608021</v>
      </c>
      <c r="O32">
        <v>120.48686886681809</v>
      </c>
      <c r="P32">
        <v>121.52239174741734</v>
      </c>
      <c r="Q32">
        <v>122.57013592414206</v>
      </c>
      <c r="R32">
        <v>123.66053534048901</v>
      </c>
      <c r="S32">
        <v>124.86180126528852</v>
      </c>
      <c r="T32">
        <v>126.12801767925804</v>
      </c>
      <c r="U32">
        <v>127.36997707380281</v>
      </c>
      <c r="V32">
        <v>128.57076581133498</v>
      </c>
      <c r="W32">
        <v>129.54019825540334</v>
      </c>
    </row>
    <row r="33" spans="1:23" x14ac:dyDescent="0.2">
      <c r="A33" t="s">
        <v>32</v>
      </c>
      <c r="B33" t="s">
        <v>113</v>
      </c>
      <c r="C33">
        <v>100</v>
      </c>
      <c r="D33">
        <v>100.78520299599124</v>
      </c>
      <c r="E33">
        <v>101.45087455521463</v>
      </c>
      <c r="F33">
        <v>103.62130860250957</v>
      </c>
      <c r="G33">
        <v>105.31144360388271</v>
      </c>
      <c r="H33">
        <v>106.25509984332491</v>
      </c>
      <c r="I33">
        <v>106.20071797891109</v>
      </c>
      <c r="J33">
        <v>108.71868226963527</v>
      </c>
      <c r="K33">
        <v>111.24143769646128</v>
      </c>
      <c r="L33">
        <v>113.83680106215043</v>
      </c>
      <c r="M33">
        <v>116.51040318645126</v>
      </c>
      <c r="N33">
        <v>119.22717492882447</v>
      </c>
      <c r="O33">
        <v>121.83775138646588</v>
      </c>
      <c r="P33">
        <v>124.07876825324068</v>
      </c>
      <c r="Q33">
        <v>125.91584789278919</v>
      </c>
      <c r="R33">
        <v>127.63927388109686</v>
      </c>
      <c r="S33">
        <v>129.51897981400512</v>
      </c>
      <c r="T33">
        <v>131.66338366825184</v>
      </c>
      <c r="U33">
        <v>134.04270137095639</v>
      </c>
      <c r="V33">
        <v>136.57607632625559</v>
      </c>
      <c r="W33">
        <v>139.31176564725774</v>
      </c>
    </row>
    <row r="34" spans="1:23" x14ac:dyDescent="0.2">
      <c r="A34" t="s">
        <v>33</v>
      </c>
      <c r="B34" t="s">
        <v>106</v>
      </c>
      <c r="C34">
        <v>100</v>
      </c>
      <c r="D34">
        <v>101.88890710664801</v>
      </c>
      <c r="E34">
        <v>105.10865895082178</v>
      </c>
      <c r="F34">
        <v>107.61447428413564</v>
      </c>
      <c r="G34">
        <v>110.16116727421645</v>
      </c>
      <c r="H34">
        <v>114.53732257337577</v>
      </c>
      <c r="I34">
        <v>117.80356713705919</v>
      </c>
      <c r="J34">
        <v>119.60061181723646</v>
      </c>
      <c r="K34">
        <v>121.15194135179266</v>
      </c>
      <c r="L34">
        <v>122.66613660474374</v>
      </c>
      <c r="M34">
        <v>124.28177732457981</v>
      </c>
      <c r="N34">
        <v>125.83220844909721</v>
      </c>
      <c r="O34">
        <v>127.31900219586386</v>
      </c>
      <c r="P34">
        <v>128.77330344622604</v>
      </c>
      <c r="Q34">
        <v>130.16980698408989</v>
      </c>
      <c r="R34">
        <v>131.53845981074991</v>
      </c>
      <c r="S34">
        <v>132.83920781197475</v>
      </c>
      <c r="T34">
        <v>134.15897215902157</v>
      </c>
      <c r="U34">
        <v>135.56318704971875</v>
      </c>
      <c r="V34">
        <v>136.96485644530591</v>
      </c>
      <c r="W34">
        <v>138.41369236793184</v>
      </c>
    </row>
    <row r="35" spans="1:23" x14ac:dyDescent="0.2">
      <c r="A35" t="s">
        <v>34</v>
      </c>
      <c r="B35" t="s">
        <v>116</v>
      </c>
      <c r="C35">
        <v>100</v>
      </c>
      <c r="D35">
        <v>98.160767849218288</v>
      </c>
      <c r="E35">
        <v>98.294016919262916</v>
      </c>
      <c r="F35">
        <v>98.477800728164922</v>
      </c>
      <c r="G35">
        <v>101.83046117886508</v>
      </c>
      <c r="H35">
        <v>108.49930413083734</v>
      </c>
      <c r="I35">
        <v>114.55406287683233</v>
      </c>
      <c r="J35">
        <v>118.0760437456581</v>
      </c>
      <c r="K35">
        <v>121.51025680941086</v>
      </c>
      <c r="L35">
        <v>125.37256300578305</v>
      </c>
      <c r="M35">
        <v>129.32885219924859</v>
      </c>
      <c r="N35">
        <v>133.36832041115528</v>
      </c>
      <c r="O35">
        <v>137.3423258061743</v>
      </c>
      <c r="P35">
        <v>141.44807003766292</v>
      </c>
      <c r="Q35">
        <v>145.64059461381007</v>
      </c>
      <c r="R35">
        <v>149.60275048385563</v>
      </c>
      <c r="S35">
        <v>153.72394556653512</v>
      </c>
      <c r="T35">
        <v>157.61860561295737</v>
      </c>
      <c r="U35">
        <v>161.34719805203105</v>
      </c>
      <c r="V35">
        <v>164.79715239650835</v>
      </c>
      <c r="W35">
        <v>168.35421715300063</v>
      </c>
    </row>
    <row r="36" spans="1:23" x14ac:dyDescent="0.2">
      <c r="A36" t="s">
        <v>35</v>
      </c>
      <c r="B36" t="s">
        <v>105</v>
      </c>
      <c r="C36">
        <v>100</v>
      </c>
      <c r="D36">
        <v>99.180837916804506</v>
      </c>
      <c r="E36">
        <v>93.380129171868418</v>
      </c>
      <c r="F36">
        <v>91.817315699776941</v>
      </c>
      <c r="G36">
        <v>94.815552084236131</v>
      </c>
      <c r="H36">
        <v>96.940947218384565</v>
      </c>
      <c r="I36">
        <v>98.550632499526955</v>
      </c>
      <c r="J36">
        <v>99.92925745518167</v>
      </c>
      <c r="K36">
        <v>101.45011720951102</v>
      </c>
      <c r="L36">
        <v>102.84265676490958</v>
      </c>
      <c r="M36">
        <v>104.19387235813782</v>
      </c>
      <c r="N36">
        <v>105.55222518140714</v>
      </c>
      <c r="O36">
        <v>106.8434640516016</v>
      </c>
      <c r="P36">
        <v>108.12150804272865</v>
      </c>
      <c r="Q36">
        <v>109.31039663506597</v>
      </c>
      <c r="R36">
        <v>110.3603491484955</v>
      </c>
      <c r="S36">
        <v>111.21936576414699</v>
      </c>
      <c r="T36">
        <v>112.05981958401948</v>
      </c>
      <c r="U36">
        <v>112.89673477723299</v>
      </c>
      <c r="V36">
        <v>113.71451739579874</v>
      </c>
      <c r="W36">
        <v>114.4597881562166</v>
      </c>
    </row>
    <row r="37" spans="1:23" x14ac:dyDescent="0.2">
      <c r="A37" t="s">
        <v>36</v>
      </c>
      <c r="B37" t="s">
        <v>117</v>
      </c>
      <c r="C37">
        <v>100</v>
      </c>
      <c r="D37">
        <v>100.30086504265843</v>
      </c>
      <c r="E37">
        <v>105.87117276510857</v>
      </c>
      <c r="F37">
        <v>110.63054010247519</v>
      </c>
      <c r="G37">
        <v>121.66621643284194</v>
      </c>
      <c r="H37">
        <v>123.51526737952041</v>
      </c>
      <c r="I37">
        <v>128.3982016374658</v>
      </c>
      <c r="J37">
        <v>132.54144130237307</v>
      </c>
      <c r="K37">
        <v>137.51847937731179</v>
      </c>
      <c r="L37">
        <v>143.03958297463058</v>
      </c>
      <c r="M37">
        <v>148.33203210810365</v>
      </c>
      <c r="N37">
        <v>153.02030208215828</v>
      </c>
      <c r="O37">
        <v>158.20365609656182</v>
      </c>
      <c r="P37">
        <v>163.70969417743765</v>
      </c>
      <c r="Q37">
        <v>169.32697959401776</v>
      </c>
      <c r="R37">
        <v>174.55990880538621</v>
      </c>
      <c r="S37">
        <v>179.58362771698799</v>
      </c>
      <c r="T37">
        <v>184.30440358366337</v>
      </c>
      <c r="U37">
        <v>188.91111196869937</v>
      </c>
      <c r="V37">
        <v>193.58773028717991</v>
      </c>
      <c r="W37">
        <v>198.46012610505193</v>
      </c>
    </row>
    <row r="38" spans="1:23" x14ac:dyDescent="0.2">
      <c r="A38" t="s">
        <v>37</v>
      </c>
      <c r="B38" t="s">
        <v>111</v>
      </c>
      <c r="C38">
        <v>100</v>
      </c>
      <c r="D38">
        <v>100.52875914356227</v>
      </c>
      <c r="E38">
        <v>103.13097805545057</v>
      </c>
      <c r="F38">
        <v>105.24708184183028</v>
      </c>
      <c r="G38">
        <v>110.47237476932656</v>
      </c>
      <c r="H38">
        <v>118.52133312581987</v>
      </c>
      <c r="I38">
        <v>122.11503657424907</v>
      </c>
      <c r="J38">
        <v>125.45283144718412</v>
      </c>
      <c r="K38">
        <v>128.67705716254977</v>
      </c>
      <c r="L38">
        <v>131.50414656379931</v>
      </c>
      <c r="M38">
        <v>133.70042466149368</v>
      </c>
      <c r="N38">
        <v>135.52268937456927</v>
      </c>
      <c r="O38">
        <v>137.4299308535474</v>
      </c>
      <c r="P38">
        <v>139.37608110812195</v>
      </c>
      <c r="Q38">
        <v>141.3274340218334</v>
      </c>
      <c r="R38">
        <v>143.32792316072661</v>
      </c>
      <c r="S38">
        <v>145.39275629766328</v>
      </c>
      <c r="T38">
        <v>147.47733285901685</v>
      </c>
      <c r="U38">
        <v>149.56515552393446</v>
      </c>
      <c r="V38">
        <v>151.71678858083021</v>
      </c>
      <c r="W38">
        <v>153.91426729217156</v>
      </c>
    </row>
    <row r="39" spans="1:23" x14ac:dyDescent="0.2">
      <c r="A39" t="s">
        <v>38</v>
      </c>
      <c r="B39" t="s">
        <v>104</v>
      </c>
      <c r="C39">
        <v>100</v>
      </c>
      <c r="D39">
        <v>100.58276423503902</v>
      </c>
      <c r="E39">
        <v>100.73659610037359</v>
      </c>
      <c r="F39">
        <v>101.07030283042293</v>
      </c>
      <c r="G39">
        <v>102.31744786187733</v>
      </c>
      <c r="H39">
        <v>106.61586954997166</v>
      </c>
      <c r="I39">
        <v>108.3185206666553</v>
      </c>
      <c r="J39">
        <v>110.21306357789871</v>
      </c>
      <c r="K39">
        <v>111.74895610029778</v>
      </c>
      <c r="L39">
        <v>113.01926310063327</v>
      </c>
      <c r="M39">
        <v>114.04464460024754</v>
      </c>
      <c r="N39">
        <v>115.01661331073998</v>
      </c>
      <c r="O39">
        <v>115.98376766763522</v>
      </c>
      <c r="P39">
        <v>116.90440854528809</v>
      </c>
      <c r="Q39">
        <v>117.77751241970549</v>
      </c>
      <c r="R39">
        <v>118.66433909728974</v>
      </c>
      <c r="S39">
        <v>119.62804379924525</v>
      </c>
      <c r="T39">
        <v>120.59830663641584</v>
      </c>
      <c r="U39">
        <v>121.51504295957649</v>
      </c>
      <c r="V39">
        <v>122.35945025389081</v>
      </c>
      <c r="W39">
        <v>122.95764316541853</v>
      </c>
    </row>
    <row r="40" spans="1:23" x14ac:dyDescent="0.2">
      <c r="A40" t="s">
        <v>39</v>
      </c>
      <c r="B40" t="s">
        <v>99</v>
      </c>
      <c r="C40">
        <v>100</v>
      </c>
      <c r="D40">
        <v>98.833313960786882</v>
      </c>
      <c r="E40">
        <v>95.957857737317568</v>
      </c>
      <c r="F40">
        <v>91.158642557920032</v>
      </c>
      <c r="G40">
        <v>92.277160697597637</v>
      </c>
      <c r="H40">
        <v>94.213268489545797</v>
      </c>
      <c r="I40">
        <v>95.331247297529757</v>
      </c>
      <c r="J40">
        <v>96.842417507822631</v>
      </c>
      <c r="K40">
        <v>98.320223543688201</v>
      </c>
      <c r="L40">
        <v>99.829236427206496</v>
      </c>
      <c r="M40">
        <v>101.19670263761095</v>
      </c>
      <c r="N40">
        <v>102.57106857416508</v>
      </c>
      <c r="O40">
        <v>103.97184316606301</v>
      </c>
      <c r="P40">
        <v>105.40177886470677</v>
      </c>
      <c r="Q40">
        <v>106.85176282423831</v>
      </c>
      <c r="R40">
        <v>108.32198102110368</v>
      </c>
      <c r="S40">
        <v>109.76268475597566</v>
      </c>
      <c r="T40">
        <v>111.16965236352816</v>
      </c>
      <c r="U40">
        <v>112.54299542962885</v>
      </c>
      <c r="V40">
        <v>113.88490847634148</v>
      </c>
      <c r="W40">
        <v>115.19760462337446</v>
      </c>
    </row>
    <row r="41" spans="1:23" x14ac:dyDescent="0.2">
      <c r="A41" t="s">
        <v>40</v>
      </c>
      <c r="B41" t="s">
        <v>106</v>
      </c>
      <c r="C41">
        <v>100</v>
      </c>
      <c r="D41">
        <v>106.46359346971531</v>
      </c>
      <c r="E41">
        <v>110.76547182054057</v>
      </c>
      <c r="F41">
        <v>114.62728876002993</v>
      </c>
      <c r="G41">
        <v>117.76626758252044</v>
      </c>
      <c r="H41">
        <v>122.77440567576393</v>
      </c>
      <c r="I41">
        <v>126.64577091960034</v>
      </c>
      <c r="J41">
        <v>129.42359299964494</v>
      </c>
      <c r="K41">
        <v>131.95746114994321</v>
      </c>
      <c r="L41">
        <v>134.47181298586179</v>
      </c>
      <c r="M41">
        <v>137.08248727662212</v>
      </c>
      <c r="N41">
        <v>139.61121403227199</v>
      </c>
      <c r="O41">
        <v>142.03102716251254</v>
      </c>
      <c r="P41">
        <v>144.37109621249195</v>
      </c>
      <c r="Q41">
        <v>146.63226059358135</v>
      </c>
      <c r="R41">
        <v>148.83760411848795</v>
      </c>
      <c r="S41">
        <v>150.93015174039354</v>
      </c>
      <c r="T41">
        <v>153.02385355293453</v>
      </c>
      <c r="U41">
        <v>155.20328025175624</v>
      </c>
      <c r="V41">
        <v>157.38123798067843</v>
      </c>
      <c r="W41">
        <v>159.59717907414603</v>
      </c>
    </row>
    <row r="42" spans="1:23" x14ac:dyDescent="0.2">
      <c r="A42" t="s">
        <v>41</v>
      </c>
      <c r="B42" t="s">
        <v>114</v>
      </c>
      <c r="C42">
        <v>100</v>
      </c>
      <c r="D42">
        <v>98.687656418151178</v>
      </c>
      <c r="E42">
        <v>98.203578212571969</v>
      </c>
      <c r="F42">
        <v>97.289248113479189</v>
      </c>
      <c r="G42">
        <v>97.4705577962267</v>
      </c>
      <c r="H42">
        <v>98.972925114008859</v>
      </c>
      <c r="I42">
        <v>99.452090458326921</v>
      </c>
      <c r="J42">
        <v>100.33468419087863</v>
      </c>
      <c r="K42">
        <v>101.50498511976801</v>
      </c>
      <c r="L42">
        <v>102.67388749691152</v>
      </c>
      <c r="M42">
        <v>103.93893134150875</v>
      </c>
      <c r="N42">
        <v>105.33977814666072</v>
      </c>
      <c r="O42">
        <v>106.81862110687121</v>
      </c>
      <c r="P42">
        <v>108.32600886681804</v>
      </c>
      <c r="Q42">
        <v>109.86753563348475</v>
      </c>
      <c r="R42">
        <v>111.44144425211367</v>
      </c>
      <c r="S42">
        <v>113.06580831449769</v>
      </c>
      <c r="T42">
        <v>114.72911666395919</v>
      </c>
      <c r="U42">
        <v>116.43222994772641</v>
      </c>
      <c r="V42">
        <v>118.16711545833587</v>
      </c>
      <c r="W42">
        <v>119.93689304198988</v>
      </c>
    </row>
    <row r="43" spans="1:23" x14ac:dyDescent="0.2">
      <c r="A43" t="s">
        <v>42</v>
      </c>
      <c r="B43" t="s">
        <v>115</v>
      </c>
      <c r="C43">
        <v>100</v>
      </c>
      <c r="D43">
        <v>98.53589669295728</v>
      </c>
      <c r="E43">
        <v>98.473051559606745</v>
      </c>
      <c r="F43">
        <v>104.95598604602665</v>
      </c>
      <c r="G43">
        <v>106.66344359790507</v>
      </c>
      <c r="H43">
        <v>114.71793009314497</v>
      </c>
      <c r="I43">
        <v>121.32420109595323</v>
      </c>
      <c r="J43">
        <v>126.11634258270902</v>
      </c>
      <c r="K43">
        <v>131.12783006111042</v>
      </c>
      <c r="L43">
        <v>135.69276403017602</v>
      </c>
      <c r="M43">
        <v>140.12518185663356</v>
      </c>
      <c r="N43">
        <v>144.41571561423822</v>
      </c>
      <c r="O43">
        <v>148.62069054797428</v>
      </c>
      <c r="P43">
        <v>152.77663686269565</v>
      </c>
      <c r="Q43">
        <v>156.89047458432185</v>
      </c>
      <c r="R43">
        <v>161.32458711100458</v>
      </c>
      <c r="S43">
        <v>165.99607535672857</v>
      </c>
      <c r="T43">
        <v>170.7637143027286</v>
      </c>
      <c r="U43">
        <v>175.57795750492116</v>
      </c>
      <c r="V43">
        <v>180.46203647889317</v>
      </c>
      <c r="W43">
        <v>185.54613715444304</v>
      </c>
    </row>
    <row r="44" spans="1:23" x14ac:dyDescent="0.2">
      <c r="A44" t="s">
        <v>43</v>
      </c>
      <c r="B44" t="s">
        <v>110</v>
      </c>
      <c r="C44">
        <v>100</v>
      </c>
      <c r="D44">
        <v>100.69160859175413</v>
      </c>
      <c r="E44">
        <v>104.08875952198434</v>
      </c>
      <c r="F44">
        <v>105.70951381074588</v>
      </c>
      <c r="G44">
        <v>107.19351232732929</v>
      </c>
      <c r="H44">
        <v>106.73071174898728</v>
      </c>
      <c r="I44">
        <v>105.95731421186086</v>
      </c>
      <c r="J44">
        <v>107.01522723942203</v>
      </c>
      <c r="K44">
        <v>108.8184989030441</v>
      </c>
      <c r="L44">
        <v>110.53511449129761</v>
      </c>
      <c r="M44">
        <v>112.11248783878794</v>
      </c>
      <c r="N44">
        <v>113.67071008781465</v>
      </c>
      <c r="O44">
        <v>115.20729476979268</v>
      </c>
      <c r="P44">
        <v>116.73250518058374</v>
      </c>
      <c r="Q44">
        <v>118.25575815865891</v>
      </c>
      <c r="R44">
        <v>119.75001997110405</v>
      </c>
      <c r="S44">
        <v>121.24893729919781</v>
      </c>
      <c r="T44">
        <v>122.77547029966179</v>
      </c>
      <c r="U44">
        <v>124.31819179772206</v>
      </c>
      <c r="V44">
        <v>125.8685843158852</v>
      </c>
      <c r="W44">
        <v>127.42733560078106</v>
      </c>
    </row>
    <row r="45" spans="1:23" s="5" customFormat="1" ht="15" x14ac:dyDescent="0.25">
      <c r="A45" s="4" t="s">
        <v>118</v>
      </c>
      <c r="B45" s="4"/>
    </row>
    <row r="46" spans="1:23" x14ac:dyDescent="0.2">
      <c r="A46" s="6" t="s">
        <v>0</v>
      </c>
      <c r="B46" s="6" t="s">
        <v>98</v>
      </c>
      <c r="C46" s="6">
        <v>2010</v>
      </c>
      <c r="D46" s="6">
        <f>C46+1</f>
        <v>2011</v>
      </c>
      <c r="E46" s="6">
        <f t="shared" ref="E46:W46" si="1">D46+1</f>
        <v>2012</v>
      </c>
      <c r="F46" s="6">
        <f t="shared" si="1"/>
        <v>2013</v>
      </c>
      <c r="G46" s="6">
        <f t="shared" si="1"/>
        <v>2014</v>
      </c>
      <c r="H46" s="6">
        <f t="shared" si="1"/>
        <v>2015</v>
      </c>
      <c r="I46" s="6">
        <f t="shared" si="1"/>
        <v>2016</v>
      </c>
      <c r="J46" s="6">
        <f t="shared" si="1"/>
        <v>2017</v>
      </c>
      <c r="K46" s="6">
        <f t="shared" si="1"/>
        <v>2018</v>
      </c>
      <c r="L46" s="6">
        <f t="shared" si="1"/>
        <v>2019</v>
      </c>
      <c r="M46" s="6">
        <f t="shared" si="1"/>
        <v>2020</v>
      </c>
      <c r="N46" s="6">
        <f t="shared" si="1"/>
        <v>2021</v>
      </c>
      <c r="O46" s="6">
        <f t="shared" si="1"/>
        <v>2022</v>
      </c>
      <c r="P46" s="6">
        <f t="shared" si="1"/>
        <v>2023</v>
      </c>
      <c r="Q46" s="6">
        <f t="shared" si="1"/>
        <v>2024</v>
      </c>
      <c r="R46" s="6">
        <f t="shared" si="1"/>
        <v>2025</v>
      </c>
      <c r="S46" s="6">
        <f t="shared" si="1"/>
        <v>2026</v>
      </c>
      <c r="T46" s="6">
        <f t="shared" si="1"/>
        <v>2027</v>
      </c>
      <c r="U46" s="6">
        <f t="shared" si="1"/>
        <v>2028</v>
      </c>
      <c r="V46" s="6">
        <f t="shared" si="1"/>
        <v>2029</v>
      </c>
      <c r="W46" s="6">
        <f t="shared" si="1"/>
        <v>2030</v>
      </c>
    </row>
    <row r="47" spans="1:23" x14ac:dyDescent="0.2">
      <c r="A47" t="s">
        <v>78</v>
      </c>
      <c r="B47" t="s">
        <v>121</v>
      </c>
      <c r="C47">
        <v>100</v>
      </c>
      <c r="D47">
        <v>97.98575824626748</v>
      </c>
      <c r="E47">
        <v>97.382285842486965</v>
      </c>
      <c r="F47">
        <v>96.883051893391482</v>
      </c>
      <c r="G47">
        <v>98.85901494660321</v>
      </c>
      <c r="H47">
        <v>102.60095927780003</v>
      </c>
      <c r="I47">
        <v>103.66101010199492</v>
      </c>
      <c r="J47">
        <v>106.60310763277498</v>
      </c>
      <c r="K47">
        <v>109.70397910907064</v>
      </c>
      <c r="L47">
        <v>112.74073482175869</v>
      </c>
      <c r="M47">
        <v>115.67575312442472</v>
      </c>
      <c r="N47">
        <v>118.59635862733764</v>
      </c>
      <c r="O47">
        <v>121.42359886126162</v>
      </c>
      <c r="P47">
        <v>124.24882554227892</v>
      </c>
      <c r="Q47">
        <v>127.06398445876277</v>
      </c>
      <c r="R47">
        <v>130.02910007856033</v>
      </c>
      <c r="S47">
        <v>133.01466915683105</v>
      </c>
      <c r="T47">
        <v>136.08300585721344</v>
      </c>
      <c r="U47">
        <v>139.29854387272141</v>
      </c>
      <c r="V47">
        <v>142.64326720366356</v>
      </c>
      <c r="W47">
        <v>146.1378412614506</v>
      </c>
    </row>
    <row r="48" spans="1:23" x14ac:dyDescent="0.2">
      <c r="A48" t="s">
        <v>79</v>
      </c>
      <c r="B48" t="s">
        <v>122</v>
      </c>
      <c r="C48">
        <v>100</v>
      </c>
      <c r="D48">
        <v>103.04793031215453</v>
      </c>
      <c r="E48">
        <v>107.22888566505881</v>
      </c>
      <c r="F48">
        <v>111.02881860644229</v>
      </c>
      <c r="G48">
        <v>117.7840612955592</v>
      </c>
      <c r="H48">
        <v>124.76413293540796</v>
      </c>
      <c r="I48">
        <v>129.17107914576619</v>
      </c>
      <c r="J48">
        <v>133.39610396077404</v>
      </c>
      <c r="K48">
        <v>137.82927606571747</v>
      </c>
      <c r="L48">
        <v>142.17903986667952</v>
      </c>
      <c r="M48">
        <v>146.37393810024932</v>
      </c>
      <c r="N48">
        <v>150.35695434370527</v>
      </c>
      <c r="O48">
        <v>154.27963443094788</v>
      </c>
      <c r="P48">
        <v>158.29725889605581</v>
      </c>
      <c r="Q48">
        <v>162.3979596917959</v>
      </c>
      <c r="R48">
        <v>166.53094489574374</v>
      </c>
      <c r="S48">
        <v>170.41461811445771</v>
      </c>
      <c r="T48">
        <v>174.01271125954003</v>
      </c>
      <c r="U48">
        <v>177.6260751786846</v>
      </c>
      <c r="V48">
        <v>181.56634985343371</v>
      </c>
      <c r="W48">
        <v>185.66920847594349</v>
      </c>
    </row>
    <row r="49" spans="1:23" x14ac:dyDescent="0.2">
      <c r="A49" t="s">
        <v>80</v>
      </c>
      <c r="B49" t="s">
        <v>123</v>
      </c>
      <c r="C49">
        <v>100</v>
      </c>
      <c r="D49">
        <v>107.86880316846465</v>
      </c>
      <c r="E49">
        <v>117.45434186447972</v>
      </c>
      <c r="F49">
        <v>124.18038268334536</v>
      </c>
      <c r="G49">
        <v>132.26872851877388</v>
      </c>
      <c r="H49">
        <v>144.64217396488354</v>
      </c>
      <c r="I49">
        <v>159.5610183461983</v>
      </c>
      <c r="J49">
        <v>172.07717948585022</v>
      </c>
      <c r="K49">
        <v>186.0510313580541</v>
      </c>
      <c r="L49">
        <v>200.27604833567474</v>
      </c>
      <c r="M49">
        <v>215.49670556399391</v>
      </c>
      <c r="N49">
        <v>231.13581578115193</v>
      </c>
      <c r="O49">
        <v>247.25206193850727</v>
      </c>
      <c r="P49">
        <v>263.90713371107455</v>
      </c>
      <c r="Q49">
        <v>281.14457675180529</v>
      </c>
      <c r="R49">
        <v>299.03520458680879</v>
      </c>
      <c r="S49">
        <v>317.72582827460718</v>
      </c>
      <c r="T49">
        <v>336.99726802867787</v>
      </c>
      <c r="U49">
        <v>356.81079932193194</v>
      </c>
      <c r="V49">
        <v>377.16688871493665</v>
      </c>
      <c r="W49">
        <v>398.27564398318304</v>
      </c>
    </row>
    <row r="50" spans="1:23" x14ac:dyDescent="0.2">
      <c r="A50" t="s">
        <v>81</v>
      </c>
      <c r="B50" t="s">
        <v>121</v>
      </c>
      <c r="C50">
        <v>100</v>
      </c>
      <c r="D50">
        <v>100.98946610358749</v>
      </c>
      <c r="E50">
        <v>105.51586734015352</v>
      </c>
      <c r="F50">
        <v>108.9679265688555</v>
      </c>
      <c r="G50">
        <v>113.337561445638</v>
      </c>
      <c r="H50">
        <v>116.16468811084931</v>
      </c>
      <c r="I50">
        <v>118.58581562419231</v>
      </c>
      <c r="J50">
        <v>121.21960338550095</v>
      </c>
      <c r="K50">
        <v>125.33398323308816</v>
      </c>
      <c r="L50">
        <v>129.39748772341872</v>
      </c>
      <c r="M50">
        <v>133.3899172695177</v>
      </c>
      <c r="N50">
        <v>137.38981188036826</v>
      </c>
      <c r="O50">
        <v>141.30056483565565</v>
      </c>
      <c r="P50">
        <v>145.23728868848221</v>
      </c>
      <c r="Q50">
        <v>149.19609407738071</v>
      </c>
      <c r="R50">
        <v>153.35582889820662</v>
      </c>
      <c r="S50">
        <v>157.57741711268858</v>
      </c>
      <c r="T50">
        <v>161.9242804053969</v>
      </c>
      <c r="U50">
        <v>166.47313956785425</v>
      </c>
      <c r="V50">
        <v>171.2053005723634</v>
      </c>
      <c r="W50">
        <v>176.14598153682468</v>
      </c>
    </row>
    <row r="51" spans="1:23" x14ac:dyDescent="0.2">
      <c r="A51" t="s">
        <v>82</v>
      </c>
      <c r="B51" t="s">
        <v>121</v>
      </c>
      <c r="C51">
        <v>100</v>
      </c>
      <c r="D51">
        <v>99.091388930779672</v>
      </c>
      <c r="E51">
        <v>102.69129461261819</v>
      </c>
      <c r="F51">
        <v>105.83846033908529</v>
      </c>
      <c r="G51">
        <v>104.552800278098</v>
      </c>
      <c r="H51">
        <v>107.66245600402833</v>
      </c>
      <c r="I51">
        <v>113.04651495671334</v>
      </c>
      <c r="J51">
        <v>116.85815724294467</v>
      </c>
      <c r="K51">
        <v>121.00822024952137</v>
      </c>
      <c r="L51">
        <v>125.09869539323516</v>
      </c>
      <c r="M51">
        <v>129.11731364494963</v>
      </c>
      <c r="N51">
        <v>133.13395095966811</v>
      </c>
      <c r="O51">
        <v>137.0551837926125</v>
      </c>
      <c r="P51">
        <v>140.9805702031291</v>
      </c>
      <c r="Q51">
        <v>144.91784223562161</v>
      </c>
      <c r="R51">
        <v>149.02585825692881</v>
      </c>
      <c r="S51">
        <v>153.18371720910261</v>
      </c>
      <c r="T51">
        <v>157.46595983426587</v>
      </c>
      <c r="U51">
        <v>161.92894698501391</v>
      </c>
      <c r="V51">
        <v>166.57328572268418</v>
      </c>
      <c r="W51">
        <v>171.428402546846</v>
      </c>
    </row>
    <row r="52" spans="1:23" x14ac:dyDescent="0.2">
      <c r="A52" t="s">
        <v>83</v>
      </c>
      <c r="B52" t="s">
        <v>123</v>
      </c>
      <c r="C52">
        <v>100</v>
      </c>
      <c r="D52">
        <v>110.58834162869637</v>
      </c>
      <c r="E52">
        <v>124.92831910095634</v>
      </c>
      <c r="F52">
        <v>139.5110432257658</v>
      </c>
      <c r="G52">
        <v>147.69181808584088</v>
      </c>
      <c r="H52">
        <v>159.8503416757874</v>
      </c>
      <c r="I52">
        <v>172.90192382038876</v>
      </c>
      <c r="J52">
        <v>185.19070726925966</v>
      </c>
      <c r="K52">
        <v>198.44956588908241</v>
      </c>
      <c r="L52">
        <v>212.30450577586649</v>
      </c>
      <c r="M52">
        <v>226.73274094845885</v>
      </c>
      <c r="N52">
        <v>241.67738240724776</v>
      </c>
      <c r="O52">
        <v>257.13394890927304</v>
      </c>
      <c r="P52">
        <v>273.1422399682819</v>
      </c>
      <c r="Q52">
        <v>289.84459201320976</v>
      </c>
      <c r="R52">
        <v>307.33009823036474</v>
      </c>
      <c r="S52">
        <v>325.7031943666978</v>
      </c>
      <c r="T52">
        <v>344.66971340552436</v>
      </c>
      <c r="U52">
        <v>364.28145547733209</v>
      </c>
      <c r="V52">
        <v>384.56492827352895</v>
      </c>
      <c r="W52">
        <v>405.6105161860217</v>
      </c>
    </row>
    <row r="53" spans="1:23" x14ac:dyDescent="0.2">
      <c r="A53" t="s">
        <v>84</v>
      </c>
      <c r="B53" t="s">
        <v>124</v>
      </c>
      <c r="C53">
        <v>100</v>
      </c>
      <c r="D53">
        <v>118.42042301039142</v>
      </c>
      <c r="E53">
        <v>127.03049399812041</v>
      </c>
      <c r="F53">
        <v>140.53772362652714</v>
      </c>
      <c r="G53">
        <v>140.85780173184693</v>
      </c>
      <c r="H53">
        <v>140.90582688899607</v>
      </c>
      <c r="I53">
        <v>128.81961690884026</v>
      </c>
      <c r="J53">
        <v>132.01301312555847</v>
      </c>
      <c r="K53">
        <v>135.39435105868031</v>
      </c>
      <c r="L53">
        <v>138.85496133713926</v>
      </c>
      <c r="M53">
        <v>142.42224850401709</v>
      </c>
      <c r="N53">
        <v>145.95654901372896</v>
      </c>
      <c r="O53">
        <v>149.3505692570364</v>
      </c>
      <c r="P53">
        <v>152.70143485633326</v>
      </c>
      <c r="Q53">
        <v>155.97570056717754</v>
      </c>
      <c r="R53">
        <v>159.30594555240708</v>
      </c>
      <c r="S53">
        <v>162.70123086406221</v>
      </c>
      <c r="T53">
        <v>166.18428029233829</v>
      </c>
      <c r="U53">
        <v>169.67492013070049</v>
      </c>
      <c r="V53">
        <v>173.17030397536652</v>
      </c>
      <c r="W53">
        <v>176.5466132618063</v>
      </c>
    </row>
    <row r="54" spans="1:23" x14ac:dyDescent="0.2">
      <c r="A54" t="s">
        <v>85</v>
      </c>
      <c r="B54" t="s">
        <v>121</v>
      </c>
      <c r="C54">
        <v>100</v>
      </c>
      <c r="D54">
        <v>98.961175372086586</v>
      </c>
      <c r="E54">
        <v>102.11767050998249</v>
      </c>
      <c r="F54">
        <v>103.34799236479637</v>
      </c>
      <c r="G54">
        <v>107.41260277624696</v>
      </c>
      <c r="H54">
        <v>113.20849499718896</v>
      </c>
      <c r="I54">
        <v>114.0801992607948</v>
      </c>
      <c r="J54">
        <v>117.65514330200959</v>
      </c>
      <c r="K54">
        <v>121.73950205783922</v>
      </c>
      <c r="L54">
        <v>125.71311580120579</v>
      </c>
      <c r="M54">
        <v>129.546454585905</v>
      </c>
      <c r="N54">
        <v>133.3719866032169</v>
      </c>
      <c r="O54">
        <v>137.11374244085835</v>
      </c>
      <c r="P54">
        <v>140.86500216923221</v>
      </c>
      <c r="Q54">
        <v>144.60817741912592</v>
      </c>
      <c r="R54">
        <v>148.5343025656185</v>
      </c>
      <c r="S54">
        <v>152.47650409870718</v>
      </c>
      <c r="T54">
        <v>156.54472475436455</v>
      </c>
      <c r="U54">
        <v>160.81872932980909</v>
      </c>
      <c r="V54">
        <v>165.27697978695241</v>
      </c>
      <c r="W54">
        <v>169.94999348921772</v>
      </c>
    </row>
    <row r="55" spans="1:23" x14ac:dyDescent="0.2">
      <c r="A55" t="s">
        <v>86</v>
      </c>
      <c r="B55" t="s">
        <v>125</v>
      </c>
      <c r="C55">
        <v>100</v>
      </c>
      <c r="D55">
        <v>100.58906704401184</v>
      </c>
      <c r="E55">
        <v>105.89581508375288</v>
      </c>
      <c r="F55">
        <v>107.4698942085859</v>
      </c>
      <c r="G55">
        <v>107.40711030394043</v>
      </c>
      <c r="H55">
        <v>106.25444273669373</v>
      </c>
      <c r="I55">
        <v>105.20587665904063</v>
      </c>
      <c r="J55">
        <v>106.5384570133472</v>
      </c>
      <c r="K55">
        <v>107.79814600306112</v>
      </c>
      <c r="L55">
        <v>108.99168193481385</v>
      </c>
      <c r="M55">
        <v>108.43946166277878</v>
      </c>
      <c r="N55">
        <v>109.44464588059508</v>
      </c>
      <c r="O55">
        <v>110.28137243262495</v>
      </c>
      <c r="P55">
        <v>111.06141164315211</v>
      </c>
      <c r="Q55">
        <v>111.8486169893032</v>
      </c>
      <c r="R55">
        <v>112.54833130649347</v>
      </c>
      <c r="S55">
        <v>112.82310447690953</v>
      </c>
      <c r="T55">
        <v>113.02268670189838</v>
      </c>
      <c r="U55">
        <v>113.19392525613587</v>
      </c>
      <c r="V55">
        <v>113.3264452865545</v>
      </c>
      <c r="W55">
        <v>113.40751888062822</v>
      </c>
    </row>
    <row r="56" spans="1:23" x14ac:dyDescent="0.2">
      <c r="A56" t="s">
        <v>87</v>
      </c>
      <c r="B56" t="s">
        <v>125</v>
      </c>
      <c r="C56">
        <v>100</v>
      </c>
      <c r="D56">
        <v>99.513919270411108</v>
      </c>
      <c r="E56">
        <v>101.66423112437</v>
      </c>
      <c r="F56">
        <v>102.8406804492313</v>
      </c>
      <c r="G56">
        <v>101.96058939946384</v>
      </c>
      <c r="H56">
        <v>101.90503883489468</v>
      </c>
      <c r="I56">
        <v>100.7255594792387</v>
      </c>
      <c r="J56">
        <v>101.72924389036817</v>
      </c>
      <c r="K56">
        <v>102.62453825254403</v>
      </c>
      <c r="L56">
        <v>103.40118298781236</v>
      </c>
      <c r="M56">
        <v>102.61523552642001</v>
      </c>
      <c r="N56">
        <v>103.26972217807118</v>
      </c>
      <c r="O56">
        <v>103.81741353381859</v>
      </c>
      <c r="P56">
        <v>104.32635239045507</v>
      </c>
      <c r="Q56">
        <v>104.84741137027029</v>
      </c>
      <c r="R56">
        <v>105.27012724534583</v>
      </c>
      <c r="S56">
        <v>105.30595603053206</v>
      </c>
      <c r="T56">
        <v>105.28091840764971</v>
      </c>
      <c r="U56">
        <v>105.2362121638194</v>
      </c>
      <c r="V56">
        <v>105.16184351326223</v>
      </c>
      <c r="W56">
        <v>105.04489495627452</v>
      </c>
    </row>
    <row r="57" spans="1:23" x14ac:dyDescent="0.2">
      <c r="A57" t="s">
        <v>88</v>
      </c>
      <c r="B57" t="s">
        <v>121</v>
      </c>
      <c r="C57">
        <v>100</v>
      </c>
      <c r="D57">
        <v>105.83876432682931</v>
      </c>
      <c r="E57">
        <v>115.91497206514939</v>
      </c>
      <c r="F57">
        <v>119.230368086054</v>
      </c>
      <c r="G57">
        <v>118.1042356111559</v>
      </c>
      <c r="H57">
        <v>120.55727349092611</v>
      </c>
      <c r="I57">
        <v>114.88066378391787</v>
      </c>
      <c r="J57">
        <v>116.72313772360566</v>
      </c>
      <c r="K57">
        <v>120.91914397018779</v>
      </c>
      <c r="L57">
        <v>124.98167744408801</v>
      </c>
      <c r="M57">
        <v>128.8982647130124</v>
      </c>
      <c r="N57">
        <v>132.77700885684166</v>
      </c>
      <c r="O57">
        <v>136.53285093332283</v>
      </c>
      <c r="P57">
        <v>140.26008163403375</v>
      </c>
      <c r="Q57">
        <v>143.95193570756075</v>
      </c>
      <c r="R57">
        <v>147.7969240656906</v>
      </c>
      <c r="S57">
        <v>151.65727518223898</v>
      </c>
      <c r="T57">
        <v>155.59986638628459</v>
      </c>
      <c r="U57">
        <v>159.69841072968876</v>
      </c>
      <c r="V57">
        <v>163.93226010136604</v>
      </c>
      <c r="W57">
        <v>168.32918022065996</v>
      </c>
    </row>
    <row r="58" spans="1:23" x14ac:dyDescent="0.2">
      <c r="A58" t="s">
        <v>89</v>
      </c>
      <c r="B58" t="s">
        <v>126</v>
      </c>
      <c r="C58">
        <v>100</v>
      </c>
      <c r="D58">
        <v>103.01801119763796</v>
      </c>
      <c r="E58">
        <v>103.92519537366181</v>
      </c>
      <c r="F58">
        <v>103.1664986218027</v>
      </c>
      <c r="G58">
        <v>102.17027360915633</v>
      </c>
      <c r="H58">
        <v>102.71097086342942</v>
      </c>
      <c r="I58">
        <v>105.72166952859115</v>
      </c>
      <c r="J58">
        <v>107.74027261121071</v>
      </c>
      <c r="K58">
        <v>110.05550642298441</v>
      </c>
      <c r="L58">
        <v>112.27447289545316</v>
      </c>
      <c r="M58">
        <v>114.43683176357636</v>
      </c>
      <c r="N58">
        <v>116.5886949968513</v>
      </c>
      <c r="O58">
        <v>118.75088180538685</v>
      </c>
      <c r="P58">
        <v>121.02611176302577</v>
      </c>
      <c r="Q58">
        <v>123.35597063975196</v>
      </c>
      <c r="R58">
        <v>125.70312150503962</v>
      </c>
      <c r="S58">
        <v>128.09371741621558</v>
      </c>
      <c r="T58">
        <v>130.49171188966162</v>
      </c>
      <c r="U58">
        <v>132.85658489247996</v>
      </c>
      <c r="V58">
        <v>135.18928275240282</v>
      </c>
      <c r="W58">
        <v>137.49049370778087</v>
      </c>
    </row>
    <row r="59" spans="1:23" x14ac:dyDescent="0.2">
      <c r="A59" t="s">
        <v>90</v>
      </c>
      <c r="B59" t="s">
        <v>123</v>
      </c>
      <c r="C59">
        <v>100</v>
      </c>
      <c r="D59">
        <v>110.40967995361305</v>
      </c>
      <c r="E59">
        <v>117.18642988743018</v>
      </c>
      <c r="F59">
        <v>125.02098023517155</v>
      </c>
      <c r="G59">
        <v>133.2765821991145</v>
      </c>
      <c r="H59">
        <v>146.33078998221907</v>
      </c>
      <c r="I59">
        <v>160.16081095709529</v>
      </c>
      <c r="J59">
        <v>172.69884600668152</v>
      </c>
      <c r="K59">
        <v>186.40834450671528</v>
      </c>
      <c r="L59">
        <v>200.725921495872</v>
      </c>
      <c r="M59">
        <v>215.61829798043129</v>
      </c>
      <c r="N59">
        <v>230.95916383446888</v>
      </c>
      <c r="O59">
        <v>246.73887297284838</v>
      </c>
      <c r="P59">
        <v>263.00201174464451</v>
      </c>
      <c r="Q59">
        <v>279.78587834571783</v>
      </c>
      <c r="R59">
        <v>297.17348269760271</v>
      </c>
      <c r="S59">
        <v>315.21970030685264</v>
      </c>
      <c r="T59">
        <v>333.57914773622457</v>
      </c>
      <c r="U59">
        <v>352.24308991973385</v>
      </c>
      <c r="V59">
        <v>371.2027917913959</v>
      </c>
      <c r="W59">
        <v>390.59549570695617</v>
      </c>
    </row>
    <row r="60" spans="1:23" x14ac:dyDescent="0.2">
      <c r="A60" t="s">
        <v>91</v>
      </c>
      <c r="B60" t="s">
        <v>123</v>
      </c>
      <c r="C60">
        <v>100</v>
      </c>
      <c r="D60">
        <v>110.78356659068551</v>
      </c>
      <c r="E60">
        <v>124.98739501606299</v>
      </c>
      <c r="F60">
        <v>134.05765819906333</v>
      </c>
      <c r="G60">
        <v>149.37829386642045</v>
      </c>
      <c r="H60">
        <v>161.5236066139172</v>
      </c>
      <c r="I60">
        <v>174.01030198255714</v>
      </c>
      <c r="J60">
        <v>186.22620264010109</v>
      </c>
      <c r="K60">
        <v>199.25222136640514</v>
      </c>
      <c r="L60">
        <v>212.91930974768044</v>
      </c>
      <c r="M60">
        <v>227.16651064812385</v>
      </c>
      <c r="N60">
        <v>241.95688721592893</v>
      </c>
      <c r="O60">
        <v>257.27015817357005</v>
      </c>
      <c r="P60">
        <v>273.13736860508089</v>
      </c>
      <c r="Q60">
        <v>289.7123842919126</v>
      </c>
      <c r="R60">
        <v>307.08539460227962</v>
      </c>
      <c r="S60">
        <v>325.35452013024428</v>
      </c>
      <c r="T60">
        <v>344.21259582903627</v>
      </c>
      <c r="U60">
        <v>363.71683982798754</v>
      </c>
      <c r="V60">
        <v>383.89183892722684</v>
      </c>
      <c r="W60">
        <v>404.80795443034873</v>
      </c>
    </row>
    <row r="61" spans="1:23" x14ac:dyDescent="0.2">
      <c r="A61" t="s">
        <v>92</v>
      </c>
      <c r="B61" t="s">
        <v>127</v>
      </c>
      <c r="C61">
        <v>100</v>
      </c>
      <c r="D61">
        <v>101.7129588132986</v>
      </c>
      <c r="E61">
        <v>103.2126097888017</v>
      </c>
      <c r="F61">
        <v>98.851342725759096</v>
      </c>
      <c r="G61">
        <v>98.965420771439199</v>
      </c>
      <c r="H61">
        <v>103.75862262529799</v>
      </c>
      <c r="I61">
        <v>104.57658937426383</v>
      </c>
      <c r="J61">
        <v>106.40573124479972</v>
      </c>
      <c r="K61">
        <v>108.71981798214047</v>
      </c>
      <c r="L61">
        <v>111.03915593110776</v>
      </c>
      <c r="M61">
        <v>113.25435239432618</v>
      </c>
      <c r="N61">
        <v>115.3151813433505</v>
      </c>
      <c r="O61">
        <v>117.14364417790021</v>
      </c>
      <c r="P61">
        <v>118.67668108939105</v>
      </c>
      <c r="Q61">
        <v>119.97013147042077</v>
      </c>
      <c r="R61">
        <v>120.71969666104428</v>
      </c>
      <c r="S61">
        <v>121.4213898146413</v>
      </c>
      <c r="T61">
        <v>121.98659673501392</v>
      </c>
      <c r="U61">
        <v>122.41796566250827</v>
      </c>
      <c r="V61">
        <v>122.77561391643513</v>
      </c>
      <c r="W61">
        <v>123.04349361298753</v>
      </c>
    </row>
    <row r="62" spans="1:23" x14ac:dyDescent="0.2">
      <c r="A62" t="s">
        <v>93</v>
      </c>
      <c r="B62" t="s">
        <v>121</v>
      </c>
      <c r="C62">
        <v>100</v>
      </c>
      <c r="D62">
        <v>100.64273576777157</v>
      </c>
      <c r="E62">
        <v>101.0536719909081</v>
      </c>
      <c r="F62">
        <v>106.29267935808173</v>
      </c>
      <c r="G62">
        <v>113.26725101319741</v>
      </c>
      <c r="H62">
        <v>120.20764215789796</v>
      </c>
      <c r="I62">
        <v>122.30304961831271</v>
      </c>
      <c r="J62">
        <v>125.67747163743306</v>
      </c>
      <c r="K62">
        <v>129.75970271841686</v>
      </c>
      <c r="L62">
        <v>133.49524153388151</v>
      </c>
      <c r="M62">
        <v>136.90588778544355</v>
      </c>
      <c r="N62">
        <v>140.27675550538729</v>
      </c>
      <c r="O62">
        <v>143.53800271489217</v>
      </c>
      <c r="P62">
        <v>146.75899748622189</v>
      </c>
      <c r="Q62">
        <v>149.88615875928892</v>
      </c>
      <c r="R62">
        <v>153.10614647918524</v>
      </c>
      <c r="S62">
        <v>156.15899328030119</v>
      </c>
      <c r="T62">
        <v>159.31814324595777</v>
      </c>
      <c r="U62">
        <v>162.66306458191221</v>
      </c>
      <c r="V62">
        <v>166.15966563522875</v>
      </c>
      <c r="W62">
        <v>169.83937233446071</v>
      </c>
    </row>
    <row r="63" spans="1:23" x14ac:dyDescent="0.2">
      <c r="A63" t="s">
        <v>94</v>
      </c>
      <c r="B63" t="s">
        <v>125</v>
      </c>
      <c r="C63">
        <v>100</v>
      </c>
      <c r="D63">
        <v>100.19392660473163</v>
      </c>
      <c r="E63">
        <v>102.33488317869168</v>
      </c>
      <c r="F63">
        <v>104.12756540063306</v>
      </c>
      <c r="G63">
        <v>104.40505825635539</v>
      </c>
      <c r="H63">
        <v>103.55607217067501</v>
      </c>
      <c r="I63">
        <v>102.9386321977924</v>
      </c>
      <c r="J63">
        <v>104.47050052559547</v>
      </c>
      <c r="K63">
        <v>105.8893633779967</v>
      </c>
      <c r="L63">
        <v>107.15951161257392</v>
      </c>
      <c r="M63">
        <v>106.81843786952105</v>
      </c>
      <c r="N63">
        <v>107.98361396114805</v>
      </c>
      <c r="O63">
        <v>109.06252969638901</v>
      </c>
      <c r="P63">
        <v>110.10603019161455</v>
      </c>
      <c r="Q63">
        <v>111.16429928278015</v>
      </c>
      <c r="R63">
        <v>112.10642793953839</v>
      </c>
      <c r="S63">
        <v>112.63753408043324</v>
      </c>
      <c r="T63">
        <v>113.10540222013877</v>
      </c>
      <c r="U63">
        <v>113.55313804498077</v>
      </c>
      <c r="V63">
        <v>113.96913240989196</v>
      </c>
      <c r="W63">
        <v>114.33824934092385</v>
      </c>
    </row>
    <row r="64" spans="1:23" s="5" customFormat="1" ht="15" x14ac:dyDescent="0.25">
      <c r="A64" s="4" t="s">
        <v>119</v>
      </c>
      <c r="B64" s="4"/>
    </row>
    <row r="65" spans="1:23" x14ac:dyDescent="0.2">
      <c r="A65" s="6" t="s">
        <v>0</v>
      </c>
      <c r="B65" s="6" t="s">
        <v>98</v>
      </c>
      <c r="C65" s="6">
        <v>2010</v>
      </c>
      <c r="D65" s="6">
        <f>C65+1</f>
        <v>2011</v>
      </c>
      <c r="E65" s="6">
        <f t="shared" ref="E65:W65" si="2">D65+1</f>
        <v>2012</v>
      </c>
      <c r="F65" s="6">
        <f t="shared" si="2"/>
        <v>2013</v>
      </c>
      <c r="G65" s="6">
        <f t="shared" si="2"/>
        <v>2014</v>
      </c>
      <c r="H65" s="6">
        <f t="shared" si="2"/>
        <v>2015</v>
      </c>
      <c r="I65" s="6">
        <f t="shared" si="2"/>
        <v>2016</v>
      </c>
      <c r="J65" s="6">
        <f t="shared" si="2"/>
        <v>2017</v>
      </c>
      <c r="K65" s="6">
        <f t="shared" si="2"/>
        <v>2018</v>
      </c>
      <c r="L65" s="6">
        <f t="shared" si="2"/>
        <v>2019</v>
      </c>
      <c r="M65" s="6">
        <f t="shared" si="2"/>
        <v>2020</v>
      </c>
      <c r="N65" s="6">
        <f t="shared" si="2"/>
        <v>2021</v>
      </c>
      <c r="O65" s="6">
        <f t="shared" si="2"/>
        <v>2022</v>
      </c>
      <c r="P65" s="6">
        <f t="shared" si="2"/>
        <v>2023</v>
      </c>
      <c r="Q65" s="6">
        <f t="shared" si="2"/>
        <v>2024</v>
      </c>
      <c r="R65" s="6">
        <f t="shared" si="2"/>
        <v>2025</v>
      </c>
      <c r="S65" s="6">
        <f t="shared" si="2"/>
        <v>2026</v>
      </c>
      <c r="T65" s="6">
        <f t="shared" si="2"/>
        <v>2027</v>
      </c>
      <c r="U65" s="6">
        <f t="shared" si="2"/>
        <v>2028</v>
      </c>
      <c r="V65" s="6">
        <f t="shared" si="2"/>
        <v>2029</v>
      </c>
      <c r="W65" s="6">
        <f t="shared" si="2"/>
        <v>2030</v>
      </c>
    </row>
    <row r="66" spans="1:23" x14ac:dyDescent="0.2">
      <c r="A66" t="s">
        <v>46</v>
      </c>
      <c r="B66" t="s">
        <v>120</v>
      </c>
      <c r="C66">
        <v>100</v>
      </c>
      <c r="D66">
        <v>103.73968141046025</v>
      </c>
      <c r="E66">
        <v>105.53701577857184</v>
      </c>
      <c r="F66">
        <v>109.86894605320126</v>
      </c>
      <c r="G66">
        <v>113.97372812997965</v>
      </c>
      <c r="H66">
        <v>120.94700174798479</v>
      </c>
      <c r="I66">
        <v>128.56011325073072</v>
      </c>
      <c r="J66">
        <v>132.87555174699671</v>
      </c>
      <c r="K66">
        <v>136.56559613826505</v>
      </c>
      <c r="L66">
        <v>140.39494036551386</v>
      </c>
      <c r="M66">
        <v>144.2509085748265</v>
      </c>
      <c r="N66">
        <v>148.00020120688197</v>
      </c>
      <c r="O66">
        <v>151.60512790110681</v>
      </c>
      <c r="P66">
        <v>155.04643028451011</v>
      </c>
      <c r="Q66">
        <v>158.29160985266986</v>
      </c>
      <c r="R66">
        <v>161.26359718382224</v>
      </c>
      <c r="S66">
        <v>164.11344115866422</v>
      </c>
      <c r="T66">
        <v>166.9608778368823</v>
      </c>
      <c r="U66">
        <v>169.86772443998913</v>
      </c>
      <c r="V66">
        <v>172.88121069055279</v>
      </c>
      <c r="W66">
        <v>176.02199622377796</v>
      </c>
    </row>
    <row r="67" spans="1:23" x14ac:dyDescent="0.2">
      <c r="A67" t="s">
        <v>47</v>
      </c>
      <c r="B67" t="s">
        <v>120</v>
      </c>
      <c r="C67">
        <v>100</v>
      </c>
      <c r="D67">
        <v>103.5784385875784</v>
      </c>
      <c r="E67">
        <v>110.8464653850354</v>
      </c>
      <c r="F67">
        <v>116.74157356718592</v>
      </c>
      <c r="G67">
        <v>122.4470009543389</v>
      </c>
      <c r="H67">
        <v>129.62861497409992</v>
      </c>
      <c r="I67">
        <v>137.33031996467523</v>
      </c>
      <c r="J67">
        <v>143.35177122454505</v>
      </c>
      <c r="K67">
        <v>149.18871696016942</v>
      </c>
      <c r="L67">
        <v>154.64425948522674</v>
      </c>
      <c r="M67">
        <v>159.90656024917268</v>
      </c>
      <c r="N67">
        <v>164.99812455784672</v>
      </c>
      <c r="O67">
        <v>169.93343367344517</v>
      </c>
      <c r="P67">
        <v>174.75517170978603</v>
      </c>
      <c r="Q67">
        <v>179.50155970315788</v>
      </c>
      <c r="R67">
        <v>183.97289867389622</v>
      </c>
      <c r="S67">
        <v>188.33142623814794</v>
      </c>
      <c r="T67">
        <v>192.71060740585992</v>
      </c>
      <c r="U67">
        <v>197.2013180322576</v>
      </c>
      <c r="V67">
        <v>201.86775046648657</v>
      </c>
      <c r="W67">
        <v>206.71541233613621</v>
      </c>
    </row>
    <row r="68" spans="1:23" x14ac:dyDescent="0.2">
      <c r="A68" t="s">
        <v>48</v>
      </c>
      <c r="B68" t="s">
        <v>120</v>
      </c>
      <c r="C68">
        <v>100</v>
      </c>
      <c r="D68">
        <v>100.56983943091437</v>
      </c>
      <c r="E68">
        <v>101.8455439005195</v>
      </c>
      <c r="F68">
        <v>102.68623205117967</v>
      </c>
      <c r="G68">
        <v>105.73624600551534</v>
      </c>
      <c r="H68">
        <v>111.63009075253805</v>
      </c>
      <c r="I68">
        <v>118.9245021084059</v>
      </c>
      <c r="J68">
        <v>122.50628842490102</v>
      </c>
      <c r="K68">
        <v>125.26517276005991</v>
      </c>
      <c r="L68">
        <v>128.31059210355104</v>
      </c>
      <c r="M68">
        <v>131.10899727105243</v>
      </c>
      <c r="N68">
        <v>133.68282288582841</v>
      </c>
      <c r="O68">
        <v>136.05348055232247</v>
      </c>
      <c r="P68">
        <v>138.2957044875528</v>
      </c>
      <c r="Q68">
        <v>140.40481034218183</v>
      </c>
      <c r="R68">
        <v>142.25816149159732</v>
      </c>
      <c r="S68">
        <v>143.99208865445206</v>
      </c>
      <c r="T68">
        <v>145.69744308111731</v>
      </c>
      <c r="U68">
        <v>147.44323367275425</v>
      </c>
      <c r="V68">
        <v>149.27201442277061</v>
      </c>
      <c r="W68">
        <v>151.21948330370469</v>
      </c>
    </row>
    <row r="69" spans="1:23" x14ac:dyDescent="0.2">
      <c r="A69" t="s">
        <v>49</v>
      </c>
      <c r="B69" t="s">
        <v>120</v>
      </c>
      <c r="C69">
        <v>100</v>
      </c>
      <c r="D69">
        <v>101.52240941812056</v>
      </c>
      <c r="E69">
        <v>106.80920672652779</v>
      </c>
      <c r="F69">
        <v>108.77577211079654</v>
      </c>
      <c r="G69">
        <v>113.76600000253877</v>
      </c>
      <c r="H69">
        <v>120.41039892796651</v>
      </c>
      <c r="I69">
        <v>128.37812621781117</v>
      </c>
      <c r="J69">
        <v>134.16205493960081</v>
      </c>
      <c r="K69">
        <v>138.75691335933305</v>
      </c>
      <c r="L69">
        <v>143.36459251429849</v>
      </c>
      <c r="M69">
        <v>147.89310468701538</v>
      </c>
      <c r="N69">
        <v>152.30868437677054</v>
      </c>
      <c r="O69">
        <v>156.57384256898763</v>
      </c>
      <c r="P69">
        <v>160.69255665347501</v>
      </c>
      <c r="Q69">
        <v>164.63715415220457</v>
      </c>
      <c r="R69">
        <v>168.3033343643518</v>
      </c>
      <c r="S69">
        <v>171.85400102142756</v>
      </c>
      <c r="T69">
        <v>175.40437148990063</v>
      </c>
      <c r="U69">
        <v>179.01766088012872</v>
      </c>
      <c r="V69">
        <v>182.73808591923617</v>
      </c>
      <c r="W69">
        <v>186.57918665763435</v>
      </c>
    </row>
    <row r="70" spans="1:23" x14ac:dyDescent="0.2">
      <c r="A70" t="s">
        <v>50</v>
      </c>
      <c r="B70" t="s">
        <v>120</v>
      </c>
      <c r="C70">
        <v>100</v>
      </c>
      <c r="D70">
        <v>100.63389285623163</v>
      </c>
      <c r="E70">
        <v>101.83638042265194</v>
      </c>
      <c r="F70">
        <v>103.58119224397882</v>
      </c>
      <c r="G70">
        <v>106.86934606410937</v>
      </c>
      <c r="H70">
        <v>111.96430242018931</v>
      </c>
      <c r="I70">
        <v>115.9461663562406</v>
      </c>
      <c r="J70">
        <v>118.91179836386092</v>
      </c>
      <c r="K70">
        <v>122.26874675753599</v>
      </c>
      <c r="L70">
        <v>124.6615316431414</v>
      </c>
      <c r="M70">
        <v>127.03362145785908</v>
      </c>
      <c r="N70">
        <v>129.24402512513905</v>
      </c>
      <c r="O70">
        <v>131.23424835786031</v>
      </c>
      <c r="P70">
        <v>133.05428061949135</v>
      </c>
      <c r="Q70">
        <v>134.71366621213107</v>
      </c>
      <c r="R70">
        <v>136.10779580485396</v>
      </c>
      <c r="S70">
        <v>137.36169030535149</v>
      </c>
      <c r="T70">
        <v>138.56115393447314</v>
      </c>
      <c r="U70">
        <v>139.77186283042417</v>
      </c>
      <c r="V70">
        <v>141.03511263693946</v>
      </c>
      <c r="W70">
        <v>142.36904697781091</v>
      </c>
    </row>
    <row r="71" spans="1:23" x14ac:dyDescent="0.2">
      <c r="A71" t="s">
        <v>51</v>
      </c>
      <c r="B71" t="s">
        <v>120</v>
      </c>
      <c r="C71">
        <v>100</v>
      </c>
      <c r="D71">
        <v>104.17263696637146</v>
      </c>
      <c r="E71">
        <v>107.78680788556358</v>
      </c>
      <c r="F71">
        <v>112.55489203168281</v>
      </c>
      <c r="G71">
        <v>117.1617666557156</v>
      </c>
      <c r="H71">
        <v>123.25598559420948</v>
      </c>
      <c r="I71">
        <v>130.18766847087392</v>
      </c>
      <c r="J71">
        <v>135.5650464942056</v>
      </c>
      <c r="K71">
        <v>140.57951041474124</v>
      </c>
      <c r="L71">
        <v>145.16655552297081</v>
      </c>
      <c r="M71">
        <v>149.52434634770492</v>
      </c>
      <c r="N71">
        <v>153.69468423978037</v>
      </c>
      <c r="O71">
        <v>157.68658261547134</v>
      </c>
      <c r="P71">
        <v>161.51036118326562</v>
      </c>
      <c r="Q71">
        <v>165.17503335943741</v>
      </c>
      <c r="R71">
        <v>168.54827174274405</v>
      </c>
      <c r="S71">
        <v>171.78683139882344</v>
      </c>
      <c r="T71">
        <v>175.02486853801736</v>
      </c>
      <c r="U71">
        <v>178.33396797363383</v>
      </c>
      <c r="V71">
        <v>181.7676876864324</v>
      </c>
      <c r="W71">
        <v>185.33086095760365</v>
      </c>
    </row>
    <row r="72" spans="1:23" x14ac:dyDescent="0.2">
      <c r="A72" t="s">
        <v>52</v>
      </c>
      <c r="B72" t="s">
        <v>120</v>
      </c>
      <c r="C72">
        <v>100</v>
      </c>
      <c r="D72">
        <v>102.39686562892595</v>
      </c>
      <c r="E72">
        <v>106.67237615340113</v>
      </c>
      <c r="F72">
        <v>112.33851842789176</v>
      </c>
      <c r="G72">
        <v>119.21581535043509</v>
      </c>
      <c r="H72">
        <v>126.02259181103693</v>
      </c>
      <c r="I72">
        <v>132.69449879043333</v>
      </c>
      <c r="J72">
        <v>137.57001068634023</v>
      </c>
      <c r="K72">
        <v>141.66918396565362</v>
      </c>
      <c r="L72">
        <v>146.10461064512512</v>
      </c>
      <c r="M72">
        <v>150.2745570185364</v>
      </c>
      <c r="N72">
        <v>154.23521569553068</v>
      </c>
      <c r="O72">
        <v>158.03570558537223</v>
      </c>
      <c r="P72">
        <v>161.71926287711221</v>
      </c>
      <c r="Q72">
        <v>165.26571308854727</v>
      </c>
      <c r="R72">
        <v>168.53535063719252</v>
      </c>
      <c r="S72">
        <v>171.68650370448975</v>
      </c>
      <c r="T72">
        <v>174.84332295015179</v>
      </c>
      <c r="U72">
        <v>178.07827771275518</v>
      </c>
      <c r="V72">
        <v>181.44470946760671</v>
      </c>
      <c r="W72">
        <v>184.96282878721777</v>
      </c>
    </row>
    <row r="73" spans="1:23" x14ac:dyDescent="0.2">
      <c r="A73" t="s">
        <v>53</v>
      </c>
      <c r="B73" t="s">
        <v>120</v>
      </c>
      <c r="C73">
        <v>100</v>
      </c>
      <c r="D73">
        <v>99.391889049247027</v>
      </c>
      <c r="E73">
        <v>100.44266160349594</v>
      </c>
      <c r="F73">
        <v>103.56845615363652</v>
      </c>
      <c r="G73">
        <v>106.0530315917709</v>
      </c>
      <c r="H73">
        <v>110.59122761769403</v>
      </c>
      <c r="I73">
        <v>116.77056410087565</v>
      </c>
      <c r="J73">
        <v>120.24179932795921</v>
      </c>
      <c r="K73">
        <v>123.32469960288499</v>
      </c>
      <c r="L73">
        <v>126.59472501019769</v>
      </c>
      <c r="M73">
        <v>129.5696121955101</v>
      </c>
      <c r="N73">
        <v>132.20344873631089</v>
      </c>
      <c r="O73">
        <v>134.74875295641249</v>
      </c>
      <c r="P73">
        <v>137.18531241482881</v>
      </c>
      <c r="Q73">
        <v>139.47736663904607</v>
      </c>
      <c r="R73">
        <v>141.51726837548679</v>
      </c>
      <c r="S73">
        <v>143.43049938448087</v>
      </c>
      <c r="T73">
        <v>145.31391475654527</v>
      </c>
      <c r="U73">
        <v>147.22421907725177</v>
      </c>
      <c r="V73">
        <v>149.20165431055455</v>
      </c>
      <c r="W73">
        <v>151.28381010914717</v>
      </c>
    </row>
    <row r="74" spans="1:23" x14ac:dyDescent="0.2">
      <c r="A74" t="s">
        <v>54</v>
      </c>
      <c r="B74" t="s">
        <v>120</v>
      </c>
      <c r="C74">
        <v>100</v>
      </c>
      <c r="D74">
        <v>104.65598488424639</v>
      </c>
      <c r="E74">
        <v>111.44346812765451</v>
      </c>
      <c r="F74">
        <v>117.35937225253343</v>
      </c>
      <c r="G74">
        <v>123.02777986108178</v>
      </c>
      <c r="H74">
        <v>131.26965964974863</v>
      </c>
      <c r="I74">
        <v>135.48070856985839</v>
      </c>
      <c r="J74">
        <v>141.09480496808135</v>
      </c>
      <c r="K74">
        <v>146.77937831547331</v>
      </c>
      <c r="L74">
        <v>152.06776501255132</v>
      </c>
      <c r="M74">
        <v>157.04966442699234</v>
      </c>
      <c r="N74">
        <v>161.81416143932432</v>
      </c>
      <c r="O74">
        <v>166.35033708559149</v>
      </c>
      <c r="P74">
        <v>170.70421487764779</v>
      </c>
      <c r="Q74">
        <v>174.89643528126814</v>
      </c>
      <c r="R74">
        <v>178.78818722509581</v>
      </c>
      <c r="S74">
        <v>182.55026662439838</v>
      </c>
      <c r="T74">
        <v>186.31738796953911</v>
      </c>
      <c r="U74">
        <v>190.16880434666152</v>
      </c>
      <c r="V74">
        <v>194.16076496402258</v>
      </c>
      <c r="W74">
        <v>198.3038263957209</v>
      </c>
    </row>
    <row r="75" spans="1:23" x14ac:dyDescent="0.2">
      <c r="A75" t="s">
        <v>55</v>
      </c>
      <c r="B75" t="s">
        <v>120</v>
      </c>
      <c r="C75">
        <v>100</v>
      </c>
      <c r="D75">
        <v>102.06210273398585</v>
      </c>
      <c r="E75">
        <v>111.56275474932548</v>
      </c>
      <c r="F75">
        <v>114.89739513082472</v>
      </c>
      <c r="G75">
        <v>118.99096516851631</v>
      </c>
      <c r="H75">
        <v>125.96550441021556</v>
      </c>
      <c r="I75">
        <v>133.17059551369613</v>
      </c>
      <c r="J75">
        <v>138.38505067233572</v>
      </c>
      <c r="K75">
        <v>143.03396530620898</v>
      </c>
      <c r="L75">
        <v>147.72404481062969</v>
      </c>
      <c r="M75">
        <v>152.18604996862609</v>
      </c>
      <c r="N75">
        <v>157.00710427528628</v>
      </c>
      <c r="O75">
        <v>161.75735881616694</v>
      </c>
      <c r="P75">
        <v>166.31727347529178</v>
      </c>
      <c r="Q75">
        <v>170.74040069999339</v>
      </c>
      <c r="R75">
        <v>174.87627907685874</v>
      </c>
      <c r="S75">
        <v>178.87403597257011</v>
      </c>
      <c r="T75">
        <v>182.86393152147556</v>
      </c>
      <c r="U75">
        <v>186.92796195298726</v>
      </c>
      <c r="V75">
        <v>191.12463474515184</v>
      </c>
      <c r="W75">
        <v>195.42660193998984</v>
      </c>
    </row>
    <row r="76" spans="1:23" x14ac:dyDescent="0.2">
      <c r="A76" t="s">
        <v>56</v>
      </c>
      <c r="B76" t="s">
        <v>120</v>
      </c>
      <c r="C76">
        <v>100</v>
      </c>
      <c r="D76">
        <v>102.5518622615909</v>
      </c>
      <c r="E76">
        <v>107.9959012606983</v>
      </c>
      <c r="F76">
        <v>111.73134321520442</v>
      </c>
      <c r="G76">
        <v>114.73286039012851</v>
      </c>
      <c r="H76">
        <v>120.7135227091384</v>
      </c>
      <c r="I76">
        <v>127.54653649657051</v>
      </c>
      <c r="J76">
        <v>130.67991884984855</v>
      </c>
      <c r="K76">
        <v>133.23880577641253</v>
      </c>
      <c r="L76">
        <v>136.33714115987905</v>
      </c>
      <c r="M76">
        <v>139.37943193366883</v>
      </c>
      <c r="N76">
        <v>142.2979511648345</v>
      </c>
      <c r="O76">
        <v>145.03688330886152</v>
      </c>
      <c r="P76">
        <v>147.60256583523645</v>
      </c>
      <c r="Q76">
        <v>150.02172301287879</v>
      </c>
      <c r="R76">
        <v>152.14149202356924</v>
      </c>
      <c r="S76">
        <v>154.10435139817554</v>
      </c>
      <c r="T76">
        <v>156.01376223494296</v>
      </c>
      <c r="U76">
        <v>157.94615594298108</v>
      </c>
      <c r="V76">
        <v>159.94963620634493</v>
      </c>
      <c r="W76">
        <v>162.04237552789974</v>
      </c>
    </row>
    <row r="77" spans="1:23" x14ac:dyDescent="0.2">
      <c r="A77" t="s">
        <v>57</v>
      </c>
      <c r="B77" t="s">
        <v>120</v>
      </c>
      <c r="C77">
        <v>100</v>
      </c>
      <c r="D77">
        <v>104.25148812437381</v>
      </c>
      <c r="E77">
        <v>107.82177524691265</v>
      </c>
      <c r="F77">
        <v>111.02376223928509</v>
      </c>
      <c r="G77">
        <v>113.64126099586542</v>
      </c>
      <c r="H77">
        <v>118.81888724539479</v>
      </c>
      <c r="I77">
        <v>125.24424340008619</v>
      </c>
      <c r="J77">
        <v>128.89383330049006</v>
      </c>
      <c r="K77">
        <v>131.8923938776002</v>
      </c>
      <c r="L77">
        <v>134.96617236479901</v>
      </c>
      <c r="M77">
        <v>137.84187702209761</v>
      </c>
      <c r="N77">
        <v>140.80008192272757</v>
      </c>
      <c r="O77">
        <v>143.59070864427045</v>
      </c>
      <c r="P77">
        <v>146.20248858596392</v>
      </c>
      <c r="Q77">
        <v>148.69003220425247</v>
      </c>
      <c r="R77">
        <v>150.88571906279617</v>
      </c>
      <c r="S77">
        <v>152.91660263519051</v>
      </c>
      <c r="T77">
        <v>154.89410121147324</v>
      </c>
      <c r="U77">
        <v>156.89596813690454</v>
      </c>
      <c r="V77">
        <v>158.97305297242451</v>
      </c>
      <c r="W77">
        <v>161.09563478352248</v>
      </c>
    </row>
    <row r="78" spans="1:23" x14ac:dyDescent="0.2">
      <c r="A78" t="s">
        <v>58</v>
      </c>
      <c r="B78" t="s">
        <v>120</v>
      </c>
      <c r="C78">
        <v>100</v>
      </c>
      <c r="D78">
        <v>102.11059260639401</v>
      </c>
      <c r="E78">
        <v>103.1688276582171</v>
      </c>
      <c r="F78">
        <v>105.7435045921814</v>
      </c>
      <c r="G78">
        <v>108.71475791968959</v>
      </c>
      <c r="H78">
        <v>113.23786088606484</v>
      </c>
      <c r="I78">
        <v>119.09708316706204</v>
      </c>
      <c r="J78">
        <v>123.52293378011831</v>
      </c>
      <c r="K78">
        <v>127.40941099149097</v>
      </c>
      <c r="L78">
        <v>130.78238054819678</v>
      </c>
      <c r="M78">
        <v>134.02742530640916</v>
      </c>
      <c r="N78">
        <v>137.12491394939499</v>
      </c>
      <c r="O78">
        <v>140.06625628886258</v>
      </c>
      <c r="P78">
        <v>142.89652106892399</v>
      </c>
      <c r="Q78">
        <v>145.58946181399551</v>
      </c>
      <c r="R78">
        <v>148.03290637004102</v>
      </c>
      <c r="S78">
        <v>150.3595624381762</v>
      </c>
      <c r="T78">
        <v>152.66732485117674</v>
      </c>
      <c r="U78">
        <v>155.01994184847047</v>
      </c>
      <c r="V78">
        <v>157.45910320813783</v>
      </c>
      <c r="W78">
        <v>160.01333977716428</v>
      </c>
    </row>
    <row r="79" spans="1:23" x14ac:dyDescent="0.2">
      <c r="A79" t="s">
        <v>59</v>
      </c>
      <c r="B79" t="s">
        <v>120</v>
      </c>
      <c r="C79">
        <v>100</v>
      </c>
      <c r="D79">
        <v>104.43581539830096</v>
      </c>
      <c r="E79">
        <v>110.76249837726095</v>
      </c>
      <c r="F79">
        <v>114.80096865881507</v>
      </c>
      <c r="G79">
        <v>119.1458011181973</v>
      </c>
      <c r="H79">
        <v>127.43291720004798</v>
      </c>
      <c r="I79">
        <v>136.63725743132323</v>
      </c>
      <c r="J79">
        <v>141.69111045745083</v>
      </c>
      <c r="K79">
        <v>145.00357961171485</v>
      </c>
      <c r="L79">
        <v>149.45692333057812</v>
      </c>
      <c r="M79">
        <v>153.60083741551489</v>
      </c>
      <c r="N79">
        <v>157.53797209381818</v>
      </c>
      <c r="O79">
        <v>161.22549253211383</v>
      </c>
      <c r="P79">
        <v>164.68218689900459</v>
      </c>
      <c r="Q79">
        <v>167.89501850607223</v>
      </c>
      <c r="R79">
        <v>170.78494558278109</v>
      </c>
      <c r="S79">
        <v>173.51930881449945</v>
      </c>
      <c r="T79">
        <v>176.22935150143763</v>
      </c>
      <c r="U79">
        <v>178.97335530946529</v>
      </c>
      <c r="V79">
        <v>181.80012565614808</v>
      </c>
      <c r="W79">
        <v>184.73880337442088</v>
      </c>
    </row>
    <row r="80" spans="1:23" x14ac:dyDescent="0.2">
      <c r="A80" t="s">
        <v>60</v>
      </c>
      <c r="B80" t="s">
        <v>120</v>
      </c>
      <c r="C80">
        <v>100</v>
      </c>
      <c r="D80">
        <v>100.76545387560984</v>
      </c>
      <c r="E80">
        <v>102.07285677603741</v>
      </c>
      <c r="F80">
        <v>104.85043484085607</v>
      </c>
      <c r="G80">
        <v>108.94072990744979</v>
      </c>
      <c r="H80">
        <v>113.78643117903832</v>
      </c>
      <c r="I80">
        <v>119.34292699809093</v>
      </c>
      <c r="J80">
        <v>122.21401538410012</v>
      </c>
      <c r="K80">
        <v>124.58839159121611</v>
      </c>
      <c r="L80">
        <v>127.24722851752203</v>
      </c>
      <c r="M80">
        <v>129.76490683576523</v>
      </c>
      <c r="N80">
        <v>132.03518917530951</v>
      </c>
      <c r="O80">
        <v>134.0807609435879</v>
      </c>
      <c r="P80">
        <v>135.9870943252989</v>
      </c>
      <c r="Q80">
        <v>137.77401672378952</v>
      </c>
      <c r="R80">
        <v>139.28938407779128</v>
      </c>
      <c r="S80">
        <v>140.67319393120692</v>
      </c>
      <c r="T80">
        <v>142.01690241479014</v>
      </c>
      <c r="U80">
        <v>143.39437107163985</v>
      </c>
      <c r="V80">
        <v>144.84797874359458</v>
      </c>
      <c r="W80">
        <v>146.42046152300355</v>
      </c>
    </row>
    <row r="81" spans="1:23" x14ac:dyDescent="0.2">
      <c r="A81" t="s">
        <v>61</v>
      </c>
      <c r="B81" t="s">
        <v>120</v>
      </c>
      <c r="C81">
        <v>100</v>
      </c>
      <c r="D81">
        <v>104.08766385470361</v>
      </c>
      <c r="E81">
        <v>105.74309317291691</v>
      </c>
      <c r="F81">
        <v>110.60979853414693</v>
      </c>
      <c r="G81">
        <v>114.11684063972751</v>
      </c>
      <c r="H81">
        <v>120.06557068212553</v>
      </c>
      <c r="I81">
        <v>129.13083946533737</v>
      </c>
      <c r="J81">
        <v>134.13416170871398</v>
      </c>
      <c r="K81">
        <v>138.22934762389292</v>
      </c>
      <c r="L81">
        <v>142.46115042121846</v>
      </c>
      <c r="M81">
        <v>146.5468151697597</v>
      </c>
      <c r="N81">
        <v>150.81768524513956</v>
      </c>
      <c r="O81">
        <v>154.98134901716827</v>
      </c>
      <c r="P81">
        <v>158.98244141009496</v>
      </c>
      <c r="Q81">
        <v>162.8003275823454</v>
      </c>
      <c r="R81">
        <v>166.35138390665327</v>
      </c>
      <c r="S81">
        <v>169.77392142292987</v>
      </c>
      <c r="T81">
        <v>173.19198636270767</v>
      </c>
      <c r="U81">
        <v>176.66700888653514</v>
      </c>
      <c r="V81">
        <v>180.24832286852083</v>
      </c>
      <c r="W81">
        <v>183.9098721622434</v>
      </c>
    </row>
    <row r="82" spans="1:23" x14ac:dyDescent="0.2">
      <c r="A82" t="s">
        <v>62</v>
      </c>
      <c r="B82" t="s">
        <v>120</v>
      </c>
      <c r="C82">
        <v>100</v>
      </c>
      <c r="D82">
        <v>100.22970265946481</v>
      </c>
      <c r="E82">
        <v>101.60524618313256</v>
      </c>
      <c r="F82">
        <v>104.75698721704913</v>
      </c>
      <c r="G82">
        <v>108.35291476654328</v>
      </c>
      <c r="H82">
        <v>113.13959412210995</v>
      </c>
      <c r="I82">
        <v>118.91881513879916</v>
      </c>
      <c r="J82">
        <v>122.1983266067723</v>
      </c>
      <c r="K82">
        <v>125.0821491875944</v>
      </c>
      <c r="L82">
        <v>127.79185571786758</v>
      </c>
      <c r="M82">
        <v>130.42597458713018</v>
      </c>
      <c r="N82">
        <v>132.88026683822747</v>
      </c>
      <c r="O82">
        <v>135.14836082798163</v>
      </c>
      <c r="P82">
        <v>137.25806392628809</v>
      </c>
      <c r="Q82">
        <v>139.1894735391144</v>
      </c>
      <c r="R82">
        <v>140.83019275556828</v>
      </c>
      <c r="S82">
        <v>142.32197305456009</v>
      </c>
      <c r="T82">
        <v>143.76888460799483</v>
      </c>
      <c r="U82">
        <v>145.22704851141253</v>
      </c>
      <c r="V82">
        <v>146.73655126162751</v>
      </c>
      <c r="W82">
        <v>148.340855060449</v>
      </c>
    </row>
    <row r="83" spans="1:23" x14ac:dyDescent="0.2">
      <c r="A83" t="s">
        <v>63</v>
      </c>
      <c r="B83" t="s">
        <v>120</v>
      </c>
      <c r="C83">
        <v>100</v>
      </c>
      <c r="D83">
        <v>102.06765138563908</v>
      </c>
      <c r="E83">
        <v>104.69734127544911</v>
      </c>
      <c r="F83">
        <v>107.53517195897881</v>
      </c>
      <c r="G83">
        <v>110.73863510830367</v>
      </c>
      <c r="H83">
        <v>116.94431973227249</v>
      </c>
      <c r="I83">
        <v>124.59959055500181</v>
      </c>
      <c r="J83">
        <v>129.95574559050414</v>
      </c>
      <c r="K83">
        <v>134.39773608847881</v>
      </c>
      <c r="L83">
        <v>138.6629548989373</v>
      </c>
      <c r="M83">
        <v>142.7487340846078</v>
      </c>
      <c r="N83">
        <v>147.18249149490779</v>
      </c>
      <c r="O83">
        <v>151.52460109126974</v>
      </c>
      <c r="P83">
        <v>155.71332513776358</v>
      </c>
      <c r="Q83">
        <v>159.73586587278862</v>
      </c>
      <c r="R83">
        <v>163.50282655447995</v>
      </c>
      <c r="S83">
        <v>167.15133498995567</v>
      </c>
      <c r="T83">
        <v>170.80369942851954</v>
      </c>
      <c r="U83">
        <v>174.52415879729392</v>
      </c>
      <c r="V83">
        <v>178.36400835898101</v>
      </c>
      <c r="W83">
        <v>182.28766866887028</v>
      </c>
    </row>
    <row r="84" spans="1:23" x14ac:dyDescent="0.2">
      <c r="A84" t="s">
        <v>64</v>
      </c>
      <c r="B84" t="s">
        <v>120</v>
      </c>
      <c r="C84">
        <v>100</v>
      </c>
      <c r="D84">
        <v>103.83065430010984</v>
      </c>
      <c r="E84">
        <v>106.7769661256298</v>
      </c>
      <c r="F84">
        <v>110.00610191948952</v>
      </c>
      <c r="G84">
        <v>114.20888613818232</v>
      </c>
      <c r="H84">
        <v>121.01148032566815</v>
      </c>
      <c r="I84">
        <v>128.78436688226782</v>
      </c>
      <c r="J84">
        <v>132.61663383252846</v>
      </c>
      <c r="K84">
        <v>135.73231750902212</v>
      </c>
      <c r="L84">
        <v>139.59653236632437</v>
      </c>
      <c r="M84">
        <v>143.30649941595911</v>
      </c>
      <c r="N84">
        <v>146.89900451542039</v>
      </c>
      <c r="O84">
        <v>150.39252776373365</v>
      </c>
      <c r="P84">
        <v>153.7930403249708</v>
      </c>
      <c r="Q84">
        <v>157.06942240973515</v>
      </c>
      <c r="R84">
        <v>160.09811014836379</v>
      </c>
      <c r="S84">
        <v>163.00406213497445</v>
      </c>
      <c r="T84">
        <v>165.893669694381</v>
      </c>
      <c r="U84">
        <v>168.8313516623372</v>
      </c>
      <c r="V84">
        <v>171.86496452169669</v>
      </c>
      <c r="W84">
        <v>174.99869244582368</v>
      </c>
    </row>
    <row r="85" spans="1:23" x14ac:dyDescent="0.2">
      <c r="A85" t="s">
        <v>65</v>
      </c>
      <c r="B85" t="s">
        <v>120</v>
      </c>
      <c r="C85">
        <v>100</v>
      </c>
      <c r="D85">
        <v>102.64710094759319</v>
      </c>
      <c r="E85">
        <v>103.96635228899684</v>
      </c>
      <c r="F85">
        <v>110.5708107990241</v>
      </c>
      <c r="G85">
        <v>113.8689763208248</v>
      </c>
      <c r="H85">
        <v>119.51597963970545</v>
      </c>
      <c r="I85">
        <v>127.1955929308883</v>
      </c>
      <c r="J85">
        <v>131.05366159707688</v>
      </c>
      <c r="K85">
        <v>134.29384458401</v>
      </c>
      <c r="L85">
        <v>138.08895016425907</v>
      </c>
      <c r="M85">
        <v>141.82391744872882</v>
      </c>
      <c r="N85">
        <v>145.42257621853767</v>
      </c>
      <c r="O85">
        <v>148.87045561882977</v>
      </c>
      <c r="P85">
        <v>152.15630604668635</v>
      </c>
      <c r="Q85">
        <v>155.27227260315314</v>
      </c>
      <c r="R85">
        <v>158.08479722714631</v>
      </c>
      <c r="S85">
        <v>160.73539199414819</v>
      </c>
      <c r="T85">
        <v>163.33717240487269</v>
      </c>
      <c r="U85">
        <v>165.95285375664878</v>
      </c>
      <c r="V85">
        <v>168.62978845295163</v>
      </c>
      <c r="W85">
        <v>171.39230933533676</v>
      </c>
    </row>
    <row r="86" spans="1:23" x14ac:dyDescent="0.2">
      <c r="A86" t="s">
        <v>66</v>
      </c>
      <c r="B86" t="s">
        <v>120</v>
      </c>
      <c r="C86">
        <v>100</v>
      </c>
      <c r="D86">
        <v>102.57698776502993</v>
      </c>
      <c r="E86">
        <v>106.34416381905388</v>
      </c>
      <c r="F86">
        <v>112.97100296637065</v>
      </c>
      <c r="G86">
        <v>115.75033620363392</v>
      </c>
      <c r="H86">
        <v>121.48556879870713</v>
      </c>
      <c r="I86">
        <v>128.52388030602134</v>
      </c>
      <c r="J86">
        <v>131.84492897215179</v>
      </c>
      <c r="K86">
        <v>134.85453115736323</v>
      </c>
      <c r="L86">
        <v>138.47336374665227</v>
      </c>
      <c r="M86">
        <v>142.04168476290721</v>
      </c>
      <c r="N86">
        <v>145.43573337269211</v>
      </c>
      <c r="O86">
        <v>148.64957583741753</v>
      </c>
      <c r="P86">
        <v>151.69692457819343</v>
      </c>
      <c r="Q86">
        <v>154.57837795521371</v>
      </c>
      <c r="R86">
        <v>157.15905560810594</v>
      </c>
      <c r="S86">
        <v>159.58346152369427</v>
      </c>
      <c r="T86">
        <v>161.95740572959798</v>
      </c>
      <c r="U86">
        <v>164.35184377214236</v>
      </c>
      <c r="V86">
        <v>166.81170252921859</v>
      </c>
      <c r="W86">
        <v>169.36026818503882</v>
      </c>
    </row>
    <row r="87" spans="1:23" x14ac:dyDescent="0.2">
      <c r="A87" t="s">
        <v>67</v>
      </c>
      <c r="B87" t="s">
        <v>120</v>
      </c>
      <c r="C87">
        <v>100</v>
      </c>
      <c r="D87">
        <v>103.01771895074796</v>
      </c>
      <c r="E87">
        <v>104.78068795887776</v>
      </c>
      <c r="F87">
        <v>110.03325314041696</v>
      </c>
      <c r="G87">
        <v>111.7887837596593</v>
      </c>
      <c r="H87">
        <v>116.89321873963939</v>
      </c>
      <c r="I87">
        <v>124.38034678477413</v>
      </c>
      <c r="J87">
        <v>129.78678035358561</v>
      </c>
      <c r="K87">
        <v>134.47679080983511</v>
      </c>
      <c r="L87">
        <v>138.72311907939667</v>
      </c>
      <c r="M87">
        <v>142.88124930929249</v>
      </c>
      <c r="N87">
        <v>146.85391570959399</v>
      </c>
      <c r="O87">
        <v>150.69495804748672</v>
      </c>
      <c r="P87">
        <v>154.43065863037305</v>
      </c>
      <c r="Q87">
        <v>158.04104007095521</v>
      </c>
      <c r="R87">
        <v>161.39341567984047</v>
      </c>
      <c r="S87">
        <v>164.63031915647261</v>
      </c>
      <c r="T87">
        <v>167.86736431670258</v>
      </c>
      <c r="U87">
        <v>171.17560548485551</v>
      </c>
      <c r="V87">
        <v>174.5996729942562</v>
      </c>
      <c r="W87">
        <v>178.14225883326398</v>
      </c>
    </row>
    <row r="88" spans="1:23" x14ac:dyDescent="0.2">
      <c r="A88" t="s">
        <v>68</v>
      </c>
      <c r="B88" t="s">
        <v>120</v>
      </c>
      <c r="C88">
        <v>100</v>
      </c>
      <c r="D88">
        <v>103.73662658076269</v>
      </c>
      <c r="E88">
        <v>105.77770972465972</v>
      </c>
      <c r="F88">
        <v>111.32680023399804</v>
      </c>
      <c r="G88">
        <v>115.78587609882884</v>
      </c>
      <c r="H88">
        <v>121.85773233923433</v>
      </c>
      <c r="I88">
        <v>127.92118663698506</v>
      </c>
      <c r="J88">
        <v>133.01331354558056</v>
      </c>
      <c r="K88">
        <v>137.96704396885787</v>
      </c>
      <c r="L88">
        <v>142.57794372268879</v>
      </c>
      <c r="M88">
        <v>147.09493017357471</v>
      </c>
      <c r="N88">
        <v>151.40120061404852</v>
      </c>
      <c r="O88">
        <v>155.61029905419255</v>
      </c>
      <c r="P88">
        <v>159.69831529271349</v>
      </c>
      <c r="Q88">
        <v>163.66010608434138</v>
      </c>
      <c r="R88">
        <v>167.34321935744771</v>
      </c>
      <c r="S88">
        <v>170.89716257759036</v>
      </c>
      <c r="T88">
        <v>174.45110579773305</v>
      </c>
      <c r="U88">
        <v>178.07144006941419</v>
      </c>
      <c r="V88">
        <v>181.8091267083623</v>
      </c>
      <c r="W88">
        <v>185.66491168144861</v>
      </c>
    </row>
    <row r="89" spans="1:23" x14ac:dyDescent="0.2">
      <c r="A89" t="s">
        <v>69</v>
      </c>
      <c r="B89" t="s">
        <v>120</v>
      </c>
      <c r="C89">
        <v>100</v>
      </c>
      <c r="D89">
        <v>103.59289574876686</v>
      </c>
      <c r="E89">
        <v>107.02216991310645</v>
      </c>
      <c r="F89">
        <v>113.53695696316299</v>
      </c>
      <c r="G89">
        <v>116.56639102535131</v>
      </c>
      <c r="H89">
        <v>122.59833367600187</v>
      </c>
      <c r="I89">
        <v>129.46786225105868</v>
      </c>
      <c r="J89">
        <v>132.90086015112635</v>
      </c>
      <c r="K89">
        <v>135.87122367048309</v>
      </c>
      <c r="L89">
        <v>139.38560270094962</v>
      </c>
      <c r="M89">
        <v>142.85408748423774</v>
      </c>
      <c r="N89">
        <v>146.04488342797561</v>
      </c>
      <c r="O89">
        <v>149.09385914603598</v>
      </c>
      <c r="P89">
        <v>151.98758372835695</v>
      </c>
      <c r="Q89">
        <v>154.74690372965549</v>
      </c>
      <c r="R89">
        <v>157.22452471446584</v>
      </c>
      <c r="S89">
        <v>159.55889326754945</v>
      </c>
      <c r="T89">
        <v>161.85462408410422</v>
      </c>
      <c r="U89">
        <v>164.18545986226633</v>
      </c>
      <c r="V89">
        <v>166.59789955843496</v>
      </c>
      <c r="W89">
        <v>169.11282155412815</v>
      </c>
    </row>
    <row r="90" spans="1:23" x14ac:dyDescent="0.2">
      <c r="A90" t="s">
        <v>70</v>
      </c>
      <c r="B90" t="s">
        <v>120</v>
      </c>
      <c r="C90">
        <v>100</v>
      </c>
      <c r="D90">
        <v>105.38135281107975</v>
      </c>
      <c r="E90">
        <v>112.7481699215967</v>
      </c>
      <c r="F90">
        <v>119.32912829236263</v>
      </c>
      <c r="G90">
        <v>124.48333586206593</v>
      </c>
      <c r="H90">
        <v>133.91561336035406</v>
      </c>
      <c r="I90">
        <v>140.99778541783792</v>
      </c>
      <c r="J90">
        <v>144.56296260854401</v>
      </c>
      <c r="K90">
        <v>147.78601591989312</v>
      </c>
      <c r="L90">
        <v>151.68909893807921</v>
      </c>
      <c r="M90">
        <v>155.53184912469129</v>
      </c>
      <c r="N90">
        <v>159.22073485179004</v>
      </c>
      <c r="O90">
        <v>162.68618974140404</v>
      </c>
      <c r="P90">
        <v>165.96248284186734</v>
      </c>
      <c r="Q90">
        <v>169.09536217851257</v>
      </c>
      <c r="R90">
        <v>171.92298886539228</v>
      </c>
      <c r="S90">
        <v>174.62623548523229</v>
      </c>
      <c r="T90">
        <v>177.30876958167624</v>
      </c>
      <c r="U90">
        <v>180.06126877741337</v>
      </c>
      <c r="V90">
        <v>182.94177850275105</v>
      </c>
      <c r="W90">
        <v>185.97422203699165</v>
      </c>
    </row>
    <row r="91" spans="1:23" x14ac:dyDescent="0.2">
      <c r="A91" t="s">
        <v>71</v>
      </c>
      <c r="B91" t="s">
        <v>120</v>
      </c>
      <c r="C91">
        <v>100</v>
      </c>
      <c r="D91">
        <v>105.97185834280619</v>
      </c>
      <c r="E91">
        <v>117.83675445687547</v>
      </c>
      <c r="F91">
        <v>121.84950766709196</v>
      </c>
      <c r="G91">
        <v>126.51133054411935</v>
      </c>
      <c r="H91">
        <v>137.70454738347703</v>
      </c>
      <c r="I91">
        <v>145.78108194974129</v>
      </c>
      <c r="J91">
        <v>149.8594030228698</v>
      </c>
      <c r="K91">
        <v>153.51402004393918</v>
      </c>
      <c r="L91">
        <v>157.93169393965115</v>
      </c>
      <c r="M91">
        <v>162.34394152946695</v>
      </c>
      <c r="N91">
        <v>166.62484468938575</v>
      </c>
      <c r="O91">
        <v>170.77068153010697</v>
      </c>
      <c r="P91">
        <v>174.78235643594667</v>
      </c>
      <c r="Q91">
        <v>178.66585225699544</v>
      </c>
      <c r="R91">
        <v>182.2846765295574</v>
      </c>
      <c r="S91">
        <v>185.78613954510863</v>
      </c>
      <c r="T91">
        <v>189.28746342461122</v>
      </c>
      <c r="U91">
        <v>192.88701735443934</v>
      </c>
      <c r="V91">
        <v>196.64685601227737</v>
      </c>
      <c r="W91">
        <v>200.58746718128452</v>
      </c>
    </row>
    <row r="92" spans="1:23" x14ac:dyDescent="0.2">
      <c r="A92" t="s">
        <v>72</v>
      </c>
      <c r="B92" t="s">
        <v>120</v>
      </c>
      <c r="C92">
        <v>100</v>
      </c>
      <c r="D92">
        <v>106.41235309108882</v>
      </c>
      <c r="E92">
        <v>117.79334965693681</v>
      </c>
      <c r="F92">
        <v>122.64630698418377</v>
      </c>
      <c r="G92">
        <v>127.12851599295432</v>
      </c>
      <c r="H92">
        <v>132.8055325188428</v>
      </c>
      <c r="I92">
        <v>140.94080487849527</v>
      </c>
      <c r="J92">
        <v>146.75524380507989</v>
      </c>
      <c r="K92">
        <v>151.65510567867099</v>
      </c>
      <c r="L92">
        <v>155.92634103002035</v>
      </c>
      <c r="M92">
        <v>160.38250173538026</v>
      </c>
      <c r="N92">
        <v>164.67279810875243</v>
      </c>
      <c r="O92">
        <v>168.77206185697659</v>
      </c>
      <c r="P92">
        <v>172.70852370888423</v>
      </c>
      <c r="Q92">
        <v>176.4990798612823</v>
      </c>
      <c r="R92">
        <v>179.99201654700883</v>
      </c>
      <c r="S92">
        <v>183.34749563162922</v>
      </c>
      <c r="T92">
        <v>186.68748653584328</v>
      </c>
      <c r="U92">
        <v>190.09488622523486</v>
      </c>
      <c r="V92">
        <v>193.62478334147647</v>
      </c>
      <c r="W92">
        <v>197.28157793581991</v>
      </c>
    </row>
    <row r="93" spans="1:23" x14ac:dyDescent="0.2">
      <c r="A93" t="s">
        <v>73</v>
      </c>
      <c r="B93" t="s">
        <v>120</v>
      </c>
      <c r="C93">
        <v>100</v>
      </c>
      <c r="D93">
        <v>105.73682382306083</v>
      </c>
      <c r="E93">
        <v>103.06298929505013</v>
      </c>
      <c r="F93">
        <v>106.39562506577671</v>
      </c>
      <c r="G93">
        <v>108.78521297052778</v>
      </c>
      <c r="H93">
        <v>114.48654018477704</v>
      </c>
      <c r="I93">
        <v>122.02122009783318</v>
      </c>
      <c r="J93">
        <v>126.05390252819807</v>
      </c>
      <c r="K93">
        <v>129.41446108117745</v>
      </c>
      <c r="L93">
        <v>132.88090112110885</v>
      </c>
      <c r="M93">
        <v>136.22828912428926</v>
      </c>
      <c r="N93">
        <v>139.69625001292724</v>
      </c>
      <c r="O93">
        <v>143.05221560281274</v>
      </c>
      <c r="P93">
        <v>146.23699446228571</v>
      </c>
      <c r="Q93">
        <v>149.24502028508007</v>
      </c>
      <c r="R93">
        <v>151.97181076505385</v>
      </c>
      <c r="S93">
        <v>154.54773305333495</v>
      </c>
      <c r="T93">
        <v>157.08484328262418</v>
      </c>
      <c r="U93">
        <v>159.64175496207307</v>
      </c>
      <c r="V93">
        <v>162.26342437944808</v>
      </c>
      <c r="W93">
        <v>164.92299334659106</v>
      </c>
    </row>
    <row r="94" spans="1:23" x14ac:dyDescent="0.2">
      <c r="A94" t="s">
        <v>76</v>
      </c>
      <c r="B94" t="s">
        <v>120</v>
      </c>
      <c r="C94">
        <v>100</v>
      </c>
      <c r="D94">
        <v>100.33767913750523</v>
      </c>
      <c r="E94">
        <v>100.44078702582098</v>
      </c>
      <c r="F94">
        <v>101.97484218934451</v>
      </c>
      <c r="G94">
        <v>103.93336190836668</v>
      </c>
      <c r="H94">
        <v>108.77241206911731</v>
      </c>
      <c r="I94">
        <v>115.76668699478259</v>
      </c>
      <c r="J94">
        <v>119.38224269456995</v>
      </c>
      <c r="K94">
        <v>122.28834929058303</v>
      </c>
      <c r="L94">
        <v>125.40929879567157</v>
      </c>
      <c r="M94">
        <v>128.61905796212031</v>
      </c>
      <c r="N94">
        <v>131.28672154186938</v>
      </c>
      <c r="O94">
        <v>133.93971738992133</v>
      </c>
      <c r="P94">
        <v>136.47453598237172</v>
      </c>
      <c r="Q94">
        <v>138.87798760648965</v>
      </c>
      <c r="R94">
        <v>141.03854609202145</v>
      </c>
      <c r="S94">
        <v>143.09853502615772</v>
      </c>
      <c r="T94">
        <v>145.14981650073227</v>
      </c>
      <c r="U94">
        <v>147.25395321877187</v>
      </c>
      <c r="V94">
        <v>149.45109267371706</v>
      </c>
      <c r="W94">
        <v>151.76044911212833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CFAB6-B480-408F-8777-7713F225A401}">
  <dimension ref="A1:W93"/>
  <sheetViews>
    <sheetView topLeftCell="A55" workbookViewId="0">
      <selection activeCell="A27" sqref="A27:XFD27"/>
    </sheetView>
  </sheetViews>
  <sheetFormatPr defaultRowHeight="14.25" x14ac:dyDescent="0.2"/>
  <cols>
    <col min="1" max="1" width="11.25" bestFit="1" customWidth="1"/>
    <col min="2" max="2" width="13.75" bestFit="1" customWidth="1"/>
  </cols>
  <sheetData>
    <row r="1" spans="1:23" s="5" customFormat="1" ht="15" x14ac:dyDescent="0.25">
      <c r="A1" s="4" t="s">
        <v>97</v>
      </c>
      <c r="B1" s="4"/>
    </row>
    <row r="2" spans="1:23" x14ac:dyDescent="0.2">
      <c r="A2" s="6" t="s">
        <v>98</v>
      </c>
      <c r="B2" s="6" t="s">
        <v>0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2">
      <c r="A3" t="s">
        <v>99</v>
      </c>
      <c r="B3" t="s">
        <v>2</v>
      </c>
      <c r="C3">
        <v>100</v>
      </c>
      <c r="D3">
        <v>101.66459157165475</v>
      </c>
      <c r="E3">
        <v>100.58949935161625</v>
      </c>
      <c r="F3">
        <v>100.47084445988474</v>
      </c>
      <c r="G3">
        <v>101.89652395184031</v>
      </c>
      <c r="H3">
        <v>103.88477936320133</v>
      </c>
      <c r="I3">
        <v>105.57664638669452</v>
      </c>
      <c r="J3">
        <v>107.14275743286409</v>
      </c>
      <c r="K3">
        <v>108.80524902536082</v>
      </c>
      <c r="L3">
        <v>110.48186995739468</v>
      </c>
      <c r="M3">
        <v>112.02548816321863</v>
      </c>
      <c r="N3">
        <v>113.49162563513747</v>
      </c>
      <c r="O3">
        <v>114.755060494573</v>
      </c>
      <c r="P3">
        <v>115.99091643697385</v>
      </c>
      <c r="Q3">
        <v>117.2616223225114</v>
      </c>
      <c r="R3">
        <v>118.45744513622371</v>
      </c>
      <c r="S3">
        <v>119.62903928866787</v>
      </c>
      <c r="T3">
        <v>120.77655044313809</v>
      </c>
      <c r="U3">
        <v>121.90014854014427</v>
      </c>
      <c r="V3">
        <v>123.00002779741199</v>
      </c>
      <c r="W3">
        <v>124.07635815545115</v>
      </c>
    </row>
    <row r="4" spans="1:23" x14ac:dyDescent="0.2">
      <c r="A4" t="s">
        <v>100</v>
      </c>
      <c r="B4" t="s">
        <v>3</v>
      </c>
      <c r="C4">
        <v>100</v>
      </c>
      <c r="D4">
        <v>108.77276928367193</v>
      </c>
      <c r="E4">
        <v>111.08688439514223</v>
      </c>
      <c r="F4">
        <v>115.74425975086673</v>
      </c>
      <c r="G4">
        <v>119.23982073916498</v>
      </c>
      <c r="H4">
        <v>123.99137675058751</v>
      </c>
      <c r="I4">
        <v>127.79935557497627</v>
      </c>
      <c r="J4">
        <v>131.91694171156126</v>
      </c>
      <c r="K4">
        <v>136.50670991500834</v>
      </c>
      <c r="L4">
        <v>141.25074777501362</v>
      </c>
      <c r="M4">
        <v>146.23071506332602</v>
      </c>
      <c r="N4">
        <v>151.3786111543229</v>
      </c>
      <c r="O4">
        <v>156.51020620673285</v>
      </c>
      <c r="P4">
        <v>161.66976597189108</v>
      </c>
      <c r="Q4">
        <v>166.90956619423162</v>
      </c>
      <c r="R4">
        <v>171.56407481558392</v>
      </c>
      <c r="S4">
        <v>176.52057422937889</v>
      </c>
      <c r="T4">
        <v>181.77105444251779</v>
      </c>
      <c r="U4">
        <v>187.31284545730102</v>
      </c>
      <c r="V4">
        <v>193.16730725532526</v>
      </c>
      <c r="W4">
        <v>199.31392301216209</v>
      </c>
    </row>
    <row r="5" spans="1:23" x14ac:dyDescent="0.2">
      <c r="A5" t="s">
        <v>101</v>
      </c>
      <c r="B5" t="s">
        <v>4</v>
      </c>
      <c r="C5">
        <v>100</v>
      </c>
      <c r="D5">
        <v>101.79656503254499</v>
      </c>
      <c r="E5">
        <v>101.95806622142723</v>
      </c>
      <c r="F5">
        <v>101.96093371241562</v>
      </c>
      <c r="G5">
        <v>103.28180247206397</v>
      </c>
      <c r="H5">
        <v>104.70110810092829</v>
      </c>
      <c r="I5">
        <v>106.30409700967797</v>
      </c>
      <c r="J5">
        <v>107.99065279866095</v>
      </c>
      <c r="K5">
        <v>109.63597816364647</v>
      </c>
      <c r="L5">
        <v>111.23984780177115</v>
      </c>
      <c r="M5">
        <v>112.93490365332688</v>
      </c>
      <c r="N5">
        <v>114.78410762758747</v>
      </c>
      <c r="O5">
        <v>116.62292718805435</v>
      </c>
      <c r="P5">
        <v>118.42391634955287</v>
      </c>
      <c r="Q5">
        <v>120.18797632353655</v>
      </c>
      <c r="R5">
        <v>121.93667473865378</v>
      </c>
      <c r="S5">
        <v>123.7267469523179</v>
      </c>
      <c r="T5">
        <v>125.5202601551681</v>
      </c>
      <c r="U5">
        <v>127.35160375698668</v>
      </c>
      <c r="V5">
        <v>129.20705476518629</v>
      </c>
      <c r="W5">
        <v>131.12819179909866</v>
      </c>
    </row>
    <row r="6" spans="1:23" x14ac:dyDescent="0.2">
      <c r="A6" t="s">
        <v>102</v>
      </c>
      <c r="B6" t="s">
        <v>5</v>
      </c>
      <c r="C6">
        <v>100</v>
      </c>
      <c r="D6">
        <v>98.997654406262598</v>
      </c>
      <c r="E6">
        <v>96.405197720600938</v>
      </c>
      <c r="F6">
        <v>94.792781902952868</v>
      </c>
      <c r="G6">
        <v>96.080268232314523</v>
      </c>
      <c r="H6">
        <v>99.167602026132514</v>
      </c>
      <c r="I6">
        <v>102.30875496460025</v>
      </c>
      <c r="J6">
        <v>104.56052495251254</v>
      </c>
      <c r="K6">
        <v>106.48218499971222</v>
      </c>
      <c r="L6">
        <v>108.39794508720431</v>
      </c>
      <c r="M6">
        <v>110.16980371841366</v>
      </c>
      <c r="N6">
        <v>111.73408449893516</v>
      </c>
      <c r="O6">
        <v>113.30656766246477</v>
      </c>
      <c r="P6">
        <v>114.82954872503312</v>
      </c>
      <c r="Q6">
        <v>116.29180337305016</v>
      </c>
      <c r="R6">
        <v>117.44294307258392</v>
      </c>
      <c r="S6">
        <v>118.56810855925865</v>
      </c>
      <c r="T6">
        <v>119.79695504518509</v>
      </c>
      <c r="U6">
        <v>121.02220399470445</v>
      </c>
      <c r="V6">
        <v>122.20579347262998</v>
      </c>
      <c r="W6">
        <v>123.31772002532669</v>
      </c>
    </row>
    <row r="7" spans="1:23" x14ac:dyDescent="0.2">
      <c r="A7" t="s">
        <v>103</v>
      </c>
      <c r="B7" t="s">
        <v>6</v>
      </c>
      <c r="C7">
        <v>100</v>
      </c>
      <c r="D7">
        <v>101.50912558941141</v>
      </c>
      <c r="E7">
        <v>102.84199417124157</v>
      </c>
      <c r="F7">
        <v>104.80735081960864</v>
      </c>
      <c r="G7">
        <v>108.02544514479915</v>
      </c>
      <c r="H7">
        <v>110.45090578131506</v>
      </c>
      <c r="I7">
        <v>112.57288368625402</v>
      </c>
      <c r="J7">
        <v>113.95823045865166</v>
      </c>
      <c r="K7">
        <v>115.60554216167544</v>
      </c>
      <c r="L7">
        <v>117.34049825234072</v>
      </c>
      <c r="M7">
        <v>119.82064464906422</v>
      </c>
      <c r="N7">
        <v>122.63452135436336</v>
      </c>
      <c r="O7">
        <v>125.59161898122599</v>
      </c>
      <c r="P7">
        <v>128.34817633446619</v>
      </c>
      <c r="Q7">
        <v>130.79075531801593</v>
      </c>
      <c r="R7">
        <v>133.0083558447343</v>
      </c>
      <c r="S7">
        <v>135.09853700099731</v>
      </c>
      <c r="T7">
        <v>137.16602279218833</v>
      </c>
      <c r="U7">
        <v>139.27518130149789</v>
      </c>
      <c r="V7">
        <v>141.4156718079802</v>
      </c>
      <c r="W7">
        <v>143.56646430611636</v>
      </c>
    </row>
    <row r="8" spans="1:23" x14ac:dyDescent="0.2">
      <c r="A8" t="s">
        <v>104</v>
      </c>
      <c r="B8" t="s">
        <v>7</v>
      </c>
      <c r="C8">
        <v>100</v>
      </c>
      <c r="D8">
        <v>103.72248185094578</v>
      </c>
      <c r="E8">
        <v>104.43436368215554</v>
      </c>
      <c r="F8">
        <v>105.05283808642912</v>
      </c>
      <c r="G8">
        <v>106.7291935766561</v>
      </c>
      <c r="H8">
        <v>108.31175870189894</v>
      </c>
      <c r="I8">
        <v>110.28592216636892</v>
      </c>
      <c r="J8">
        <v>111.89655959620657</v>
      </c>
      <c r="K8">
        <v>113.24120236655715</v>
      </c>
      <c r="L8">
        <v>114.53750657254247</v>
      </c>
      <c r="M8">
        <v>115.62278245731346</v>
      </c>
      <c r="N8">
        <v>116.60431158785262</v>
      </c>
      <c r="O8">
        <v>117.54654538331363</v>
      </c>
      <c r="P8">
        <v>118.43537404946676</v>
      </c>
      <c r="Q8">
        <v>119.25821954427427</v>
      </c>
      <c r="R8">
        <v>120.14586993951052</v>
      </c>
      <c r="S8">
        <v>121.05467029770487</v>
      </c>
      <c r="T8">
        <v>121.89636812718255</v>
      </c>
      <c r="U8">
        <v>122.69058163870973</v>
      </c>
      <c r="V8">
        <v>123.33483071929021</v>
      </c>
      <c r="W8">
        <v>123.76363296271803</v>
      </c>
    </row>
    <row r="9" spans="1:23" x14ac:dyDescent="0.2">
      <c r="A9" t="s">
        <v>102</v>
      </c>
      <c r="B9" t="s">
        <v>8</v>
      </c>
      <c r="C9">
        <v>100</v>
      </c>
      <c r="D9">
        <v>98.997654406262598</v>
      </c>
      <c r="E9">
        <v>96.405197720600938</v>
      </c>
      <c r="F9">
        <v>94.792781902952868</v>
      </c>
      <c r="G9">
        <v>96.080268232314523</v>
      </c>
      <c r="H9">
        <v>99.167602026132514</v>
      </c>
      <c r="I9">
        <v>102.30875496460025</v>
      </c>
      <c r="J9">
        <v>104.56052495251254</v>
      </c>
      <c r="K9">
        <v>106.48218499971222</v>
      </c>
      <c r="L9">
        <v>108.39794508720431</v>
      </c>
      <c r="M9">
        <v>110.16980371841366</v>
      </c>
      <c r="N9">
        <v>111.73408449893516</v>
      </c>
      <c r="O9">
        <v>113.30656766246477</v>
      </c>
      <c r="P9">
        <v>114.82954872503312</v>
      </c>
      <c r="Q9">
        <v>116.29180337305016</v>
      </c>
      <c r="R9">
        <v>117.44294307258392</v>
      </c>
      <c r="S9">
        <v>118.56810855925865</v>
      </c>
      <c r="T9">
        <v>119.79695504518509</v>
      </c>
      <c r="U9">
        <v>121.02220399470445</v>
      </c>
      <c r="V9">
        <v>122.20579347262998</v>
      </c>
      <c r="W9">
        <v>123.31772002532669</v>
      </c>
    </row>
    <row r="10" spans="1:23" x14ac:dyDescent="0.2">
      <c r="A10" t="s">
        <v>105</v>
      </c>
      <c r="B10" t="s">
        <v>9</v>
      </c>
      <c r="C10">
        <v>100</v>
      </c>
      <c r="D10">
        <v>100.71667821558783</v>
      </c>
      <c r="E10">
        <v>97.831225891233714</v>
      </c>
      <c r="F10">
        <v>96.116211097915354</v>
      </c>
      <c r="G10">
        <v>95.858956518783842</v>
      </c>
      <c r="H10">
        <v>96.474762617747089</v>
      </c>
      <c r="I10">
        <v>97.220281667802695</v>
      </c>
      <c r="J10">
        <v>98.080833637003892</v>
      </c>
      <c r="K10">
        <v>99.101969106793234</v>
      </c>
      <c r="L10">
        <v>100.13443321859938</v>
      </c>
      <c r="M10">
        <v>101.17666828414502</v>
      </c>
      <c r="N10">
        <v>102.19025132592317</v>
      </c>
      <c r="O10">
        <v>103.11764228302349</v>
      </c>
      <c r="P10">
        <v>104.02799307442353</v>
      </c>
      <c r="Q10">
        <v>104.94641552326055</v>
      </c>
      <c r="R10">
        <v>105.85511422103316</v>
      </c>
      <c r="S10">
        <v>106.63990589674701</v>
      </c>
      <c r="T10">
        <v>107.38504732540206</v>
      </c>
      <c r="U10">
        <v>108.07736896065377</v>
      </c>
      <c r="V10">
        <v>108.73088999699794</v>
      </c>
      <c r="W10">
        <v>109.30983080673151</v>
      </c>
    </row>
    <row r="11" spans="1:23" x14ac:dyDescent="0.2">
      <c r="A11" t="s">
        <v>106</v>
      </c>
      <c r="B11" t="s">
        <v>10</v>
      </c>
      <c r="C11">
        <v>100</v>
      </c>
      <c r="D11">
        <v>102.10606188412729</v>
      </c>
      <c r="E11">
        <v>102.33472941009427</v>
      </c>
      <c r="F11">
        <v>102.96744875209974</v>
      </c>
      <c r="G11">
        <v>103.65368034104324</v>
      </c>
      <c r="H11">
        <v>104.90774480994182</v>
      </c>
      <c r="I11">
        <v>106.28562791583538</v>
      </c>
      <c r="J11">
        <v>107.8274447596739</v>
      </c>
      <c r="K11">
        <v>109.51220266255871</v>
      </c>
      <c r="L11">
        <v>111.13363901218376</v>
      </c>
      <c r="M11">
        <v>112.72843374386106</v>
      </c>
      <c r="N11">
        <v>114.16379862142985</v>
      </c>
      <c r="O11">
        <v>115.48225336178668</v>
      </c>
      <c r="P11">
        <v>116.78097498397877</v>
      </c>
      <c r="Q11">
        <v>118.07549807039112</v>
      </c>
      <c r="R11">
        <v>119.30666143503663</v>
      </c>
      <c r="S11">
        <v>120.49706083411165</v>
      </c>
      <c r="T11">
        <v>121.71730800572985</v>
      </c>
      <c r="U11">
        <v>122.9357612575149</v>
      </c>
      <c r="V11">
        <v>124.10070226236192</v>
      </c>
      <c r="W11">
        <v>125.29140700949365</v>
      </c>
    </row>
    <row r="12" spans="1:23" x14ac:dyDescent="0.2">
      <c r="A12" t="s">
        <v>103</v>
      </c>
      <c r="B12" t="s">
        <v>11</v>
      </c>
      <c r="C12">
        <v>100</v>
      </c>
      <c r="D12">
        <v>101.50912558941141</v>
      </c>
      <c r="E12">
        <v>102.84199417124157</v>
      </c>
      <c r="F12">
        <v>104.80735081960864</v>
      </c>
      <c r="G12">
        <v>108.02544514479915</v>
      </c>
      <c r="H12">
        <v>110.45090578131506</v>
      </c>
      <c r="I12">
        <v>112.57288368625402</v>
      </c>
      <c r="J12">
        <v>113.95823045865166</v>
      </c>
      <c r="K12">
        <v>115.60554216167544</v>
      </c>
      <c r="L12">
        <v>117.34049825234072</v>
      </c>
      <c r="M12">
        <v>119.82064464906422</v>
      </c>
      <c r="N12">
        <v>122.63452135436336</v>
      </c>
      <c r="O12">
        <v>125.59161898122599</v>
      </c>
      <c r="P12">
        <v>128.34817633446619</v>
      </c>
      <c r="Q12">
        <v>130.79075531801593</v>
      </c>
      <c r="R12">
        <v>133.0083558447343</v>
      </c>
      <c r="S12">
        <v>135.09853700099731</v>
      </c>
      <c r="T12">
        <v>137.16602279218833</v>
      </c>
      <c r="U12">
        <v>139.27518130149789</v>
      </c>
      <c r="V12">
        <v>141.4156718079802</v>
      </c>
      <c r="W12">
        <v>143.56646430611636</v>
      </c>
    </row>
    <row r="13" spans="1:23" x14ac:dyDescent="0.2">
      <c r="A13" t="s">
        <v>101</v>
      </c>
      <c r="B13" t="s">
        <v>12</v>
      </c>
      <c r="C13">
        <v>100</v>
      </c>
      <c r="D13">
        <v>101.79656503254499</v>
      </c>
      <c r="E13">
        <v>101.95806622142723</v>
      </c>
      <c r="F13">
        <v>101.96093371241562</v>
      </c>
      <c r="G13">
        <v>103.28180247206397</v>
      </c>
      <c r="H13">
        <v>104.70110810092829</v>
      </c>
      <c r="I13">
        <v>106.30409700967797</v>
      </c>
      <c r="J13">
        <v>107.99065279866095</v>
      </c>
      <c r="K13">
        <v>109.63597816364647</v>
      </c>
      <c r="L13">
        <v>111.23984780177115</v>
      </c>
      <c r="M13">
        <v>112.93490365332688</v>
      </c>
      <c r="N13">
        <v>114.78410762758747</v>
      </c>
      <c r="O13">
        <v>116.62292718805435</v>
      </c>
      <c r="P13">
        <v>118.42391634955287</v>
      </c>
      <c r="Q13">
        <v>120.18797632353655</v>
      </c>
      <c r="R13">
        <v>121.93667473865378</v>
      </c>
      <c r="S13">
        <v>123.7267469523179</v>
      </c>
      <c r="T13">
        <v>125.5202601551681</v>
      </c>
      <c r="U13">
        <v>127.35160375698668</v>
      </c>
      <c r="V13">
        <v>129.20705476518629</v>
      </c>
      <c r="W13">
        <v>131.12819179909866</v>
      </c>
    </row>
    <row r="14" spans="1:23" x14ac:dyDescent="0.2">
      <c r="A14" t="s">
        <v>107</v>
      </c>
      <c r="B14" t="s">
        <v>13</v>
      </c>
      <c r="C14">
        <v>100</v>
      </c>
      <c r="D14">
        <v>100.99666767826079</v>
      </c>
      <c r="E14">
        <v>101.67370328380085</v>
      </c>
      <c r="F14">
        <v>105.02651425842923</v>
      </c>
      <c r="G14">
        <v>108.24350238833217</v>
      </c>
      <c r="H14">
        <v>112.38173405447523</v>
      </c>
      <c r="I14">
        <v>118.15358136988057</v>
      </c>
      <c r="J14">
        <v>122.06726289351951</v>
      </c>
      <c r="K14">
        <v>124.5296532686863</v>
      </c>
      <c r="L14">
        <v>126.85046005757177</v>
      </c>
      <c r="M14">
        <v>129.16645633031257</v>
      </c>
      <c r="N14">
        <v>131.48245260305339</v>
      </c>
      <c r="O14">
        <v>133.7985082648824</v>
      </c>
      <c r="P14">
        <v>136.11450453762322</v>
      </c>
      <c r="Q14">
        <v>138.45069310035382</v>
      </c>
      <c r="R14">
        <v>140.63276697919176</v>
      </c>
      <c r="S14">
        <v>142.55572626619011</v>
      </c>
      <c r="T14">
        <v>144.16327010573031</v>
      </c>
      <c r="U14">
        <v>145.81565270686545</v>
      </c>
      <c r="V14">
        <v>147.89159828508059</v>
      </c>
      <c r="W14">
        <v>150.17314888666237</v>
      </c>
    </row>
    <row r="15" spans="1:23" x14ac:dyDescent="0.2">
      <c r="A15" t="s">
        <v>108</v>
      </c>
      <c r="B15" t="s">
        <v>14</v>
      </c>
      <c r="C15">
        <v>100</v>
      </c>
      <c r="D15">
        <v>101.8606259808525</v>
      </c>
      <c r="E15">
        <v>100.2378468830162</v>
      </c>
      <c r="F15">
        <v>102.31024246358635</v>
      </c>
      <c r="G15">
        <v>106.04039694194614</v>
      </c>
      <c r="H15">
        <v>109.06008332125322</v>
      </c>
      <c r="I15">
        <v>110.74061060234585</v>
      </c>
      <c r="J15">
        <v>113.31777099890965</v>
      </c>
      <c r="K15">
        <v>115.25544707965942</v>
      </c>
      <c r="L15">
        <v>117.1564101271248</v>
      </c>
      <c r="M15">
        <v>119.11882417450825</v>
      </c>
      <c r="N15">
        <v>121.37265777150313</v>
      </c>
      <c r="O15">
        <v>123.98747660135004</v>
      </c>
      <c r="P15">
        <v>125.28023231629305</v>
      </c>
      <c r="Q15">
        <v>126.83754246421663</v>
      </c>
      <c r="R15">
        <v>128.19167039574447</v>
      </c>
      <c r="S15">
        <v>129.33773154421638</v>
      </c>
      <c r="T15">
        <v>130.48844090934878</v>
      </c>
      <c r="U15">
        <v>131.60653397452467</v>
      </c>
      <c r="V15">
        <v>132.67010897310658</v>
      </c>
      <c r="W15">
        <v>133.69523770507305</v>
      </c>
    </row>
    <row r="16" spans="1:23" x14ac:dyDescent="0.2">
      <c r="A16" t="s">
        <v>109</v>
      </c>
      <c r="B16" t="s">
        <v>15</v>
      </c>
      <c r="C16">
        <v>100</v>
      </c>
      <c r="D16">
        <v>101.15225159939911</v>
      </c>
      <c r="E16">
        <v>101.07804321254514</v>
      </c>
      <c r="F16">
        <v>100.831625337841</v>
      </c>
      <c r="G16">
        <v>102.10402236826145</v>
      </c>
      <c r="H16">
        <v>103.1129578542393</v>
      </c>
      <c r="I16">
        <v>104.15672711778481</v>
      </c>
      <c r="J16">
        <v>105.85135929486481</v>
      </c>
      <c r="K16">
        <v>107.72152882961616</v>
      </c>
      <c r="L16">
        <v>109.70640101764393</v>
      </c>
      <c r="M16">
        <v>111.75832822748944</v>
      </c>
      <c r="N16">
        <v>113.71542669822439</v>
      </c>
      <c r="O16">
        <v>115.64360069294335</v>
      </c>
      <c r="P16">
        <v>117.48434812628487</v>
      </c>
      <c r="Q16">
        <v>119.25337529974152</v>
      </c>
      <c r="R16">
        <v>120.80758381100185</v>
      </c>
      <c r="S16">
        <v>122.31165656383442</v>
      </c>
      <c r="T16">
        <v>123.79538887869444</v>
      </c>
      <c r="U16">
        <v>125.25218721911375</v>
      </c>
      <c r="V16">
        <v>126.6999349976829</v>
      </c>
      <c r="W16">
        <v>128.16855194120552</v>
      </c>
    </row>
    <row r="17" spans="1:23" x14ac:dyDescent="0.2">
      <c r="A17" t="s">
        <v>128</v>
      </c>
      <c r="B17" t="s">
        <v>16</v>
      </c>
      <c r="C17">
        <v>100</v>
      </c>
      <c r="D17">
        <v>99.944408278917109</v>
      </c>
      <c r="E17">
        <v>98.862888649213176</v>
      </c>
      <c r="F17">
        <v>99.912998299392726</v>
      </c>
      <c r="G17">
        <v>108.33665540229744</v>
      </c>
      <c r="H17">
        <v>136.79002275361697</v>
      </c>
      <c r="I17">
        <v>140.97946567112655</v>
      </c>
      <c r="J17">
        <v>145.11800427035539</v>
      </c>
      <c r="K17">
        <v>148.41324844023387</v>
      </c>
      <c r="L17">
        <v>152.24544117221868</v>
      </c>
      <c r="M17">
        <v>156.26815273398245</v>
      </c>
      <c r="N17">
        <v>160.32012770763222</v>
      </c>
      <c r="O17">
        <v>164.372102681282</v>
      </c>
      <c r="P17">
        <v>168.4244719224572</v>
      </c>
      <c r="Q17">
        <v>172.48148475893169</v>
      </c>
      <c r="R17">
        <v>176.57801196295284</v>
      </c>
      <c r="S17">
        <v>180.7774429911062</v>
      </c>
      <c r="T17">
        <v>184.53065079550043</v>
      </c>
      <c r="U17">
        <v>187.55722355056304</v>
      </c>
      <c r="V17">
        <v>191.31341026514926</v>
      </c>
      <c r="W17">
        <v>195.71071978355585</v>
      </c>
    </row>
    <row r="18" spans="1:23" x14ac:dyDescent="0.2">
      <c r="A18" t="s">
        <v>103</v>
      </c>
      <c r="B18" t="s">
        <v>17</v>
      </c>
      <c r="C18">
        <v>100</v>
      </c>
      <c r="D18">
        <v>101.50912558941141</v>
      </c>
      <c r="E18">
        <v>102.84199417124157</v>
      </c>
      <c r="F18">
        <v>104.80735081960864</v>
      </c>
      <c r="G18">
        <v>108.02544514479915</v>
      </c>
      <c r="H18">
        <v>110.45090578131506</v>
      </c>
      <c r="I18">
        <v>112.57288368625402</v>
      </c>
      <c r="J18">
        <v>113.95823045865166</v>
      </c>
      <c r="K18">
        <v>115.60554216167544</v>
      </c>
      <c r="L18">
        <v>117.34049825234072</v>
      </c>
      <c r="M18">
        <v>119.82064464906422</v>
      </c>
      <c r="N18">
        <v>122.63452135436336</v>
      </c>
      <c r="O18">
        <v>125.59161898122599</v>
      </c>
      <c r="P18">
        <v>128.34817633446619</v>
      </c>
      <c r="Q18">
        <v>130.79075531801593</v>
      </c>
      <c r="R18">
        <v>133.0083558447343</v>
      </c>
      <c r="S18">
        <v>135.09853700099731</v>
      </c>
      <c r="T18">
        <v>137.16602279218833</v>
      </c>
      <c r="U18">
        <v>139.27518130149789</v>
      </c>
      <c r="V18">
        <v>141.4156718079802</v>
      </c>
      <c r="W18">
        <v>143.56646430611636</v>
      </c>
    </row>
    <row r="19" spans="1:23" x14ac:dyDescent="0.2">
      <c r="A19" t="s">
        <v>104</v>
      </c>
      <c r="B19" t="s">
        <v>18</v>
      </c>
      <c r="C19">
        <v>100</v>
      </c>
      <c r="D19">
        <v>103.72248185094578</v>
      </c>
      <c r="E19">
        <v>104.43436368215554</v>
      </c>
      <c r="F19">
        <v>105.05283808642912</v>
      </c>
      <c r="G19">
        <v>106.7291935766561</v>
      </c>
      <c r="H19">
        <v>108.31175870189894</v>
      </c>
      <c r="I19">
        <v>110.28592216636892</v>
      </c>
      <c r="J19">
        <v>111.89655959620657</v>
      </c>
      <c r="K19">
        <v>113.24120236655715</v>
      </c>
      <c r="L19">
        <v>114.53750657254247</v>
      </c>
      <c r="M19">
        <v>115.62278245731346</v>
      </c>
      <c r="N19">
        <v>116.60431158785262</v>
      </c>
      <c r="O19">
        <v>117.54654538331363</v>
      </c>
      <c r="P19">
        <v>118.43537404946676</v>
      </c>
      <c r="Q19">
        <v>119.25821954427427</v>
      </c>
      <c r="R19">
        <v>120.14586993951052</v>
      </c>
      <c r="S19">
        <v>121.05467029770487</v>
      </c>
      <c r="T19">
        <v>121.89636812718255</v>
      </c>
      <c r="U19">
        <v>122.69058163870973</v>
      </c>
      <c r="V19">
        <v>123.33483071929021</v>
      </c>
      <c r="W19">
        <v>123.76363296271803</v>
      </c>
    </row>
    <row r="20" spans="1:23" x14ac:dyDescent="0.2">
      <c r="A20" t="s">
        <v>110</v>
      </c>
      <c r="B20" t="s">
        <v>19</v>
      </c>
      <c r="C20">
        <v>100</v>
      </c>
      <c r="D20">
        <v>101.8045319840368</v>
      </c>
      <c r="E20">
        <v>102.94944856709441</v>
      </c>
      <c r="F20">
        <v>104.7704573988395</v>
      </c>
      <c r="G20">
        <v>106.75009263392079</v>
      </c>
      <c r="H20">
        <v>107.66499861145812</v>
      </c>
      <c r="I20">
        <v>109.34924187161518</v>
      </c>
      <c r="J20">
        <v>111.09547830432349</v>
      </c>
      <c r="K20">
        <v>113.07217400788875</v>
      </c>
      <c r="L20">
        <v>114.77306429915765</v>
      </c>
      <c r="M20">
        <v>116.41709786241908</v>
      </c>
      <c r="N20">
        <v>117.96358539300374</v>
      </c>
      <c r="O20">
        <v>119.46006994537885</v>
      </c>
      <c r="P20">
        <v>120.94167118555173</v>
      </c>
      <c r="Q20">
        <v>122.41029207339854</v>
      </c>
      <c r="R20">
        <v>123.93736322475888</v>
      </c>
      <c r="S20">
        <v>125.46177332653629</v>
      </c>
      <c r="T20">
        <v>126.95524099130284</v>
      </c>
      <c r="U20">
        <v>128.49024887775647</v>
      </c>
      <c r="V20">
        <v>130.03065621946848</v>
      </c>
      <c r="W20">
        <v>131.5599088126381</v>
      </c>
    </row>
    <row r="21" spans="1:23" x14ac:dyDescent="0.2">
      <c r="A21" t="s">
        <v>111</v>
      </c>
      <c r="B21" t="s">
        <v>20</v>
      </c>
      <c r="C21">
        <v>100</v>
      </c>
      <c r="D21">
        <v>102.73461535701239</v>
      </c>
      <c r="E21">
        <v>102.78264308504589</v>
      </c>
      <c r="F21">
        <v>104.04416888989277</v>
      </c>
      <c r="G21">
        <v>106.52096807884176</v>
      </c>
      <c r="H21">
        <v>110.69775620044956</v>
      </c>
      <c r="I21">
        <v>114.07754466692023</v>
      </c>
      <c r="J21">
        <v>116.44593679377235</v>
      </c>
      <c r="K21">
        <v>118.65564666701165</v>
      </c>
      <c r="L21">
        <v>120.34592806832589</v>
      </c>
      <c r="M21">
        <v>121.75083826610646</v>
      </c>
      <c r="N21">
        <v>123.08947662052503</v>
      </c>
      <c r="O21">
        <v>124.38365674773524</v>
      </c>
      <c r="P21">
        <v>125.60368946627084</v>
      </c>
      <c r="Q21">
        <v>126.82296673489637</v>
      </c>
      <c r="R21">
        <v>128.123209347635</v>
      </c>
      <c r="S21">
        <v>129.41918366838166</v>
      </c>
      <c r="T21">
        <v>130.65732829851152</v>
      </c>
      <c r="U21">
        <v>131.91789090472304</v>
      </c>
      <c r="V21">
        <v>133.15072849923453</v>
      </c>
      <c r="W21">
        <v>134.37468955730259</v>
      </c>
    </row>
    <row r="22" spans="1:23" x14ac:dyDescent="0.2">
      <c r="A22" t="s">
        <v>104</v>
      </c>
      <c r="B22" t="s">
        <v>21</v>
      </c>
      <c r="C22">
        <v>100</v>
      </c>
      <c r="D22">
        <v>103.72248185094578</v>
      </c>
      <c r="E22">
        <v>104.43436368215554</v>
      </c>
      <c r="F22">
        <v>105.05283808642912</v>
      </c>
      <c r="G22">
        <v>106.7291935766561</v>
      </c>
      <c r="H22">
        <v>108.31175870189894</v>
      </c>
      <c r="I22">
        <v>110.28592216636892</v>
      </c>
      <c r="J22">
        <v>111.89655959620657</v>
      </c>
      <c r="K22">
        <v>113.24120236655715</v>
      </c>
      <c r="L22">
        <v>114.53750657254247</v>
      </c>
      <c r="M22">
        <v>115.62278245731346</v>
      </c>
      <c r="N22">
        <v>116.60431158785262</v>
      </c>
      <c r="O22">
        <v>117.54654538331363</v>
      </c>
      <c r="P22">
        <v>118.43537404946676</v>
      </c>
      <c r="Q22">
        <v>119.25821954427427</v>
      </c>
      <c r="R22">
        <v>120.14586993951052</v>
      </c>
      <c r="S22">
        <v>121.05467029770487</v>
      </c>
      <c r="T22">
        <v>121.89636812718255</v>
      </c>
      <c r="U22">
        <v>122.69058163870973</v>
      </c>
      <c r="V22">
        <v>123.33483071929021</v>
      </c>
      <c r="W22">
        <v>123.76363296271803</v>
      </c>
    </row>
    <row r="23" spans="1:23" x14ac:dyDescent="0.2">
      <c r="A23" t="s">
        <v>112</v>
      </c>
      <c r="B23" t="s">
        <v>22</v>
      </c>
      <c r="C23">
        <v>100</v>
      </c>
      <c r="D23">
        <v>102.57081782241474</v>
      </c>
      <c r="E23">
        <v>101.10796308339009</v>
      </c>
      <c r="F23">
        <v>100.3410268539938</v>
      </c>
      <c r="G23">
        <v>99.630692101750313</v>
      </c>
      <c r="H23">
        <v>99.840200283361881</v>
      </c>
      <c r="I23">
        <v>100.73609492347377</v>
      </c>
      <c r="J23">
        <v>101.93630620414423</v>
      </c>
      <c r="K23">
        <v>103.38947133747675</v>
      </c>
      <c r="L23">
        <v>105.18803546395684</v>
      </c>
      <c r="M23">
        <v>107.15230760322875</v>
      </c>
      <c r="N23">
        <v>109.17058156934586</v>
      </c>
      <c r="O23">
        <v>111.19440933384749</v>
      </c>
      <c r="P23">
        <v>113.19519474334952</v>
      </c>
      <c r="Q23">
        <v>115.24679149977372</v>
      </c>
      <c r="R23">
        <v>117.24285027235275</v>
      </c>
      <c r="S23">
        <v>119.12515464965182</v>
      </c>
      <c r="T23">
        <v>120.97661772102838</v>
      </c>
      <c r="U23">
        <v>122.79645171366192</v>
      </c>
      <c r="V23">
        <v>124.57142204416807</v>
      </c>
      <c r="W23">
        <v>126.41733131716012</v>
      </c>
    </row>
    <row r="24" spans="1:23" x14ac:dyDescent="0.2">
      <c r="A24" t="s">
        <v>100</v>
      </c>
      <c r="B24" t="s">
        <v>23</v>
      </c>
      <c r="C24">
        <v>100</v>
      </c>
      <c r="D24">
        <v>108.77276928367193</v>
      </c>
      <c r="E24">
        <v>111.08688439514223</v>
      </c>
      <c r="F24">
        <v>115.74425975086673</v>
      </c>
      <c r="G24">
        <v>119.23982073916498</v>
      </c>
      <c r="H24">
        <v>123.99137675058751</v>
      </c>
      <c r="I24">
        <v>127.79935557497627</v>
      </c>
      <c r="J24">
        <v>131.91694171156126</v>
      </c>
      <c r="K24">
        <v>136.50670991500834</v>
      </c>
      <c r="L24">
        <v>141.25074777501362</v>
      </c>
      <c r="M24">
        <v>146.23071506332602</v>
      </c>
      <c r="N24">
        <v>151.3786111543229</v>
      </c>
      <c r="O24">
        <v>156.51020620673285</v>
      </c>
      <c r="P24">
        <v>161.66976597189108</v>
      </c>
      <c r="Q24">
        <v>166.90956619423162</v>
      </c>
      <c r="R24">
        <v>171.56407481558392</v>
      </c>
      <c r="S24">
        <v>176.52057422937889</v>
      </c>
      <c r="T24">
        <v>181.77105444251779</v>
      </c>
      <c r="U24">
        <v>187.31284545730102</v>
      </c>
      <c r="V24">
        <v>193.16730725532526</v>
      </c>
      <c r="W24">
        <v>199.31392301216209</v>
      </c>
    </row>
    <row r="25" spans="1:23" x14ac:dyDescent="0.2">
      <c r="A25" t="s">
        <v>103</v>
      </c>
      <c r="B25" t="s">
        <v>24</v>
      </c>
      <c r="C25">
        <v>100</v>
      </c>
      <c r="D25">
        <v>101.50912558941141</v>
      </c>
      <c r="E25">
        <v>102.84199417124157</v>
      </c>
      <c r="F25">
        <v>104.80735081960864</v>
      </c>
      <c r="G25">
        <v>108.02544514479915</v>
      </c>
      <c r="H25">
        <v>110.45090578131506</v>
      </c>
      <c r="I25">
        <v>112.57288368625402</v>
      </c>
      <c r="J25">
        <v>113.95823045865166</v>
      </c>
      <c r="K25">
        <v>115.60554216167544</v>
      </c>
      <c r="L25">
        <v>117.34049825234072</v>
      </c>
      <c r="M25">
        <v>119.82064464906422</v>
      </c>
      <c r="N25">
        <v>122.63452135436336</v>
      </c>
      <c r="O25">
        <v>125.59161898122599</v>
      </c>
      <c r="P25">
        <v>128.34817633446619</v>
      </c>
      <c r="Q25">
        <v>130.79075531801593</v>
      </c>
      <c r="R25">
        <v>133.0083558447343</v>
      </c>
      <c r="S25">
        <v>135.09853700099731</v>
      </c>
      <c r="T25">
        <v>137.16602279218833</v>
      </c>
      <c r="U25">
        <v>139.27518130149789</v>
      </c>
      <c r="V25">
        <v>141.4156718079802</v>
      </c>
      <c r="W25">
        <v>143.56646430611636</v>
      </c>
    </row>
    <row r="26" spans="1:23" x14ac:dyDescent="0.2">
      <c r="A26" t="s">
        <v>103</v>
      </c>
      <c r="B26" t="s">
        <v>25</v>
      </c>
      <c r="C26">
        <v>100</v>
      </c>
      <c r="D26">
        <v>101.50912558941141</v>
      </c>
      <c r="E26">
        <v>102.84199417124157</v>
      </c>
      <c r="F26">
        <v>104.80735081960864</v>
      </c>
      <c r="G26">
        <v>108.02544514479915</v>
      </c>
      <c r="H26">
        <v>110.45090578131506</v>
      </c>
      <c r="I26">
        <v>112.57288368625402</v>
      </c>
      <c r="J26">
        <v>113.95823045865166</v>
      </c>
      <c r="K26">
        <v>115.60554216167544</v>
      </c>
      <c r="L26">
        <v>117.34049825234072</v>
      </c>
      <c r="M26">
        <v>119.82064464906422</v>
      </c>
      <c r="N26">
        <v>122.63452135436336</v>
      </c>
      <c r="O26">
        <v>125.59161898122599</v>
      </c>
      <c r="P26">
        <v>128.34817633446619</v>
      </c>
      <c r="Q26">
        <v>130.79075531801593</v>
      </c>
      <c r="R26">
        <v>133.0083558447343</v>
      </c>
      <c r="S26">
        <v>135.09853700099731</v>
      </c>
      <c r="T26">
        <v>137.16602279218833</v>
      </c>
      <c r="U26">
        <v>139.27518130149789</v>
      </c>
      <c r="V26">
        <v>141.4156718079802</v>
      </c>
      <c r="W26">
        <v>143.56646430611636</v>
      </c>
    </row>
    <row r="27" spans="1:23" x14ac:dyDescent="0.2">
      <c r="A27" t="s">
        <v>106</v>
      </c>
      <c r="B27" t="s">
        <v>27</v>
      </c>
      <c r="C27">
        <v>100</v>
      </c>
      <c r="D27">
        <v>102.10606188412729</v>
      </c>
      <c r="E27">
        <v>102.33472941009427</v>
      </c>
      <c r="F27">
        <v>102.96744875209974</v>
      </c>
      <c r="G27">
        <v>103.65368034104324</v>
      </c>
      <c r="H27">
        <v>104.90774480994182</v>
      </c>
      <c r="I27">
        <v>106.28562791583538</v>
      </c>
      <c r="J27">
        <v>107.8274447596739</v>
      </c>
      <c r="K27">
        <v>109.51220266255871</v>
      </c>
      <c r="L27">
        <v>111.13363901218376</v>
      </c>
      <c r="M27">
        <v>112.72843374386106</v>
      </c>
      <c r="N27">
        <v>114.16379862142985</v>
      </c>
      <c r="O27">
        <v>115.48225336178668</v>
      </c>
      <c r="P27">
        <v>116.78097498397877</v>
      </c>
      <c r="Q27">
        <v>118.07549807039112</v>
      </c>
      <c r="R27">
        <v>119.30666143503663</v>
      </c>
      <c r="S27">
        <v>120.49706083411165</v>
      </c>
      <c r="T27">
        <v>121.71730800572985</v>
      </c>
      <c r="U27">
        <v>122.9357612575149</v>
      </c>
      <c r="V27">
        <v>124.10070226236192</v>
      </c>
      <c r="W27">
        <v>125.29140700949365</v>
      </c>
    </row>
    <row r="28" spans="1:23" x14ac:dyDescent="0.2">
      <c r="A28" t="s">
        <v>102</v>
      </c>
      <c r="B28" t="s">
        <v>28</v>
      </c>
      <c r="C28">
        <v>100</v>
      </c>
      <c r="D28">
        <v>98.997654406262598</v>
      </c>
      <c r="E28">
        <v>96.405197720600938</v>
      </c>
      <c r="F28">
        <v>94.792781902952868</v>
      </c>
      <c r="G28">
        <v>96.080268232314523</v>
      </c>
      <c r="H28">
        <v>99.167602026132514</v>
      </c>
      <c r="I28">
        <v>102.30875496460025</v>
      </c>
      <c r="J28">
        <v>104.56052495251254</v>
      </c>
      <c r="K28">
        <v>106.48218499971222</v>
      </c>
      <c r="L28">
        <v>108.39794508720431</v>
      </c>
      <c r="M28">
        <v>110.16980371841366</v>
      </c>
      <c r="N28">
        <v>111.73408449893516</v>
      </c>
      <c r="O28">
        <v>113.30656766246477</v>
      </c>
      <c r="P28">
        <v>114.82954872503312</v>
      </c>
      <c r="Q28">
        <v>116.29180337305016</v>
      </c>
      <c r="R28">
        <v>117.44294307258392</v>
      </c>
      <c r="S28">
        <v>118.56810855925865</v>
      </c>
      <c r="T28">
        <v>119.79695504518509</v>
      </c>
      <c r="U28">
        <v>121.02220399470445</v>
      </c>
      <c r="V28">
        <v>122.20579347262998</v>
      </c>
      <c r="W28">
        <v>123.31772002532669</v>
      </c>
    </row>
    <row r="29" spans="1:23" x14ac:dyDescent="0.2">
      <c r="A29" t="s">
        <v>103</v>
      </c>
      <c r="B29" t="s">
        <v>29</v>
      </c>
      <c r="C29">
        <v>100</v>
      </c>
      <c r="D29">
        <v>101.50912558941141</v>
      </c>
      <c r="E29">
        <v>102.84199417124157</v>
      </c>
      <c r="F29">
        <v>104.80735081960864</v>
      </c>
      <c r="G29">
        <v>108.02544514479915</v>
      </c>
      <c r="H29">
        <v>110.45090578131506</v>
      </c>
      <c r="I29">
        <v>112.57288368625402</v>
      </c>
      <c r="J29">
        <v>113.95823045865166</v>
      </c>
      <c r="K29">
        <v>115.60554216167544</v>
      </c>
      <c r="L29">
        <v>117.34049825234072</v>
      </c>
      <c r="M29">
        <v>119.82064464906422</v>
      </c>
      <c r="N29">
        <v>122.63452135436336</v>
      </c>
      <c r="O29">
        <v>125.59161898122599</v>
      </c>
      <c r="P29">
        <v>128.34817633446619</v>
      </c>
      <c r="Q29">
        <v>130.79075531801593</v>
      </c>
      <c r="R29">
        <v>133.0083558447343</v>
      </c>
      <c r="S29">
        <v>135.09853700099731</v>
      </c>
      <c r="T29">
        <v>137.16602279218833</v>
      </c>
      <c r="U29">
        <v>139.27518130149789</v>
      </c>
      <c r="V29">
        <v>141.4156718079802</v>
      </c>
      <c r="W29">
        <v>143.56646430611636</v>
      </c>
    </row>
    <row r="30" spans="1:23" x14ac:dyDescent="0.2">
      <c r="A30" t="s">
        <v>105</v>
      </c>
      <c r="B30" t="s">
        <v>30</v>
      </c>
      <c r="C30">
        <v>100</v>
      </c>
      <c r="D30">
        <v>100.71667821558783</v>
      </c>
      <c r="E30">
        <v>97.831225891233714</v>
      </c>
      <c r="F30">
        <v>96.116211097915354</v>
      </c>
      <c r="G30">
        <v>95.858956518783842</v>
      </c>
      <c r="H30">
        <v>96.474762617747089</v>
      </c>
      <c r="I30">
        <v>97.220281667802695</v>
      </c>
      <c r="J30">
        <v>98.080833637003892</v>
      </c>
      <c r="K30">
        <v>99.101969106793234</v>
      </c>
      <c r="L30">
        <v>100.13443321859938</v>
      </c>
      <c r="M30">
        <v>101.17666828414502</v>
      </c>
      <c r="N30">
        <v>102.19025132592317</v>
      </c>
      <c r="O30">
        <v>103.11764228302349</v>
      </c>
      <c r="P30">
        <v>104.02799307442353</v>
      </c>
      <c r="Q30">
        <v>104.94641552326055</v>
      </c>
      <c r="R30">
        <v>105.85511422103316</v>
      </c>
      <c r="S30">
        <v>106.63990589674701</v>
      </c>
      <c r="T30">
        <v>107.38504732540206</v>
      </c>
      <c r="U30">
        <v>108.07736896065377</v>
      </c>
      <c r="V30">
        <v>108.73088999699794</v>
      </c>
      <c r="W30">
        <v>109.30983080673151</v>
      </c>
    </row>
    <row r="31" spans="1:23" x14ac:dyDescent="0.2">
      <c r="A31" t="s">
        <v>104</v>
      </c>
      <c r="B31" t="s">
        <v>31</v>
      </c>
      <c r="C31">
        <v>100</v>
      </c>
      <c r="D31">
        <v>103.72248185094578</v>
      </c>
      <c r="E31">
        <v>104.43436368215554</v>
      </c>
      <c r="F31">
        <v>105.05283808642912</v>
      </c>
      <c r="G31">
        <v>106.7291935766561</v>
      </c>
      <c r="H31">
        <v>108.31175870189894</v>
      </c>
      <c r="I31">
        <v>110.28592216636892</v>
      </c>
      <c r="J31">
        <v>111.89655959620657</v>
      </c>
      <c r="K31">
        <v>113.24120236655715</v>
      </c>
      <c r="L31">
        <v>114.53750657254247</v>
      </c>
      <c r="M31">
        <v>115.62278245731346</v>
      </c>
      <c r="N31">
        <v>116.60431158785262</v>
      </c>
      <c r="O31">
        <v>117.54654538331363</v>
      </c>
      <c r="P31">
        <v>118.43537404946676</v>
      </c>
      <c r="Q31">
        <v>119.25821954427427</v>
      </c>
      <c r="R31">
        <v>120.14586993951052</v>
      </c>
      <c r="S31">
        <v>121.05467029770487</v>
      </c>
      <c r="T31">
        <v>121.89636812718255</v>
      </c>
      <c r="U31">
        <v>122.69058163870973</v>
      </c>
      <c r="V31">
        <v>123.33483071929021</v>
      </c>
      <c r="W31">
        <v>123.76363296271803</v>
      </c>
    </row>
    <row r="32" spans="1:23" x14ac:dyDescent="0.2">
      <c r="A32" t="s">
        <v>113</v>
      </c>
      <c r="B32" t="s">
        <v>32</v>
      </c>
      <c r="C32">
        <v>100</v>
      </c>
      <c r="D32">
        <v>101.08901543121544</v>
      </c>
      <c r="E32">
        <v>103.67452571241168</v>
      </c>
      <c r="F32">
        <v>104.81196038869837</v>
      </c>
      <c r="G32">
        <v>106.84567053117561</v>
      </c>
      <c r="H32">
        <v>108.5438681008432</v>
      </c>
      <c r="I32">
        <v>109.48481475106458</v>
      </c>
      <c r="J32">
        <v>110.49051730371821</v>
      </c>
      <c r="K32">
        <v>112.42089095892307</v>
      </c>
      <c r="L32">
        <v>114.70170832140843</v>
      </c>
      <c r="M32">
        <v>117.133507360153</v>
      </c>
      <c r="N32">
        <v>119.51244651628927</v>
      </c>
      <c r="O32">
        <v>121.25083389265673</v>
      </c>
      <c r="P32">
        <v>122.53800768148812</v>
      </c>
      <c r="Q32">
        <v>123.7741752483345</v>
      </c>
      <c r="R32">
        <v>125.11958657257129</v>
      </c>
      <c r="S32">
        <v>126.68482982478832</v>
      </c>
      <c r="T32">
        <v>128.49740436587999</v>
      </c>
      <c r="U32">
        <v>130.47609541667131</v>
      </c>
      <c r="V32">
        <v>132.62269552809465</v>
      </c>
      <c r="W32">
        <v>135.12631882351621</v>
      </c>
    </row>
    <row r="33" spans="1:23" x14ac:dyDescent="0.2">
      <c r="A33" t="s">
        <v>106</v>
      </c>
      <c r="B33" t="s">
        <v>33</v>
      </c>
      <c r="C33">
        <v>100</v>
      </c>
      <c r="D33">
        <v>102.10606188412729</v>
      </c>
      <c r="E33">
        <v>102.33472941009427</v>
      </c>
      <c r="F33">
        <v>102.96744875209974</v>
      </c>
      <c r="G33">
        <v>103.65368034104324</v>
      </c>
      <c r="H33">
        <v>104.90774480994182</v>
      </c>
      <c r="I33">
        <v>106.28562791583538</v>
      </c>
      <c r="J33">
        <v>107.8274447596739</v>
      </c>
      <c r="K33">
        <v>109.51220266255871</v>
      </c>
      <c r="L33">
        <v>111.13363901218376</v>
      </c>
      <c r="M33">
        <v>112.72843374386106</v>
      </c>
      <c r="N33">
        <v>114.16379862142985</v>
      </c>
      <c r="O33">
        <v>115.48225336178668</v>
      </c>
      <c r="P33">
        <v>116.78097498397877</v>
      </c>
      <c r="Q33">
        <v>118.07549807039112</v>
      </c>
      <c r="R33">
        <v>119.30666143503663</v>
      </c>
      <c r="S33">
        <v>120.49706083411165</v>
      </c>
      <c r="T33">
        <v>121.71730800572985</v>
      </c>
      <c r="U33">
        <v>122.9357612575149</v>
      </c>
      <c r="V33">
        <v>124.10070226236192</v>
      </c>
      <c r="W33">
        <v>125.29140700949365</v>
      </c>
    </row>
    <row r="34" spans="1:23" x14ac:dyDescent="0.2">
      <c r="A34" t="s">
        <v>116</v>
      </c>
      <c r="B34" t="s">
        <v>34</v>
      </c>
      <c r="C34">
        <v>100</v>
      </c>
      <c r="D34">
        <v>102.0089937739169</v>
      </c>
      <c r="E34">
        <v>101.27384116991357</v>
      </c>
      <c r="F34">
        <v>100.78136219625499</v>
      </c>
      <c r="G34">
        <v>103.51779069301689</v>
      </c>
      <c r="H34">
        <v>108.29344947279058</v>
      </c>
      <c r="I34">
        <v>110.93687261685997</v>
      </c>
      <c r="J34">
        <v>113.41885527214326</v>
      </c>
      <c r="K34">
        <v>115.66793376690244</v>
      </c>
      <c r="L34">
        <v>117.9170611090107</v>
      </c>
      <c r="M34">
        <v>120.16613960376986</v>
      </c>
      <c r="N34">
        <v>122.41521809852904</v>
      </c>
      <c r="O34">
        <v>124.66434544063731</v>
      </c>
      <c r="P34">
        <v>126.91342393539647</v>
      </c>
      <c r="Q34">
        <v>129.06241421184316</v>
      </c>
      <c r="R34">
        <v>131.41583064428681</v>
      </c>
      <c r="S34">
        <v>134.02515833868216</v>
      </c>
      <c r="T34">
        <v>136.47421788066987</v>
      </c>
      <c r="U34">
        <v>138.77805425377372</v>
      </c>
      <c r="V34">
        <v>140.88220266374367</v>
      </c>
      <c r="W34">
        <v>143.00735543382797</v>
      </c>
    </row>
    <row r="35" spans="1:23" x14ac:dyDescent="0.2">
      <c r="A35" t="s">
        <v>105</v>
      </c>
      <c r="B35" t="s">
        <v>35</v>
      </c>
      <c r="C35">
        <v>100</v>
      </c>
      <c r="D35">
        <v>100.71667821558783</v>
      </c>
      <c r="E35">
        <v>97.831225891233714</v>
      </c>
      <c r="F35">
        <v>96.116211097915354</v>
      </c>
      <c r="G35">
        <v>95.858956518783842</v>
      </c>
      <c r="H35">
        <v>96.474762617747089</v>
      </c>
      <c r="I35">
        <v>97.220281667802695</v>
      </c>
      <c r="J35">
        <v>98.080833637003892</v>
      </c>
      <c r="K35">
        <v>99.101969106793234</v>
      </c>
      <c r="L35">
        <v>100.13443321859938</v>
      </c>
      <c r="M35">
        <v>101.17666828414502</v>
      </c>
      <c r="N35">
        <v>102.19025132592317</v>
      </c>
      <c r="O35">
        <v>103.11764228302349</v>
      </c>
      <c r="P35">
        <v>104.02799307442353</v>
      </c>
      <c r="Q35">
        <v>104.94641552326055</v>
      </c>
      <c r="R35">
        <v>105.85511422103316</v>
      </c>
      <c r="S35">
        <v>106.63990589674701</v>
      </c>
      <c r="T35">
        <v>107.38504732540206</v>
      </c>
      <c r="U35">
        <v>108.07736896065377</v>
      </c>
      <c r="V35">
        <v>108.73088999699794</v>
      </c>
      <c r="W35">
        <v>109.30983080673151</v>
      </c>
    </row>
    <row r="36" spans="1:23" x14ac:dyDescent="0.2">
      <c r="A36" t="s">
        <v>117</v>
      </c>
      <c r="B36" t="s">
        <v>36</v>
      </c>
      <c r="C36">
        <v>100</v>
      </c>
      <c r="D36">
        <v>101.9045534359682</v>
      </c>
      <c r="E36">
        <v>102.16997459436652</v>
      </c>
      <c r="F36">
        <v>103.14924038091833</v>
      </c>
      <c r="G36">
        <v>104.93691758860217</v>
      </c>
      <c r="H36">
        <v>108.05659032752274</v>
      </c>
      <c r="I36">
        <v>111.14010573679106</v>
      </c>
      <c r="J36">
        <v>113.95650003925161</v>
      </c>
      <c r="K36">
        <v>117.22576823820211</v>
      </c>
      <c r="L36">
        <v>120.78146819386974</v>
      </c>
      <c r="M36">
        <v>124.12161851133034</v>
      </c>
      <c r="N36">
        <v>127.23592399740767</v>
      </c>
      <c r="O36">
        <v>129.82853632722896</v>
      </c>
      <c r="P36">
        <v>132.39095069710299</v>
      </c>
      <c r="Q36">
        <v>134.97995302412224</v>
      </c>
      <c r="R36">
        <v>137.89937566052069</v>
      </c>
      <c r="S36">
        <v>140.72022038971605</v>
      </c>
      <c r="T36">
        <v>143.28485042268548</v>
      </c>
      <c r="U36">
        <v>145.73915571393727</v>
      </c>
      <c r="V36">
        <v>148.20933355719171</v>
      </c>
      <c r="W36">
        <v>150.85261963004919</v>
      </c>
    </row>
    <row r="37" spans="1:23" x14ac:dyDescent="0.2">
      <c r="A37" t="s">
        <v>111</v>
      </c>
      <c r="B37" t="s">
        <v>37</v>
      </c>
      <c r="C37">
        <v>100</v>
      </c>
      <c r="D37">
        <v>102.73461535701239</v>
      </c>
      <c r="E37">
        <v>102.78264308504589</v>
      </c>
      <c r="F37">
        <v>104.04416888989277</v>
      </c>
      <c r="G37">
        <v>106.52096807884176</v>
      </c>
      <c r="H37">
        <v>110.69775620044956</v>
      </c>
      <c r="I37">
        <v>114.07754466692023</v>
      </c>
      <c r="J37">
        <v>116.44593679377235</v>
      </c>
      <c r="K37">
        <v>118.65564666701165</v>
      </c>
      <c r="L37">
        <v>120.34592806832589</v>
      </c>
      <c r="M37">
        <v>121.75083826610646</v>
      </c>
      <c r="N37">
        <v>123.08947662052503</v>
      </c>
      <c r="O37">
        <v>124.38365674773524</v>
      </c>
      <c r="P37">
        <v>125.60368946627084</v>
      </c>
      <c r="Q37">
        <v>126.82296673489637</v>
      </c>
      <c r="R37">
        <v>128.123209347635</v>
      </c>
      <c r="S37">
        <v>129.41918366838166</v>
      </c>
      <c r="T37">
        <v>130.65732829851152</v>
      </c>
      <c r="U37">
        <v>131.91789090472304</v>
      </c>
      <c r="V37">
        <v>133.15072849923453</v>
      </c>
      <c r="W37">
        <v>134.37468955730259</v>
      </c>
    </row>
    <row r="38" spans="1:23" x14ac:dyDescent="0.2">
      <c r="A38" t="s">
        <v>104</v>
      </c>
      <c r="B38" t="s">
        <v>38</v>
      </c>
      <c r="C38">
        <v>100</v>
      </c>
      <c r="D38">
        <v>103.72248185094578</v>
      </c>
      <c r="E38">
        <v>104.43436368215554</v>
      </c>
      <c r="F38">
        <v>105.05283808642912</v>
      </c>
      <c r="G38">
        <v>106.7291935766561</v>
      </c>
      <c r="H38">
        <v>108.31175870189894</v>
      </c>
      <c r="I38">
        <v>110.28592216636892</v>
      </c>
      <c r="J38">
        <v>111.89655959620657</v>
      </c>
      <c r="K38">
        <v>113.24120236655715</v>
      </c>
      <c r="L38">
        <v>114.53750657254247</v>
      </c>
      <c r="M38">
        <v>115.62278245731346</v>
      </c>
      <c r="N38">
        <v>116.60431158785262</v>
      </c>
      <c r="O38">
        <v>117.54654538331363</v>
      </c>
      <c r="P38">
        <v>118.43537404946676</v>
      </c>
      <c r="Q38">
        <v>119.25821954427427</v>
      </c>
      <c r="R38">
        <v>120.14586993951052</v>
      </c>
      <c r="S38">
        <v>121.05467029770487</v>
      </c>
      <c r="T38">
        <v>121.89636812718255</v>
      </c>
      <c r="U38">
        <v>122.69058163870973</v>
      </c>
      <c r="V38">
        <v>123.33483071929021</v>
      </c>
      <c r="W38">
        <v>123.76363296271803</v>
      </c>
    </row>
    <row r="39" spans="1:23" x14ac:dyDescent="0.2">
      <c r="A39" t="s">
        <v>99</v>
      </c>
      <c r="B39" t="s">
        <v>39</v>
      </c>
      <c r="C39">
        <v>100</v>
      </c>
      <c r="D39">
        <v>101.66459157165475</v>
      </c>
      <c r="E39">
        <v>100.58949935161625</v>
      </c>
      <c r="F39">
        <v>100.47084445988474</v>
      </c>
      <c r="G39">
        <v>101.89652395184031</v>
      </c>
      <c r="H39">
        <v>103.88477936320133</v>
      </c>
      <c r="I39">
        <v>105.57664638669452</v>
      </c>
      <c r="J39">
        <v>107.14275743286409</v>
      </c>
      <c r="K39">
        <v>108.80524902536082</v>
      </c>
      <c r="L39">
        <v>110.48186995739468</v>
      </c>
      <c r="M39">
        <v>112.02548816321863</v>
      </c>
      <c r="N39">
        <v>113.49162563513747</v>
      </c>
      <c r="O39">
        <v>114.755060494573</v>
      </c>
      <c r="P39">
        <v>115.99091643697385</v>
      </c>
      <c r="Q39">
        <v>117.2616223225114</v>
      </c>
      <c r="R39">
        <v>118.45744513622371</v>
      </c>
      <c r="S39">
        <v>119.62903928866787</v>
      </c>
      <c r="T39">
        <v>120.77655044313809</v>
      </c>
      <c r="U39">
        <v>121.90014854014427</v>
      </c>
      <c r="V39">
        <v>123.00002779741199</v>
      </c>
      <c r="W39">
        <v>124.07635815545115</v>
      </c>
    </row>
    <row r="40" spans="1:23" x14ac:dyDescent="0.2">
      <c r="A40" t="s">
        <v>106</v>
      </c>
      <c r="B40" t="s">
        <v>40</v>
      </c>
      <c r="C40">
        <v>100</v>
      </c>
      <c r="D40">
        <v>102.10606188412729</v>
      </c>
      <c r="E40">
        <v>102.33472941009427</v>
      </c>
      <c r="F40">
        <v>102.96744875209974</v>
      </c>
      <c r="G40">
        <v>103.65368034104324</v>
      </c>
      <c r="H40">
        <v>104.90774480994182</v>
      </c>
      <c r="I40">
        <v>106.28562791583538</v>
      </c>
      <c r="J40">
        <v>107.8274447596739</v>
      </c>
      <c r="K40">
        <v>109.51220266255871</v>
      </c>
      <c r="L40">
        <v>111.13363901218376</v>
      </c>
      <c r="M40">
        <v>112.72843374386106</v>
      </c>
      <c r="N40">
        <v>114.16379862142985</v>
      </c>
      <c r="O40">
        <v>115.48225336178668</v>
      </c>
      <c r="P40">
        <v>116.78097498397877</v>
      </c>
      <c r="Q40">
        <v>118.07549807039112</v>
      </c>
      <c r="R40">
        <v>119.30666143503663</v>
      </c>
      <c r="S40">
        <v>120.49706083411165</v>
      </c>
      <c r="T40">
        <v>121.71730800572985</v>
      </c>
      <c r="U40">
        <v>122.9357612575149</v>
      </c>
      <c r="V40">
        <v>124.10070226236192</v>
      </c>
      <c r="W40">
        <v>125.29140700949365</v>
      </c>
    </row>
    <row r="41" spans="1:23" x14ac:dyDescent="0.2">
      <c r="A41" t="s">
        <v>114</v>
      </c>
      <c r="B41" t="s">
        <v>41</v>
      </c>
      <c r="C41">
        <v>100</v>
      </c>
      <c r="D41">
        <v>102.97291588732725</v>
      </c>
      <c r="E41">
        <v>103.67097498225014</v>
      </c>
      <c r="F41">
        <v>103.78042604736856</v>
      </c>
      <c r="G41">
        <v>104.57864775384834</v>
      </c>
      <c r="H41">
        <v>105.44234669598255</v>
      </c>
      <c r="I41">
        <v>106.8002931588631</v>
      </c>
      <c r="J41">
        <v>107.87917884980952</v>
      </c>
      <c r="K41">
        <v>109.30769211193986</v>
      </c>
      <c r="L41">
        <v>110.98617929005678</v>
      </c>
      <c r="M41">
        <v>112.91275724562998</v>
      </c>
      <c r="N41">
        <v>114.93402653189504</v>
      </c>
      <c r="O41">
        <v>117.0171594636618</v>
      </c>
      <c r="P41">
        <v>119.11467041258548</v>
      </c>
      <c r="Q41">
        <v>121.24976778866096</v>
      </c>
      <c r="R41">
        <v>123.42313868297363</v>
      </c>
      <c r="S41">
        <v>125.63547018660886</v>
      </c>
      <c r="T41">
        <v>127.88744939065199</v>
      </c>
      <c r="U41">
        <v>130.17978883400642</v>
      </c>
      <c r="V41">
        <v>132.51325195121143</v>
      </c>
      <c r="W41">
        <v>134.8885003855344</v>
      </c>
    </row>
    <row r="42" spans="1:23" x14ac:dyDescent="0.2">
      <c r="A42" t="s">
        <v>115</v>
      </c>
      <c r="B42" t="s">
        <v>42</v>
      </c>
      <c r="C42">
        <v>100</v>
      </c>
      <c r="D42">
        <v>105.03955807612049</v>
      </c>
      <c r="E42">
        <v>106.69071302685425</v>
      </c>
      <c r="F42">
        <v>107.97494228446821</v>
      </c>
      <c r="G42">
        <v>111.47051920508322</v>
      </c>
      <c r="H42">
        <v>115.50714989822436</v>
      </c>
      <c r="I42">
        <v>118.7595107941913</v>
      </c>
      <c r="J42">
        <v>122.63210562475727</v>
      </c>
      <c r="K42">
        <v>126.10201460277631</v>
      </c>
      <c r="L42">
        <v>129.67002931650299</v>
      </c>
      <c r="M42">
        <v>133.40547241389606</v>
      </c>
      <c r="N42">
        <v>137.28922629182506</v>
      </c>
      <c r="O42">
        <v>141.11012251481824</v>
      </c>
      <c r="P42">
        <v>144.32853686326217</v>
      </c>
      <c r="Q42">
        <v>147.71546776251498</v>
      </c>
      <c r="R42">
        <v>151.36810347402692</v>
      </c>
      <c r="S42">
        <v>155.03791515710145</v>
      </c>
      <c r="T42">
        <v>158.74745560918157</v>
      </c>
      <c r="U42">
        <v>162.46905124627142</v>
      </c>
      <c r="V42">
        <v>166.23686198200042</v>
      </c>
      <c r="W42">
        <v>170.13830391014727</v>
      </c>
    </row>
    <row r="43" spans="1:23" x14ac:dyDescent="0.2">
      <c r="A43" t="s">
        <v>110</v>
      </c>
      <c r="B43" t="s">
        <v>43</v>
      </c>
      <c r="C43">
        <v>100</v>
      </c>
      <c r="D43">
        <v>101.8045319840368</v>
      </c>
      <c r="E43">
        <v>102.94944856709441</v>
      </c>
      <c r="F43">
        <v>104.7704573988395</v>
      </c>
      <c r="G43">
        <v>106.75009263392079</v>
      </c>
      <c r="H43">
        <v>107.66499861145812</v>
      </c>
      <c r="I43">
        <v>109.34924187161518</v>
      </c>
      <c r="J43">
        <v>111.09547830432349</v>
      </c>
      <c r="K43">
        <v>113.07217400788875</v>
      </c>
      <c r="L43">
        <v>114.77306429915765</v>
      </c>
      <c r="M43">
        <v>116.41709786241908</v>
      </c>
      <c r="N43">
        <v>117.96358539300374</v>
      </c>
      <c r="O43">
        <v>119.46006994537885</v>
      </c>
      <c r="P43">
        <v>120.94167118555173</v>
      </c>
      <c r="Q43">
        <v>122.41029207339854</v>
      </c>
      <c r="R43">
        <v>123.93736322475888</v>
      </c>
      <c r="S43">
        <v>125.46177332653629</v>
      </c>
      <c r="T43">
        <v>126.95524099130284</v>
      </c>
      <c r="U43">
        <v>128.49024887775647</v>
      </c>
      <c r="V43">
        <v>130.03065621946848</v>
      </c>
      <c r="W43">
        <v>131.5599088126381</v>
      </c>
    </row>
    <row r="44" spans="1:23" s="5" customFormat="1" ht="15" x14ac:dyDescent="0.25">
      <c r="A44" s="4" t="s">
        <v>118</v>
      </c>
      <c r="B44" s="4"/>
    </row>
    <row r="45" spans="1:23" x14ac:dyDescent="0.2">
      <c r="A45" s="6" t="s">
        <v>98</v>
      </c>
      <c r="B45" s="6" t="s">
        <v>0</v>
      </c>
      <c r="C45" s="6">
        <v>2010</v>
      </c>
      <c r="D45" s="6">
        <f>C45+1</f>
        <v>2011</v>
      </c>
      <c r="E45" s="6">
        <f t="shared" ref="E45:W45" si="1">D45+1</f>
        <v>2012</v>
      </c>
      <c r="F45" s="6">
        <f t="shared" si="1"/>
        <v>2013</v>
      </c>
      <c r="G45" s="6">
        <f t="shared" si="1"/>
        <v>2014</v>
      </c>
      <c r="H45" s="6">
        <f t="shared" si="1"/>
        <v>2015</v>
      </c>
      <c r="I45" s="6">
        <f t="shared" si="1"/>
        <v>2016</v>
      </c>
      <c r="J45" s="6">
        <f t="shared" si="1"/>
        <v>2017</v>
      </c>
      <c r="K45" s="6">
        <f t="shared" si="1"/>
        <v>2018</v>
      </c>
      <c r="L45" s="6">
        <f t="shared" si="1"/>
        <v>2019</v>
      </c>
      <c r="M45" s="6">
        <f t="shared" si="1"/>
        <v>2020</v>
      </c>
      <c r="N45" s="6">
        <f t="shared" si="1"/>
        <v>2021</v>
      </c>
      <c r="O45" s="6">
        <f t="shared" si="1"/>
        <v>2022</v>
      </c>
      <c r="P45" s="6">
        <f t="shared" si="1"/>
        <v>2023</v>
      </c>
      <c r="Q45" s="6">
        <f t="shared" si="1"/>
        <v>2024</v>
      </c>
      <c r="R45" s="6">
        <f t="shared" si="1"/>
        <v>2025</v>
      </c>
      <c r="S45" s="6">
        <f t="shared" si="1"/>
        <v>2026</v>
      </c>
      <c r="T45" s="6">
        <f t="shared" si="1"/>
        <v>2027</v>
      </c>
      <c r="U45" s="6">
        <f t="shared" si="1"/>
        <v>2028</v>
      </c>
      <c r="V45" s="6">
        <f t="shared" si="1"/>
        <v>2029</v>
      </c>
      <c r="W45" s="6">
        <f t="shared" si="1"/>
        <v>2030</v>
      </c>
    </row>
    <row r="46" spans="1:23" x14ac:dyDescent="0.2">
      <c r="A46" t="s">
        <v>121</v>
      </c>
      <c r="B46" t="s">
        <v>78</v>
      </c>
      <c r="C46">
        <v>100</v>
      </c>
      <c r="D46">
        <v>102.67804705357527</v>
      </c>
      <c r="E46">
        <v>106.32230832772295</v>
      </c>
      <c r="F46">
        <v>108.47758335260305</v>
      </c>
      <c r="G46">
        <v>111.37868162405843</v>
      </c>
      <c r="H46">
        <v>114.14533526235121</v>
      </c>
      <c r="I46">
        <v>117.25093125588749</v>
      </c>
      <c r="J46">
        <v>120.39342960687735</v>
      </c>
      <c r="K46">
        <v>123.93155397123253</v>
      </c>
      <c r="L46">
        <v>127.34805744216868</v>
      </c>
      <c r="M46">
        <v>130.6221355482933</v>
      </c>
      <c r="N46">
        <v>133.92056511765438</v>
      </c>
      <c r="O46">
        <v>137.327246149638</v>
      </c>
      <c r="P46">
        <v>140.77117059598328</v>
      </c>
      <c r="Q46">
        <v>144.20145276600562</v>
      </c>
      <c r="R46">
        <v>147.70547143955343</v>
      </c>
      <c r="S46">
        <v>151.13950523556457</v>
      </c>
      <c r="T46">
        <v>154.72210342073254</v>
      </c>
      <c r="U46">
        <v>158.45831363729684</v>
      </c>
      <c r="V46">
        <v>162.35618482828804</v>
      </c>
      <c r="W46">
        <v>166.43167845700393</v>
      </c>
    </row>
    <row r="47" spans="1:23" x14ac:dyDescent="0.2">
      <c r="A47" t="s">
        <v>122</v>
      </c>
      <c r="B47" t="s">
        <v>79</v>
      </c>
      <c r="C47">
        <v>100</v>
      </c>
      <c r="D47">
        <v>101.83748814928204</v>
      </c>
      <c r="E47">
        <v>104.73103347812901</v>
      </c>
      <c r="F47">
        <v>106.49049196300427</v>
      </c>
      <c r="G47">
        <v>109.70827532352162</v>
      </c>
      <c r="H47">
        <v>112.99835701884894</v>
      </c>
      <c r="I47">
        <v>116.36282659623502</v>
      </c>
      <c r="J47">
        <v>119.42090884559084</v>
      </c>
      <c r="K47">
        <v>122.70919950041913</v>
      </c>
      <c r="L47">
        <v>125.86746061501945</v>
      </c>
      <c r="M47">
        <v>128.89211010839378</v>
      </c>
      <c r="N47">
        <v>131.98487884208041</v>
      </c>
      <c r="O47">
        <v>135.0197372662991</v>
      </c>
      <c r="P47">
        <v>138.12438656862912</v>
      </c>
      <c r="Q47">
        <v>141.43900551879281</v>
      </c>
      <c r="R47">
        <v>144.86771374874331</v>
      </c>
      <c r="S47">
        <v>148.22466095603357</v>
      </c>
      <c r="T47">
        <v>151.56793655418139</v>
      </c>
      <c r="U47">
        <v>155.2466143364434</v>
      </c>
      <c r="V47">
        <v>159.05938135073112</v>
      </c>
      <c r="W47">
        <v>163.12283433352999</v>
      </c>
    </row>
    <row r="48" spans="1:23" x14ac:dyDescent="0.2">
      <c r="A48" t="s">
        <v>123</v>
      </c>
      <c r="B48" t="s">
        <v>80</v>
      </c>
      <c r="C48" t="s">
        <v>96</v>
      </c>
      <c r="D48">
        <v>109.54045170165891</v>
      </c>
      <c r="E48">
        <v>118.11187790904849</v>
      </c>
      <c r="F48">
        <v>127.28898469726039</v>
      </c>
      <c r="G48">
        <v>136.56776683262746</v>
      </c>
      <c r="H48">
        <v>146.0139623295114</v>
      </c>
      <c r="I48">
        <v>155.68891011971019</v>
      </c>
      <c r="J48">
        <v>165.54285506250281</v>
      </c>
      <c r="K48">
        <v>175.32798677020736</v>
      </c>
      <c r="L48">
        <v>185.38216581590154</v>
      </c>
      <c r="M48">
        <v>195.70387527456342</v>
      </c>
      <c r="N48">
        <v>206.25105495240163</v>
      </c>
      <c r="O48">
        <v>216.90717742727307</v>
      </c>
      <c r="P48">
        <v>227.93563604390363</v>
      </c>
      <c r="Q48">
        <v>239.06407380971027</v>
      </c>
      <c r="R48">
        <v>250.42984139031967</v>
      </c>
      <c r="S48">
        <v>262.06796596351211</v>
      </c>
      <c r="T48">
        <v>273.87212487547419</v>
      </c>
      <c r="U48">
        <v>285.86865746067849</v>
      </c>
      <c r="V48">
        <v>298.01384869803701</v>
      </c>
      <c r="W48">
        <v>310.57619431644048</v>
      </c>
    </row>
    <row r="49" spans="1:23" x14ac:dyDescent="0.2">
      <c r="A49" t="s">
        <v>121</v>
      </c>
      <c r="B49" t="s">
        <v>81</v>
      </c>
      <c r="C49">
        <v>100</v>
      </c>
      <c r="D49">
        <v>102.67804705357527</v>
      </c>
      <c r="E49">
        <v>106.32230832772295</v>
      </c>
      <c r="F49">
        <v>108.47758335260305</v>
      </c>
      <c r="G49">
        <v>111.37868162405843</v>
      </c>
      <c r="H49">
        <v>114.14533526235121</v>
      </c>
      <c r="I49">
        <v>117.25093125588749</v>
      </c>
      <c r="J49">
        <v>120.39342960687735</v>
      </c>
      <c r="K49">
        <v>123.93155397123253</v>
      </c>
      <c r="L49">
        <v>127.34805744216868</v>
      </c>
      <c r="M49">
        <v>130.6221355482933</v>
      </c>
      <c r="N49">
        <v>133.92056511765438</v>
      </c>
      <c r="O49">
        <v>137.327246149638</v>
      </c>
      <c r="P49">
        <v>140.77117059598328</v>
      </c>
      <c r="Q49">
        <v>144.20145276600562</v>
      </c>
      <c r="R49">
        <v>147.70547143955343</v>
      </c>
      <c r="S49">
        <v>151.13950523556457</v>
      </c>
      <c r="T49">
        <v>154.72210342073254</v>
      </c>
      <c r="U49">
        <v>158.45831363729684</v>
      </c>
      <c r="V49">
        <v>162.35618482828804</v>
      </c>
      <c r="W49">
        <v>166.43167845700393</v>
      </c>
    </row>
    <row r="50" spans="1:23" x14ac:dyDescent="0.2">
      <c r="A50" t="s">
        <v>121</v>
      </c>
      <c r="B50" t="s">
        <v>82</v>
      </c>
      <c r="C50">
        <v>100</v>
      </c>
      <c r="D50">
        <v>102.67804705357527</v>
      </c>
      <c r="E50">
        <v>106.32230832772295</v>
      </c>
      <c r="F50">
        <v>108.47758335260305</v>
      </c>
      <c r="G50">
        <v>111.37868162405843</v>
      </c>
      <c r="H50">
        <v>114.14533526235121</v>
      </c>
      <c r="I50">
        <v>117.25093125588749</v>
      </c>
      <c r="J50">
        <v>120.39342960687735</v>
      </c>
      <c r="K50">
        <v>123.93155397123253</v>
      </c>
      <c r="L50">
        <v>127.34805744216868</v>
      </c>
      <c r="M50">
        <v>130.6221355482933</v>
      </c>
      <c r="N50">
        <v>133.92056511765438</v>
      </c>
      <c r="O50">
        <v>137.327246149638</v>
      </c>
      <c r="P50">
        <v>140.77117059598328</v>
      </c>
      <c r="Q50">
        <v>144.20145276600562</v>
      </c>
      <c r="R50">
        <v>147.70547143955343</v>
      </c>
      <c r="S50">
        <v>151.13950523556457</v>
      </c>
      <c r="T50">
        <v>154.72210342073254</v>
      </c>
      <c r="U50">
        <v>158.45831363729684</v>
      </c>
      <c r="V50">
        <v>162.35618482828804</v>
      </c>
      <c r="W50">
        <v>166.43167845700393</v>
      </c>
    </row>
    <row r="51" spans="1:23" x14ac:dyDescent="0.2">
      <c r="A51" t="s">
        <v>123</v>
      </c>
      <c r="B51" t="s">
        <v>83</v>
      </c>
      <c r="C51">
        <v>100</v>
      </c>
      <c r="D51">
        <v>109.54045170165891</v>
      </c>
      <c r="E51">
        <v>118.11187790904849</v>
      </c>
      <c r="F51">
        <v>127.28898469726039</v>
      </c>
      <c r="G51">
        <v>136.56776683262746</v>
      </c>
      <c r="H51">
        <v>146.0139623295114</v>
      </c>
      <c r="I51">
        <v>155.68891011971019</v>
      </c>
      <c r="J51">
        <v>165.54285506250281</v>
      </c>
      <c r="K51">
        <v>175.32798677020736</v>
      </c>
      <c r="L51">
        <v>185.38216581590154</v>
      </c>
      <c r="M51">
        <v>195.70387527456342</v>
      </c>
      <c r="N51">
        <v>206.25105495240163</v>
      </c>
      <c r="O51">
        <v>216.90717742727307</v>
      </c>
      <c r="P51">
        <v>227.93563604390363</v>
      </c>
      <c r="Q51">
        <v>239.06407380971027</v>
      </c>
      <c r="R51">
        <v>250.42984139031967</v>
      </c>
      <c r="S51">
        <v>262.06796596351211</v>
      </c>
      <c r="T51">
        <v>273.87212487547419</v>
      </c>
      <c r="U51">
        <v>285.86865746067849</v>
      </c>
      <c r="V51">
        <v>298.01384869803701</v>
      </c>
      <c r="W51">
        <v>310.57619431644048</v>
      </c>
    </row>
    <row r="52" spans="1:23" x14ac:dyDescent="0.2">
      <c r="A52" t="s">
        <v>124</v>
      </c>
      <c r="B52" t="s">
        <v>84</v>
      </c>
      <c r="C52">
        <v>100</v>
      </c>
      <c r="D52">
        <v>104.81461712840725</v>
      </c>
      <c r="E52">
        <v>106.59674430781533</v>
      </c>
      <c r="F52">
        <v>109.88852065097609</v>
      </c>
      <c r="G52">
        <v>112.83565066150909</v>
      </c>
      <c r="H52">
        <v>115.58523106647156</v>
      </c>
      <c r="I52">
        <v>117.18125490880531</v>
      </c>
      <c r="J52">
        <v>119.51933790236983</v>
      </c>
      <c r="K52">
        <v>122.55085370085868</v>
      </c>
      <c r="L52">
        <v>125.65336071778657</v>
      </c>
      <c r="M52">
        <v>128.91814497389075</v>
      </c>
      <c r="N52">
        <v>132.19392901284053</v>
      </c>
      <c r="O52">
        <v>135.36844198832239</v>
      </c>
      <c r="P52">
        <v>138.43417482348596</v>
      </c>
      <c r="Q52">
        <v>141.44693822465129</v>
      </c>
      <c r="R52">
        <v>144.45345082670877</v>
      </c>
      <c r="S52">
        <v>147.5475963850898</v>
      </c>
      <c r="T52">
        <v>150.69126126107841</v>
      </c>
      <c r="U52">
        <v>153.8408522193381</v>
      </c>
      <c r="V52">
        <v>156.99482685489417</v>
      </c>
      <c r="W52">
        <v>160.00519546938833</v>
      </c>
    </row>
    <row r="53" spans="1:23" x14ac:dyDescent="0.2">
      <c r="A53" t="s">
        <v>121</v>
      </c>
      <c r="B53" t="s">
        <v>85</v>
      </c>
      <c r="C53">
        <v>100</v>
      </c>
      <c r="D53">
        <v>102.67804705357527</v>
      </c>
      <c r="E53">
        <v>106.32230832772295</v>
      </c>
      <c r="F53">
        <v>108.47758335260305</v>
      </c>
      <c r="G53">
        <v>111.37868162405843</v>
      </c>
      <c r="H53">
        <v>114.14533526235121</v>
      </c>
      <c r="I53">
        <v>117.25093125588749</v>
      </c>
      <c r="J53">
        <v>120.39342960687735</v>
      </c>
      <c r="K53">
        <v>123.93155397123253</v>
      </c>
      <c r="L53">
        <v>127.34805744216868</v>
      </c>
      <c r="M53">
        <v>130.6221355482933</v>
      </c>
      <c r="N53">
        <v>133.92056511765438</v>
      </c>
      <c r="O53">
        <v>137.327246149638</v>
      </c>
      <c r="P53">
        <v>140.77117059598328</v>
      </c>
      <c r="Q53">
        <v>144.20145276600562</v>
      </c>
      <c r="R53">
        <v>147.70547143955343</v>
      </c>
      <c r="S53">
        <v>151.13950523556457</v>
      </c>
      <c r="T53">
        <v>154.72210342073254</v>
      </c>
      <c r="U53">
        <v>158.45831363729684</v>
      </c>
      <c r="V53">
        <v>162.35618482828804</v>
      </c>
      <c r="W53">
        <v>166.43167845700393</v>
      </c>
    </row>
    <row r="54" spans="1:23" x14ac:dyDescent="0.2">
      <c r="A54" t="s">
        <v>125</v>
      </c>
      <c r="B54" t="s">
        <v>86</v>
      </c>
      <c r="C54">
        <v>100</v>
      </c>
      <c r="D54">
        <v>99.590424698030034</v>
      </c>
      <c r="E54">
        <v>101.31692198243424</v>
      </c>
      <c r="F54">
        <v>102.69468174427932</v>
      </c>
      <c r="G54">
        <v>102.57817518627957</v>
      </c>
      <c r="H54">
        <v>103.18335636145871</v>
      </c>
      <c r="I54">
        <v>103.7679975596875</v>
      </c>
      <c r="J54">
        <v>104.42881350687119</v>
      </c>
      <c r="K54">
        <v>105.26921822603292</v>
      </c>
      <c r="L54">
        <v>106.01290821928941</v>
      </c>
      <c r="M54">
        <v>105.90639959708999</v>
      </c>
      <c r="N54">
        <v>106.69201970885602</v>
      </c>
      <c r="O54">
        <v>107.48471319016788</v>
      </c>
      <c r="P54">
        <v>108.26016533321182</v>
      </c>
      <c r="Q54">
        <v>109.02031451329606</v>
      </c>
      <c r="R54">
        <v>109.45291227287427</v>
      </c>
      <c r="S54">
        <v>109.64340015513804</v>
      </c>
      <c r="T54">
        <v>109.80557755592638</v>
      </c>
      <c r="U54">
        <v>109.93578876742114</v>
      </c>
      <c r="V54">
        <v>110.02056718221782</v>
      </c>
      <c r="W54">
        <v>110.0489796834463</v>
      </c>
    </row>
    <row r="55" spans="1:23" x14ac:dyDescent="0.2">
      <c r="A55" t="s">
        <v>125</v>
      </c>
      <c r="B55" t="s">
        <v>87</v>
      </c>
      <c r="C55">
        <v>100</v>
      </c>
      <c r="D55">
        <v>99.590424698030034</v>
      </c>
      <c r="E55">
        <v>101.31692198243424</v>
      </c>
      <c r="F55">
        <v>102.69468174427932</v>
      </c>
      <c r="G55">
        <v>102.57817518627957</v>
      </c>
      <c r="H55">
        <v>103.18335636145871</v>
      </c>
      <c r="I55">
        <v>103.7679975596875</v>
      </c>
      <c r="J55">
        <v>104.42881350687119</v>
      </c>
      <c r="K55">
        <v>105.26921822603292</v>
      </c>
      <c r="L55">
        <v>106.01290821928941</v>
      </c>
      <c r="M55">
        <v>105.90639959708999</v>
      </c>
      <c r="N55">
        <v>106.69201970885602</v>
      </c>
      <c r="O55">
        <v>107.48471319016788</v>
      </c>
      <c r="P55">
        <v>108.26016533321182</v>
      </c>
      <c r="Q55">
        <v>109.02031451329606</v>
      </c>
      <c r="R55">
        <v>109.45291227287427</v>
      </c>
      <c r="S55">
        <v>109.64340015513804</v>
      </c>
      <c r="T55">
        <v>109.80557755592638</v>
      </c>
      <c r="U55">
        <v>109.93578876742114</v>
      </c>
      <c r="V55">
        <v>110.02056718221782</v>
      </c>
      <c r="W55">
        <v>110.0489796834463</v>
      </c>
    </row>
    <row r="56" spans="1:23" x14ac:dyDescent="0.2">
      <c r="A56" t="s">
        <v>121</v>
      </c>
      <c r="B56" t="s">
        <v>88</v>
      </c>
      <c r="C56">
        <v>100</v>
      </c>
      <c r="D56">
        <v>102.67804705357527</v>
      </c>
      <c r="E56">
        <v>106.32230832772295</v>
      </c>
      <c r="F56">
        <v>108.47758335260305</v>
      </c>
      <c r="G56">
        <v>111.37868162405843</v>
      </c>
      <c r="H56">
        <v>114.14533526235121</v>
      </c>
      <c r="I56">
        <v>117.25093125588749</v>
      </c>
      <c r="J56">
        <v>120.39342960687735</v>
      </c>
      <c r="K56">
        <v>123.93155397123253</v>
      </c>
      <c r="L56">
        <v>127.34805744216868</v>
      </c>
      <c r="M56">
        <v>130.6221355482933</v>
      </c>
      <c r="N56">
        <v>133.92056511765438</v>
      </c>
      <c r="O56">
        <v>137.327246149638</v>
      </c>
      <c r="P56">
        <v>140.77117059598328</v>
      </c>
      <c r="Q56">
        <v>144.20145276600562</v>
      </c>
      <c r="R56">
        <v>147.70547143955343</v>
      </c>
      <c r="S56">
        <v>151.13950523556457</v>
      </c>
      <c r="T56">
        <v>154.72210342073254</v>
      </c>
      <c r="U56">
        <v>158.45831363729684</v>
      </c>
      <c r="V56">
        <v>162.35618482828804</v>
      </c>
      <c r="W56">
        <v>166.43167845700393</v>
      </c>
    </row>
    <row r="57" spans="1:23" x14ac:dyDescent="0.2">
      <c r="A57" t="s">
        <v>126</v>
      </c>
      <c r="B57" t="s">
        <v>89</v>
      </c>
      <c r="C57">
        <v>100</v>
      </c>
      <c r="D57">
        <v>103.68163787987632</v>
      </c>
      <c r="E57">
        <v>106.05841341231915</v>
      </c>
      <c r="F57">
        <v>109.13013225612782</v>
      </c>
      <c r="G57">
        <v>112.77663255284519</v>
      </c>
      <c r="H57">
        <v>115.7222898946046</v>
      </c>
      <c r="I57">
        <v>118.88406506265768</v>
      </c>
      <c r="J57">
        <v>122.18439509566099</v>
      </c>
      <c r="K57">
        <v>125.8678549242937</v>
      </c>
      <c r="L57">
        <v>129.537433238592</v>
      </c>
      <c r="M57">
        <v>133.0708859529486</v>
      </c>
      <c r="N57">
        <v>136.40401106356691</v>
      </c>
      <c r="O57">
        <v>139.56196881517803</v>
      </c>
      <c r="P57">
        <v>142.55109264869702</v>
      </c>
      <c r="Q57">
        <v>145.46681797517289</v>
      </c>
      <c r="R57">
        <v>148.52231279910322</v>
      </c>
      <c r="S57">
        <v>151.57078010640177</v>
      </c>
      <c r="T57">
        <v>154.6280968790885</v>
      </c>
      <c r="U57">
        <v>157.60247160362721</v>
      </c>
      <c r="V57">
        <v>160.50370809951656</v>
      </c>
      <c r="W57">
        <v>163.32694783673949</v>
      </c>
    </row>
    <row r="58" spans="1:23" x14ac:dyDescent="0.2">
      <c r="A58" t="s">
        <v>123</v>
      </c>
      <c r="B58" t="s">
        <v>90</v>
      </c>
      <c r="C58">
        <v>100</v>
      </c>
      <c r="D58">
        <v>109.54045170165891</v>
      </c>
      <c r="E58">
        <v>118.11187790904849</v>
      </c>
      <c r="F58">
        <v>127.28898469726039</v>
      </c>
      <c r="G58">
        <v>136.56776683262746</v>
      </c>
      <c r="H58">
        <v>146.0139623295114</v>
      </c>
      <c r="I58">
        <v>155.68891011971019</v>
      </c>
      <c r="J58">
        <v>165.54285506250281</v>
      </c>
      <c r="K58">
        <v>175.32798677020736</v>
      </c>
      <c r="L58">
        <v>185.38216581590154</v>
      </c>
      <c r="M58">
        <v>195.70387527456342</v>
      </c>
      <c r="N58">
        <v>206.25105495240163</v>
      </c>
      <c r="O58">
        <v>216.90717742727307</v>
      </c>
      <c r="P58">
        <v>227.93563604390363</v>
      </c>
      <c r="Q58">
        <v>239.06407380971027</v>
      </c>
      <c r="R58">
        <v>250.42984139031967</v>
      </c>
      <c r="S58">
        <v>262.06796596351211</v>
      </c>
      <c r="T58">
        <v>273.87212487547419</v>
      </c>
      <c r="U58">
        <v>285.86865746067849</v>
      </c>
      <c r="V58">
        <v>298.01384869803701</v>
      </c>
      <c r="W58">
        <v>310.57619431644048</v>
      </c>
    </row>
    <row r="59" spans="1:23" x14ac:dyDescent="0.2">
      <c r="A59" t="s">
        <v>123</v>
      </c>
      <c r="B59" t="s">
        <v>91</v>
      </c>
      <c r="C59">
        <v>100</v>
      </c>
      <c r="D59">
        <v>109.54045170165891</v>
      </c>
      <c r="E59">
        <v>118.11187790904849</v>
      </c>
      <c r="F59">
        <v>127.28898469726039</v>
      </c>
      <c r="G59">
        <v>136.56776683262746</v>
      </c>
      <c r="H59">
        <v>146.0139623295114</v>
      </c>
      <c r="I59">
        <v>155.68891011971019</v>
      </c>
      <c r="J59">
        <v>165.54285506250281</v>
      </c>
      <c r="K59">
        <v>175.32798677020736</v>
      </c>
      <c r="L59">
        <v>185.38216581590154</v>
      </c>
      <c r="M59">
        <v>195.70387527456342</v>
      </c>
      <c r="N59">
        <v>206.25105495240163</v>
      </c>
      <c r="O59">
        <v>216.90717742727307</v>
      </c>
      <c r="P59">
        <v>227.93563604390363</v>
      </c>
      <c r="Q59">
        <v>239.06407380971027</v>
      </c>
      <c r="R59">
        <v>250.42984139031967</v>
      </c>
      <c r="S59">
        <v>262.06796596351211</v>
      </c>
      <c r="T59">
        <v>273.87212487547419</v>
      </c>
      <c r="U59">
        <v>285.86865746067849</v>
      </c>
      <c r="V59">
        <v>298.01384869803701</v>
      </c>
      <c r="W59">
        <v>310.57619431644048</v>
      </c>
    </row>
    <row r="60" spans="1:23" x14ac:dyDescent="0.2">
      <c r="A60" t="s">
        <v>127</v>
      </c>
      <c r="B60" t="s">
        <v>92</v>
      </c>
      <c r="C60">
        <v>100</v>
      </c>
      <c r="D60">
        <v>106.20756724249165</v>
      </c>
      <c r="E60">
        <v>110.1055287953731</v>
      </c>
      <c r="F60">
        <v>115.25324056188136</v>
      </c>
      <c r="G60">
        <v>119.01052242938896</v>
      </c>
      <c r="H60">
        <v>121.40066876138312</v>
      </c>
      <c r="I60">
        <v>123.51706825971692</v>
      </c>
      <c r="J60">
        <v>125.98337802526983</v>
      </c>
      <c r="K60">
        <v>130.02700547531731</v>
      </c>
      <c r="L60">
        <v>134.08741856964235</v>
      </c>
      <c r="M60">
        <v>137.99192690441888</v>
      </c>
      <c r="N60">
        <v>141.94724892425336</v>
      </c>
      <c r="O60">
        <v>145.92875807166823</v>
      </c>
      <c r="P60">
        <v>149.91251291752388</v>
      </c>
      <c r="Q60">
        <v>153.89261374557759</v>
      </c>
      <c r="R60">
        <v>158.02450856315266</v>
      </c>
      <c r="S60">
        <v>162.1576213866617</v>
      </c>
      <c r="T60">
        <v>166.24540155181572</v>
      </c>
      <c r="U60">
        <v>170.30885966097568</v>
      </c>
      <c r="V60">
        <v>174.4181452434014</v>
      </c>
      <c r="W60">
        <v>178.44445417157519</v>
      </c>
    </row>
    <row r="61" spans="1:23" x14ac:dyDescent="0.2">
      <c r="A61" t="s">
        <v>121</v>
      </c>
      <c r="B61" t="s">
        <v>93</v>
      </c>
      <c r="C61">
        <v>100</v>
      </c>
      <c r="D61">
        <v>102.67804705357527</v>
      </c>
      <c r="E61">
        <v>106.32230832772295</v>
      </c>
      <c r="F61">
        <v>108.47758335260305</v>
      </c>
      <c r="G61">
        <v>111.37868162405843</v>
      </c>
      <c r="H61">
        <v>114.14533526235121</v>
      </c>
      <c r="I61">
        <v>117.25093125588749</v>
      </c>
      <c r="J61">
        <v>120.39342960687735</v>
      </c>
      <c r="K61">
        <v>123.93155397123253</v>
      </c>
      <c r="L61">
        <v>127.34805744216868</v>
      </c>
      <c r="M61">
        <v>130.6221355482933</v>
      </c>
      <c r="N61">
        <v>133.92056511765438</v>
      </c>
      <c r="O61">
        <v>137.327246149638</v>
      </c>
      <c r="P61">
        <v>140.77117059598328</v>
      </c>
      <c r="Q61">
        <v>144.20145276600562</v>
      </c>
      <c r="R61">
        <v>147.70547143955343</v>
      </c>
      <c r="S61">
        <v>151.13950523556457</v>
      </c>
      <c r="T61">
        <v>154.72210342073254</v>
      </c>
      <c r="U61">
        <v>158.45831363729684</v>
      </c>
      <c r="V61">
        <v>162.35618482828804</v>
      </c>
      <c r="W61">
        <v>166.43167845700393</v>
      </c>
    </row>
    <row r="62" spans="1:23" x14ac:dyDescent="0.2">
      <c r="A62" t="s">
        <v>125</v>
      </c>
      <c r="B62" t="s">
        <v>94</v>
      </c>
      <c r="C62">
        <v>100</v>
      </c>
      <c r="D62">
        <v>99.590424698030034</v>
      </c>
      <c r="E62">
        <v>101.31692198243424</v>
      </c>
      <c r="F62">
        <v>102.69468174427932</v>
      </c>
      <c r="G62">
        <v>102.57817518627957</v>
      </c>
      <c r="H62">
        <v>103.18335636145871</v>
      </c>
      <c r="I62">
        <v>103.7679975596875</v>
      </c>
      <c r="J62">
        <v>104.42881350687119</v>
      </c>
      <c r="K62">
        <v>105.26921822603292</v>
      </c>
      <c r="L62">
        <v>106.01290821928941</v>
      </c>
      <c r="M62">
        <v>105.90639959708999</v>
      </c>
      <c r="N62">
        <v>106.69201970885602</v>
      </c>
      <c r="O62">
        <v>107.48471319016788</v>
      </c>
      <c r="P62">
        <v>108.26016533321182</v>
      </c>
      <c r="Q62">
        <v>109.02031451329606</v>
      </c>
      <c r="R62">
        <v>109.45291227287427</v>
      </c>
      <c r="S62">
        <v>109.64340015513804</v>
      </c>
      <c r="T62">
        <v>109.80557755592638</v>
      </c>
      <c r="U62">
        <v>109.93578876742114</v>
      </c>
      <c r="V62">
        <v>110.02056718221782</v>
      </c>
      <c r="W62">
        <v>110.0489796834463</v>
      </c>
    </row>
    <row r="63" spans="1:23" s="5" customFormat="1" ht="15" x14ac:dyDescent="0.25">
      <c r="A63" s="4" t="s">
        <v>119</v>
      </c>
      <c r="B63" s="4"/>
    </row>
    <row r="64" spans="1:23" x14ac:dyDescent="0.2">
      <c r="A64" s="6" t="s">
        <v>98</v>
      </c>
      <c r="B64" s="6" t="s">
        <v>0</v>
      </c>
      <c r="C64" s="6">
        <v>2010</v>
      </c>
      <c r="D64" s="6">
        <f>C64+1</f>
        <v>2011</v>
      </c>
      <c r="E64" s="6">
        <f t="shared" ref="E64:W64" si="2">D64+1</f>
        <v>2012</v>
      </c>
      <c r="F64" s="6">
        <f t="shared" si="2"/>
        <v>2013</v>
      </c>
      <c r="G64" s="6">
        <f t="shared" si="2"/>
        <v>2014</v>
      </c>
      <c r="H64" s="6">
        <f t="shared" si="2"/>
        <v>2015</v>
      </c>
      <c r="I64" s="6">
        <f t="shared" si="2"/>
        <v>2016</v>
      </c>
      <c r="J64" s="6">
        <f t="shared" si="2"/>
        <v>2017</v>
      </c>
      <c r="K64" s="6">
        <f t="shared" si="2"/>
        <v>2018</v>
      </c>
      <c r="L64" s="6">
        <f t="shared" si="2"/>
        <v>2019</v>
      </c>
      <c r="M64" s="6">
        <f t="shared" si="2"/>
        <v>2020</v>
      </c>
      <c r="N64" s="6">
        <f t="shared" si="2"/>
        <v>2021</v>
      </c>
      <c r="O64" s="6">
        <f t="shared" si="2"/>
        <v>2022</v>
      </c>
      <c r="P64" s="6">
        <f t="shared" si="2"/>
        <v>2023</v>
      </c>
      <c r="Q64" s="6">
        <f t="shared" si="2"/>
        <v>2024</v>
      </c>
      <c r="R64" s="6">
        <f t="shared" si="2"/>
        <v>2025</v>
      </c>
      <c r="S64" s="6">
        <f t="shared" si="2"/>
        <v>2026</v>
      </c>
      <c r="T64" s="6">
        <f t="shared" si="2"/>
        <v>2027</v>
      </c>
      <c r="U64" s="6">
        <f t="shared" si="2"/>
        <v>2028</v>
      </c>
      <c r="V64" s="6">
        <f t="shared" si="2"/>
        <v>2029</v>
      </c>
      <c r="W64" s="6">
        <f t="shared" si="2"/>
        <v>2030</v>
      </c>
    </row>
    <row r="65" spans="1:23" x14ac:dyDescent="0.2">
      <c r="A65" t="s">
        <v>120</v>
      </c>
      <c r="B65" t="s">
        <v>46</v>
      </c>
      <c r="C65">
        <v>100</v>
      </c>
      <c r="D65">
        <v>101.60157791941451</v>
      </c>
      <c r="E65">
        <v>103.86115800666811</v>
      </c>
      <c r="F65">
        <v>105.60327258840759</v>
      </c>
      <c r="G65">
        <v>108.10650956047898</v>
      </c>
      <c r="H65">
        <v>110.91332115263208</v>
      </c>
      <c r="I65">
        <v>112.53161432008157</v>
      </c>
      <c r="J65">
        <v>114.75519233464441</v>
      </c>
      <c r="K65">
        <v>117.06774690028583</v>
      </c>
      <c r="L65">
        <v>119.36268616607498</v>
      </c>
      <c r="M65">
        <v>121.61037271145752</v>
      </c>
      <c r="N65">
        <v>123.81813552980263</v>
      </c>
      <c r="O65">
        <v>126.01464770043188</v>
      </c>
      <c r="P65">
        <v>128.1715575911013</v>
      </c>
      <c r="Q65">
        <v>130.28963667479712</v>
      </c>
      <c r="R65">
        <v>132.30118819697762</v>
      </c>
      <c r="S65">
        <v>134.29525299813687</v>
      </c>
      <c r="T65">
        <v>136.33927067515455</v>
      </c>
      <c r="U65">
        <v>138.43793435536358</v>
      </c>
      <c r="V65">
        <v>140.60770212913684</v>
      </c>
      <c r="W65">
        <v>142.84169502901378</v>
      </c>
    </row>
    <row r="66" spans="1:23" x14ac:dyDescent="0.2">
      <c r="A66" t="s">
        <v>120</v>
      </c>
      <c r="B66" t="s">
        <v>47</v>
      </c>
      <c r="C66">
        <v>100</v>
      </c>
      <c r="D66">
        <v>101.60157791941451</v>
      </c>
      <c r="E66">
        <v>103.86115800666811</v>
      </c>
      <c r="F66">
        <v>105.60327258840759</v>
      </c>
      <c r="G66">
        <v>108.10650956047898</v>
      </c>
      <c r="H66">
        <v>110.91332115263208</v>
      </c>
      <c r="I66">
        <v>112.53161432008157</v>
      </c>
      <c r="J66">
        <v>114.75519233464441</v>
      </c>
      <c r="K66">
        <v>117.06774690028583</v>
      </c>
      <c r="L66">
        <v>119.36268616607498</v>
      </c>
      <c r="M66">
        <v>121.61037271145752</v>
      </c>
      <c r="N66">
        <v>123.81813552980263</v>
      </c>
      <c r="O66">
        <v>126.01464770043188</v>
      </c>
      <c r="P66">
        <v>128.1715575911013</v>
      </c>
      <c r="Q66">
        <v>130.28963667479712</v>
      </c>
      <c r="R66">
        <v>132.30118819697762</v>
      </c>
      <c r="S66">
        <v>134.29525299813687</v>
      </c>
      <c r="T66">
        <v>136.33927067515455</v>
      </c>
      <c r="U66">
        <v>138.43793435536358</v>
      </c>
      <c r="V66">
        <v>140.60770212913684</v>
      </c>
      <c r="W66">
        <v>142.84169502901378</v>
      </c>
    </row>
    <row r="67" spans="1:23" x14ac:dyDescent="0.2">
      <c r="A67" t="s">
        <v>120</v>
      </c>
      <c r="B67" t="s">
        <v>48</v>
      </c>
      <c r="C67">
        <v>100</v>
      </c>
      <c r="D67">
        <v>101.60157791941451</v>
      </c>
      <c r="E67">
        <v>103.86115800666811</v>
      </c>
      <c r="F67">
        <v>105.60327258840759</v>
      </c>
      <c r="G67">
        <v>108.10650956047898</v>
      </c>
      <c r="H67">
        <v>110.91332115263208</v>
      </c>
      <c r="I67">
        <v>112.53161432008157</v>
      </c>
      <c r="J67">
        <v>114.75519233464441</v>
      </c>
      <c r="K67">
        <v>117.06774690028583</v>
      </c>
      <c r="L67">
        <v>119.36268616607498</v>
      </c>
      <c r="M67">
        <v>121.61037271145752</v>
      </c>
      <c r="N67">
        <v>123.81813552980263</v>
      </c>
      <c r="O67">
        <v>126.01464770043188</v>
      </c>
      <c r="P67">
        <v>128.1715575911013</v>
      </c>
      <c r="Q67">
        <v>130.28963667479712</v>
      </c>
      <c r="R67">
        <v>132.30118819697762</v>
      </c>
      <c r="S67">
        <v>134.29525299813687</v>
      </c>
      <c r="T67">
        <v>136.33927067515455</v>
      </c>
      <c r="U67">
        <v>138.43793435536358</v>
      </c>
      <c r="V67">
        <v>140.60770212913684</v>
      </c>
      <c r="W67">
        <v>142.84169502901378</v>
      </c>
    </row>
    <row r="68" spans="1:23" x14ac:dyDescent="0.2">
      <c r="A68" t="s">
        <v>120</v>
      </c>
      <c r="B68" t="s">
        <v>49</v>
      </c>
      <c r="C68">
        <v>100</v>
      </c>
      <c r="D68">
        <v>101.60157791941451</v>
      </c>
      <c r="E68">
        <v>103.86115800666811</v>
      </c>
      <c r="F68">
        <v>105.60327258840759</v>
      </c>
      <c r="G68">
        <v>108.10650956047898</v>
      </c>
      <c r="H68">
        <v>110.91332115263208</v>
      </c>
      <c r="I68">
        <v>112.53161432008157</v>
      </c>
      <c r="J68">
        <v>114.75519233464441</v>
      </c>
      <c r="K68">
        <v>117.06774690028583</v>
      </c>
      <c r="L68">
        <v>119.36268616607498</v>
      </c>
      <c r="M68">
        <v>121.61037271145752</v>
      </c>
      <c r="N68">
        <v>123.81813552980263</v>
      </c>
      <c r="O68">
        <v>126.01464770043188</v>
      </c>
      <c r="P68">
        <v>128.1715575911013</v>
      </c>
      <c r="Q68">
        <v>130.28963667479712</v>
      </c>
      <c r="R68">
        <v>132.30118819697762</v>
      </c>
      <c r="S68">
        <v>134.29525299813687</v>
      </c>
      <c r="T68">
        <v>136.33927067515455</v>
      </c>
      <c r="U68">
        <v>138.43793435536358</v>
      </c>
      <c r="V68">
        <v>140.60770212913684</v>
      </c>
      <c r="W68">
        <v>142.84169502901378</v>
      </c>
    </row>
    <row r="69" spans="1:23" x14ac:dyDescent="0.2">
      <c r="A69" t="s">
        <v>120</v>
      </c>
      <c r="B69" t="s">
        <v>50</v>
      </c>
      <c r="C69">
        <v>100</v>
      </c>
      <c r="D69">
        <v>101.60157791941451</v>
      </c>
      <c r="E69">
        <v>103.86115800666811</v>
      </c>
      <c r="F69">
        <v>105.60327258840759</v>
      </c>
      <c r="G69">
        <v>108.10650956047898</v>
      </c>
      <c r="H69">
        <v>110.91332115263208</v>
      </c>
      <c r="I69">
        <v>112.53161432008157</v>
      </c>
      <c r="J69">
        <v>114.75519233464441</v>
      </c>
      <c r="K69">
        <v>117.06774690028583</v>
      </c>
      <c r="L69">
        <v>119.36268616607498</v>
      </c>
      <c r="M69">
        <v>121.61037271145752</v>
      </c>
      <c r="N69">
        <v>123.81813552980263</v>
      </c>
      <c r="O69">
        <v>126.01464770043188</v>
      </c>
      <c r="P69">
        <v>128.1715575911013</v>
      </c>
      <c r="Q69">
        <v>130.28963667479712</v>
      </c>
      <c r="R69">
        <v>132.30118819697762</v>
      </c>
      <c r="S69">
        <v>134.29525299813687</v>
      </c>
      <c r="T69">
        <v>136.33927067515455</v>
      </c>
      <c r="U69">
        <v>138.43793435536358</v>
      </c>
      <c r="V69">
        <v>140.60770212913684</v>
      </c>
      <c r="W69">
        <v>142.84169502901378</v>
      </c>
    </row>
    <row r="70" spans="1:23" x14ac:dyDescent="0.2">
      <c r="A70" t="s">
        <v>120</v>
      </c>
      <c r="B70" t="s">
        <v>51</v>
      </c>
      <c r="C70">
        <v>100</v>
      </c>
      <c r="D70">
        <v>101.60157791941451</v>
      </c>
      <c r="E70">
        <v>103.86115800666811</v>
      </c>
      <c r="F70">
        <v>105.60327258840759</v>
      </c>
      <c r="G70">
        <v>108.10650956047898</v>
      </c>
      <c r="H70">
        <v>110.91332115263208</v>
      </c>
      <c r="I70">
        <v>112.53161432008157</v>
      </c>
      <c r="J70">
        <v>114.75519233464441</v>
      </c>
      <c r="K70">
        <v>117.06774690028583</v>
      </c>
      <c r="L70">
        <v>119.36268616607498</v>
      </c>
      <c r="M70">
        <v>121.61037271145752</v>
      </c>
      <c r="N70">
        <v>123.81813552980263</v>
      </c>
      <c r="O70">
        <v>126.01464770043188</v>
      </c>
      <c r="P70">
        <v>128.1715575911013</v>
      </c>
      <c r="Q70">
        <v>130.28963667479712</v>
      </c>
      <c r="R70">
        <v>132.30118819697762</v>
      </c>
      <c r="S70">
        <v>134.29525299813687</v>
      </c>
      <c r="T70">
        <v>136.33927067515455</v>
      </c>
      <c r="U70">
        <v>138.43793435536358</v>
      </c>
      <c r="V70">
        <v>140.60770212913684</v>
      </c>
      <c r="W70">
        <v>142.84169502901378</v>
      </c>
    </row>
    <row r="71" spans="1:23" x14ac:dyDescent="0.2">
      <c r="A71" t="s">
        <v>120</v>
      </c>
      <c r="B71" t="s">
        <v>52</v>
      </c>
      <c r="C71">
        <v>100</v>
      </c>
      <c r="D71">
        <v>101.60157791941451</v>
      </c>
      <c r="E71">
        <v>103.86115800666811</v>
      </c>
      <c r="F71">
        <v>105.60327258840759</v>
      </c>
      <c r="G71">
        <v>108.10650956047898</v>
      </c>
      <c r="H71">
        <v>110.91332115263208</v>
      </c>
      <c r="I71">
        <v>112.53161432008157</v>
      </c>
      <c r="J71">
        <v>114.75519233464441</v>
      </c>
      <c r="K71">
        <v>117.06774690028583</v>
      </c>
      <c r="L71">
        <v>119.36268616607498</v>
      </c>
      <c r="M71">
        <v>121.61037271145752</v>
      </c>
      <c r="N71">
        <v>123.81813552980263</v>
      </c>
      <c r="O71">
        <v>126.01464770043188</v>
      </c>
      <c r="P71">
        <v>128.1715575911013</v>
      </c>
      <c r="Q71">
        <v>130.28963667479712</v>
      </c>
      <c r="R71">
        <v>132.30118819697762</v>
      </c>
      <c r="S71">
        <v>134.29525299813687</v>
      </c>
      <c r="T71">
        <v>136.33927067515455</v>
      </c>
      <c r="U71">
        <v>138.43793435536358</v>
      </c>
      <c r="V71">
        <v>140.60770212913684</v>
      </c>
      <c r="W71">
        <v>142.84169502901378</v>
      </c>
    </row>
    <row r="72" spans="1:23" x14ac:dyDescent="0.2">
      <c r="A72" t="s">
        <v>120</v>
      </c>
      <c r="B72" t="s">
        <v>53</v>
      </c>
      <c r="C72">
        <v>100</v>
      </c>
      <c r="D72">
        <v>101.60157791941451</v>
      </c>
      <c r="E72">
        <v>103.86115800666811</v>
      </c>
      <c r="F72">
        <v>105.60327258840759</v>
      </c>
      <c r="G72">
        <v>108.10650956047898</v>
      </c>
      <c r="H72">
        <v>110.91332115263208</v>
      </c>
      <c r="I72">
        <v>112.53161432008157</v>
      </c>
      <c r="J72">
        <v>114.75519233464441</v>
      </c>
      <c r="K72">
        <v>117.06774690028583</v>
      </c>
      <c r="L72">
        <v>119.36268616607498</v>
      </c>
      <c r="M72">
        <v>121.61037271145752</v>
      </c>
      <c r="N72">
        <v>123.81813552980263</v>
      </c>
      <c r="O72">
        <v>126.01464770043188</v>
      </c>
      <c r="P72">
        <v>128.1715575911013</v>
      </c>
      <c r="Q72">
        <v>130.28963667479712</v>
      </c>
      <c r="R72">
        <v>132.30118819697762</v>
      </c>
      <c r="S72">
        <v>134.29525299813687</v>
      </c>
      <c r="T72">
        <v>136.33927067515455</v>
      </c>
      <c r="U72">
        <v>138.43793435536358</v>
      </c>
      <c r="V72">
        <v>140.60770212913684</v>
      </c>
      <c r="W72">
        <v>142.84169502901378</v>
      </c>
    </row>
    <row r="73" spans="1:23" x14ac:dyDescent="0.2">
      <c r="A73" t="s">
        <v>120</v>
      </c>
      <c r="B73" t="s">
        <v>54</v>
      </c>
      <c r="C73">
        <v>100</v>
      </c>
      <c r="D73">
        <v>101.60157791941451</v>
      </c>
      <c r="E73">
        <v>103.86115800666811</v>
      </c>
      <c r="F73">
        <v>105.60327258840759</v>
      </c>
      <c r="G73">
        <v>108.10650956047898</v>
      </c>
      <c r="H73">
        <v>110.91332115263208</v>
      </c>
      <c r="I73">
        <v>112.53161432008157</v>
      </c>
      <c r="J73">
        <v>114.75519233464441</v>
      </c>
      <c r="K73">
        <v>117.06774690028583</v>
      </c>
      <c r="L73">
        <v>119.36268616607498</v>
      </c>
      <c r="M73">
        <v>121.61037271145752</v>
      </c>
      <c r="N73">
        <v>123.81813552980263</v>
      </c>
      <c r="O73">
        <v>126.01464770043188</v>
      </c>
      <c r="P73">
        <v>128.1715575911013</v>
      </c>
      <c r="Q73">
        <v>130.28963667479712</v>
      </c>
      <c r="R73">
        <v>132.30118819697762</v>
      </c>
      <c r="S73">
        <v>134.29525299813687</v>
      </c>
      <c r="T73">
        <v>136.33927067515455</v>
      </c>
      <c r="U73">
        <v>138.43793435536358</v>
      </c>
      <c r="V73">
        <v>140.60770212913684</v>
      </c>
      <c r="W73">
        <v>142.84169502901378</v>
      </c>
    </row>
    <row r="74" spans="1:23" x14ac:dyDescent="0.2">
      <c r="A74" t="s">
        <v>120</v>
      </c>
      <c r="B74" t="s">
        <v>55</v>
      </c>
      <c r="C74">
        <v>100</v>
      </c>
      <c r="D74">
        <v>101.60157791941451</v>
      </c>
      <c r="E74">
        <v>103.86115800666811</v>
      </c>
      <c r="F74">
        <v>105.60327258840759</v>
      </c>
      <c r="G74">
        <v>108.10650956047898</v>
      </c>
      <c r="H74">
        <v>110.91332115263208</v>
      </c>
      <c r="I74">
        <v>112.53161432008157</v>
      </c>
      <c r="J74">
        <v>114.75519233464441</v>
      </c>
      <c r="K74">
        <v>117.06774690028583</v>
      </c>
      <c r="L74">
        <v>119.36268616607498</v>
      </c>
      <c r="M74">
        <v>121.61037271145752</v>
      </c>
      <c r="N74">
        <v>123.81813552980263</v>
      </c>
      <c r="O74">
        <v>126.01464770043188</v>
      </c>
      <c r="P74">
        <v>128.1715575911013</v>
      </c>
      <c r="Q74">
        <v>130.28963667479712</v>
      </c>
      <c r="R74">
        <v>132.30118819697762</v>
      </c>
      <c r="S74">
        <v>134.29525299813687</v>
      </c>
      <c r="T74">
        <v>136.33927067515455</v>
      </c>
      <c r="U74">
        <v>138.43793435536358</v>
      </c>
      <c r="V74">
        <v>140.60770212913684</v>
      </c>
      <c r="W74">
        <v>142.84169502901378</v>
      </c>
    </row>
    <row r="75" spans="1:23" x14ac:dyDescent="0.2">
      <c r="A75" t="s">
        <v>120</v>
      </c>
      <c r="B75" t="s">
        <v>56</v>
      </c>
      <c r="C75">
        <v>100</v>
      </c>
      <c r="D75">
        <v>101.60157791941451</v>
      </c>
      <c r="E75">
        <v>103.86115800666811</v>
      </c>
      <c r="F75">
        <v>105.60327258840759</v>
      </c>
      <c r="G75">
        <v>108.10650956047898</v>
      </c>
      <c r="H75">
        <v>110.91332115263208</v>
      </c>
      <c r="I75">
        <v>112.53161432008157</v>
      </c>
      <c r="J75">
        <v>114.75519233464441</v>
      </c>
      <c r="K75">
        <v>117.06774690028583</v>
      </c>
      <c r="L75">
        <v>119.36268616607498</v>
      </c>
      <c r="M75">
        <v>121.61037271145752</v>
      </c>
      <c r="N75">
        <v>123.81813552980263</v>
      </c>
      <c r="O75">
        <v>126.01464770043188</v>
      </c>
      <c r="P75">
        <v>128.1715575911013</v>
      </c>
      <c r="Q75">
        <v>130.28963667479712</v>
      </c>
      <c r="R75">
        <v>132.30118819697762</v>
      </c>
      <c r="S75">
        <v>134.29525299813687</v>
      </c>
      <c r="T75">
        <v>136.33927067515455</v>
      </c>
      <c r="U75">
        <v>138.43793435536358</v>
      </c>
      <c r="V75">
        <v>140.60770212913684</v>
      </c>
      <c r="W75">
        <v>142.84169502901378</v>
      </c>
    </row>
    <row r="76" spans="1:23" x14ac:dyDescent="0.2">
      <c r="A76" t="s">
        <v>120</v>
      </c>
      <c r="B76" t="s">
        <v>57</v>
      </c>
      <c r="C76">
        <v>100</v>
      </c>
      <c r="D76">
        <v>101.60157791941451</v>
      </c>
      <c r="E76">
        <v>103.86115800666811</v>
      </c>
      <c r="F76">
        <v>105.60327258840759</v>
      </c>
      <c r="G76">
        <v>108.10650956047898</v>
      </c>
      <c r="H76">
        <v>110.91332115263208</v>
      </c>
      <c r="I76">
        <v>112.53161432008157</v>
      </c>
      <c r="J76">
        <v>114.75519233464441</v>
      </c>
      <c r="K76">
        <v>117.06774690028583</v>
      </c>
      <c r="L76">
        <v>119.36268616607498</v>
      </c>
      <c r="M76">
        <v>121.61037271145752</v>
      </c>
      <c r="N76">
        <v>123.81813552980263</v>
      </c>
      <c r="O76">
        <v>126.01464770043188</v>
      </c>
      <c r="P76">
        <v>128.1715575911013</v>
      </c>
      <c r="Q76">
        <v>130.28963667479712</v>
      </c>
      <c r="R76">
        <v>132.30118819697762</v>
      </c>
      <c r="S76">
        <v>134.29525299813687</v>
      </c>
      <c r="T76">
        <v>136.33927067515455</v>
      </c>
      <c r="U76">
        <v>138.43793435536358</v>
      </c>
      <c r="V76">
        <v>140.60770212913684</v>
      </c>
      <c r="W76">
        <v>142.84169502901378</v>
      </c>
    </row>
    <row r="77" spans="1:23" x14ac:dyDescent="0.2">
      <c r="A77" t="s">
        <v>120</v>
      </c>
      <c r="B77" t="s">
        <v>58</v>
      </c>
      <c r="C77">
        <v>100</v>
      </c>
      <c r="D77">
        <v>101.60157791941451</v>
      </c>
      <c r="E77">
        <v>103.86115800666811</v>
      </c>
      <c r="F77">
        <v>105.60327258840759</v>
      </c>
      <c r="G77">
        <v>108.10650956047898</v>
      </c>
      <c r="H77">
        <v>110.91332115263208</v>
      </c>
      <c r="I77">
        <v>112.53161432008157</v>
      </c>
      <c r="J77">
        <v>114.75519233464441</v>
      </c>
      <c r="K77">
        <v>117.06774690028583</v>
      </c>
      <c r="L77">
        <v>119.36268616607498</v>
      </c>
      <c r="M77">
        <v>121.61037271145752</v>
      </c>
      <c r="N77">
        <v>123.81813552980263</v>
      </c>
      <c r="O77">
        <v>126.01464770043188</v>
      </c>
      <c r="P77">
        <v>128.1715575911013</v>
      </c>
      <c r="Q77">
        <v>130.28963667479712</v>
      </c>
      <c r="R77">
        <v>132.30118819697762</v>
      </c>
      <c r="S77">
        <v>134.29525299813687</v>
      </c>
      <c r="T77">
        <v>136.33927067515455</v>
      </c>
      <c r="U77">
        <v>138.43793435536358</v>
      </c>
      <c r="V77">
        <v>140.60770212913684</v>
      </c>
      <c r="W77">
        <v>142.84169502901378</v>
      </c>
    </row>
    <row r="78" spans="1:23" x14ac:dyDescent="0.2">
      <c r="A78" t="s">
        <v>120</v>
      </c>
      <c r="B78" t="s">
        <v>59</v>
      </c>
      <c r="C78">
        <v>100</v>
      </c>
      <c r="D78">
        <v>101.60157791941451</v>
      </c>
      <c r="E78">
        <v>103.86115800666811</v>
      </c>
      <c r="F78">
        <v>105.60327258840759</v>
      </c>
      <c r="G78">
        <v>108.10650956047898</v>
      </c>
      <c r="H78">
        <v>110.91332115263208</v>
      </c>
      <c r="I78">
        <v>112.53161432008157</v>
      </c>
      <c r="J78">
        <v>114.75519233464441</v>
      </c>
      <c r="K78">
        <v>117.06774690028583</v>
      </c>
      <c r="L78">
        <v>119.36268616607498</v>
      </c>
      <c r="M78">
        <v>121.61037271145752</v>
      </c>
      <c r="N78">
        <v>123.81813552980263</v>
      </c>
      <c r="O78">
        <v>126.01464770043188</v>
      </c>
      <c r="P78">
        <v>128.1715575911013</v>
      </c>
      <c r="Q78">
        <v>130.28963667479712</v>
      </c>
      <c r="R78">
        <v>132.30118819697762</v>
      </c>
      <c r="S78">
        <v>134.29525299813687</v>
      </c>
      <c r="T78">
        <v>136.33927067515455</v>
      </c>
      <c r="U78">
        <v>138.43793435536358</v>
      </c>
      <c r="V78">
        <v>140.60770212913684</v>
      </c>
      <c r="W78">
        <v>142.84169502901378</v>
      </c>
    </row>
    <row r="79" spans="1:23" x14ac:dyDescent="0.2">
      <c r="A79" t="s">
        <v>120</v>
      </c>
      <c r="B79" t="s">
        <v>60</v>
      </c>
      <c r="C79">
        <v>100</v>
      </c>
      <c r="D79">
        <v>101.60157791941451</v>
      </c>
      <c r="E79">
        <v>103.86115800666811</v>
      </c>
      <c r="F79">
        <v>105.60327258840759</v>
      </c>
      <c r="G79">
        <v>108.10650956047898</v>
      </c>
      <c r="H79">
        <v>110.91332115263208</v>
      </c>
      <c r="I79">
        <v>112.53161432008157</v>
      </c>
      <c r="J79">
        <v>114.75519233464441</v>
      </c>
      <c r="K79">
        <v>117.06774690028583</v>
      </c>
      <c r="L79">
        <v>119.36268616607498</v>
      </c>
      <c r="M79">
        <v>121.61037271145752</v>
      </c>
      <c r="N79">
        <v>123.81813552980263</v>
      </c>
      <c r="O79">
        <v>126.01464770043188</v>
      </c>
      <c r="P79">
        <v>128.1715575911013</v>
      </c>
      <c r="Q79">
        <v>130.28963667479712</v>
      </c>
      <c r="R79">
        <v>132.30118819697762</v>
      </c>
      <c r="S79">
        <v>134.29525299813687</v>
      </c>
      <c r="T79">
        <v>136.33927067515455</v>
      </c>
      <c r="U79">
        <v>138.43793435536358</v>
      </c>
      <c r="V79">
        <v>140.60770212913684</v>
      </c>
      <c r="W79">
        <v>142.84169502901378</v>
      </c>
    </row>
    <row r="80" spans="1:23" x14ac:dyDescent="0.2">
      <c r="A80" t="s">
        <v>120</v>
      </c>
      <c r="B80" t="s">
        <v>61</v>
      </c>
      <c r="C80">
        <v>100</v>
      </c>
      <c r="D80">
        <v>101.60157791941451</v>
      </c>
      <c r="E80">
        <v>103.86115800666811</v>
      </c>
      <c r="F80">
        <v>105.60327258840759</v>
      </c>
      <c r="G80">
        <v>108.10650956047898</v>
      </c>
      <c r="H80">
        <v>110.91332115263208</v>
      </c>
      <c r="I80">
        <v>112.53161432008157</v>
      </c>
      <c r="J80">
        <v>114.75519233464441</v>
      </c>
      <c r="K80">
        <v>117.06774690028583</v>
      </c>
      <c r="L80">
        <v>119.36268616607498</v>
      </c>
      <c r="M80">
        <v>121.61037271145752</v>
      </c>
      <c r="N80">
        <v>123.81813552980263</v>
      </c>
      <c r="O80">
        <v>126.01464770043188</v>
      </c>
      <c r="P80">
        <v>128.1715575911013</v>
      </c>
      <c r="Q80">
        <v>130.28963667479712</v>
      </c>
      <c r="R80">
        <v>132.30118819697762</v>
      </c>
      <c r="S80">
        <v>134.29525299813687</v>
      </c>
      <c r="T80">
        <v>136.33927067515455</v>
      </c>
      <c r="U80">
        <v>138.43793435536358</v>
      </c>
      <c r="V80">
        <v>140.60770212913684</v>
      </c>
      <c r="W80">
        <v>142.84169502901378</v>
      </c>
    </row>
    <row r="81" spans="1:23" x14ac:dyDescent="0.2">
      <c r="A81" t="s">
        <v>120</v>
      </c>
      <c r="B81" t="s">
        <v>62</v>
      </c>
      <c r="C81">
        <v>100</v>
      </c>
      <c r="D81">
        <v>101.60157791941451</v>
      </c>
      <c r="E81">
        <v>103.86115800666811</v>
      </c>
      <c r="F81">
        <v>105.60327258840759</v>
      </c>
      <c r="G81">
        <v>108.10650956047898</v>
      </c>
      <c r="H81">
        <v>110.91332115263208</v>
      </c>
      <c r="I81">
        <v>112.53161432008157</v>
      </c>
      <c r="J81">
        <v>114.75519233464441</v>
      </c>
      <c r="K81">
        <v>117.06774690028583</v>
      </c>
      <c r="L81">
        <v>119.36268616607498</v>
      </c>
      <c r="M81">
        <v>121.61037271145752</v>
      </c>
      <c r="N81">
        <v>123.81813552980263</v>
      </c>
      <c r="O81">
        <v>126.01464770043188</v>
      </c>
      <c r="P81">
        <v>128.1715575911013</v>
      </c>
      <c r="Q81">
        <v>130.28963667479712</v>
      </c>
      <c r="R81">
        <v>132.30118819697762</v>
      </c>
      <c r="S81">
        <v>134.29525299813687</v>
      </c>
      <c r="T81">
        <v>136.33927067515455</v>
      </c>
      <c r="U81">
        <v>138.43793435536358</v>
      </c>
      <c r="V81">
        <v>140.60770212913684</v>
      </c>
      <c r="W81">
        <v>142.84169502901378</v>
      </c>
    </row>
    <row r="82" spans="1:23" x14ac:dyDescent="0.2">
      <c r="A82" t="s">
        <v>120</v>
      </c>
      <c r="B82" t="s">
        <v>63</v>
      </c>
      <c r="C82">
        <v>100</v>
      </c>
      <c r="D82">
        <v>101.60157791941451</v>
      </c>
      <c r="E82">
        <v>103.86115800666811</v>
      </c>
      <c r="F82">
        <v>105.60327258840759</v>
      </c>
      <c r="G82">
        <v>108.10650956047898</v>
      </c>
      <c r="H82">
        <v>110.91332115263208</v>
      </c>
      <c r="I82">
        <v>112.53161432008157</v>
      </c>
      <c r="J82">
        <v>114.75519233464441</v>
      </c>
      <c r="K82">
        <v>117.06774690028583</v>
      </c>
      <c r="L82">
        <v>119.36268616607498</v>
      </c>
      <c r="M82">
        <v>121.61037271145752</v>
      </c>
      <c r="N82">
        <v>123.81813552980263</v>
      </c>
      <c r="O82">
        <v>126.01464770043188</v>
      </c>
      <c r="P82">
        <v>128.1715575911013</v>
      </c>
      <c r="Q82">
        <v>130.28963667479712</v>
      </c>
      <c r="R82">
        <v>132.30118819697762</v>
      </c>
      <c r="S82">
        <v>134.29525299813687</v>
      </c>
      <c r="T82">
        <v>136.33927067515455</v>
      </c>
      <c r="U82">
        <v>138.43793435536358</v>
      </c>
      <c r="V82">
        <v>140.60770212913684</v>
      </c>
      <c r="W82">
        <v>142.84169502901378</v>
      </c>
    </row>
    <row r="83" spans="1:23" x14ac:dyDescent="0.2">
      <c r="A83" t="s">
        <v>120</v>
      </c>
      <c r="B83" t="s">
        <v>64</v>
      </c>
      <c r="C83">
        <v>100</v>
      </c>
      <c r="D83">
        <v>101.60157791941451</v>
      </c>
      <c r="E83">
        <v>103.86115800666811</v>
      </c>
      <c r="F83">
        <v>105.60327258840759</v>
      </c>
      <c r="G83">
        <v>108.10650956047898</v>
      </c>
      <c r="H83">
        <v>110.91332115263208</v>
      </c>
      <c r="I83">
        <v>112.53161432008157</v>
      </c>
      <c r="J83">
        <v>114.75519233464441</v>
      </c>
      <c r="K83">
        <v>117.06774690028583</v>
      </c>
      <c r="L83">
        <v>119.36268616607498</v>
      </c>
      <c r="M83">
        <v>121.61037271145752</v>
      </c>
      <c r="N83">
        <v>123.81813552980263</v>
      </c>
      <c r="O83">
        <v>126.01464770043188</v>
      </c>
      <c r="P83">
        <v>128.1715575911013</v>
      </c>
      <c r="Q83">
        <v>130.28963667479712</v>
      </c>
      <c r="R83">
        <v>132.30118819697762</v>
      </c>
      <c r="S83">
        <v>134.29525299813687</v>
      </c>
      <c r="T83">
        <v>136.33927067515455</v>
      </c>
      <c r="U83">
        <v>138.43793435536358</v>
      </c>
      <c r="V83">
        <v>140.60770212913684</v>
      </c>
      <c r="W83">
        <v>142.84169502901378</v>
      </c>
    </row>
    <row r="84" spans="1:23" x14ac:dyDescent="0.2">
      <c r="A84" t="s">
        <v>120</v>
      </c>
      <c r="B84" t="s">
        <v>65</v>
      </c>
      <c r="C84">
        <v>100</v>
      </c>
      <c r="D84">
        <v>101.60157791941451</v>
      </c>
      <c r="E84">
        <v>103.86115800666811</v>
      </c>
      <c r="F84">
        <v>105.60327258840759</v>
      </c>
      <c r="G84">
        <v>108.10650956047898</v>
      </c>
      <c r="H84">
        <v>110.91332115263208</v>
      </c>
      <c r="I84">
        <v>112.53161432008157</v>
      </c>
      <c r="J84">
        <v>114.75519233464441</v>
      </c>
      <c r="K84">
        <v>117.06774690028583</v>
      </c>
      <c r="L84">
        <v>119.36268616607498</v>
      </c>
      <c r="M84">
        <v>121.61037271145752</v>
      </c>
      <c r="N84">
        <v>123.81813552980263</v>
      </c>
      <c r="O84">
        <v>126.01464770043188</v>
      </c>
      <c r="P84">
        <v>128.1715575911013</v>
      </c>
      <c r="Q84">
        <v>130.28963667479712</v>
      </c>
      <c r="R84">
        <v>132.30118819697762</v>
      </c>
      <c r="S84">
        <v>134.29525299813687</v>
      </c>
      <c r="T84">
        <v>136.33927067515455</v>
      </c>
      <c r="U84">
        <v>138.43793435536358</v>
      </c>
      <c r="V84">
        <v>140.60770212913684</v>
      </c>
      <c r="W84">
        <v>142.84169502901378</v>
      </c>
    </row>
    <row r="85" spans="1:23" x14ac:dyDescent="0.2">
      <c r="A85" t="s">
        <v>120</v>
      </c>
      <c r="B85" t="s">
        <v>66</v>
      </c>
      <c r="C85">
        <v>100</v>
      </c>
      <c r="D85">
        <v>101.60157791941451</v>
      </c>
      <c r="E85">
        <v>103.86115800666811</v>
      </c>
      <c r="F85">
        <v>105.60327258840759</v>
      </c>
      <c r="G85">
        <v>108.10650956047898</v>
      </c>
      <c r="H85">
        <v>110.91332115263208</v>
      </c>
      <c r="I85">
        <v>112.53161432008157</v>
      </c>
      <c r="J85">
        <v>114.75519233464441</v>
      </c>
      <c r="K85">
        <v>117.06774690028583</v>
      </c>
      <c r="L85">
        <v>119.36268616607498</v>
      </c>
      <c r="M85">
        <v>121.61037271145752</v>
      </c>
      <c r="N85">
        <v>123.81813552980263</v>
      </c>
      <c r="O85">
        <v>126.01464770043188</v>
      </c>
      <c r="P85">
        <v>128.1715575911013</v>
      </c>
      <c r="Q85">
        <v>130.28963667479712</v>
      </c>
      <c r="R85">
        <v>132.30118819697762</v>
      </c>
      <c r="S85">
        <v>134.29525299813687</v>
      </c>
      <c r="T85">
        <v>136.33927067515455</v>
      </c>
      <c r="U85">
        <v>138.43793435536358</v>
      </c>
      <c r="V85">
        <v>140.60770212913684</v>
      </c>
      <c r="W85">
        <v>142.84169502901378</v>
      </c>
    </row>
    <row r="86" spans="1:23" x14ac:dyDescent="0.2">
      <c r="A86" t="s">
        <v>120</v>
      </c>
      <c r="B86" t="s">
        <v>67</v>
      </c>
      <c r="C86">
        <v>100</v>
      </c>
      <c r="D86">
        <v>101.60157791941451</v>
      </c>
      <c r="E86">
        <v>103.86115800666811</v>
      </c>
      <c r="F86">
        <v>105.60327258840759</v>
      </c>
      <c r="G86">
        <v>108.10650956047898</v>
      </c>
      <c r="H86">
        <v>110.91332115263208</v>
      </c>
      <c r="I86">
        <v>112.53161432008157</v>
      </c>
      <c r="J86">
        <v>114.75519233464441</v>
      </c>
      <c r="K86">
        <v>117.06774690028583</v>
      </c>
      <c r="L86">
        <v>119.36268616607498</v>
      </c>
      <c r="M86">
        <v>121.61037271145752</v>
      </c>
      <c r="N86">
        <v>123.81813552980263</v>
      </c>
      <c r="O86">
        <v>126.01464770043188</v>
      </c>
      <c r="P86">
        <v>128.1715575911013</v>
      </c>
      <c r="Q86">
        <v>130.28963667479712</v>
      </c>
      <c r="R86">
        <v>132.30118819697762</v>
      </c>
      <c r="S86">
        <v>134.29525299813687</v>
      </c>
      <c r="T86">
        <v>136.33927067515455</v>
      </c>
      <c r="U86">
        <v>138.43793435536358</v>
      </c>
      <c r="V86">
        <v>140.60770212913684</v>
      </c>
      <c r="W86">
        <v>142.84169502901378</v>
      </c>
    </row>
    <row r="87" spans="1:23" x14ac:dyDescent="0.2">
      <c r="A87" t="s">
        <v>120</v>
      </c>
      <c r="B87" t="s">
        <v>68</v>
      </c>
      <c r="C87">
        <v>100</v>
      </c>
      <c r="D87">
        <v>101.60157791941451</v>
      </c>
      <c r="E87">
        <v>103.86115800666811</v>
      </c>
      <c r="F87">
        <v>105.60327258840759</v>
      </c>
      <c r="G87">
        <v>108.10650956047898</v>
      </c>
      <c r="H87">
        <v>110.91332115263208</v>
      </c>
      <c r="I87">
        <v>112.53161432008157</v>
      </c>
      <c r="J87">
        <v>114.75519233464441</v>
      </c>
      <c r="K87">
        <v>117.06774690028583</v>
      </c>
      <c r="L87">
        <v>119.36268616607498</v>
      </c>
      <c r="M87">
        <v>121.61037271145752</v>
      </c>
      <c r="N87">
        <v>123.81813552980263</v>
      </c>
      <c r="O87">
        <v>126.01464770043188</v>
      </c>
      <c r="P87">
        <v>128.1715575911013</v>
      </c>
      <c r="Q87">
        <v>130.28963667479712</v>
      </c>
      <c r="R87">
        <v>132.30118819697762</v>
      </c>
      <c r="S87">
        <v>134.29525299813687</v>
      </c>
      <c r="T87">
        <v>136.33927067515455</v>
      </c>
      <c r="U87">
        <v>138.43793435536358</v>
      </c>
      <c r="V87">
        <v>140.60770212913684</v>
      </c>
      <c r="W87">
        <v>142.84169502901378</v>
      </c>
    </row>
    <row r="88" spans="1:23" x14ac:dyDescent="0.2">
      <c r="A88" t="s">
        <v>120</v>
      </c>
      <c r="B88" t="s">
        <v>69</v>
      </c>
      <c r="C88">
        <v>100</v>
      </c>
      <c r="D88">
        <v>101.60157791941451</v>
      </c>
      <c r="E88">
        <v>103.86115800666811</v>
      </c>
      <c r="F88">
        <v>105.60327258840759</v>
      </c>
      <c r="G88">
        <v>108.10650956047898</v>
      </c>
      <c r="H88">
        <v>110.91332115263208</v>
      </c>
      <c r="I88">
        <v>112.53161432008157</v>
      </c>
      <c r="J88">
        <v>114.75519233464441</v>
      </c>
      <c r="K88">
        <v>117.06774690028583</v>
      </c>
      <c r="L88">
        <v>119.36268616607498</v>
      </c>
      <c r="M88">
        <v>121.61037271145752</v>
      </c>
      <c r="N88">
        <v>123.81813552980263</v>
      </c>
      <c r="O88">
        <v>126.01464770043188</v>
      </c>
      <c r="P88">
        <v>128.1715575911013</v>
      </c>
      <c r="Q88">
        <v>130.28963667479712</v>
      </c>
      <c r="R88">
        <v>132.30118819697762</v>
      </c>
      <c r="S88">
        <v>134.29525299813687</v>
      </c>
      <c r="T88">
        <v>136.33927067515455</v>
      </c>
      <c r="U88">
        <v>138.43793435536358</v>
      </c>
      <c r="V88">
        <v>140.60770212913684</v>
      </c>
      <c r="W88">
        <v>142.84169502901378</v>
      </c>
    </row>
    <row r="89" spans="1:23" x14ac:dyDescent="0.2">
      <c r="A89" t="s">
        <v>120</v>
      </c>
      <c r="B89" t="s">
        <v>70</v>
      </c>
      <c r="C89">
        <v>100</v>
      </c>
      <c r="D89">
        <v>101.60157791941451</v>
      </c>
      <c r="E89">
        <v>103.86115800666811</v>
      </c>
      <c r="F89">
        <v>105.60327258840759</v>
      </c>
      <c r="G89">
        <v>108.10650956047898</v>
      </c>
      <c r="H89">
        <v>110.91332115263208</v>
      </c>
      <c r="I89">
        <v>112.53161432008157</v>
      </c>
      <c r="J89">
        <v>114.75519233464441</v>
      </c>
      <c r="K89">
        <v>117.06774690028583</v>
      </c>
      <c r="L89">
        <v>119.36268616607498</v>
      </c>
      <c r="M89">
        <v>121.61037271145752</v>
      </c>
      <c r="N89">
        <v>123.81813552980263</v>
      </c>
      <c r="O89">
        <v>126.01464770043188</v>
      </c>
      <c r="P89">
        <v>128.1715575911013</v>
      </c>
      <c r="Q89">
        <v>130.28963667479712</v>
      </c>
      <c r="R89">
        <v>132.30118819697762</v>
      </c>
      <c r="S89">
        <v>134.29525299813687</v>
      </c>
      <c r="T89">
        <v>136.33927067515455</v>
      </c>
      <c r="U89">
        <v>138.43793435536358</v>
      </c>
      <c r="V89">
        <v>140.60770212913684</v>
      </c>
      <c r="W89">
        <v>142.84169502901378</v>
      </c>
    </row>
    <row r="90" spans="1:23" x14ac:dyDescent="0.2">
      <c r="A90" t="s">
        <v>120</v>
      </c>
      <c r="B90" t="s">
        <v>71</v>
      </c>
      <c r="C90">
        <v>100</v>
      </c>
      <c r="D90">
        <v>101.60157791941451</v>
      </c>
      <c r="E90">
        <v>103.86115800666811</v>
      </c>
      <c r="F90">
        <v>105.60327258840759</v>
      </c>
      <c r="G90">
        <v>108.10650956047898</v>
      </c>
      <c r="H90">
        <v>110.91332115263208</v>
      </c>
      <c r="I90">
        <v>112.53161432008157</v>
      </c>
      <c r="J90">
        <v>114.75519233464441</v>
      </c>
      <c r="K90">
        <v>117.06774690028583</v>
      </c>
      <c r="L90">
        <v>119.36268616607498</v>
      </c>
      <c r="M90">
        <v>121.61037271145752</v>
      </c>
      <c r="N90">
        <v>123.81813552980263</v>
      </c>
      <c r="O90">
        <v>126.01464770043188</v>
      </c>
      <c r="P90">
        <v>128.1715575911013</v>
      </c>
      <c r="Q90">
        <v>130.28963667479712</v>
      </c>
      <c r="R90">
        <v>132.30118819697762</v>
      </c>
      <c r="S90">
        <v>134.29525299813687</v>
      </c>
      <c r="T90">
        <v>136.33927067515455</v>
      </c>
      <c r="U90">
        <v>138.43793435536358</v>
      </c>
      <c r="V90">
        <v>140.60770212913684</v>
      </c>
      <c r="W90">
        <v>142.84169502901378</v>
      </c>
    </row>
    <row r="91" spans="1:23" x14ac:dyDescent="0.2">
      <c r="A91" t="s">
        <v>120</v>
      </c>
      <c r="B91" t="s">
        <v>72</v>
      </c>
      <c r="C91">
        <v>100</v>
      </c>
      <c r="D91">
        <v>101.60157791941451</v>
      </c>
      <c r="E91">
        <v>103.86115800666811</v>
      </c>
      <c r="F91">
        <v>105.60327258840759</v>
      </c>
      <c r="G91">
        <v>108.10650956047898</v>
      </c>
      <c r="H91">
        <v>110.91332115263208</v>
      </c>
      <c r="I91">
        <v>112.53161432008157</v>
      </c>
      <c r="J91">
        <v>114.75519233464441</v>
      </c>
      <c r="K91">
        <v>117.06774690028583</v>
      </c>
      <c r="L91">
        <v>119.36268616607498</v>
      </c>
      <c r="M91">
        <v>121.61037271145752</v>
      </c>
      <c r="N91">
        <v>123.81813552980263</v>
      </c>
      <c r="O91">
        <v>126.01464770043188</v>
      </c>
      <c r="P91">
        <v>128.1715575911013</v>
      </c>
      <c r="Q91">
        <v>130.28963667479712</v>
      </c>
      <c r="R91">
        <v>132.30118819697762</v>
      </c>
      <c r="S91">
        <v>134.29525299813687</v>
      </c>
      <c r="T91">
        <v>136.33927067515455</v>
      </c>
      <c r="U91">
        <v>138.43793435536358</v>
      </c>
      <c r="V91">
        <v>140.60770212913684</v>
      </c>
      <c r="W91">
        <v>142.84169502901378</v>
      </c>
    </row>
    <row r="92" spans="1:23" x14ac:dyDescent="0.2">
      <c r="A92" t="s">
        <v>120</v>
      </c>
      <c r="B92" t="s">
        <v>73</v>
      </c>
      <c r="C92">
        <v>100</v>
      </c>
      <c r="D92">
        <v>101.60157791941451</v>
      </c>
      <c r="E92">
        <v>103.86115800666811</v>
      </c>
      <c r="F92">
        <v>105.60327258840759</v>
      </c>
      <c r="G92">
        <v>108.10650956047898</v>
      </c>
      <c r="H92">
        <v>110.91332115263208</v>
      </c>
      <c r="I92">
        <v>112.53161432008157</v>
      </c>
      <c r="J92">
        <v>114.75519233464441</v>
      </c>
      <c r="K92">
        <v>117.06774690028583</v>
      </c>
      <c r="L92">
        <v>119.36268616607498</v>
      </c>
      <c r="M92">
        <v>121.61037271145752</v>
      </c>
      <c r="N92">
        <v>123.81813552980263</v>
      </c>
      <c r="O92">
        <v>126.01464770043188</v>
      </c>
      <c r="P92">
        <v>128.1715575911013</v>
      </c>
      <c r="Q92">
        <v>130.28963667479712</v>
      </c>
      <c r="R92">
        <v>132.30118819697762</v>
      </c>
      <c r="S92">
        <v>134.29525299813687</v>
      </c>
      <c r="T92">
        <v>136.33927067515455</v>
      </c>
      <c r="U92">
        <v>138.43793435536358</v>
      </c>
      <c r="V92">
        <v>140.60770212913684</v>
      </c>
      <c r="W92">
        <v>142.84169502901378</v>
      </c>
    </row>
    <row r="93" spans="1:23" x14ac:dyDescent="0.2">
      <c r="A93" t="s">
        <v>120</v>
      </c>
      <c r="B93" t="s">
        <v>76</v>
      </c>
      <c r="C93">
        <v>100</v>
      </c>
      <c r="D93">
        <v>101.60157791941451</v>
      </c>
      <c r="E93">
        <v>103.86115800666811</v>
      </c>
      <c r="F93">
        <v>105.60327258840759</v>
      </c>
      <c r="G93">
        <v>108.10650956047898</v>
      </c>
      <c r="H93">
        <v>110.91332115263208</v>
      </c>
      <c r="I93">
        <v>112.53161432008157</v>
      </c>
      <c r="J93">
        <v>114.75519233464441</v>
      </c>
      <c r="K93">
        <v>117.06774690028583</v>
      </c>
      <c r="L93">
        <v>119.36268616607498</v>
      </c>
      <c r="M93">
        <v>121.61037271145752</v>
      </c>
      <c r="N93">
        <v>123.81813552980263</v>
      </c>
      <c r="O93">
        <v>126.01464770043188</v>
      </c>
      <c r="P93">
        <v>128.1715575911013</v>
      </c>
      <c r="Q93">
        <v>130.28963667479712</v>
      </c>
      <c r="R93">
        <v>132.30118819697762</v>
      </c>
      <c r="S93">
        <v>134.29525299813687</v>
      </c>
      <c r="T93">
        <v>136.33927067515455</v>
      </c>
      <c r="U93">
        <v>138.43793435536358</v>
      </c>
      <c r="V93">
        <v>140.60770212913684</v>
      </c>
      <c r="W93">
        <v>142.84169502901378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44A3-AAED-4FCB-874E-D4A9BC2AB4EA}">
  <dimension ref="A1:W94"/>
  <sheetViews>
    <sheetView topLeftCell="A55" workbookViewId="0">
      <selection activeCell="C60" sqref="C60:W60"/>
    </sheetView>
  </sheetViews>
  <sheetFormatPr defaultRowHeight="14.25" x14ac:dyDescent="0.2"/>
  <cols>
    <col min="1" max="1" width="11.25" bestFit="1" customWidth="1"/>
    <col min="2" max="2" width="13.75" bestFit="1" customWidth="1"/>
  </cols>
  <sheetData>
    <row r="1" spans="1:23" s="5" customFormat="1" ht="15" x14ac:dyDescent="0.25">
      <c r="A1" s="4" t="s">
        <v>97</v>
      </c>
      <c r="B1" s="4"/>
    </row>
    <row r="2" spans="1:23" x14ac:dyDescent="0.2">
      <c r="A2" s="6" t="s">
        <v>98</v>
      </c>
      <c r="B2" s="6" t="s">
        <v>0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2">
      <c r="A3" t="s">
        <v>99</v>
      </c>
      <c r="B3" t="s">
        <v>2</v>
      </c>
      <c r="C3">
        <v>100</v>
      </c>
      <c r="D3">
        <v>101.54062912446926</v>
      </c>
      <c r="E3">
        <v>100.49367506790372</v>
      </c>
      <c r="F3">
        <v>100.40941587343951</v>
      </c>
      <c r="G3">
        <v>101.84561947121082</v>
      </c>
      <c r="H3">
        <v>103.84036401924901</v>
      </c>
      <c r="I3">
        <v>106.06129154576361</v>
      </c>
      <c r="J3">
        <v>109.199888902089</v>
      </c>
      <c r="K3">
        <v>112.26117068338777</v>
      </c>
      <c r="L3">
        <v>114.1853398494862</v>
      </c>
      <c r="M3">
        <v>115.91011050661841</v>
      </c>
      <c r="N3">
        <v>117.53733144770668</v>
      </c>
      <c r="O3">
        <v>119.19823979247258</v>
      </c>
      <c r="P3">
        <v>120.81675408575045</v>
      </c>
      <c r="Q3">
        <v>122.3920063751106</v>
      </c>
      <c r="R3">
        <v>123.91477466598749</v>
      </c>
      <c r="S3">
        <v>125.30682118389797</v>
      </c>
      <c r="T3">
        <v>126.66241369976115</v>
      </c>
      <c r="U3">
        <v>128.00634310485029</v>
      </c>
      <c r="V3">
        <v>129.27735094408814</v>
      </c>
      <c r="W3">
        <v>130.54351723617907</v>
      </c>
    </row>
    <row r="4" spans="1:23" x14ac:dyDescent="0.2">
      <c r="A4" t="s">
        <v>100</v>
      </c>
      <c r="B4" t="s">
        <v>3</v>
      </c>
      <c r="C4">
        <v>100</v>
      </c>
      <c r="D4">
        <v>111.11349403299417</v>
      </c>
      <c r="E4">
        <v>116.43575005882155</v>
      </c>
      <c r="F4">
        <v>126.32267331042777</v>
      </c>
      <c r="G4">
        <v>132.84936517813298</v>
      </c>
      <c r="H4">
        <v>140.93443876860874</v>
      </c>
      <c r="I4">
        <v>145.42161730985063</v>
      </c>
      <c r="J4">
        <v>156.24268419753875</v>
      </c>
      <c r="K4">
        <v>160.86982114149063</v>
      </c>
      <c r="L4">
        <v>158.30782486507934</v>
      </c>
      <c r="M4">
        <v>164.63902422628138</v>
      </c>
      <c r="N4">
        <v>170.90599947040107</v>
      </c>
      <c r="O4">
        <v>176.7750376908831</v>
      </c>
      <c r="P4">
        <v>182.7898385871022</v>
      </c>
      <c r="Q4">
        <v>189.00942866441872</v>
      </c>
      <c r="R4">
        <v>195.44053038594313</v>
      </c>
      <c r="S4">
        <v>202.09068602736039</v>
      </c>
      <c r="T4">
        <v>208.96678201429586</v>
      </c>
      <c r="U4">
        <v>216.07127778447287</v>
      </c>
      <c r="V4">
        <v>223.34990174546292</v>
      </c>
      <c r="W4">
        <v>230.83938150060129</v>
      </c>
    </row>
    <row r="5" spans="1:23" x14ac:dyDescent="0.2">
      <c r="A5" t="s">
        <v>101</v>
      </c>
      <c r="B5" t="s">
        <v>4</v>
      </c>
      <c r="C5">
        <v>100</v>
      </c>
      <c r="D5">
        <v>101.79853160374529</v>
      </c>
      <c r="E5">
        <v>102.03715753187602</v>
      </c>
      <c r="F5">
        <v>102.24195773861439</v>
      </c>
      <c r="G5">
        <v>103.5642988661692</v>
      </c>
      <c r="H5">
        <v>105.04229368848034</v>
      </c>
      <c r="I5">
        <v>106.52541082330791</v>
      </c>
      <c r="J5">
        <v>108.36824350827645</v>
      </c>
      <c r="K5">
        <v>109.91382055293286</v>
      </c>
      <c r="L5">
        <v>111.53309429208257</v>
      </c>
      <c r="M5">
        <v>113.28769399028144</v>
      </c>
      <c r="N5">
        <v>115.08225695550048</v>
      </c>
      <c r="O5">
        <v>116.83909478124033</v>
      </c>
      <c r="P5">
        <v>118.36930488834743</v>
      </c>
      <c r="Q5">
        <v>119.88135616684895</v>
      </c>
      <c r="R5">
        <v>121.41892671401342</v>
      </c>
      <c r="S5">
        <v>122.95109806690384</v>
      </c>
      <c r="T5">
        <v>124.49418317574145</v>
      </c>
      <c r="U5">
        <v>126.03122303287047</v>
      </c>
      <c r="V5">
        <v>127.56563251330185</v>
      </c>
      <c r="W5">
        <v>129.08689011024506</v>
      </c>
    </row>
    <row r="6" spans="1:23" x14ac:dyDescent="0.2">
      <c r="A6" t="s">
        <v>102</v>
      </c>
      <c r="B6" t="s">
        <v>5</v>
      </c>
      <c r="C6">
        <v>100</v>
      </c>
      <c r="D6">
        <v>99.002546741930971</v>
      </c>
      <c r="E6">
        <v>96.102517728415307</v>
      </c>
      <c r="F6">
        <v>94.46255148659138</v>
      </c>
      <c r="G6">
        <v>95.764935967749537</v>
      </c>
      <c r="H6">
        <v>99.054952921231205</v>
      </c>
      <c r="I6">
        <v>102.19353750802831</v>
      </c>
      <c r="J6">
        <v>105.24218846220927</v>
      </c>
      <c r="K6">
        <v>107.90283530655547</v>
      </c>
      <c r="L6">
        <v>110.42196893487332</v>
      </c>
      <c r="M6">
        <v>112.69965390430167</v>
      </c>
      <c r="N6">
        <v>114.61008232068447</v>
      </c>
      <c r="O6">
        <v>116.25153643510683</v>
      </c>
      <c r="P6">
        <v>117.69650870694777</v>
      </c>
      <c r="Q6">
        <v>119.07047639200812</v>
      </c>
      <c r="R6">
        <v>120.28929202888786</v>
      </c>
      <c r="S6">
        <v>121.34196189227636</v>
      </c>
      <c r="T6">
        <v>122.39479707484246</v>
      </c>
      <c r="U6">
        <v>123.41068342121424</v>
      </c>
      <c r="V6">
        <v>124.44723466478642</v>
      </c>
      <c r="W6">
        <v>125.46436090499023</v>
      </c>
    </row>
    <row r="7" spans="1:23" x14ac:dyDescent="0.2">
      <c r="A7" t="s">
        <v>103</v>
      </c>
      <c r="B7" t="s">
        <v>6</v>
      </c>
      <c r="C7">
        <v>100</v>
      </c>
      <c r="D7">
        <v>101.64475911900476</v>
      </c>
      <c r="E7">
        <v>103.11562249510739</v>
      </c>
      <c r="F7">
        <v>105.2256722916551</v>
      </c>
      <c r="G7">
        <v>108.32729130119546</v>
      </c>
      <c r="H7">
        <v>110.8720230636642</v>
      </c>
      <c r="I7">
        <v>112.85585018566096</v>
      </c>
      <c r="J7">
        <v>114.82085295001022</v>
      </c>
      <c r="K7">
        <v>116.26879805328592</v>
      </c>
      <c r="L7">
        <v>118.0289902759949</v>
      </c>
      <c r="M7">
        <v>120.39913759955003</v>
      </c>
      <c r="N7">
        <v>123.00133721808896</v>
      </c>
      <c r="O7">
        <v>125.59599944139099</v>
      </c>
      <c r="P7">
        <v>128.12140945464839</v>
      </c>
      <c r="Q7">
        <v>130.53716375852019</v>
      </c>
      <c r="R7">
        <v>132.69243792648933</v>
      </c>
      <c r="S7">
        <v>134.76548944286404</v>
      </c>
      <c r="T7">
        <v>136.84252009174961</v>
      </c>
      <c r="U7">
        <v>138.92838900611599</v>
      </c>
      <c r="V7">
        <v>141.02191009838788</v>
      </c>
      <c r="W7">
        <v>143.12193554187942</v>
      </c>
    </row>
    <row r="8" spans="1:23" x14ac:dyDescent="0.2">
      <c r="A8" t="s">
        <v>104</v>
      </c>
      <c r="B8" t="s">
        <v>7</v>
      </c>
      <c r="C8">
        <v>100</v>
      </c>
      <c r="D8">
        <v>103.72022643847455</v>
      </c>
      <c r="E8">
        <v>104.43686468911774</v>
      </c>
      <c r="F8">
        <v>105.07101104630603</v>
      </c>
      <c r="G8">
        <v>107.35796098349421</v>
      </c>
      <c r="H8">
        <v>108.9492905342567</v>
      </c>
      <c r="I8">
        <v>111.29890723224064</v>
      </c>
      <c r="J8">
        <v>114.03235784009854</v>
      </c>
      <c r="K8">
        <v>116.06071068104005</v>
      </c>
      <c r="L8">
        <v>117.96205372901075</v>
      </c>
      <c r="M8">
        <v>119.76265931428252</v>
      </c>
      <c r="N8">
        <v>121.25782891265112</v>
      </c>
      <c r="O8">
        <v>122.54533427591363</v>
      </c>
      <c r="P8">
        <v>123.65189903817483</v>
      </c>
      <c r="Q8">
        <v>124.69360499245195</v>
      </c>
      <c r="R8">
        <v>125.68947137170255</v>
      </c>
      <c r="S8">
        <v>126.64968474815474</v>
      </c>
      <c r="T8">
        <v>127.55967445520375</v>
      </c>
      <c r="U8">
        <v>128.35622572025676</v>
      </c>
      <c r="V8">
        <v>129.04091810672887</v>
      </c>
      <c r="W8">
        <v>129.62780650541583</v>
      </c>
    </row>
    <row r="9" spans="1:23" x14ac:dyDescent="0.2">
      <c r="A9" t="s">
        <v>102</v>
      </c>
      <c r="B9" t="s">
        <v>8</v>
      </c>
      <c r="C9">
        <v>100</v>
      </c>
      <c r="D9">
        <v>99.002546741930971</v>
      </c>
      <c r="E9">
        <v>96.102517728415307</v>
      </c>
      <c r="F9">
        <v>94.46255148659138</v>
      </c>
      <c r="G9">
        <v>95.764935967749537</v>
      </c>
      <c r="H9">
        <v>99.054952921231205</v>
      </c>
      <c r="I9">
        <v>102.19353750802831</v>
      </c>
      <c r="J9">
        <v>105.24218846220927</v>
      </c>
      <c r="K9">
        <v>107.90283530655547</v>
      </c>
      <c r="L9">
        <v>110.42196893487332</v>
      </c>
      <c r="M9">
        <v>112.69965390430167</v>
      </c>
      <c r="N9">
        <v>114.61008232068447</v>
      </c>
      <c r="O9">
        <v>116.25153643510683</v>
      </c>
      <c r="P9">
        <v>117.69650870694777</v>
      </c>
      <c r="Q9">
        <v>119.07047639200812</v>
      </c>
      <c r="R9">
        <v>120.28929202888786</v>
      </c>
      <c r="S9">
        <v>121.34196189227636</v>
      </c>
      <c r="T9">
        <v>122.39479707484246</v>
      </c>
      <c r="U9">
        <v>123.41068342121424</v>
      </c>
      <c r="V9">
        <v>124.44723466478642</v>
      </c>
      <c r="W9">
        <v>125.46436090499023</v>
      </c>
    </row>
    <row r="10" spans="1:23" x14ac:dyDescent="0.2">
      <c r="A10" t="s">
        <v>105</v>
      </c>
      <c r="B10" t="s">
        <v>9</v>
      </c>
      <c r="C10">
        <v>100</v>
      </c>
      <c r="D10">
        <v>100.72001772220862</v>
      </c>
      <c r="E10">
        <v>97.847790394605326</v>
      </c>
      <c r="F10">
        <v>96.1360921470053</v>
      </c>
      <c r="G10">
        <v>96.311353342894009</v>
      </c>
      <c r="H10">
        <v>97.109541692237741</v>
      </c>
      <c r="I10">
        <v>98.053577882853233</v>
      </c>
      <c r="J10">
        <v>99.595473629205188</v>
      </c>
      <c r="K10">
        <v>100.65774620567726</v>
      </c>
      <c r="L10">
        <v>101.55927877394539</v>
      </c>
      <c r="M10">
        <v>102.51195348132227</v>
      </c>
      <c r="N10">
        <v>103.35720319805311</v>
      </c>
      <c r="O10">
        <v>104.14484513736303</v>
      </c>
      <c r="P10">
        <v>104.8770521777012</v>
      </c>
      <c r="Q10">
        <v>105.51683238839621</v>
      </c>
      <c r="R10">
        <v>106.15936844492921</v>
      </c>
      <c r="S10">
        <v>106.8351866396594</v>
      </c>
      <c r="T10">
        <v>107.51921937486819</v>
      </c>
      <c r="U10">
        <v>108.20335810414767</v>
      </c>
      <c r="V10">
        <v>108.88749683342715</v>
      </c>
      <c r="W10">
        <v>109.52955591664204</v>
      </c>
    </row>
    <row r="11" spans="1:23" x14ac:dyDescent="0.2">
      <c r="A11" t="s">
        <v>106</v>
      </c>
      <c r="B11" t="s">
        <v>10</v>
      </c>
      <c r="C11">
        <v>100</v>
      </c>
      <c r="D11">
        <v>102.22782601937053</v>
      </c>
      <c r="E11">
        <v>102.61860451057693</v>
      </c>
      <c r="F11">
        <v>103.22683719865798</v>
      </c>
      <c r="G11">
        <v>104.25296538263908</v>
      </c>
      <c r="H11">
        <v>105.32430296775755</v>
      </c>
      <c r="I11">
        <v>106.49404764474998</v>
      </c>
      <c r="J11">
        <v>108.93673706436836</v>
      </c>
      <c r="K11">
        <v>110.7217959402217</v>
      </c>
      <c r="L11">
        <v>112.60793906446335</v>
      </c>
      <c r="M11">
        <v>114.53562129462109</v>
      </c>
      <c r="N11">
        <v>116.40734231764033</v>
      </c>
      <c r="O11">
        <v>118.22560657026027</v>
      </c>
      <c r="P11">
        <v>119.97871228771662</v>
      </c>
      <c r="Q11">
        <v>121.66294599484434</v>
      </c>
      <c r="R11">
        <v>123.27476693625347</v>
      </c>
      <c r="S11">
        <v>124.81046163677897</v>
      </c>
      <c r="T11">
        <v>126.26674842069357</v>
      </c>
      <c r="U11">
        <v>127.64051833204515</v>
      </c>
      <c r="V11">
        <v>128.92857605499398</v>
      </c>
      <c r="W11">
        <v>130.12811489319441</v>
      </c>
    </row>
    <row r="12" spans="1:23" x14ac:dyDescent="0.2">
      <c r="A12" t="s">
        <v>103</v>
      </c>
      <c r="B12" t="s">
        <v>11</v>
      </c>
      <c r="C12">
        <v>100</v>
      </c>
      <c r="D12">
        <v>101.64475911900476</v>
      </c>
      <c r="E12">
        <v>103.11562249510739</v>
      </c>
      <c r="F12">
        <v>105.2256722916551</v>
      </c>
      <c r="G12">
        <v>108.32729130119546</v>
      </c>
      <c r="H12">
        <v>110.8720230636642</v>
      </c>
      <c r="I12">
        <v>112.85585018566096</v>
      </c>
      <c r="J12">
        <v>114.82085295001022</v>
      </c>
      <c r="K12">
        <v>116.26879805328592</v>
      </c>
      <c r="L12">
        <v>118.0289902759949</v>
      </c>
      <c r="M12">
        <v>120.39913759955003</v>
      </c>
      <c r="N12">
        <v>123.00133721808896</v>
      </c>
      <c r="O12">
        <v>125.59599944139099</v>
      </c>
      <c r="P12">
        <v>128.12140945464839</v>
      </c>
      <c r="Q12">
        <v>130.53716375852019</v>
      </c>
      <c r="R12">
        <v>132.69243792648933</v>
      </c>
      <c r="S12">
        <v>134.76548944286404</v>
      </c>
      <c r="T12">
        <v>136.84252009174961</v>
      </c>
      <c r="U12">
        <v>138.92838900611599</v>
      </c>
      <c r="V12">
        <v>141.02191009838788</v>
      </c>
      <c r="W12">
        <v>143.12193554187942</v>
      </c>
    </row>
    <row r="13" spans="1:23" x14ac:dyDescent="0.2">
      <c r="A13" t="s">
        <v>101</v>
      </c>
      <c r="B13" t="s">
        <v>12</v>
      </c>
      <c r="C13">
        <v>100</v>
      </c>
      <c r="D13">
        <v>101.79853160374529</v>
      </c>
      <c r="E13">
        <v>102.03715753187602</v>
      </c>
      <c r="F13">
        <v>102.24195773861439</v>
      </c>
      <c r="G13">
        <v>103.5642988661692</v>
      </c>
      <c r="H13">
        <v>105.04229368848034</v>
      </c>
      <c r="I13">
        <v>106.52541082330791</v>
      </c>
      <c r="J13">
        <v>108.36824350827645</v>
      </c>
      <c r="K13">
        <v>109.91382055293286</v>
      </c>
      <c r="L13">
        <v>111.53309429208257</v>
      </c>
      <c r="M13">
        <v>113.28769399028144</v>
      </c>
      <c r="N13">
        <v>115.08225695550048</v>
      </c>
      <c r="O13">
        <v>116.83909478124033</v>
      </c>
      <c r="P13">
        <v>118.36930488834743</v>
      </c>
      <c r="Q13">
        <v>119.88135616684895</v>
      </c>
      <c r="R13">
        <v>121.41892671401342</v>
      </c>
      <c r="S13">
        <v>122.95109806690384</v>
      </c>
      <c r="T13">
        <v>124.49418317574145</v>
      </c>
      <c r="U13">
        <v>126.03122303287047</v>
      </c>
      <c r="V13">
        <v>127.56563251330185</v>
      </c>
      <c r="W13">
        <v>129.08689011024506</v>
      </c>
    </row>
    <row r="14" spans="1:23" x14ac:dyDescent="0.2">
      <c r="A14" t="s">
        <v>107</v>
      </c>
      <c r="B14" t="s">
        <v>13</v>
      </c>
      <c r="C14">
        <v>100</v>
      </c>
      <c r="D14">
        <v>101.98954898122621</v>
      </c>
      <c r="E14">
        <v>103.31914937660022</v>
      </c>
      <c r="F14">
        <v>106.73416660305665</v>
      </c>
      <c r="G14">
        <v>110.45244191326871</v>
      </c>
      <c r="H14">
        <v>114.76086728706923</v>
      </c>
      <c r="I14">
        <v>120.27533867485016</v>
      </c>
      <c r="J14">
        <v>128.42352371920683</v>
      </c>
      <c r="K14">
        <v>133.05241422673717</v>
      </c>
      <c r="L14">
        <v>136.06597674590105</v>
      </c>
      <c r="M14">
        <v>138.05714293107221</v>
      </c>
      <c r="N14">
        <v>139.98103343213376</v>
      </c>
      <c r="O14">
        <v>141.88144213191472</v>
      </c>
      <c r="P14">
        <v>143.75688120278579</v>
      </c>
      <c r="Q14">
        <v>145.60579812895978</v>
      </c>
      <c r="R14">
        <v>147.42638164201838</v>
      </c>
      <c r="S14">
        <v>149.21707922617443</v>
      </c>
      <c r="T14">
        <v>150.97439772090689</v>
      </c>
      <c r="U14">
        <v>152.69549084727262</v>
      </c>
      <c r="V14">
        <v>154.37356634870289</v>
      </c>
      <c r="W14">
        <v>156.00383730152063</v>
      </c>
    </row>
    <row r="15" spans="1:23" x14ac:dyDescent="0.2">
      <c r="A15" t="s">
        <v>108</v>
      </c>
      <c r="B15" t="s">
        <v>14</v>
      </c>
      <c r="C15">
        <v>100</v>
      </c>
      <c r="D15">
        <v>101.67285695194001</v>
      </c>
      <c r="E15">
        <v>100.12637689374743</v>
      </c>
      <c r="F15">
        <v>102.31469730088016</v>
      </c>
      <c r="G15">
        <v>106.52836663470619</v>
      </c>
      <c r="H15">
        <v>110.05256884132389</v>
      </c>
      <c r="I15">
        <v>112.45103904409198</v>
      </c>
      <c r="J15">
        <v>117.36475923363041</v>
      </c>
      <c r="K15">
        <v>122.57195365761994</v>
      </c>
      <c r="L15">
        <v>126.0866484471069</v>
      </c>
      <c r="M15">
        <v>129.12346098685194</v>
      </c>
      <c r="N15">
        <v>131.85971357560501</v>
      </c>
      <c r="O15">
        <v>134.53865258373028</v>
      </c>
      <c r="P15">
        <v>137.21759159185552</v>
      </c>
      <c r="Q15">
        <v>139.89653059998076</v>
      </c>
      <c r="R15">
        <v>142.57546960810603</v>
      </c>
      <c r="S15">
        <v>145.25431892361684</v>
      </c>
      <c r="T15">
        <v>147.93191254252548</v>
      </c>
      <c r="U15">
        <v>150.5935408760636</v>
      </c>
      <c r="V15">
        <v>153.22996558494378</v>
      </c>
      <c r="W15">
        <v>155.8380474276606</v>
      </c>
    </row>
    <row r="16" spans="1:23" x14ac:dyDescent="0.2">
      <c r="A16" t="s">
        <v>109</v>
      </c>
      <c r="B16" t="s">
        <v>15</v>
      </c>
      <c r="C16">
        <v>100</v>
      </c>
      <c r="D16">
        <v>101.33681949722519</v>
      </c>
      <c r="E16">
        <v>101.56631474818754</v>
      </c>
      <c r="F16">
        <v>102.5142604618289</v>
      </c>
      <c r="G16">
        <v>104.1744037444295</v>
      </c>
      <c r="H16">
        <v>105.84803641572893</v>
      </c>
      <c r="I16">
        <v>107.9269830630889</v>
      </c>
      <c r="J16">
        <v>110.38422978049533</v>
      </c>
      <c r="K16">
        <v>112.03527475144747</v>
      </c>
      <c r="L16">
        <v>114.47074172668391</v>
      </c>
      <c r="M16">
        <v>116.55688974040656</v>
      </c>
      <c r="N16">
        <v>119.45573829461809</v>
      </c>
      <c r="O16">
        <v>122.31397816826748</v>
      </c>
      <c r="P16">
        <v>124.90193846731036</v>
      </c>
      <c r="Q16">
        <v>127.38226468569373</v>
      </c>
      <c r="R16">
        <v>129.7442074667982</v>
      </c>
      <c r="S16">
        <v>131.9317366674606</v>
      </c>
      <c r="T16">
        <v>133.81199586044386</v>
      </c>
      <c r="U16">
        <v>135.52651824123666</v>
      </c>
      <c r="V16">
        <v>137.03072559562327</v>
      </c>
      <c r="W16">
        <v>138.43309509105688</v>
      </c>
    </row>
    <row r="17" spans="1:23" x14ac:dyDescent="0.2">
      <c r="A17" t="s">
        <v>128</v>
      </c>
      <c r="B17" t="s">
        <v>16</v>
      </c>
      <c r="C17">
        <v>100</v>
      </c>
      <c r="D17">
        <v>103.67804994707683</v>
      </c>
      <c r="E17">
        <v>103.87803114963111</v>
      </c>
      <c r="F17">
        <v>105.26771351708575</v>
      </c>
      <c r="G17">
        <v>114.47683805311607</v>
      </c>
      <c r="H17">
        <v>143.10431450587075</v>
      </c>
      <c r="I17">
        <v>150.12678434261346</v>
      </c>
      <c r="J17">
        <v>160.94338573490387</v>
      </c>
      <c r="K17">
        <v>170.54504227210927</v>
      </c>
      <c r="L17">
        <v>174.82515176969093</v>
      </c>
      <c r="M17">
        <v>179.03184297145299</v>
      </c>
      <c r="N17">
        <v>182.93034463788101</v>
      </c>
      <c r="O17">
        <v>186.86806505884536</v>
      </c>
      <c r="P17">
        <v>190.70564725461338</v>
      </c>
      <c r="Q17">
        <v>194.32277773103021</v>
      </c>
      <c r="R17">
        <v>197.93995741542011</v>
      </c>
      <c r="S17">
        <v>201.55708789183694</v>
      </c>
      <c r="T17">
        <v>204.75398227824058</v>
      </c>
      <c r="U17">
        <v>208.3880402973933</v>
      </c>
      <c r="V17">
        <v>212.26439837594006</v>
      </c>
      <c r="W17">
        <v>216.04814704917007</v>
      </c>
    </row>
    <row r="18" spans="1:23" x14ac:dyDescent="0.2">
      <c r="A18" t="s">
        <v>103</v>
      </c>
      <c r="B18" t="s">
        <v>17</v>
      </c>
      <c r="C18">
        <v>100</v>
      </c>
      <c r="D18">
        <v>101.64475911900476</v>
      </c>
      <c r="E18">
        <v>103.11562249510739</v>
      </c>
      <c r="F18">
        <v>105.2256722916551</v>
      </c>
      <c r="G18">
        <v>108.32729130119546</v>
      </c>
      <c r="H18">
        <v>110.8720230636642</v>
      </c>
      <c r="I18">
        <v>112.85585018566096</v>
      </c>
      <c r="J18">
        <v>114.82085295001022</v>
      </c>
      <c r="K18">
        <v>116.26879805328592</v>
      </c>
      <c r="L18">
        <v>118.0289902759949</v>
      </c>
      <c r="M18">
        <v>120.39913759955003</v>
      </c>
      <c r="N18">
        <v>123.00133721808896</v>
      </c>
      <c r="O18">
        <v>125.59599944139099</v>
      </c>
      <c r="P18">
        <v>128.12140945464839</v>
      </c>
      <c r="Q18">
        <v>130.53716375852019</v>
      </c>
      <c r="R18">
        <v>132.69243792648933</v>
      </c>
      <c r="S18">
        <v>134.76548944286404</v>
      </c>
      <c r="T18">
        <v>136.84252009174961</v>
      </c>
      <c r="U18">
        <v>138.92838900611599</v>
      </c>
      <c r="V18">
        <v>141.02191009838788</v>
      </c>
      <c r="W18">
        <v>143.12193554187942</v>
      </c>
    </row>
    <row r="19" spans="1:23" x14ac:dyDescent="0.2">
      <c r="A19" t="s">
        <v>104</v>
      </c>
      <c r="B19" t="s">
        <v>18</v>
      </c>
      <c r="C19">
        <v>100</v>
      </c>
      <c r="D19">
        <v>103.72022643847455</v>
      </c>
      <c r="E19">
        <v>104.43686468911774</v>
      </c>
      <c r="F19">
        <v>105.07101104630603</v>
      </c>
      <c r="G19">
        <v>107.35796098349421</v>
      </c>
      <c r="H19">
        <v>108.9492905342567</v>
      </c>
      <c r="I19">
        <v>111.29890723224064</v>
      </c>
      <c r="J19">
        <v>114.03235784009854</v>
      </c>
      <c r="K19">
        <v>116.06071068104005</v>
      </c>
      <c r="L19">
        <v>117.96205372901075</v>
      </c>
      <c r="M19">
        <v>119.76265931428252</v>
      </c>
      <c r="N19">
        <v>121.25782891265112</v>
      </c>
      <c r="O19">
        <v>122.54533427591363</v>
      </c>
      <c r="P19">
        <v>123.65189903817483</v>
      </c>
      <c r="Q19">
        <v>124.69360499245195</v>
      </c>
      <c r="R19">
        <v>125.68947137170255</v>
      </c>
      <c r="S19">
        <v>126.64968474815474</v>
      </c>
      <c r="T19">
        <v>127.55967445520375</v>
      </c>
      <c r="U19">
        <v>128.35622572025676</v>
      </c>
      <c r="V19">
        <v>129.04091810672887</v>
      </c>
      <c r="W19">
        <v>129.62780650541583</v>
      </c>
    </row>
    <row r="20" spans="1:23" x14ac:dyDescent="0.2">
      <c r="A20" t="s">
        <v>110</v>
      </c>
      <c r="B20" t="s">
        <v>19</v>
      </c>
      <c r="C20">
        <v>100</v>
      </c>
      <c r="D20">
        <v>101.69281624372746</v>
      </c>
      <c r="E20">
        <v>102.71585918597692</v>
      </c>
      <c r="F20">
        <v>104.61820318490493</v>
      </c>
      <c r="G20">
        <v>107.18051409445087</v>
      </c>
      <c r="H20">
        <v>108.49496975271444</v>
      </c>
      <c r="I20">
        <v>110.23223418172456</v>
      </c>
      <c r="J20">
        <v>112.01434607903282</v>
      </c>
      <c r="K20">
        <v>115.35709557062575</v>
      </c>
      <c r="L20">
        <v>117.18312859963621</v>
      </c>
      <c r="M20">
        <v>119.10451041274206</v>
      </c>
      <c r="N20">
        <v>120.91794206978413</v>
      </c>
      <c r="O20">
        <v>123.00830045503891</v>
      </c>
      <c r="P20">
        <v>124.83960401985364</v>
      </c>
      <c r="Q20">
        <v>126.94981475663781</v>
      </c>
      <c r="R20">
        <v>128.80785431216873</v>
      </c>
      <c r="S20">
        <v>130.76652915891992</v>
      </c>
      <c r="T20">
        <v>132.69572094780844</v>
      </c>
      <c r="U20">
        <v>134.66067252356288</v>
      </c>
      <c r="V20">
        <v>136.66461009294829</v>
      </c>
      <c r="W20">
        <v>138.68549323351047</v>
      </c>
    </row>
    <row r="21" spans="1:23" x14ac:dyDescent="0.2">
      <c r="A21" t="s">
        <v>111</v>
      </c>
      <c r="B21" t="s">
        <v>20</v>
      </c>
      <c r="C21">
        <v>100</v>
      </c>
      <c r="D21">
        <v>102.73256529689974</v>
      </c>
      <c r="E21">
        <v>102.77045976985768</v>
      </c>
      <c r="F21">
        <v>104.02507347230214</v>
      </c>
      <c r="G21">
        <v>106.84253760908932</v>
      </c>
      <c r="H21">
        <v>111.40894470719638</v>
      </c>
      <c r="I21">
        <v>114.14415120185691</v>
      </c>
      <c r="J21">
        <v>116.83835198212941</v>
      </c>
      <c r="K21">
        <v>119.87393876450142</v>
      </c>
      <c r="L21">
        <v>122.94359252138142</v>
      </c>
      <c r="M21">
        <v>125.85222274697998</v>
      </c>
      <c r="N21">
        <v>128.68103508092588</v>
      </c>
      <c r="O21">
        <v>131.47526563063076</v>
      </c>
      <c r="P21">
        <v>134.26837702874209</v>
      </c>
      <c r="Q21">
        <v>137.02471310548901</v>
      </c>
      <c r="R21">
        <v>139.75418954399052</v>
      </c>
      <c r="S21">
        <v>142.4633198065211</v>
      </c>
      <c r="T21">
        <v>145.11510474139769</v>
      </c>
      <c r="U21">
        <v>147.72686881528855</v>
      </c>
      <c r="V21">
        <v>150.28390637625435</v>
      </c>
      <c r="W21">
        <v>152.78988824152194</v>
      </c>
    </row>
    <row r="22" spans="1:23" x14ac:dyDescent="0.2">
      <c r="A22" t="s">
        <v>104</v>
      </c>
      <c r="B22" t="s">
        <v>21</v>
      </c>
      <c r="C22">
        <v>100</v>
      </c>
      <c r="D22">
        <v>103.72022643847455</v>
      </c>
      <c r="E22">
        <v>104.43686468911774</v>
      </c>
      <c r="F22">
        <v>105.07101104630603</v>
      </c>
      <c r="G22">
        <v>107.35796098349421</v>
      </c>
      <c r="H22">
        <v>108.9492905342567</v>
      </c>
      <c r="I22">
        <v>111.29890723224064</v>
      </c>
      <c r="J22">
        <v>114.03235784009854</v>
      </c>
      <c r="K22">
        <v>116.06071068104005</v>
      </c>
      <c r="L22">
        <v>117.96205372901075</v>
      </c>
      <c r="M22">
        <v>119.76265931428252</v>
      </c>
      <c r="N22">
        <v>121.25782891265112</v>
      </c>
      <c r="O22">
        <v>122.54533427591363</v>
      </c>
      <c r="P22">
        <v>123.65189903817483</v>
      </c>
      <c r="Q22">
        <v>124.69360499245195</v>
      </c>
      <c r="R22">
        <v>125.68947137170255</v>
      </c>
      <c r="S22">
        <v>126.64968474815474</v>
      </c>
      <c r="T22">
        <v>127.55967445520375</v>
      </c>
      <c r="U22">
        <v>128.35622572025676</v>
      </c>
      <c r="V22">
        <v>129.04091810672887</v>
      </c>
      <c r="W22">
        <v>129.62780650541583</v>
      </c>
    </row>
    <row r="23" spans="1:23" x14ac:dyDescent="0.2">
      <c r="A23" t="s">
        <v>112</v>
      </c>
      <c r="B23" t="s">
        <v>22</v>
      </c>
      <c r="C23">
        <v>100</v>
      </c>
      <c r="D23">
        <v>102.57081382559936</v>
      </c>
      <c r="E23">
        <v>101.10795915546288</v>
      </c>
      <c r="F23">
        <v>100.34098646099585</v>
      </c>
      <c r="G23">
        <v>99.707094218384171</v>
      </c>
      <c r="H23">
        <v>99.841763049826199</v>
      </c>
      <c r="I23">
        <v>102.3153422872151</v>
      </c>
      <c r="J23">
        <v>105.17743058566562</v>
      </c>
      <c r="K23">
        <v>108.04548603986061</v>
      </c>
      <c r="L23">
        <v>110.0137029936233</v>
      </c>
      <c r="M23">
        <v>111.77358464646534</v>
      </c>
      <c r="N23">
        <v>113.8477078823981</v>
      </c>
      <c r="O23">
        <v>115.63596572190993</v>
      </c>
      <c r="P23">
        <v>117.16510304290598</v>
      </c>
      <c r="Q23">
        <v>118.50985954431535</v>
      </c>
      <c r="R23">
        <v>119.74862390519861</v>
      </c>
      <c r="S23">
        <v>120.84640884547126</v>
      </c>
      <c r="T23">
        <v>121.96239575722348</v>
      </c>
      <c r="U23">
        <v>123.04056206314195</v>
      </c>
      <c r="V23">
        <v>124.10855415387019</v>
      </c>
      <c r="W23">
        <v>125.15512458476751</v>
      </c>
    </row>
    <row r="24" spans="1:23" x14ac:dyDescent="0.2">
      <c r="A24" t="s">
        <v>100</v>
      </c>
      <c r="B24" t="s">
        <v>23</v>
      </c>
      <c r="C24">
        <v>100</v>
      </c>
      <c r="D24">
        <v>111.11349403299417</v>
      </c>
      <c r="E24">
        <v>116.43575005882155</v>
      </c>
      <c r="F24">
        <v>126.32267331042777</v>
      </c>
      <c r="G24">
        <v>132.84936517813298</v>
      </c>
      <c r="H24">
        <v>140.93443876860874</v>
      </c>
      <c r="I24">
        <v>145.42161730985063</v>
      </c>
      <c r="J24">
        <v>156.24268419753875</v>
      </c>
      <c r="K24">
        <v>160.86982114149063</v>
      </c>
      <c r="L24">
        <v>158.30782486507934</v>
      </c>
      <c r="M24">
        <v>164.63902422628138</v>
      </c>
      <c r="N24">
        <v>170.90599947040107</v>
      </c>
      <c r="O24">
        <v>176.7750376908831</v>
      </c>
      <c r="P24">
        <v>182.7898385871022</v>
      </c>
      <c r="Q24">
        <v>189.00942866441872</v>
      </c>
      <c r="R24">
        <v>195.44053038594313</v>
      </c>
      <c r="S24">
        <v>202.09068602736039</v>
      </c>
      <c r="T24">
        <v>208.96678201429586</v>
      </c>
      <c r="U24">
        <v>216.07127778447287</v>
      </c>
      <c r="V24">
        <v>223.34990174546292</v>
      </c>
      <c r="W24">
        <v>230.83938150060129</v>
      </c>
    </row>
    <row r="25" spans="1:23" x14ac:dyDescent="0.2">
      <c r="A25" t="s">
        <v>103</v>
      </c>
      <c r="B25" t="s">
        <v>24</v>
      </c>
      <c r="C25">
        <v>100</v>
      </c>
      <c r="D25">
        <v>101.64475911900476</v>
      </c>
      <c r="E25">
        <v>103.11562249510739</v>
      </c>
      <c r="F25">
        <v>105.2256722916551</v>
      </c>
      <c r="G25">
        <v>108.32729130119546</v>
      </c>
      <c r="H25">
        <v>110.8720230636642</v>
      </c>
      <c r="I25">
        <v>112.85585018566096</v>
      </c>
      <c r="J25">
        <v>114.82085295001022</v>
      </c>
      <c r="K25">
        <v>116.26879805328592</v>
      </c>
      <c r="L25">
        <v>118.0289902759949</v>
      </c>
      <c r="M25">
        <v>120.39913759955003</v>
      </c>
      <c r="N25">
        <v>123.00133721808896</v>
      </c>
      <c r="O25">
        <v>125.59599944139099</v>
      </c>
      <c r="P25">
        <v>128.12140945464839</v>
      </c>
      <c r="Q25">
        <v>130.53716375852019</v>
      </c>
      <c r="R25">
        <v>132.69243792648933</v>
      </c>
      <c r="S25">
        <v>134.76548944286404</v>
      </c>
      <c r="T25">
        <v>136.84252009174961</v>
      </c>
      <c r="U25">
        <v>138.92838900611599</v>
      </c>
      <c r="V25">
        <v>141.02191009838788</v>
      </c>
      <c r="W25">
        <v>143.12193554187942</v>
      </c>
    </row>
    <row r="26" spans="1:23" x14ac:dyDescent="0.2">
      <c r="A26" t="s">
        <v>103</v>
      </c>
      <c r="B26" t="s">
        <v>25</v>
      </c>
      <c r="C26">
        <v>100</v>
      </c>
      <c r="D26">
        <v>101.64475911900476</v>
      </c>
      <c r="E26">
        <v>103.11562249510739</v>
      </c>
      <c r="F26">
        <v>105.2256722916551</v>
      </c>
      <c r="G26">
        <v>108.32729130119546</v>
      </c>
      <c r="H26">
        <v>110.8720230636642</v>
      </c>
      <c r="I26">
        <v>112.85585018566096</v>
      </c>
      <c r="J26">
        <v>114.82085295001022</v>
      </c>
      <c r="K26">
        <v>116.26879805328592</v>
      </c>
      <c r="L26">
        <v>118.0289902759949</v>
      </c>
      <c r="M26">
        <v>120.39913759955003</v>
      </c>
      <c r="N26">
        <v>123.00133721808896</v>
      </c>
      <c r="O26">
        <v>125.59599944139099</v>
      </c>
      <c r="P26">
        <v>128.12140945464839</v>
      </c>
      <c r="Q26">
        <v>130.53716375852019</v>
      </c>
      <c r="R26">
        <v>132.69243792648933</v>
      </c>
      <c r="S26">
        <v>134.76548944286404</v>
      </c>
      <c r="T26">
        <v>136.84252009174961</v>
      </c>
      <c r="U26">
        <v>138.92838900611599</v>
      </c>
      <c r="V26">
        <v>141.02191009838788</v>
      </c>
      <c r="W26">
        <v>143.12193554187942</v>
      </c>
    </row>
    <row r="27" spans="1:23" x14ac:dyDescent="0.2">
      <c r="A27" t="s">
        <v>26</v>
      </c>
      <c r="B27" t="s">
        <v>26</v>
      </c>
      <c r="C27" t="s">
        <v>232</v>
      </c>
      <c r="D27" t="s">
        <v>232</v>
      </c>
      <c r="E27" t="s">
        <v>232</v>
      </c>
      <c r="F27" t="s">
        <v>232</v>
      </c>
      <c r="G27" t="s">
        <v>232</v>
      </c>
      <c r="H27" t="s">
        <v>232</v>
      </c>
      <c r="I27" t="s">
        <v>232</v>
      </c>
      <c r="J27" t="s">
        <v>232</v>
      </c>
      <c r="K27" t="s">
        <v>232</v>
      </c>
      <c r="L27" t="s">
        <v>232</v>
      </c>
      <c r="M27" t="s">
        <v>232</v>
      </c>
      <c r="N27" t="s">
        <v>232</v>
      </c>
      <c r="O27" t="s">
        <v>232</v>
      </c>
      <c r="P27" t="s">
        <v>232</v>
      </c>
      <c r="Q27" t="s">
        <v>232</v>
      </c>
      <c r="R27" t="s">
        <v>232</v>
      </c>
      <c r="S27" t="s">
        <v>232</v>
      </c>
      <c r="T27" t="s">
        <v>232</v>
      </c>
      <c r="U27" t="s">
        <v>232</v>
      </c>
      <c r="V27" t="s">
        <v>232</v>
      </c>
      <c r="W27" t="s">
        <v>232</v>
      </c>
    </row>
    <row r="28" spans="1:23" x14ac:dyDescent="0.2">
      <c r="A28" t="s">
        <v>106</v>
      </c>
      <c r="B28" t="s">
        <v>27</v>
      </c>
      <c r="C28">
        <v>100</v>
      </c>
      <c r="D28">
        <v>102.22782601937053</v>
      </c>
      <c r="E28">
        <v>102.61860451057693</v>
      </c>
      <c r="F28">
        <v>103.22683719865798</v>
      </c>
      <c r="G28">
        <v>104.25296538263908</v>
      </c>
      <c r="H28">
        <v>105.32430296775755</v>
      </c>
      <c r="I28">
        <v>106.49404764474998</v>
      </c>
      <c r="J28">
        <v>108.93673706436836</v>
      </c>
      <c r="K28">
        <v>110.7217959402217</v>
      </c>
      <c r="L28">
        <v>112.60793906446335</v>
      </c>
      <c r="M28">
        <v>114.53562129462109</v>
      </c>
      <c r="N28">
        <v>116.40734231764033</v>
      </c>
      <c r="O28">
        <v>118.22560657026027</v>
      </c>
      <c r="P28">
        <v>119.97871228771662</v>
      </c>
      <c r="Q28">
        <v>121.66294599484434</v>
      </c>
      <c r="R28">
        <v>123.27476693625347</v>
      </c>
      <c r="S28">
        <v>124.81046163677897</v>
      </c>
      <c r="T28">
        <v>126.26674842069357</v>
      </c>
      <c r="U28">
        <v>127.64051833204515</v>
      </c>
      <c r="V28">
        <v>128.92857605499398</v>
      </c>
      <c r="W28">
        <v>130.12811489319441</v>
      </c>
    </row>
    <row r="29" spans="1:23" x14ac:dyDescent="0.2">
      <c r="A29" t="s">
        <v>102</v>
      </c>
      <c r="B29" t="s">
        <v>28</v>
      </c>
      <c r="C29">
        <v>100</v>
      </c>
      <c r="D29">
        <v>99.002546741930971</v>
      </c>
      <c r="E29">
        <v>96.102517728415307</v>
      </c>
      <c r="F29">
        <v>94.46255148659138</v>
      </c>
      <c r="G29">
        <v>95.764935967749537</v>
      </c>
      <c r="H29">
        <v>99.054952921231205</v>
      </c>
      <c r="I29">
        <v>102.19353750802831</v>
      </c>
      <c r="J29">
        <v>105.24218846220927</v>
      </c>
      <c r="K29">
        <v>107.90283530655547</v>
      </c>
      <c r="L29">
        <v>110.42196893487332</v>
      </c>
      <c r="M29">
        <v>112.69965390430167</v>
      </c>
      <c r="N29">
        <v>114.61008232068447</v>
      </c>
      <c r="O29">
        <v>116.25153643510683</v>
      </c>
      <c r="P29">
        <v>117.69650870694777</v>
      </c>
      <c r="Q29">
        <v>119.07047639200812</v>
      </c>
      <c r="R29">
        <v>120.28929202888786</v>
      </c>
      <c r="S29">
        <v>121.34196189227636</v>
      </c>
      <c r="T29">
        <v>122.39479707484246</v>
      </c>
      <c r="U29">
        <v>123.41068342121424</v>
      </c>
      <c r="V29">
        <v>124.44723466478642</v>
      </c>
      <c r="W29">
        <v>125.46436090499023</v>
      </c>
    </row>
    <row r="30" spans="1:23" x14ac:dyDescent="0.2">
      <c r="A30" t="s">
        <v>103</v>
      </c>
      <c r="B30" t="s">
        <v>29</v>
      </c>
      <c r="C30">
        <v>100</v>
      </c>
      <c r="D30">
        <v>101.64475911900476</v>
      </c>
      <c r="E30">
        <v>103.11562249510739</v>
      </c>
      <c r="F30">
        <v>105.2256722916551</v>
      </c>
      <c r="G30">
        <v>108.32729130119546</v>
      </c>
      <c r="H30">
        <v>110.8720230636642</v>
      </c>
      <c r="I30">
        <v>112.85585018566096</v>
      </c>
      <c r="J30">
        <v>114.82085295001022</v>
      </c>
      <c r="K30">
        <v>116.26879805328592</v>
      </c>
      <c r="L30">
        <v>118.0289902759949</v>
      </c>
      <c r="M30">
        <v>120.39913759955003</v>
      </c>
      <c r="N30">
        <v>123.00133721808896</v>
      </c>
      <c r="O30">
        <v>125.59599944139099</v>
      </c>
      <c r="P30">
        <v>128.12140945464839</v>
      </c>
      <c r="Q30">
        <v>130.53716375852019</v>
      </c>
      <c r="R30">
        <v>132.69243792648933</v>
      </c>
      <c r="S30">
        <v>134.76548944286404</v>
      </c>
      <c r="T30">
        <v>136.84252009174961</v>
      </c>
      <c r="U30">
        <v>138.92838900611599</v>
      </c>
      <c r="V30">
        <v>141.02191009838788</v>
      </c>
      <c r="W30">
        <v>143.12193554187942</v>
      </c>
    </row>
    <row r="31" spans="1:23" x14ac:dyDescent="0.2">
      <c r="A31" t="s">
        <v>105</v>
      </c>
      <c r="B31" t="s">
        <v>30</v>
      </c>
      <c r="C31">
        <v>100</v>
      </c>
      <c r="D31">
        <v>100.72001772220862</v>
      </c>
      <c r="E31">
        <v>97.847790394605326</v>
      </c>
      <c r="F31">
        <v>96.1360921470053</v>
      </c>
      <c r="G31">
        <v>96.311353342894009</v>
      </c>
      <c r="H31">
        <v>97.109541692237741</v>
      </c>
      <c r="I31">
        <v>98.053577882853233</v>
      </c>
      <c r="J31">
        <v>99.595473629205188</v>
      </c>
      <c r="K31">
        <v>100.65774620567726</v>
      </c>
      <c r="L31">
        <v>101.55927877394539</v>
      </c>
      <c r="M31">
        <v>102.51195348132227</v>
      </c>
      <c r="N31">
        <v>103.35720319805311</v>
      </c>
      <c r="O31">
        <v>104.14484513736303</v>
      </c>
      <c r="P31">
        <v>104.8770521777012</v>
      </c>
      <c r="Q31">
        <v>105.51683238839621</v>
      </c>
      <c r="R31">
        <v>106.15936844492921</v>
      </c>
      <c r="S31">
        <v>106.8351866396594</v>
      </c>
      <c r="T31">
        <v>107.51921937486819</v>
      </c>
      <c r="U31">
        <v>108.20335810414767</v>
      </c>
      <c r="V31">
        <v>108.88749683342715</v>
      </c>
      <c r="W31">
        <v>109.52955591664204</v>
      </c>
    </row>
    <row r="32" spans="1:23" x14ac:dyDescent="0.2">
      <c r="A32" t="s">
        <v>104</v>
      </c>
      <c r="B32" t="s">
        <v>31</v>
      </c>
      <c r="C32">
        <v>100</v>
      </c>
      <c r="D32">
        <v>103.72022643847455</v>
      </c>
      <c r="E32">
        <v>104.43686468911774</v>
      </c>
      <c r="F32">
        <v>105.07101104630603</v>
      </c>
      <c r="G32">
        <v>107.35796098349421</v>
      </c>
      <c r="H32">
        <v>108.9492905342567</v>
      </c>
      <c r="I32">
        <v>111.29890723224064</v>
      </c>
      <c r="J32">
        <v>114.03235784009854</v>
      </c>
      <c r="K32">
        <v>116.06071068104005</v>
      </c>
      <c r="L32">
        <v>117.96205372901075</v>
      </c>
      <c r="M32">
        <v>119.76265931428252</v>
      </c>
      <c r="N32">
        <v>121.25782891265112</v>
      </c>
      <c r="O32">
        <v>122.54533427591363</v>
      </c>
      <c r="P32">
        <v>123.65189903817483</v>
      </c>
      <c r="Q32">
        <v>124.69360499245195</v>
      </c>
      <c r="R32">
        <v>125.68947137170255</v>
      </c>
      <c r="S32">
        <v>126.64968474815474</v>
      </c>
      <c r="T32">
        <v>127.55967445520375</v>
      </c>
      <c r="U32">
        <v>128.35622572025676</v>
      </c>
      <c r="V32">
        <v>129.04091810672887</v>
      </c>
      <c r="W32">
        <v>129.62780650541583</v>
      </c>
    </row>
    <row r="33" spans="1:23" x14ac:dyDescent="0.2">
      <c r="A33" t="s">
        <v>113</v>
      </c>
      <c r="B33" t="s">
        <v>32</v>
      </c>
      <c r="C33">
        <v>100</v>
      </c>
      <c r="D33">
        <v>101.09230606212955</v>
      </c>
      <c r="E33">
        <v>103.6504045703258</v>
      </c>
      <c r="F33">
        <v>104.84078145537102</v>
      </c>
      <c r="G33">
        <v>107.06721458572403</v>
      </c>
      <c r="H33">
        <v>109.02090937579612</v>
      </c>
      <c r="I33">
        <v>109.98659698753485</v>
      </c>
      <c r="J33">
        <v>112.60176256941048</v>
      </c>
      <c r="K33">
        <v>114.38459431369589</v>
      </c>
      <c r="L33">
        <v>116.58741153899048</v>
      </c>
      <c r="M33">
        <v>118.76712012210382</v>
      </c>
      <c r="N33">
        <v>120.97574268921468</v>
      </c>
      <c r="O33">
        <v>123.09325520733525</v>
      </c>
      <c r="P33">
        <v>125.10751154868484</v>
      </c>
      <c r="Q33">
        <v>127.10505639635944</v>
      </c>
      <c r="R33">
        <v>129.14208320463888</v>
      </c>
      <c r="S33">
        <v>131.11657577267411</v>
      </c>
      <c r="T33">
        <v>133.19745263855606</v>
      </c>
      <c r="U33">
        <v>135.28808022418767</v>
      </c>
      <c r="V33">
        <v>137.40598728010156</v>
      </c>
      <c r="W33">
        <v>139.43577150174613</v>
      </c>
    </row>
    <row r="34" spans="1:23" x14ac:dyDescent="0.2">
      <c r="A34" t="s">
        <v>106</v>
      </c>
      <c r="B34" t="s">
        <v>33</v>
      </c>
      <c r="C34">
        <v>100</v>
      </c>
      <c r="D34">
        <v>102.22782601937053</v>
      </c>
      <c r="E34">
        <v>102.61860451057693</v>
      </c>
      <c r="F34">
        <v>103.22683719865798</v>
      </c>
      <c r="G34">
        <v>104.25296538263908</v>
      </c>
      <c r="H34">
        <v>105.32430296775755</v>
      </c>
      <c r="I34">
        <v>106.49404764474998</v>
      </c>
      <c r="J34">
        <v>108.93673706436836</v>
      </c>
      <c r="K34">
        <v>110.7217959402217</v>
      </c>
      <c r="L34">
        <v>112.60793906446335</v>
      </c>
      <c r="M34">
        <v>114.53562129462109</v>
      </c>
      <c r="N34">
        <v>116.40734231764033</v>
      </c>
      <c r="O34">
        <v>118.22560657026027</v>
      </c>
      <c r="P34">
        <v>119.97871228771662</v>
      </c>
      <c r="Q34">
        <v>121.66294599484434</v>
      </c>
      <c r="R34">
        <v>123.27476693625347</v>
      </c>
      <c r="S34">
        <v>124.81046163677897</v>
      </c>
      <c r="T34">
        <v>126.26674842069357</v>
      </c>
      <c r="U34">
        <v>127.64051833204515</v>
      </c>
      <c r="V34">
        <v>128.92857605499398</v>
      </c>
      <c r="W34">
        <v>130.12811489319441</v>
      </c>
    </row>
    <row r="35" spans="1:23" x14ac:dyDescent="0.2">
      <c r="A35" t="s">
        <v>116</v>
      </c>
      <c r="B35" t="s">
        <v>34</v>
      </c>
      <c r="C35">
        <v>100</v>
      </c>
      <c r="D35">
        <v>101.7804361649349</v>
      </c>
      <c r="E35">
        <v>101.03934475104406</v>
      </c>
      <c r="F35">
        <v>100.54922402890062</v>
      </c>
      <c r="G35">
        <v>103.27869043376585</v>
      </c>
      <c r="H35">
        <v>108.83789506047751</v>
      </c>
      <c r="I35">
        <v>111.40664705485018</v>
      </c>
      <c r="J35">
        <v>116.39310278967606</v>
      </c>
      <c r="K35">
        <v>119.82627703903495</v>
      </c>
      <c r="L35">
        <v>123.0357321705995</v>
      </c>
      <c r="M35">
        <v>125.85143699645728</v>
      </c>
      <c r="N35">
        <v>128.12880677702387</v>
      </c>
      <c r="O35">
        <v>130.29303594179805</v>
      </c>
      <c r="P35">
        <v>132.31483487176618</v>
      </c>
      <c r="Q35">
        <v>134.33593504342781</v>
      </c>
      <c r="R35">
        <v>136.7890425380765</v>
      </c>
      <c r="S35">
        <v>139.39500341226972</v>
      </c>
      <c r="T35">
        <v>141.91198906210329</v>
      </c>
      <c r="U35">
        <v>144.36992963503852</v>
      </c>
      <c r="V35">
        <v>146.8176217528119</v>
      </c>
      <c r="W35">
        <v>149.27672692292461</v>
      </c>
    </row>
    <row r="36" spans="1:23" x14ac:dyDescent="0.2">
      <c r="A36" t="s">
        <v>105</v>
      </c>
      <c r="B36" t="s">
        <v>35</v>
      </c>
      <c r="C36">
        <v>100</v>
      </c>
      <c r="D36">
        <v>100.72001772220862</v>
      </c>
      <c r="E36">
        <v>97.847790394605326</v>
      </c>
      <c r="F36">
        <v>96.1360921470053</v>
      </c>
      <c r="G36">
        <v>96.311353342894009</v>
      </c>
      <c r="H36">
        <v>97.109541692237741</v>
      </c>
      <c r="I36">
        <v>98.053577882853233</v>
      </c>
      <c r="J36">
        <v>99.595473629205188</v>
      </c>
      <c r="K36">
        <v>100.65774620567726</v>
      </c>
      <c r="L36">
        <v>101.55927877394539</v>
      </c>
      <c r="M36">
        <v>102.51195348132227</v>
      </c>
      <c r="N36">
        <v>103.35720319805311</v>
      </c>
      <c r="O36">
        <v>104.14484513736303</v>
      </c>
      <c r="P36">
        <v>104.8770521777012</v>
      </c>
      <c r="Q36">
        <v>105.51683238839621</v>
      </c>
      <c r="R36">
        <v>106.15936844492921</v>
      </c>
      <c r="S36">
        <v>106.8351866396594</v>
      </c>
      <c r="T36">
        <v>107.51921937486819</v>
      </c>
      <c r="U36">
        <v>108.20335810414767</v>
      </c>
      <c r="V36">
        <v>108.88749683342715</v>
      </c>
      <c r="W36">
        <v>109.52955591664204</v>
      </c>
    </row>
    <row r="37" spans="1:23" x14ac:dyDescent="0.2">
      <c r="A37" t="s">
        <v>117</v>
      </c>
      <c r="B37" t="s">
        <v>36</v>
      </c>
      <c r="C37">
        <v>100</v>
      </c>
      <c r="D37">
        <v>102.12707845699559</v>
      </c>
      <c r="E37">
        <v>102.0745013147519</v>
      </c>
      <c r="F37">
        <v>102.71057910736558</v>
      </c>
      <c r="G37">
        <v>104.29716281754847</v>
      </c>
      <c r="H37">
        <v>108.06021171407518</v>
      </c>
      <c r="I37">
        <v>112.28873754068314</v>
      </c>
      <c r="J37">
        <v>116.55707885795289</v>
      </c>
      <c r="K37">
        <v>120.60416072955258</v>
      </c>
      <c r="L37">
        <v>124.82669375355957</v>
      </c>
      <c r="M37">
        <v>128.04094851837655</v>
      </c>
      <c r="N37">
        <v>130.55382981044204</v>
      </c>
      <c r="O37">
        <v>132.9033317826777</v>
      </c>
      <c r="P37">
        <v>135.23912360220035</v>
      </c>
      <c r="Q37">
        <v>137.84588494939962</v>
      </c>
      <c r="R37">
        <v>140.17234265551861</v>
      </c>
      <c r="S37">
        <v>142.24934456416159</v>
      </c>
      <c r="T37">
        <v>144.3955008279984</v>
      </c>
      <c r="U37">
        <v>146.49595658279188</v>
      </c>
      <c r="V37">
        <v>148.61290332315994</v>
      </c>
      <c r="W37">
        <v>150.92366764692821</v>
      </c>
    </row>
    <row r="38" spans="1:23" x14ac:dyDescent="0.2">
      <c r="A38" t="s">
        <v>111</v>
      </c>
      <c r="B38" t="s">
        <v>37</v>
      </c>
      <c r="C38">
        <v>100</v>
      </c>
      <c r="D38">
        <v>102.73256529689974</v>
      </c>
      <c r="E38">
        <v>102.77045976985768</v>
      </c>
      <c r="F38">
        <v>104.02507347230214</v>
      </c>
      <c r="G38">
        <v>106.84253760908932</v>
      </c>
      <c r="H38">
        <v>111.40894470719638</v>
      </c>
      <c r="I38">
        <v>114.14415120185691</v>
      </c>
      <c r="J38">
        <v>116.83835198212941</v>
      </c>
      <c r="K38">
        <v>119.87393876450142</v>
      </c>
      <c r="L38">
        <v>122.94359252138142</v>
      </c>
      <c r="M38">
        <v>125.85222274697998</v>
      </c>
      <c r="N38">
        <v>128.68103508092588</v>
      </c>
      <c r="O38">
        <v>131.47526563063076</v>
      </c>
      <c r="P38">
        <v>134.26837702874209</v>
      </c>
      <c r="Q38">
        <v>137.02471310548901</v>
      </c>
      <c r="R38">
        <v>139.75418954399052</v>
      </c>
      <c r="S38">
        <v>142.4633198065211</v>
      </c>
      <c r="T38">
        <v>145.11510474139769</v>
      </c>
      <c r="U38">
        <v>147.72686881528855</v>
      </c>
      <c r="V38">
        <v>150.28390637625435</v>
      </c>
      <c r="W38">
        <v>152.78988824152194</v>
      </c>
    </row>
    <row r="39" spans="1:23" x14ac:dyDescent="0.2">
      <c r="A39" t="s">
        <v>104</v>
      </c>
      <c r="B39" t="s">
        <v>38</v>
      </c>
      <c r="C39">
        <v>100</v>
      </c>
      <c r="D39">
        <v>103.72022643847455</v>
      </c>
      <c r="E39">
        <v>104.43686468911774</v>
      </c>
      <c r="F39">
        <v>105.07101104630603</v>
      </c>
      <c r="G39">
        <v>107.35796098349421</v>
      </c>
      <c r="H39">
        <v>108.9492905342567</v>
      </c>
      <c r="I39">
        <v>111.29890723224064</v>
      </c>
      <c r="J39">
        <v>114.03235784009854</v>
      </c>
      <c r="K39">
        <v>116.06071068104005</v>
      </c>
      <c r="L39">
        <v>117.96205372901075</v>
      </c>
      <c r="M39">
        <v>119.76265931428252</v>
      </c>
      <c r="N39">
        <v>121.25782891265112</v>
      </c>
      <c r="O39">
        <v>122.54533427591363</v>
      </c>
      <c r="P39">
        <v>123.65189903817483</v>
      </c>
      <c r="Q39">
        <v>124.69360499245195</v>
      </c>
      <c r="R39">
        <v>125.68947137170255</v>
      </c>
      <c r="S39">
        <v>126.64968474815474</v>
      </c>
      <c r="T39">
        <v>127.55967445520375</v>
      </c>
      <c r="U39">
        <v>128.35622572025676</v>
      </c>
      <c r="V39">
        <v>129.04091810672887</v>
      </c>
      <c r="W39">
        <v>129.62780650541583</v>
      </c>
    </row>
    <row r="40" spans="1:23" x14ac:dyDescent="0.2">
      <c r="A40" t="s">
        <v>99</v>
      </c>
      <c r="B40" t="s">
        <v>39</v>
      </c>
      <c r="C40">
        <v>100</v>
      </c>
      <c r="D40">
        <v>101.54062912446926</v>
      </c>
      <c r="E40">
        <v>100.49367506790372</v>
      </c>
      <c r="F40">
        <v>100.40941587343951</v>
      </c>
      <c r="G40">
        <v>101.84561947121082</v>
      </c>
      <c r="H40">
        <v>103.84036401924901</v>
      </c>
      <c r="I40">
        <v>106.06129154576361</v>
      </c>
      <c r="J40">
        <v>109.199888902089</v>
      </c>
      <c r="K40">
        <v>112.26117068338777</v>
      </c>
      <c r="L40">
        <v>114.1853398494862</v>
      </c>
      <c r="M40">
        <v>115.91011050661841</v>
      </c>
      <c r="N40">
        <v>117.53733144770668</v>
      </c>
      <c r="O40">
        <v>119.19823979247258</v>
      </c>
      <c r="P40">
        <v>120.81675408575045</v>
      </c>
      <c r="Q40">
        <v>122.3920063751106</v>
      </c>
      <c r="R40">
        <v>123.91477466598749</v>
      </c>
      <c r="S40">
        <v>125.30682118389797</v>
      </c>
      <c r="T40">
        <v>126.66241369976115</v>
      </c>
      <c r="U40">
        <v>128.00634310485029</v>
      </c>
      <c r="V40">
        <v>129.27735094408814</v>
      </c>
      <c r="W40">
        <v>130.54351723617907</v>
      </c>
    </row>
    <row r="41" spans="1:23" x14ac:dyDescent="0.2">
      <c r="A41" t="s">
        <v>106</v>
      </c>
      <c r="B41" t="s">
        <v>40</v>
      </c>
      <c r="C41">
        <v>100</v>
      </c>
      <c r="D41">
        <v>102.22782601937053</v>
      </c>
      <c r="E41">
        <v>102.61860451057693</v>
      </c>
      <c r="F41">
        <v>103.22683719865798</v>
      </c>
      <c r="G41">
        <v>104.25296538263908</v>
      </c>
      <c r="H41">
        <v>105.32430296775755</v>
      </c>
      <c r="I41">
        <v>106.49404764474998</v>
      </c>
      <c r="J41">
        <v>108.93673706436836</v>
      </c>
      <c r="K41">
        <v>110.7217959402217</v>
      </c>
      <c r="L41">
        <v>112.60793906446335</v>
      </c>
      <c r="M41">
        <v>114.53562129462109</v>
      </c>
      <c r="N41">
        <v>116.40734231764033</v>
      </c>
      <c r="O41">
        <v>118.22560657026027</v>
      </c>
      <c r="P41">
        <v>119.97871228771662</v>
      </c>
      <c r="Q41">
        <v>121.66294599484434</v>
      </c>
      <c r="R41">
        <v>123.27476693625347</v>
      </c>
      <c r="S41">
        <v>124.81046163677897</v>
      </c>
      <c r="T41">
        <v>126.26674842069357</v>
      </c>
      <c r="U41">
        <v>127.64051833204515</v>
      </c>
      <c r="V41">
        <v>128.92857605499398</v>
      </c>
      <c r="W41">
        <v>130.12811489319441</v>
      </c>
    </row>
    <row r="42" spans="1:23" x14ac:dyDescent="0.2">
      <c r="A42" t="s">
        <v>114</v>
      </c>
      <c r="B42" t="s">
        <v>41</v>
      </c>
      <c r="C42">
        <v>100</v>
      </c>
      <c r="D42">
        <v>102.99850854023789</v>
      </c>
      <c r="E42">
        <v>103.61369423195349</v>
      </c>
      <c r="F42">
        <v>103.61750856566678</v>
      </c>
      <c r="G42">
        <v>104.55492253585749</v>
      </c>
      <c r="H42">
        <v>105.67959817929136</v>
      </c>
      <c r="I42">
        <v>107.83088239358837</v>
      </c>
      <c r="J42">
        <v>110.77189952713317</v>
      </c>
      <c r="K42">
        <v>113.8796140999886</v>
      </c>
      <c r="L42">
        <v>116.209923237916</v>
      </c>
      <c r="M42">
        <v>118.44808028453822</v>
      </c>
      <c r="N42">
        <v>120.59198459230299</v>
      </c>
      <c r="O42">
        <v>122.66985670266881</v>
      </c>
      <c r="P42">
        <v>124.66345415005036</v>
      </c>
      <c r="Q42">
        <v>126.60193723928475</v>
      </c>
      <c r="R42">
        <v>128.54644587018217</v>
      </c>
      <c r="S42">
        <v>130.51928560293558</v>
      </c>
      <c r="T42">
        <v>132.53217583967856</v>
      </c>
      <c r="U42">
        <v>134.57853823676064</v>
      </c>
      <c r="V42">
        <v>136.64720619403568</v>
      </c>
      <c r="W42">
        <v>138.7381520714043</v>
      </c>
    </row>
    <row r="43" spans="1:23" x14ac:dyDescent="0.2">
      <c r="A43" t="s">
        <v>115</v>
      </c>
      <c r="B43" t="s">
        <v>42</v>
      </c>
      <c r="C43">
        <v>100</v>
      </c>
      <c r="D43">
        <v>105.03957627163959</v>
      </c>
      <c r="E43">
        <v>106.69070619935086</v>
      </c>
      <c r="F43">
        <v>108.13718575108389</v>
      </c>
      <c r="G43">
        <v>111.6932898495844</v>
      </c>
      <c r="H43">
        <v>115.82727605488517</v>
      </c>
      <c r="I43">
        <v>119.3022734663739</v>
      </c>
      <c r="J43">
        <v>124.81735804628403</v>
      </c>
      <c r="K43">
        <v>130.49837470657462</v>
      </c>
      <c r="L43">
        <v>134.72885283499102</v>
      </c>
      <c r="M43">
        <v>138.90109553575377</v>
      </c>
      <c r="N43">
        <v>142.67738107795819</v>
      </c>
      <c r="O43">
        <v>146.36009132948371</v>
      </c>
      <c r="P43">
        <v>150.00432633811451</v>
      </c>
      <c r="Q43">
        <v>153.4984763026045</v>
      </c>
      <c r="R43">
        <v>156.96486964840483</v>
      </c>
      <c r="S43">
        <v>160.46441538290279</v>
      </c>
      <c r="T43">
        <v>163.96753399213577</v>
      </c>
      <c r="U43">
        <v>167.70784773428699</v>
      </c>
      <c r="V43">
        <v>171.58388210582805</v>
      </c>
      <c r="W43">
        <v>175.62832769532076</v>
      </c>
    </row>
    <row r="44" spans="1:23" x14ac:dyDescent="0.2">
      <c r="A44" t="s">
        <v>110</v>
      </c>
      <c r="B44" t="s">
        <v>43</v>
      </c>
      <c r="C44">
        <v>100</v>
      </c>
      <c r="D44">
        <v>101.69281624372746</v>
      </c>
      <c r="E44">
        <v>102.71585918597692</v>
      </c>
      <c r="F44">
        <v>104.61820318490493</v>
      </c>
      <c r="G44">
        <v>107.18051409445087</v>
      </c>
      <c r="H44">
        <v>108.49496975271444</v>
      </c>
      <c r="I44">
        <v>110.23223418172456</v>
      </c>
      <c r="J44">
        <v>112.01434607903282</v>
      </c>
      <c r="K44">
        <v>115.35709557062575</v>
      </c>
      <c r="L44">
        <v>117.18312859963621</v>
      </c>
      <c r="M44">
        <v>119.10451041274206</v>
      </c>
      <c r="N44">
        <v>120.91794206978413</v>
      </c>
      <c r="O44">
        <v>123.00830045503891</v>
      </c>
      <c r="P44">
        <v>124.83960401985364</v>
      </c>
      <c r="Q44">
        <v>126.94981475663781</v>
      </c>
      <c r="R44">
        <v>128.80785431216873</v>
      </c>
      <c r="S44">
        <v>130.76652915891992</v>
      </c>
      <c r="T44">
        <v>132.69572094780844</v>
      </c>
      <c r="U44">
        <v>134.66067252356288</v>
      </c>
      <c r="V44">
        <v>136.66461009294829</v>
      </c>
      <c r="W44">
        <v>138.68549323351047</v>
      </c>
    </row>
    <row r="45" spans="1:23" s="5" customFormat="1" ht="15" x14ac:dyDescent="0.25">
      <c r="A45" s="4" t="s">
        <v>118</v>
      </c>
      <c r="B45" s="4"/>
    </row>
    <row r="46" spans="1:23" x14ac:dyDescent="0.2">
      <c r="A46" s="6" t="s">
        <v>98</v>
      </c>
      <c r="B46" s="6" t="s">
        <v>0</v>
      </c>
      <c r="C46" s="6">
        <v>2010</v>
      </c>
      <c r="D46" s="6">
        <f>C46+1</f>
        <v>2011</v>
      </c>
      <c r="E46" s="6">
        <f t="shared" ref="E46" si="1">D46+1</f>
        <v>2012</v>
      </c>
      <c r="F46" s="6">
        <f t="shared" ref="F46" si="2">E46+1</f>
        <v>2013</v>
      </c>
      <c r="G46" s="6">
        <f t="shared" ref="G46" si="3">F46+1</f>
        <v>2014</v>
      </c>
      <c r="H46" s="6">
        <f t="shared" ref="H46" si="4">G46+1</f>
        <v>2015</v>
      </c>
      <c r="I46" s="6">
        <f t="shared" ref="I46" si="5">H46+1</f>
        <v>2016</v>
      </c>
      <c r="J46" s="6">
        <f t="shared" ref="J46" si="6">I46+1</f>
        <v>2017</v>
      </c>
      <c r="K46" s="6">
        <f t="shared" ref="K46" si="7">J46+1</f>
        <v>2018</v>
      </c>
      <c r="L46" s="6">
        <f t="shared" ref="L46" si="8">K46+1</f>
        <v>2019</v>
      </c>
      <c r="M46" s="6">
        <f t="shared" ref="M46" si="9">L46+1</f>
        <v>2020</v>
      </c>
      <c r="N46" s="6">
        <f t="shared" ref="N46" si="10">M46+1</f>
        <v>2021</v>
      </c>
      <c r="O46" s="6">
        <f t="shared" ref="O46" si="11">N46+1</f>
        <v>2022</v>
      </c>
      <c r="P46" s="6">
        <f t="shared" ref="P46" si="12">O46+1</f>
        <v>2023</v>
      </c>
      <c r="Q46" s="6">
        <f t="shared" ref="Q46" si="13">P46+1</f>
        <v>2024</v>
      </c>
      <c r="R46" s="6">
        <f t="shared" ref="R46" si="14">Q46+1</f>
        <v>2025</v>
      </c>
      <c r="S46" s="6">
        <f t="shared" ref="S46" si="15">R46+1</f>
        <v>2026</v>
      </c>
      <c r="T46" s="6">
        <f t="shared" ref="T46" si="16">S46+1</f>
        <v>2027</v>
      </c>
      <c r="U46" s="6">
        <f t="shared" ref="U46" si="17">T46+1</f>
        <v>2028</v>
      </c>
      <c r="V46" s="6">
        <f t="shared" ref="V46" si="18">U46+1</f>
        <v>2029</v>
      </c>
      <c r="W46" s="6">
        <f t="shared" ref="W46" si="19">V46+1</f>
        <v>2030</v>
      </c>
    </row>
    <row r="47" spans="1:23" x14ac:dyDescent="0.2">
      <c r="A47" t="s">
        <v>121</v>
      </c>
      <c r="B47" t="s">
        <v>78</v>
      </c>
      <c r="C47">
        <v>100</v>
      </c>
      <c r="D47">
        <v>102.73877465027697</v>
      </c>
      <c r="E47">
        <v>106.73809972163855</v>
      </c>
      <c r="F47">
        <v>109.05634908353268</v>
      </c>
      <c r="G47">
        <v>111.91090569084167</v>
      </c>
      <c r="H47">
        <v>114.68995232617326</v>
      </c>
      <c r="I47">
        <v>117.67837599491381</v>
      </c>
      <c r="J47">
        <v>120.29353802439812</v>
      </c>
      <c r="K47">
        <v>124.27086265947986</v>
      </c>
      <c r="L47">
        <v>127.56039399425379</v>
      </c>
      <c r="M47">
        <v>130.91751141505688</v>
      </c>
      <c r="N47">
        <v>134.39106334820539</v>
      </c>
      <c r="O47">
        <v>138.40054963801825</v>
      </c>
      <c r="P47">
        <v>142.07583438519035</v>
      </c>
      <c r="Q47">
        <v>145.96730138546815</v>
      </c>
      <c r="R47">
        <v>149.98182167341284</v>
      </c>
      <c r="S47">
        <v>153.98580785415575</v>
      </c>
      <c r="T47">
        <v>158.30022391969467</v>
      </c>
      <c r="U47">
        <v>162.67290385250013</v>
      </c>
      <c r="V47">
        <v>167.10450020788548</v>
      </c>
      <c r="W47">
        <v>171.6125387571245</v>
      </c>
    </row>
    <row r="48" spans="1:23" x14ac:dyDescent="0.2">
      <c r="A48" t="s">
        <v>122</v>
      </c>
      <c r="B48" t="s">
        <v>79</v>
      </c>
      <c r="C48">
        <v>100</v>
      </c>
      <c r="D48">
        <v>101.8683989298723</v>
      </c>
      <c r="E48">
        <v>104.46436937359003</v>
      </c>
      <c r="F48">
        <v>106.75139712208249</v>
      </c>
      <c r="G48">
        <v>110.12735777660855</v>
      </c>
      <c r="H48">
        <v>114.72021848112894</v>
      </c>
      <c r="I48">
        <v>119.47053184665174</v>
      </c>
      <c r="J48">
        <v>122.71747698327779</v>
      </c>
      <c r="K48">
        <v>126.08924414204681</v>
      </c>
      <c r="L48">
        <v>129.14440237115977</v>
      </c>
      <c r="M48">
        <v>131.94880265867633</v>
      </c>
      <c r="N48">
        <v>134.63067424204203</v>
      </c>
      <c r="O48">
        <v>137.08360716642215</v>
      </c>
      <c r="P48">
        <v>139.39068506650295</v>
      </c>
      <c r="Q48">
        <v>141.74729863521372</v>
      </c>
      <c r="R48">
        <v>144.14368489024511</v>
      </c>
      <c r="S48">
        <v>146.58056458868035</v>
      </c>
      <c r="T48">
        <v>149.07379438635073</v>
      </c>
      <c r="U48">
        <v>151.57141424989177</v>
      </c>
      <c r="V48">
        <v>154.11005174380628</v>
      </c>
      <c r="W48">
        <v>156.72292721729454</v>
      </c>
    </row>
    <row r="49" spans="1:23" x14ac:dyDescent="0.2">
      <c r="A49" t="s">
        <v>123</v>
      </c>
      <c r="B49" t="s">
        <v>80</v>
      </c>
      <c r="C49">
        <v>100</v>
      </c>
      <c r="D49">
        <v>109.54046132266279</v>
      </c>
      <c r="E49">
        <v>118.11189902322802</v>
      </c>
      <c r="F49">
        <v>127.28899978592175</v>
      </c>
      <c r="G49">
        <v>136.56781434622525</v>
      </c>
      <c r="H49">
        <v>146.01388419964022</v>
      </c>
      <c r="I49">
        <v>155.83885126247591</v>
      </c>
      <c r="J49">
        <v>166.51467288097143</v>
      </c>
      <c r="K49">
        <v>177.3850021674092</v>
      </c>
      <c r="L49">
        <v>188.07120817885439</v>
      </c>
      <c r="M49">
        <v>198.821451280156</v>
      </c>
      <c r="N49">
        <v>209.61136808785514</v>
      </c>
      <c r="O49">
        <v>220.56104478708798</v>
      </c>
      <c r="P49">
        <v>231.69298089591214</v>
      </c>
      <c r="Q49">
        <v>243.05683511394605</v>
      </c>
      <c r="R49">
        <v>254.48259628994927</v>
      </c>
      <c r="S49">
        <v>265.95082697045183</v>
      </c>
      <c r="T49">
        <v>277.68425907090034</v>
      </c>
      <c r="U49">
        <v>289.71830603391805</v>
      </c>
      <c r="V49">
        <v>302.04857446248781</v>
      </c>
      <c r="W49">
        <v>314.65362990449552</v>
      </c>
    </row>
    <row r="50" spans="1:23" x14ac:dyDescent="0.2">
      <c r="A50" t="s">
        <v>121</v>
      </c>
      <c r="B50" t="s">
        <v>81</v>
      </c>
      <c r="C50">
        <v>100</v>
      </c>
      <c r="D50">
        <v>102.73877465027697</v>
      </c>
      <c r="E50">
        <v>106.73809972163855</v>
      </c>
      <c r="F50">
        <v>109.05634908353268</v>
      </c>
      <c r="G50">
        <v>111.91090569084167</v>
      </c>
      <c r="H50">
        <v>114.68995232617326</v>
      </c>
      <c r="I50">
        <v>117.67837599491381</v>
      </c>
      <c r="J50">
        <v>120.29353802439812</v>
      </c>
      <c r="K50">
        <v>124.27086265947986</v>
      </c>
      <c r="L50">
        <v>127.56039399425379</v>
      </c>
      <c r="M50">
        <v>130.91751141505688</v>
      </c>
      <c r="N50">
        <v>134.39106334820539</v>
      </c>
      <c r="O50">
        <v>138.40054963801825</v>
      </c>
      <c r="P50">
        <v>142.07583438519035</v>
      </c>
      <c r="Q50">
        <v>145.96730138546815</v>
      </c>
      <c r="R50">
        <v>149.98182167341284</v>
      </c>
      <c r="S50">
        <v>153.98580785415575</v>
      </c>
      <c r="T50">
        <v>158.30022391969467</v>
      </c>
      <c r="U50">
        <v>162.67290385250013</v>
      </c>
      <c r="V50">
        <v>167.10450020788548</v>
      </c>
      <c r="W50">
        <v>171.6125387571245</v>
      </c>
    </row>
    <row r="51" spans="1:23" x14ac:dyDescent="0.2">
      <c r="A51" t="s">
        <v>121</v>
      </c>
      <c r="B51" t="s">
        <v>82</v>
      </c>
      <c r="C51">
        <v>100</v>
      </c>
      <c r="D51">
        <v>102.73877465027697</v>
      </c>
      <c r="E51">
        <v>106.73809972163855</v>
      </c>
      <c r="F51">
        <v>109.05634908353268</v>
      </c>
      <c r="G51">
        <v>111.91090569084167</v>
      </c>
      <c r="H51">
        <v>114.68995232617326</v>
      </c>
      <c r="I51">
        <v>117.67837599491381</v>
      </c>
      <c r="J51">
        <v>120.29353802439812</v>
      </c>
      <c r="K51">
        <v>124.27086265947986</v>
      </c>
      <c r="L51">
        <v>127.56039399425379</v>
      </c>
      <c r="M51">
        <v>130.91751141505688</v>
      </c>
      <c r="N51">
        <v>134.39106334820539</v>
      </c>
      <c r="O51">
        <v>138.40054963801825</v>
      </c>
      <c r="P51">
        <v>142.07583438519035</v>
      </c>
      <c r="Q51">
        <v>145.96730138546815</v>
      </c>
      <c r="R51">
        <v>149.98182167341284</v>
      </c>
      <c r="S51">
        <v>153.98580785415575</v>
      </c>
      <c r="T51">
        <v>158.30022391969467</v>
      </c>
      <c r="U51">
        <v>162.67290385250013</v>
      </c>
      <c r="V51">
        <v>167.10450020788548</v>
      </c>
      <c r="W51">
        <v>171.6125387571245</v>
      </c>
    </row>
    <row r="52" spans="1:23" x14ac:dyDescent="0.2">
      <c r="A52" t="s">
        <v>123</v>
      </c>
      <c r="B52" t="s">
        <v>83</v>
      </c>
      <c r="C52">
        <v>100</v>
      </c>
      <c r="D52">
        <v>109.54046132266279</v>
      </c>
      <c r="E52">
        <v>118.11189902322802</v>
      </c>
      <c r="F52">
        <v>127.28899978592175</v>
      </c>
      <c r="G52">
        <v>136.56781434622525</v>
      </c>
      <c r="H52">
        <v>146.01388419964022</v>
      </c>
      <c r="I52">
        <v>155.83885126247591</v>
      </c>
      <c r="J52">
        <v>166.51467288097143</v>
      </c>
      <c r="K52">
        <v>177.3850021674092</v>
      </c>
      <c r="L52">
        <v>188.07120817885439</v>
      </c>
      <c r="M52">
        <v>198.821451280156</v>
      </c>
      <c r="N52">
        <v>209.61136808785514</v>
      </c>
      <c r="O52">
        <v>220.56104478708798</v>
      </c>
      <c r="P52">
        <v>231.69298089591214</v>
      </c>
      <c r="Q52">
        <v>243.05683511394605</v>
      </c>
      <c r="R52">
        <v>254.48259628994927</v>
      </c>
      <c r="S52">
        <v>265.95082697045183</v>
      </c>
      <c r="T52">
        <v>277.68425907090034</v>
      </c>
      <c r="U52">
        <v>289.71830603391805</v>
      </c>
      <c r="V52">
        <v>302.04857446248781</v>
      </c>
      <c r="W52">
        <v>314.65362990449552</v>
      </c>
    </row>
    <row r="53" spans="1:23" x14ac:dyDescent="0.2">
      <c r="A53" t="s">
        <v>124</v>
      </c>
      <c r="B53" t="s">
        <v>84</v>
      </c>
      <c r="C53">
        <v>100</v>
      </c>
      <c r="D53">
        <v>104.81466654855203</v>
      </c>
      <c r="E53">
        <v>106.59685194591994</v>
      </c>
      <c r="F53">
        <v>109.90294041901541</v>
      </c>
      <c r="G53">
        <v>112.93889772879757</v>
      </c>
      <c r="H53">
        <v>115.63572399599755</v>
      </c>
      <c r="I53">
        <v>118.13683879632215</v>
      </c>
      <c r="J53">
        <v>122.61581308284059</v>
      </c>
      <c r="K53">
        <v>126.98923175773641</v>
      </c>
      <c r="L53">
        <v>130.09587095901236</v>
      </c>
      <c r="M53">
        <v>132.92150198458754</v>
      </c>
      <c r="N53">
        <v>135.91462404970983</v>
      </c>
      <c r="O53">
        <v>138.83392446718526</v>
      </c>
      <c r="P53">
        <v>141.76070049454898</v>
      </c>
      <c r="Q53">
        <v>144.64736987486202</v>
      </c>
      <c r="R53">
        <v>147.56102620687182</v>
      </c>
      <c r="S53">
        <v>150.5213303445845</v>
      </c>
      <c r="T53">
        <v>153.49546436059055</v>
      </c>
      <c r="U53">
        <v>156.52424508487996</v>
      </c>
      <c r="V53">
        <v>159.61260641997904</v>
      </c>
      <c r="W53">
        <v>162.74937232910477</v>
      </c>
    </row>
    <row r="54" spans="1:23" x14ac:dyDescent="0.2">
      <c r="A54" t="s">
        <v>121</v>
      </c>
      <c r="B54" t="s">
        <v>85</v>
      </c>
      <c r="C54">
        <v>100</v>
      </c>
      <c r="D54">
        <v>102.73877465027697</v>
      </c>
      <c r="E54">
        <v>106.73809972163855</v>
      </c>
      <c r="F54">
        <v>109.05634908353268</v>
      </c>
      <c r="G54">
        <v>111.91090569084167</v>
      </c>
      <c r="H54">
        <v>114.68995232617326</v>
      </c>
      <c r="I54">
        <v>117.67837599491381</v>
      </c>
      <c r="J54">
        <v>120.29353802439812</v>
      </c>
      <c r="K54">
        <v>124.27086265947986</v>
      </c>
      <c r="L54">
        <v>127.56039399425379</v>
      </c>
      <c r="M54">
        <v>130.91751141505688</v>
      </c>
      <c r="N54">
        <v>134.39106334820539</v>
      </c>
      <c r="O54">
        <v>138.40054963801825</v>
      </c>
      <c r="P54">
        <v>142.07583438519035</v>
      </c>
      <c r="Q54">
        <v>145.96730138546815</v>
      </c>
      <c r="R54">
        <v>149.98182167341284</v>
      </c>
      <c r="S54">
        <v>153.98580785415575</v>
      </c>
      <c r="T54">
        <v>158.30022391969467</v>
      </c>
      <c r="U54">
        <v>162.67290385250013</v>
      </c>
      <c r="V54">
        <v>167.10450020788548</v>
      </c>
      <c r="W54">
        <v>171.6125387571245</v>
      </c>
    </row>
    <row r="55" spans="1:23" x14ac:dyDescent="0.2">
      <c r="A55" t="s">
        <v>125</v>
      </c>
      <c r="B55" t="s">
        <v>86</v>
      </c>
      <c r="C55">
        <v>100</v>
      </c>
      <c r="D55">
        <v>99.903469221422085</v>
      </c>
      <c r="E55">
        <v>101.40402749188917</v>
      </c>
      <c r="F55">
        <v>103.45098729880847</v>
      </c>
      <c r="G55">
        <v>103.74680125140645</v>
      </c>
      <c r="H55">
        <v>105.18983349517515</v>
      </c>
      <c r="I55">
        <v>106.20780966063953</v>
      </c>
      <c r="J55">
        <v>108.05105937384693</v>
      </c>
      <c r="K55">
        <v>109.25046745879018</v>
      </c>
      <c r="L55">
        <v>110.48902387138676</v>
      </c>
      <c r="M55">
        <v>110.56641121345939</v>
      </c>
      <c r="N55">
        <v>111.53667236343433</v>
      </c>
      <c r="O55">
        <v>112.53201141523121</v>
      </c>
      <c r="P55">
        <v>113.41481098967262</v>
      </c>
      <c r="Q55">
        <v>114.11840406912889</v>
      </c>
      <c r="R55">
        <v>114.61520017573677</v>
      </c>
      <c r="S55">
        <v>114.9980210472513</v>
      </c>
      <c r="T55">
        <v>115.35763050200316</v>
      </c>
      <c r="U55">
        <v>115.71712031027685</v>
      </c>
      <c r="V55">
        <v>116.0065451409412</v>
      </c>
      <c r="W55">
        <v>116.2269818122996</v>
      </c>
    </row>
    <row r="56" spans="1:23" x14ac:dyDescent="0.2">
      <c r="A56" t="s">
        <v>125</v>
      </c>
      <c r="B56" t="s">
        <v>87</v>
      </c>
      <c r="C56">
        <v>100</v>
      </c>
      <c r="D56">
        <v>99.903469221422085</v>
      </c>
      <c r="E56">
        <v>101.40402749188917</v>
      </c>
      <c r="F56">
        <v>103.45098729880847</v>
      </c>
      <c r="G56">
        <v>103.74680125140645</v>
      </c>
      <c r="H56">
        <v>105.18983349517515</v>
      </c>
      <c r="I56">
        <v>106.20780966063953</v>
      </c>
      <c r="J56">
        <v>108.05105937384693</v>
      </c>
      <c r="K56">
        <v>109.25046745879018</v>
      </c>
      <c r="L56">
        <v>110.48902387138676</v>
      </c>
      <c r="M56">
        <v>110.56641121345939</v>
      </c>
      <c r="N56">
        <v>111.53667236343433</v>
      </c>
      <c r="O56">
        <v>112.53201141523121</v>
      </c>
      <c r="P56">
        <v>113.41481098967262</v>
      </c>
      <c r="Q56">
        <v>114.11840406912889</v>
      </c>
      <c r="R56">
        <v>114.61520017573677</v>
      </c>
      <c r="S56">
        <v>114.9980210472513</v>
      </c>
      <c r="T56">
        <v>115.35763050200316</v>
      </c>
      <c r="U56">
        <v>115.71712031027685</v>
      </c>
      <c r="V56">
        <v>116.0065451409412</v>
      </c>
      <c r="W56">
        <v>116.2269818122996</v>
      </c>
    </row>
    <row r="57" spans="1:23" x14ac:dyDescent="0.2">
      <c r="A57" t="s">
        <v>121</v>
      </c>
      <c r="B57" t="s">
        <v>88</v>
      </c>
      <c r="C57">
        <v>100</v>
      </c>
      <c r="D57">
        <v>102.73877465027697</v>
      </c>
      <c r="E57">
        <v>106.73809972163855</v>
      </c>
      <c r="F57">
        <v>109.05634908353268</v>
      </c>
      <c r="G57">
        <v>111.91090569084167</v>
      </c>
      <c r="H57">
        <v>114.68995232617326</v>
      </c>
      <c r="I57">
        <v>117.67837599491381</v>
      </c>
      <c r="J57">
        <v>120.29353802439812</v>
      </c>
      <c r="K57">
        <v>124.27086265947986</v>
      </c>
      <c r="L57">
        <v>127.56039399425379</v>
      </c>
      <c r="M57">
        <v>130.91751141505688</v>
      </c>
      <c r="N57">
        <v>134.39106334820539</v>
      </c>
      <c r="O57">
        <v>138.40054963801825</v>
      </c>
      <c r="P57">
        <v>142.07583438519035</v>
      </c>
      <c r="Q57">
        <v>145.96730138546815</v>
      </c>
      <c r="R57">
        <v>149.98182167341284</v>
      </c>
      <c r="S57">
        <v>153.98580785415575</v>
      </c>
      <c r="T57">
        <v>158.30022391969467</v>
      </c>
      <c r="U57">
        <v>162.67290385250013</v>
      </c>
      <c r="V57">
        <v>167.10450020788548</v>
      </c>
      <c r="W57">
        <v>171.6125387571245</v>
      </c>
    </row>
    <row r="58" spans="1:23" x14ac:dyDescent="0.2">
      <c r="A58" t="s">
        <v>126</v>
      </c>
      <c r="B58" t="s">
        <v>89</v>
      </c>
      <c r="C58">
        <v>100</v>
      </c>
      <c r="D58">
        <v>103.68168094668923</v>
      </c>
      <c r="E58">
        <v>106.05854613668254</v>
      </c>
      <c r="F58">
        <v>109.13018988434607</v>
      </c>
      <c r="G58">
        <v>112.77675052512821</v>
      </c>
      <c r="H58">
        <v>115.92341258731881</v>
      </c>
      <c r="I58">
        <v>119.31918574534677</v>
      </c>
      <c r="J58">
        <v>122.97370922398373</v>
      </c>
      <c r="K58">
        <v>126.16588519096561</v>
      </c>
      <c r="L58">
        <v>129.30290802838456</v>
      </c>
      <c r="M58">
        <v>132.56289384615124</v>
      </c>
      <c r="N58">
        <v>135.92689947210573</v>
      </c>
      <c r="O58">
        <v>139.35846349080751</v>
      </c>
      <c r="P58">
        <v>142.78675855502152</v>
      </c>
      <c r="Q58">
        <v>146.16727659210656</v>
      </c>
      <c r="R58">
        <v>149.40865451509669</v>
      </c>
      <c r="S58">
        <v>152.50142073791199</v>
      </c>
      <c r="T58">
        <v>155.52000683965861</v>
      </c>
      <c r="U58">
        <v>158.4744711418374</v>
      </c>
      <c r="V58">
        <v>161.35919774827707</v>
      </c>
      <c r="W58">
        <v>164.11040013679315</v>
      </c>
    </row>
    <row r="59" spans="1:23" x14ac:dyDescent="0.2">
      <c r="A59" t="s">
        <v>123</v>
      </c>
      <c r="B59" t="s">
        <v>90</v>
      </c>
      <c r="C59">
        <v>100</v>
      </c>
      <c r="D59">
        <v>109.54046132266279</v>
      </c>
      <c r="E59">
        <v>118.11189902322802</v>
      </c>
      <c r="F59">
        <v>127.28899978592175</v>
      </c>
      <c r="G59">
        <v>136.56781434622525</v>
      </c>
      <c r="H59">
        <v>146.01388419964022</v>
      </c>
      <c r="I59">
        <v>155.83885126247591</v>
      </c>
      <c r="J59">
        <v>166.51467288097143</v>
      </c>
      <c r="K59">
        <v>177.3850021674092</v>
      </c>
      <c r="L59">
        <v>188.07120817885439</v>
      </c>
      <c r="M59">
        <v>198.821451280156</v>
      </c>
      <c r="N59">
        <v>209.61136808785514</v>
      </c>
      <c r="O59">
        <v>220.56104478708798</v>
      </c>
      <c r="P59">
        <v>231.69298089591214</v>
      </c>
      <c r="Q59">
        <v>243.05683511394605</v>
      </c>
      <c r="R59">
        <v>254.48259628994927</v>
      </c>
      <c r="S59">
        <v>265.95082697045183</v>
      </c>
      <c r="T59">
        <v>277.68425907090034</v>
      </c>
      <c r="U59">
        <v>289.71830603391805</v>
      </c>
      <c r="V59">
        <v>302.04857446248781</v>
      </c>
      <c r="W59">
        <v>314.65362990449552</v>
      </c>
    </row>
    <row r="60" spans="1:23" x14ac:dyDescent="0.2">
      <c r="A60" t="s">
        <v>123</v>
      </c>
      <c r="B60" t="s">
        <v>91</v>
      </c>
      <c r="C60">
        <v>100</v>
      </c>
      <c r="D60">
        <v>109.54046132266279</v>
      </c>
      <c r="E60">
        <v>118.11189902322802</v>
      </c>
      <c r="F60">
        <v>127.28899978592175</v>
      </c>
      <c r="G60">
        <v>136.56781434622525</v>
      </c>
      <c r="H60">
        <v>146.01388419964022</v>
      </c>
      <c r="I60">
        <v>155.83885126247591</v>
      </c>
      <c r="J60">
        <v>166.51467288097143</v>
      </c>
      <c r="K60">
        <v>177.3850021674092</v>
      </c>
      <c r="L60">
        <v>188.07120817885439</v>
      </c>
      <c r="M60">
        <v>198.821451280156</v>
      </c>
      <c r="N60">
        <v>209.61136808785514</v>
      </c>
      <c r="O60">
        <v>220.56104478708798</v>
      </c>
      <c r="P60">
        <v>231.69298089591214</v>
      </c>
      <c r="Q60">
        <v>243.05683511394605</v>
      </c>
      <c r="R60">
        <v>254.48259628994927</v>
      </c>
      <c r="S60">
        <v>265.95082697045183</v>
      </c>
      <c r="T60">
        <v>277.68425907090034</v>
      </c>
      <c r="U60">
        <v>289.71830603391805</v>
      </c>
      <c r="V60">
        <v>302.04857446248781</v>
      </c>
      <c r="W60">
        <v>314.65362990449552</v>
      </c>
    </row>
    <row r="61" spans="1:23" x14ac:dyDescent="0.2">
      <c r="A61" t="s">
        <v>127</v>
      </c>
      <c r="B61" t="s">
        <v>92</v>
      </c>
      <c r="C61">
        <v>100</v>
      </c>
      <c r="D61">
        <v>106.35066417579577</v>
      </c>
      <c r="E61">
        <v>110.69329736552608</v>
      </c>
      <c r="F61">
        <v>116.35091207082158</v>
      </c>
      <c r="G61">
        <v>120.86983519857407</v>
      </c>
      <c r="H61">
        <v>123.57859633708684</v>
      </c>
      <c r="I61">
        <v>126.54081997985142</v>
      </c>
      <c r="J61">
        <v>131.11972557614257</v>
      </c>
      <c r="K61">
        <v>135.14570334930562</v>
      </c>
      <c r="L61">
        <v>138.5208144448838</v>
      </c>
      <c r="M61">
        <v>141.73292440136402</v>
      </c>
      <c r="N61">
        <v>145.1653358225787</v>
      </c>
      <c r="O61">
        <v>148.94106153526673</v>
      </c>
      <c r="P61">
        <v>152.81310056125872</v>
      </c>
      <c r="Q61">
        <v>156.76288109288384</v>
      </c>
      <c r="R61">
        <v>160.69392726272281</v>
      </c>
      <c r="S61">
        <v>164.60965270719655</v>
      </c>
      <c r="T61">
        <v>168.38493139606757</v>
      </c>
      <c r="U61">
        <v>172.03398681442295</v>
      </c>
      <c r="V61">
        <v>175.57823546695093</v>
      </c>
      <c r="W61">
        <v>179.11618514751177</v>
      </c>
    </row>
    <row r="62" spans="1:23" x14ac:dyDescent="0.2">
      <c r="A62" t="s">
        <v>121</v>
      </c>
      <c r="B62" t="s">
        <v>93</v>
      </c>
      <c r="C62">
        <v>100</v>
      </c>
      <c r="D62">
        <v>102.73877465027697</v>
      </c>
      <c r="E62">
        <v>106.73809972163855</v>
      </c>
      <c r="F62">
        <v>109.05634908353268</v>
      </c>
      <c r="G62">
        <v>111.91090569084167</v>
      </c>
      <c r="H62">
        <v>114.68995232617326</v>
      </c>
      <c r="I62">
        <v>117.67837599491381</v>
      </c>
      <c r="J62">
        <v>120.29353802439812</v>
      </c>
      <c r="K62">
        <v>124.27086265947986</v>
      </c>
      <c r="L62">
        <v>127.56039399425379</v>
      </c>
      <c r="M62">
        <v>130.91751141505688</v>
      </c>
      <c r="N62">
        <v>134.39106334820539</v>
      </c>
      <c r="O62">
        <v>138.40054963801825</v>
      </c>
      <c r="P62">
        <v>142.07583438519035</v>
      </c>
      <c r="Q62">
        <v>145.96730138546815</v>
      </c>
      <c r="R62">
        <v>149.98182167341284</v>
      </c>
      <c r="S62">
        <v>153.98580785415575</v>
      </c>
      <c r="T62">
        <v>158.30022391969467</v>
      </c>
      <c r="U62">
        <v>162.67290385250013</v>
      </c>
      <c r="V62">
        <v>167.10450020788548</v>
      </c>
      <c r="W62">
        <v>171.6125387571245</v>
      </c>
    </row>
    <row r="63" spans="1:23" x14ac:dyDescent="0.2">
      <c r="A63" t="s">
        <v>125</v>
      </c>
      <c r="B63" t="s">
        <v>94</v>
      </c>
      <c r="C63">
        <v>100</v>
      </c>
      <c r="D63">
        <v>99.903469221422085</v>
      </c>
      <c r="E63">
        <v>101.40402749188917</v>
      </c>
      <c r="F63">
        <v>103.45098729880847</v>
      </c>
      <c r="G63">
        <v>103.74680125140645</v>
      </c>
      <c r="H63">
        <v>105.18983349517515</v>
      </c>
      <c r="I63">
        <v>106.20780966063953</v>
      </c>
      <c r="J63">
        <v>108.05105937384693</v>
      </c>
      <c r="K63">
        <v>109.25046745879018</v>
      </c>
      <c r="L63">
        <v>110.48902387138676</v>
      </c>
      <c r="M63">
        <v>110.56641121345939</v>
      </c>
      <c r="N63">
        <v>111.53667236343433</v>
      </c>
      <c r="O63">
        <v>112.53201141523121</v>
      </c>
      <c r="P63">
        <v>113.41481098967262</v>
      </c>
      <c r="Q63">
        <v>114.11840406912889</v>
      </c>
      <c r="R63">
        <v>114.61520017573677</v>
      </c>
      <c r="S63">
        <v>114.9980210472513</v>
      </c>
      <c r="T63">
        <v>115.35763050200316</v>
      </c>
      <c r="U63">
        <v>115.71712031027685</v>
      </c>
      <c r="V63">
        <v>116.0065451409412</v>
      </c>
      <c r="W63">
        <v>116.2269818122996</v>
      </c>
    </row>
    <row r="64" spans="1:23" s="5" customFormat="1" ht="15" x14ac:dyDescent="0.25">
      <c r="A64" s="4" t="s">
        <v>119</v>
      </c>
      <c r="B64" s="4"/>
    </row>
    <row r="65" spans="1:23" x14ac:dyDescent="0.2">
      <c r="A65" s="6" t="s">
        <v>98</v>
      </c>
      <c r="B65" s="6" t="s">
        <v>0</v>
      </c>
      <c r="C65" s="6">
        <v>2010</v>
      </c>
      <c r="D65" s="6">
        <f>C65+1</f>
        <v>2011</v>
      </c>
      <c r="E65" s="6">
        <f t="shared" ref="E65" si="20">D65+1</f>
        <v>2012</v>
      </c>
      <c r="F65" s="6">
        <f t="shared" ref="F65" si="21">E65+1</f>
        <v>2013</v>
      </c>
      <c r="G65" s="6">
        <f t="shared" ref="G65" si="22">F65+1</f>
        <v>2014</v>
      </c>
      <c r="H65" s="6">
        <f t="shared" ref="H65" si="23">G65+1</f>
        <v>2015</v>
      </c>
      <c r="I65" s="6">
        <f t="shared" ref="I65" si="24">H65+1</f>
        <v>2016</v>
      </c>
      <c r="J65" s="6">
        <f t="shared" ref="J65" si="25">I65+1</f>
        <v>2017</v>
      </c>
      <c r="K65" s="6">
        <f t="shared" ref="K65" si="26">J65+1</f>
        <v>2018</v>
      </c>
      <c r="L65" s="6">
        <f t="shared" ref="L65" si="27">K65+1</f>
        <v>2019</v>
      </c>
      <c r="M65" s="6">
        <f t="shared" ref="M65" si="28">L65+1</f>
        <v>2020</v>
      </c>
      <c r="N65" s="6">
        <f t="shared" ref="N65" si="29">M65+1</f>
        <v>2021</v>
      </c>
      <c r="O65" s="6">
        <f t="shared" ref="O65" si="30">N65+1</f>
        <v>2022</v>
      </c>
      <c r="P65" s="6">
        <f t="shared" ref="P65" si="31">O65+1</f>
        <v>2023</v>
      </c>
      <c r="Q65" s="6">
        <f t="shared" ref="Q65" si="32">P65+1</f>
        <v>2024</v>
      </c>
      <c r="R65" s="6">
        <f t="shared" ref="R65" si="33">Q65+1</f>
        <v>2025</v>
      </c>
      <c r="S65" s="6">
        <f t="shared" ref="S65" si="34">R65+1</f>
        <v>2026</v>
      </c>
      <c r="T65" s="6">
        <f t="shared" ref="T65" si="35">S65+1</f>
        <v>2027</v>
      </c>
      <c r="U65" s="6">
        <f t="shared" ref="U65" si="36">T65+1</f>
        <v>2028</v>
      </c>
      <c r="V65" s="6">
        <f t="shared" ref="V65" si="37">U65+1</f>
        <v>2029</v>
      </c>
      <c r="W65" s="6">
        <f t="shared" ref="W65" si="38">V65+1</f>
        <v>2030</v>
      </c>
    </row>
    <row r="66" spans="1:23" x14ac:dyDescent="0.2">
      <c r="A66" t="s">
        <v>120</v>
      </c>
      <c r="B66" t="s">
        <v>46</v>
      </c>
      <c r="C66">
        <v>100</v>
      </c>
      <c r="D66">
        <v>101.5509230228041</v>
      </c>
      <c r="E66">
        <v>103.83524769435481</v>
      </c>
      <c r="F66">
        <v>105.74809965893276</v>
      </c>
      <c r="G66">
        <v>108.34094489393269</v>
      </c>
      <c r="H66">
        <v>111.46200082590278</v>
      </c>
      <c r="I66">
        <v>113.20912163712282</v>
      </c>
      <c r="J66">
        <v>115.71888717250664</v>
      </c>
      <c r="K66">
        <v>119.0668522398789</v>
      </c>
      <c r="L66">
        <v>122.05472370493862</v>
      </c>
      <c r="M66">
        <v>124.0846703271493</v>
      </c>
      <c r="N66">
        <v>126.32568098741267</v>
      </c>
      <c r="O66">
        <v>128.70483153113199</v>
      </c>
      <c r="P66">
        <v>131.10074484193143</v>
      </c>
      <c r="Q66">
        <v>133.52070109967428</v>
      </c>
      <c r="R66">
        <v>135.98562317421965</v>
      </c>
      <c r="S66">
        <v>138.49899821054407</v>
      </c>
      <c r="T66">
        <v>141.06376275178567</v>
      </c>
      <c r="U66">
        <v>143.6780202805011</v>
      </c>
      <c r="V66">
        <v>146.34250493247487</v>
      </c>
      <c r="W66">
        <v>149.0498141718796</v>
      </c>
    </row>
    <row r="67" spans="1:23" x14ac:dyDescent="0.2">
      <c r="A67" t="s">
        <v>120</v>
      </c>
      <c r="B67" t="s">
        <v>47</v>
      </c>
      <c r="C67">
        <v>100</v>
      </c>
      <c r="D67">
        <v>101.5509230228041</v>
      </c>
      <c r="E67">
        <v>103.83524769435481</v>
      </c>
      <c r="F67">
        <v>105.74809965893276</v>
      </c>
      <c r="G67">
        <v>108.34094489393269</v>
      </c>
      <c r="H67">
        <v>111.46200082590278</v>
      </c>
      <c r="I67">
        <v>113.20912163712282</v>
      </c>
      <c r="J67">
        <v>115.71888717250664</v>
      </c>
      <c r="K67">
        <v>119.0668522398789</v>
      </c>
      <c r="L67">
        <v>122.05472370493862</v>
      </c>
      <c r="M67">
        <v>124.0846703271493</v>
      </c>
      <c r="N67">
        <v>126.32568098741267</v>
      </c>
      <c r="O67">
        <v>128.70483153113199</v>
      </c>
      <c r="P67">
        <v>131.10074484193143</v>
      </c>
      <c r="Q67">
        <v>133.52070109967428</v>
      </c>
      <c r="R67">
        <v>135.98562317421965</v>
      </c>
      <c r="S67">
        <v>138.49899821054407</v>
      </c>
      <c r="T67">
        <v>141.06376275178567</v>
      </c>
      <c r="U67">
        <v>143.6780202805011</v>
      </c>
      <c r="V67">
        <v>146.34250493247487</v>
      </c>
      <c r="W67">
        <v>149.0498141718796</v>
      </c>
    </row>
    <row r="68" spans="1:23" x14ac:dyDescent="0.2">
      <c r="A68" t="s">
        <v>120</v>
      </c>
      <c r="B68" t="s">
        <v>48</v>
      </c>
      <c r="C68">
        <v>100</v>
      </c>
      <c r="D68">
        <v>101.5509230228041</v>
      </c>
      <c r="E68">
        <v>103.83524769435481</v>
      </c>
      <c r="F68">
        <v>105.74809965893276</v>
      </c>
      <c r="G68">
        <v>108.34094489393269</v>
      </c>
      <c r="H68">
        <v>111.46200082590278</v>
      </c>
      <c r="I68">
        <v>113.20912163712282</v>
      </c>
      <c r="J68">
        <v>115.71888717250664</v>
      </c>
      <c r="K68">
        <v>119.0668522398789</v>
      </c>
      <c r="L68">
        <v>122.05472370493862</v>
      </c>
      <c r="M68">
        <v>124.0846703271493</v>
      </c>
      <c r="N68">
        <v>126.32568098741267</v>
      </c>
      <c r="O68">
        <v>128.70483153113199</v>
      </c>
      <c r="P68">
        <v>131.10074484193143</v>
      </c>
      <c r="Q68">
        <v>133.52070109967428</v>
      </c>
      <c r="R68">
        <v>135.98562317421965</v>
      </c>
      <c r="S68">
        <v>138.49899821054407</v>
      </c>
      <c r="T68">
        <v>141.06376275178567</v>
      </c>
      <c r="U68">
        <v>143.6780202805011</v>
      </c>
      <c r="V68">
        <v>146.34250493247487</v>
      </c>
      <c r="W68">
        <v>149.0498141718796</v>
      </c>
    </row>
    <row r="69" spans="1:23" x14ac:dyDescent="0.2">
      <c r="A69" t="s">
        <v>120</v>
      </c>
      <c r="B69" t="s">
        <v>49</v>
      </c>
      <c r="C69">
        <v>100</v>
      </c>
      <c r="D69">
        <v>101.5509230228041</v>
      </c>
      <c r="E69">
        <v>103.83524769435481</v>
      </c>
      <c r="F69">
        <v>105.74809965893276</v>
      </c>
      <c r="G69">
        <v>108.34094489393269</v>
      </c>
      <c r="H69">
        <v>111.46200082590278</v>
      </c>
      <c r="I69">
        <v>113.20912163712282</v>
      </c>
      <c r="J69">
        <v>115.71888717250664</v>
      </c>
      <c r="K69">
        <v>119.0668522398789</v>
      </c>
      <c r="L69">
        <v>122.05472370493862</v>
      </c>
      <c r="M69">
        <v>124.0846703271493</v>
      </c>
      <c r="N69">
        <v>126.32568098741267</v>
      </c>
      <c r="O69">
        <v>128.70483153113199</v>
      </c>
      <c r="P69">
        <v>131.10074484193143</v>
      </c>
      <c r="Q69">
        <v>133.52070109967428</v>
      </c>
      <c r="R69">
        <v>135.98562317421965</v>
      </c>
      <c r="S69">
        <v>138.49899821054407</v>
      </c>
      <c r="T69">
        <v>141.06376275178567</v>
      </c>
      <c r="U69">
        <v>143.6780202805011</v>
      </c>
      <c r="V69">
        <v>146.34250493247487</v>
      </c>
      <c r="W69">
        <v>149.0498141718796</v>
      </c>
    </row>
    <row r="70" spans="1:23" x14ac:dyDescent="0.2">
      <c r="A70" t="s">
        <v>120</v>
      </c>
      <c r="B70" t="s">
        <v>50</v>
      </c>
      <c r="C70">
        <v>100</v>
      </c>
      <c r="D70">
        <v>101.5509230228041</v>
      </c>
      <c r="E70">
        <v>103.83524769435481</v>
      </c>
      <c r="F70">
        <v>105.74809965893276</v>
      </c>
      <c r="G70">
        <v>108.34094489393269</v>
      </c>
      <c r="H70">
        <v>111.46200082590278</v>
      </c>
      <c r="I70">
        <v>113.20912163712282</v>
      </c>
      <c r="J70">
        <v>115.71888717250664</v>
      </c>
      <c r="K70">
        <v>119.0668522398789</v>
      </c>
      <c r="L70">
        <v>122.05472370493862</v>
      </c>
      <c r="M70">
        <v>124.0846703271493</v>
      </c>
      <c r="N70">
        <v>126.32568098741267</v>
      </c>
      <c r="O70">
        <v>128.70483153113199</v>
      </c>
      <c r="P70">
        <v>131.10074484193143</v>
      </c>
      <c r="Q70">
        <v>133.52070109967428</v>
      </c>
      <c r="R70">
        <v>135.98562317421965</v>
      </c>
      <c r="S70">
        <v>138.49899821054407</v>
      </c>
      <c r="T70">
        <v>141.06376275178567</v>
      </c>
      <c r="U70">
        <v>143.6780202805011</v>
      </c>
      <c r="V70">
        <v>146.34250493247487</v>
      </c>
      <c r="W70">
        <v>149.0498141718796</v>
      </c>
    </row>
    <row r="71" spans="1:23" x14ac:dyDescent="0.2">
      <c r="A71" t="s">
        <v>120</v>
      </c>
      <c r="B71" t="s">
        <v>51</v>
      </c>
      <c r="C71">
        <v>100</v>
      </c>
      <c r="D71">
        <v>101.5509230228041</v>
      </c>
      <c r="E71">
        <v>103.83524769435481</v>
      </c>
      <c r="F71">
        <v>105.74809965893276</v>
      </c>
      <c r="G71">
        <v>108.34094489393269</v>
      </c>
      <c r="H71">
        <v>111.46200082590278</v>
      </c>
      <c r="I71">
        <v>113.20912163712282</v>
      </c>
      <c r="J71">
        <v>115.71888717250664</v>
      </c>
      <c r="K71">
        <v>119.0668522398789</v>
      </c>
      <c r="L71">
        <v>122.05472370493862</v>
      </c>
      <c r="M71">
        <v>124.0846703271493</v>
      </c>
      <c r="N71">
        <v>126.32568098741267</v>
      </c>
      <c r="O71">
        <v>128.70483153113199</v>
      </c>
      <c r="P71">
        <v>131.10074484193143</v>
      </c>
      <c r="Q71">
        <v>133.52070109967428</v>
      </c>
      <c r="R71">
        <v>135.98562317421965</v>
      </c>
      <c r="S71">
        <v>138.49899821054407</v>
      </c>
      <c r="T71">
        <v>141.06376275178567</v>
      </c>
      <c r="U71">
        <v>143.6780202805011</v>
      </c>
      <c r="V71">
        <v>146.34250493247487</v>
      </c>
      <c r="W71">
        <v>149.0498141718796</v>
      </c>
    </row>
    <row r="72" spans="1:23" x14ac:dyDescent="0.2">
      <c r="A72" t="s">
        <v>120</v>
      </c>
      <c r="B72" t="s">
        <v>52</v>
      </c>
      <c r="C72">
        <v>100</v>
      </c>
      <c r="D72">
        <v>101.5509230228041</v>
      </c>
      <c r="E72">
        <v>103.83524769435481</v>
      </c>
      <c r="F72">
        <v>105.74809965893276</v>
      </c>
      <c r="G72">
        <v>108.34094489393269</v>
      </c>
      <c r="H72">
        <v>111.46200082590278</v>
      </c>
      <c r="I72">
        <v>113.20912163712282</v>
      </c>
      <c r="J72">
        <v>115.71888717250664</v>
      </c>
      <c r="K72">
        <v>119.0668522398789</v>
      </c>
      <c r="L72">
        <v>122.05472370493862</v>
      </c>
      <c r="M72">
        <v>124.0846703271493</v>
      </c>
      <c r="N72">
        <v>126.32568098741267</v>
      </c>
      <c r="O72">
        <v>128.70483153113199</v>
      </c>
      <c r="P72">
        <v>131.10074484193143</v>
      </c>
      <c r="Q72">
        <v>133.52070109967428</v>
      </c>
      <c r="R72">
        <v>135.98562317421965</v>
      </c>
      <c r="S72">
        <v>138.49899821054407</v>
      </c>
      <c r="T72">
        <v>141.06376275178567</v>
      </c>
      <c r="U72">
        <v>143.6780202805011</v>
      </c>
      <c r="V72">
        <v>146.34250493247487</v>
      </c>
      <c r="W72">
        <v>149.0498141718796</v>
      </c>
    </row>
    <row r="73" spans="1:23" x14ac:dyDescent="0.2">
      <c r="A73" t="s">
        <v>120</v>
      </c>
      <c r="B73" t="s">
        <v>53</v>
      </c>
      <c r="C73">
        <v>100</v>
      </c>
      <c r="D73">
        <v>101.5509230228041</v>
      </c>
      <c r="E73">
        <v>103.83524769435481</v>
      </c>
      <c r="F73">
        <v>105.74809965893276</v>
      </c>
      <c r="G73">
        <v>108.34094489393269</v>
      </c>
      <c r="H73">
        <v>111.46200082590278</v>
      </c>
      <c r="I73">
        <v>113.20912163712282</v>
      </c>
      <c r="J73">
        <v>115.71888717250664</v>
      </c>
      <c r="K73">
        <v>119.0668522398789</v>
      </c>
      <c r="L73">
        <v>122.05472370493862</v>
      </c>
      <c r="M73">
        <v>124.0846703271493</v>
      </c>
      <c r="N73">
        <v>126.32568098741267</v>
      </c>
      <c r="O73">
        <v>128.70483153113199</v>
      </c>
      <c r="P73">
        <v>131.10074484193143</v>
      </c>
      <c r="Q73">
        <v>133.52070109967428</v>
      </c>
      <c r="R73">
        <v>135.98562317421965</v>
      </c>
      <c r="S73">
        <v>138.49899821054407</v>
      </c>
      <c r="T73">
        <v>141.06376275178567</v>
      </c>
      <c r="U73">
        <v>143.6780202805011</v>
      </c>
      <c r="V73">
        <v>146.34250493247487</v>
      </c>
      <c r="W73">
        <v>149.0498141718796</v>
      </c>
    </row>
    <row r="74" spans="1:23" x14ac:dyDescent="0.2">
      <c r="A74" t="s">
        <v>120</v>
      </c>
      <c r="B74" t="s">
        <v>54</v>
      </c>
      <c r="C74">
        <v>100</v>
      </c>
      <c r="D74">
        <v>101.5509230228041</v>
      </c>
      <c r="E74">
        <v>103.83524769435481</v>
      </c>
      <c r="F74">
        <v>105.74809965893276</v>
      </c>
      <c r="G74">
        <v>108.34094489393269</v>
      </c>
      <c r="H74">
        <v>111.46200082590278</v>
      </c>
      <c r="I74">
        <v>113.20912163712282</v>
      </c>
      <c r="J74">
        <v>115.71888717250664</v>
      </c>
      <c r="K74">
        <v>119.0668522398789</v>
      </c>
      <c r="L74">
        <v>122.05472370493862</v>
      </c>
      <c r="M74">
        <v>124.0846703271493</v>
      </c>
      <c r="N74">
        <v>126.32568098741267</v>
      </c>
      <c r="O74">
        <v>128.70483153113199</v>
      </c>
      <c r="P74">
        <v>131.10074484193143</v>
      </c>
      <c r="Q74">
        <v>133.52070109967428</v>
      </c>
      <c r="R74">
        <v>135.98562317421965</v>
      </c>
      <c r="S74">
        <v>138.49899821054407</v>
      </c>
      <c r="T74">
        <v>141.06376275178567</v>
      </c>
      <c r="U74">
        <v>143.6780202805011</v>
      </c>
      <c r="V74">
        <v>146.34250493247487</v>
      </c>
      <c r="W74">
        <v>149.0498141718796</v>
      </c>
    </row>
    <row r="75" spans="1:23" x14ac:dyDescent="0.2">
      <c r="A75" t="s">
        <v>120</v>
      </c>
      <c r="B75" t="s">
        <v>55</v>
      </c>
      <c r="C75">
        <v>100</v>
      </c>
      <c r="D75">
        <v>101.5509230228041</v>
      </c>
      <c r="E75">
        <v>103.83524769435481</v>
      </c>
      <c r="F75">
        <v>105.74809965893276</v>
      </c>
      <c r="G75">
        <v>108.34094489393269</v>
      </c>
      <c r="H75">
        <v>111.46200082590278</v>
      </c>
      <c r="I75">
        <v>113.20912163712282</v>
      </c>
      <c r="J75">
        <v>115.71888717250664</v>
      </c>
      <c r="K75">
        <v>119.0668522398789</v>
      </c>
      <c r="L75">
        <v>122.05472370493862</v>
      </c>
      <c r="M75">
        <v>124.0846703271493</v>
      </c>
      <c r="N75">
        <v>126.32568098741267</v>
      </c>
      <c r="O75">
        <v>128.70483153113199</v>
      </c>
      <c r="P75">
        <v>131.10074484193143</v>
      </c>
      <c r="Q75">
        <v>133.52070109967428</v>
      </c>
      <c r="R75">
        <v>135.98562317421965</v>
      </c>
      <c r="S75">
        <v>138.49899821054407</v>
      </c>
      <c r="T75">
        <v>141.06376275178567</v>
      </c>
      <c r="U75">
        <v>143.6780202805011</v>
      </c>
      <c r="V75">
        <v>146.34250493247487</v>
      </c>
      <c r="W75">
        <v>149.0498141718796</v>
      </c>
    </row>
    <row r="76" spans="1:23" x14ac:dyDescent="0.2">
      <c r="A76" t="s">
        <v>120</v>
      </c>
      <c r="B76" t="s">
        <v>56</v>
      </c>
      <c r="C76">
        <v>100</v>
      </c>
      <c r="D76">
        <v>101.5509230228041</v>
      </c>
      <c r="E76">
        <v>103.83524769435481</v>
      </c>
      <c r="F76">
        <v>105.74809965893276</v>
      </c>
      <c r="G76">
        <v>108.34094489393269</v>
      </c>
      <c r="H76">
        <v>111.46200082590278</v>
      </c>
      <c r="I76">
        <v>113.20912163712282</v>
      </c>
      <c r="J76">
        <v>115.71888717250664</v>
      </c>
      <c r="K76">
        <v>119.0668522398789</v>
      </c>
      <c r="L76">
        <v>122.05472370493862</v>
      </c>
      <c r="M76">
        <v>124.0846703271493</v>
      </c>
      <c r="N76">
        <v>126.32568098741267</v>
      </c>
      <c r="O76">
        <v>128.70483153113199</v>
      </c>
      <c r="P76">
        <v>131.10074484193143</v>
      </c>
      <c r="Q76">
        <v>133.52070109967428</v>
      </c>
      <c r="R76">
        <v>135.98562317421965</v>
      </c>
      <c r="S76">
        <v>138.49899821054407</v>
      </c>
      <c r="T76">
        <v>141.06376275178567</v>
      </c>
      <c r="U76">
        <v>143.6780202805011</v>
      </c>
      <c r="V76">
        <v>146.34250493247487</v>
      </c>
      <c r="W76">
        <v>149.0498141718796</v>
      </c>
    </row>
    <row r="77" spans="1:23" x14ac:dyDescent="0.2">
      <c r="A77" t="s">
        <v>120</v>
      </c>
      <c r="B77" t="s">
        <v>57</v>
      </c>
      <c r="C77">
        <v>100</v>
      </c>
      <c r="D77">
        <v>101.5509230228041</v>
      </c>
      <c r="E77">
        <v>103.83524769435481</v>
      </c>
      <c r="F77">
        <v>105.74809965893276</v>
      </c>
      <c r="G77">
        <v>108.34094489393269</v>
      </c>
      <c r="H77">
        <v>111.46200082590278</v>
      </c>
      <c r="I77">
        <v>113.20912163712282</v>
      </c>
      <c r="J77">
        <v>115.71888717250664</v>
      </c>
      <c r="K77">
        <v>119.0668522398789</v>
      </c>
      <c r="L77">
        <v>122.05472370493862</v>
      </c>
      <c r="M77">
        <v>124.0846703271493</v>
      </c>
      <c r="N77">
        <v>126.32568098741267</v>
      </c>
      <c r="O77">
        <v>128.70483153113199</v>
      </c>
      <c r="P77">
        <v>131.10074484193143</v>
      </c>
      <c r="Q77">
        <v>133.52070109967428</v>
      </c>
      <c r="R77">
        <v>135.98562317421965</v>
      </c>
      <c r="S77">
        <v>138.49899821054407</v>
      </c>
      <c r="T77">
        <v>141.06376275178567</v>
      </c>
      <c r="U77">
        <v>143.6780202805011</v>
      </c>
      <c r="V77">
        <v>146.34250493247487</v>
      </c>
      <c r="W77">
        <v>149.0498141718796</v>
      </c>
    </row>
    <row r="78" spans="1:23" x14ac:dyDescent="0.2">
      <c r="A78" t="s">
        <v>120</v>
      </c>
      <c r="B78" t="s">
        <v>58</v>
      </c>
      <c r="C78">
        <v>100</v>
      </c>
      <c r="D78">
        <v>101.5509230228041</v>
      </c>
      <c r="E78">
        <v>103.83524769435481</v>
      </c>
      <c r="F78">
        <v>105.74809965893276</v>
      </c>
      <c r="G78">
        <v>108.34094489393269</v>
      </c>
      <c r="H78">
        <v>111.46200082590278</v>
      </c>
      <c r="I78">
        <v>113.20912163712282</v>
      </c>
      <c r="J78">
        <v>115.71888717250664</v>
      </c>
      <c r="K78">
        <v>119.0668522398789</v>
      </c>
      <c r="L78">
        <v>122.05472370493862</v>
      </c>
      <c r="M78">
        <v>124.0846703271493</v>
      </c>
      <c r="N78">
        <v>126.32568098741267</v>
      </c>
      <c r="O78">
        <v>128.70483153113199</v>
      </c>
      <c r="P78">
        <v>131.10074484193143</v>
      </c>
      <c r="Q78">
        <v>133.52070109967428</v>
      </c>
      <c r="R78">
        <v>135.98562317421965</v>
      </c>
      <c r="S78">
        <v>138.49899821054407</v>
      </c>
      <c r="T78">
        <v>141.06376275178567</v>
      </c>
      <c r="U78">
        <v>143.6780202805011</v>
      </c>
      <c r="V78">
        <v>146.34250493247487</v>
      </c>
      <c r="W78">
        <v>149.0498141718796</v>
      </c>
    </row>
    <row r="79" spans="1:23" x14ac:dyDescent="0.2">
      <c r="A79" t="s">
        <v>120</v>
      </c>
      <c r="B79" t="s">
        <v>59</v>
      </c>
      <c r="C79">
        <v>100</v>
      </c>
      <c r="D79">
        <v>101.5509230228041</v>
      </c>
      <c r="E79">
        <v>103.83524769435481</v>
      </c>
      <c r="F79">
        <v>105.74809965893276</v>
      </c>
      <c r="G79">
        <v>108.34094489393269</v>
      </c>
      <c r="H79">
        <v>111.46200082590278</v>
      </c>
      <c r="I79">
        <v>113.20912163712282</v>
      </c>
      <c r="J79">
        <v>115.71888717250664</v>
      </c>
      <c r="K79">
        <v>119.0668522398789</v>
      </c>
      <c r="L79">
        <v>122.05472370493862</v>
      </c>
      <c r="M79">
        <v>124.0846703271493</v>
      </c>
      <c r="N79">
        <v>126.32568098741267</v>
      </c>
      <c r="O79">
        <v>128.70483153113199</v>
      </c>
      <c r="P79">
        <v>131.10074484193143</v>
      </c>
      <c r="Q79">
        <v>133.52070109967428</v>
      </c>
      <c r="R79">
        <v>135.98562317421965</v>
      </c>
      <c r="S79">
        <v>138.49899821054407</v>
      </c>
      <c r="T79">
        <v>141.06376275178567</v>
      </c>
      <c r="U79">
        <v>143.6780202805011</v>
      </c>
      <c r="V79">
        <v>146.34250493247487</v>
      </c>
      <c r="W79">
        <v>149.0498141718796</v>
      </c>
    </row>
    <row r="80" spans="1:23" x14ac:dyDescent="0.2">
      <c r="A80" t="s">
        <v>120</v>
      </c>
      <c r="B80" t="s">
        <v>60</v>
      </c>
      <c r="C80">
        <v>100</v>
      </c>
      <c r="D80">
        <v>101.5509230228041</v>
      </c>
      <c r="E80">
        <v>103.83524769435481</v>
      </c>
      <c r="F80">
        <v>105.74809965893276</v>
      </c>
      <c r="G80">
        <v>108.34094489393269</v>
      </c>
      <c r="H80">
        <v>111.46200082590278</v>
      </c>
      <c r="I80">
        <v>113.20912163712282</v>
      </c>
      <c r="J80">
        <v>115.71888717250664</v>
      </c>
      <c r="K80">
        <v>119.0668522398789</v>
      </c>
      <c r="L80">
        <v>122.05472370493862</v>
      </c>
      <c r="M80">
        <v>124.0846703271493</v>
      </c>
      <c r="N80">
        <v>126.32568098741267</v>
      </c>
      <c r="O80">
        <v>128.70483153113199</v>
      </c>
      <c r="P80">
        <v>131.10074484193143</v>
      </c>
      <c r="Q80">
        <v>133.52070109967428</v>
      </c>
      <c r="R80">
        <v>135.98562317421965</v>
      </c>
      <c r="S80">
        <v>138.49899821054407</v>
      </c>
      <c r="T80">
        <v>141.06376275178567</v>
      </c>
      <c r="U80">
        <v>143.6780202805011</v>
      </c>
      <c r="V80">
        <v>146.34250493247487</v>
      </c>
      <c r="W80">
        <v>149.0498141718796</v>
      </c>
    </row>
    <row r="81" spans="1:23" x14ac:dyDescent="0.2">
      <c r="A81" t="s">
        <v>120</v>
      </c>
      <c r="B81" t="s">
        <v>61</v>
      </c>
      <c r="C81">
        <v>100</v>
      </c>
      <c r="D81">
        <v>101.5509230228041</v>
      </c>
      <c r="E81">
        <v>103.83524769435481</v>
      </c>
      <c r="F81">
        <v>105.74809965893276</v>
      </c>
      <c r="G81">
        <v>108.34094489393269</v>
      </c>
      <c r="H81">
        <v>111.46200082590278</v>
      </c>
      <c r="I81">
        <v>113.20912163712282</v>
      </c>
      <c r="J81">
        <v>115.71888717250664</v>
      </c>
      <c r="K81">
        <v>119.0668522398789</v>
      </c>
      <c r="L81">
        <v>122.05472370493862</v>
      </c>
      <c r="M81">
        <v>124.0846703271493</v>
      </c>
      <c r="N81">
        <v>126.32568098741267</v>
      </c>
      <c r="O81">
        <v>128.70483153113199</v>
      </c>
      <c r="P81">
        <v>131.10074484193143</v>
      </c>
      <c r="Q81">
        <v>133.52070109967428</v>
      </c>
      <c r="R81">
        <v>135.98562317421965</v>
      </c>
      <c r="S81">
        <v>138.49899821054407</v>
      </c>
      <c r="T81">
        <v>141.06376275178567</v>
      </c>
      <c r="U81">
        <v>143.6780202805011</v>
      </c>
      <c r="V81">
        <v>146.34250493247487</v>
      </c>
      <c r="W81">
        <v>149.0498141718796</v>
      </c>
    </row>
    <row r="82" spans="1:23" x14ac:dyDescent="0.2">
      <c r="A82" t="s">
        <v>120</v>
      </c>
      <c r="B82" t="s">
        <v>62</v>
      </c>
      <c r="C82">
        <v>100</v>
      </c>
      <c r="D82">
        <v>101.5509230228041</v>
      </c>
      <c r="E82">
        <v>103.83524769435481</v>
      </c>
      <c r="F82">
        <v>105.74809965893276</v>
      </c>
      <c r="G82">
        <v>108.34094489393269</v>
      </c>
      <c r="H82">
        <v>111.46200082590278</v>
      </c>
      <c r="I82">
        <v>113.20912163712282</v>
      </c>
      <c r="J82">
        <v>115.71888717250664</v>
      </c>
      <c r="K82">
        <v>119.0668522398789</v>
      </c>
      <c r="L82">
        <v>122.05472370493862</v>
      </c>
      <c r="M82">
        <v>124.0846703271493</v>
      </c>
      <c r="N82">
        <v>126.32568098741267</v>
      </c>
      <c r="O82">
        <v>128.70483153113199</v>
      </c>
      <c r="P82">
        <v>131.10074484193143</v>
      </c>
      <c r="Q82">
        <v>133.52070109967428</v>
      </c>
      <c r="R82">
        <v>135.98562317421965</v>
      </c>
      <c r="S82">
        <v>138.49899821054407</v>
      </c>
      <c r="T82">
        <v>141.06376275178567</v>
      </c>
      <c r="U82">
        <v>143.6780202805011</v>
      </c>
      <c r="V82">
        <v>146.34250493247487</v>
      </c>
      <c r="W82">
        <v>149.0498141718796</v>
      </c>
    </row>
    <row r="83" spans="1:23" x14ac:dyDescent="0.2">
      <c r="A83" t="s">
        <v>120</v>
      </c>
      <c r="B83" t="s">
        <v>63</v>
      </c>
      <c r="C83">
        <v>100</v>
      </c>
      <c r="D83">
        <v>101.5509230228041</v>
      </c>
      <c r="E83">
        <v>103.83524769435481</v>
      </c>
      <c r="F83">
        <v>105.74809965893276</v>
      </c>
      <c r="G83">
        <v>108.34094489393269</v>
      </c>
      <c r="H83">
        <v>111.46200082590278</v>
      </c>
      <c r="I83">
        <v>113.20912163712282</v>
      </c>
      <c r="J83">
        <v>115.71888717250664</v>
      </c>
      <c r="K83">
        <v>119.0668522398789</v>
      </c>
      <c r="L83">
        <v>122.05472370493862</v>
      </c>
      <c r="M83">
        <v>124.0846703271493</v>
      </c>
      <c r="N83">
        <v>126.32568098741267</v>
      </c>
      <c r="O83">
        <v>128.70483153113199</v>
      </c>
      <c r="P83">
        <v>131.10074484193143</v>
      </c>
      <c r="Q83">
        <v>133.52070109967428</v>
      </c>
      <c r="R83">
        <v>135.98562317421965</v>
      </c>
      <c r="S83">
        <v>138.49899821054407</v>
      </c>
      <c r="T83">
        <v>141.06376275178567</v>
      </c>
      <c r="U83">
        <v>143.6780202805011</v>
      </c>
      <c r="V83">
        <v>146.34250493247487</v>
      </c>
      <c r="W83">
        <v>149.0498141718796</v>
      </c>
    </row>
    <row r="84" spans="1:23" x14ac:dyDescent="0.2">
      <c r="A84" t="s">
        <v>120</v>
      </c>
      <c r="B84" t="s">
        <v>64</v>
      </c>
      <c r="C84">
        <v>100</v>
      </c>
      <c r="D84">
        <v>101.5509230228041</v>
      </c>
      <c r="E84">
        <v>103.83524769435481</v>
      </c>
      <c r="F84">
        <v>105.74809965893276</v>
      </c>
      <c r="G84">
        <v>108.34094489393269</v>
      </c>
      <c r="H84">
        <v>111.46200082590278</v>
      </c>
      <c r="I84">
        <v>113.20912163712282</v>
      </c>
      <c r="J84">
        <v>115.71888717250664</v>
      </c>
      <c r="K84">
        <v>119.0668522398789</v>
      </c>
      <c r="L84">
        <v>122.05472370493862</v>
      </c>
      <c r="M84">
        <v>124.0846703271493</v>
      </c>
      <c r="N84">
        <v>126.32568098741267</v>
      </c>
      <c r="O84">
        <v>128.70483153113199</v>
      </c>
      <c r="P84">
        <v>131.10074484193143</v>
      </c>
      <c r="Q84">
        <v>133.52070109967428</v>
      </c>
      <c r="R84">
        <v>135.98562317421965</v>
      </c>
      <c r="S84">
        <v>138.49899821054407</v>
      </c>
      <c r="T84">
        <v>141.06376275178567</v>
      </c>
      <c r="U84">
        <v>143.6780202805011</v>
      </c>
      <c r="V84">
        <v>146.34250493247487</v>
      </c>
      <c r="W84">
        <v>149.0498141718796</v>
      </c>
    </row>
    <row r="85" spans="1:23" x14ac:dyDescent="0.2">
      <c r="A85" t="s">
        <v>120</v>
      </c>
      <c r="B85" t="s">
        <v>65</v>
      </c>
      <c r="C85">
        <v>100</v>
      </c>
      <c r="D85">
        <v>101.5509230228041</v>
      </c>
      <c r="E85">
        <v>103.83524769435481</v>
      </c>
      <c r="F85">
        <v>105.74809965893276</v>
      </c>
      <c r="G85">
        <v>108.34094489393269</v>
      </c>
      <c r="H85">
        <v>111.46200082590278</v>
      </c>
      <c r="I85">
        <v>113.20912163712282</v>
      </c>
      <c r="J85">
        <v>115.71888717250664</v>
      </c>
      <c r="K85">
        <v>119.0668522398789</v>
      </c>
      <c r="L85">
        <v>122.05472370493862</v>
      </c>
      <c r="M85">
        <v>124.0846703271493</v>
      </c>
      <c r="N85">
        <v>126.32568098741267</v>
      </c>
      <c r="O85">
        <v>128.70483153113199</v>
      </c>
      <c r="P85">
        <v>131.10074484193143</v>
      </c>
      <c r="Q85">
        <v>133.52070109967428</v>
      </c>
      <c r="R85">
        <v>135.98562317421965</v>
      </c>
      <c r="S85">
        <v>138.49899821054407</v>
      </c>
      <c r="T85">
        <v>141.06376275178567</v>
      </c>
      <c r="U85">
        <v>143.6780202805011</v>
      </c>
      <c r="V85">
        <v>146.34250493247487</v>
      </c>
      <c r="W85">
        <v>149.0498141718796</v>
      </c>
    </row>
    <row r="86" spans="1:23" x14ac:dyDescent="0.2">
      <c r="A86" t="s">
        <v>120</v>
      </c>
      <c r="B86" t="s">
        <v>66</v>
      </c>
      <c r="C86">
        <v>100</v>
      </c>
      <c r="D86">
        <v>101.5509230228041</v>
      </c>
      <c r="E86">
        <v>103.83524769435481</v>
      </c>
      <c r="F86">
        <v>105.74809965893276</v>
      </c>
      <c r="G86">
        <v>108.34094489393269</v>
      </c>
      <c r="H86">
        <v>111.46200082590278</v>
      </c>
      <c r="I86">
        <v>113.20912163712282</v>
      </c>
      <c r="J86">
        <v>115.71888717250664</v>
      </c>
      <c r="K86">
        <v>119.0668522398789</v>
      </c>
      <c r="L86">
        <v>122.05472370493862</v>
      </c>
      <c r="M86">
        <v>124.0846703271493</v>
      </c>
      <c r="N86">
        <v>126.32568098741267</v>
      </c>
      <c r="O86">
        <v>128.70483153113199</v>
      </c>
      <c r="P86">
        <v>131.10074484193143</v>
      </c>
      <c r="Q86">
        <v>133.52070109967428</v>
      </c>
      <c r="R86">
        <v>135.98562317421965</v>
      </c>
      <c r="S86">
        <v>138.49899821054407</v>
      </c>
      <c r="T86">
        <v>141.06376275178567</v>
      </c>
      <c r="U86">
        <v>143.6780202805011</v>
      </c>
      <c r="V86">
        <v>146.34250493247487</v>
      </c>
      <c r="W86">
        <v>149.0498141718796</v>
      </c>
    </row>
    <row r="87" spans="1:23" x14ac:dyDescent="0.2">
      <c r="A87" t="s">
        <v>120</v>
      </c>
      <c r="B87" t="s">
        <v>67</v>
      </c>
      <c r="C87">
        <v>100</v>
      </c>
      <c r="D87">
        <v>101.5509230228041</v>
      </c>
      <c r="E87">
        <v>103.83524769435481</v>
      </c>
      <c r="F87">
        <v>105.74809965893276</v>
      </c>
      <c r="G87">
        <v>108.34094489393269</v>
      </c>
      <c r="H87">
        <v>111.46200082590278</v>
      </c>
      <c r="I87">
        <v>113.20912163712282</v>
      </c>
      <c r="J87">
        <v>115.71888717250664</v>
      </c>
      <c r="K87">
        <v>119.0668522398789</v>
      </c>
      <c r="L87">
        <v>122.05472370493862</v>
      </c>
      <c r="M87">
        <v>124.0846703271493</v>
      </c>
      <c r="N87">
        <v>126.32568098741267</v>
      </c>
      <c r="O87">
        <v>128.70483153113199</v>
      </c>
      <c r="P87">
        <v>131.10074484193143</v>
      </c>
      <c r="Q87">
        <v>133.52070109967428</v>
      </c>
      <c r="R87">
        <v>135.98562317421965</v>
      </c>
      <c r="S87">
        <v>138.49899821054407</v>
      </c>
      <c r="T87">
        <v>141.06376275178567</v>
      </c>
      <c r="U87">
        <v>143.6780202805011</v>
      </c>
      <c r="V87">
        <v>146.34250493247487</v>
      </c>
      <c r="W87">
        <v>149.0498141718796</v>
      </c>
    </row>
    <row r="88" spans="1:23" x14ac:dyDescent="0.2">
      <c r="A88" t="s">
        <v>120</v>
      </c>
      <c r="B88" t="s">
        <v>68</v>
      </c>
      <c r="C88">
        <v>100</v>
      </c>
      <c r="D88">
        <v>101.5509230228041</v>
      </c>
      <c r="E88">
        <v>103.83524769435481</v>
      </c>
      <c r="F88">
        <v>105.74809965893276</v>
      </c>
      <c r="G88">
        <v>108.34094489393269</v>
      </c>
      <c r="H88">
        <v>111.46200082590278</v>
      </c>
      <c r="I88">
        <v>113.20912163712282</v>
      </c>
      <c r="J88">
        <v>115.71888717250664</v>
      </c>
      <c r="K88">
        <v>119.0668522398789</v>
      </c>
      <c r="L88">
        <v>122.05472370493862</v>
      </c>
      <c r="M88">
        <v>124.0846703271493</v>
      </c>
      <c r="N88">
        <v>126.32568098741267</v>
      </c>
      <c r="O88">
        <v>128.70483153113199</v>
      </c>
      <c r="P88">
        <v>131.10074484193143</v>
      </c>
      <c r="Q88">
        <v>133.52070109967428</v>
      </c>
      <c r="R88">
        <v>135.98562317421965</v>
      </c>
      <c r="S88">
        <v>138.49899821054407</v>
      </c>
      <c r="T88">
        <v>141.06376275178567</v>
      </c>
      <c r="U88">
        <v>143.6780202805011</v>
      </c>
      <c r="V88">
        <v>146.34250493247487</v>
      </c>
      <c r="W88">
        <v>149.0498141718796</v>
      </c>
    </row>
    <row r="89" spans="1:23" x14ac:dyDescent="0.2">
      <c r="A89" t="s">
        <v>120</v>
      </c>
      <c r="B89" t="s">
        <v>69</v>
      </c>
      <c r="C89">
        <v>100</v>
      </c>
      <c r="D89">
        <v>101.5509230228041</v>
      </c>
      <c r="E89">
        <v>103.83524769435481</v>
      </c>
      <c r="F89">
        <v>105.74809965893276</v>
      </c>
      <c r="G89">
        <v>108.34094489393269</v>
      </c>
      <c r="H89">
        <v>111.46200082590278</v>
      </c>
      <c r="I89">
        <v>113.20912163712282</v>
      </c>
      <c r="J89">
        <v>115.71888717250664</v>
      </c>
      <c r="K89">
        <v>119.0668522398789</v>
      </c>
      <c r="L89">
        <v>122.05472370493862</v>
      </c>
      <c r="M89">
        <v>124.0846703271493</v>
      </c>
      <c r="N89">
        <v>126.32568098741267</v>
      </c>
      <c r="O89">
        <v>128.70483153113199</v>
      </c>
      <c r="P89">
        <v>131.10074484193143</v>
      </c>
      <c r="Q89">
        <v>133.52070109967428</v>
      </c>
      <c r="R89">
        <v>135.98562317421965</v>
      </c>
      <c r="S89">
        <v>138.49899821054407</v>
      </c>
      <c r="T89">
        <v>141.06376275178567</v>
      </c>
      <c r="U89">
        <v>143.6780202805011</v>
      </c>
      <c r="V89">
        <v>146.34250493247487</v>
      </c>
      <c r="W89">
        <v>149.0498141718796</v>
      </c>
    </row>
    <row r="90" spans="1:23" x14ac:dyDescent="0.2">
      <c r="A90" t="s">
        <v>120</v>
      </c>
      <c r="B90" t="s">
        <v>70</v>
      </c>
      <c r="C90">
        <v>100</v>
      </c>
      <c r="D90">
        <v>101.5509230228041</v>
      </c>
      <c r="E90">
        <v>103.83524769435481</v>
      </c>
      <c r="F90">
        <v>105.74809965893276</v>
      </c>
      <c r="G90">
        <v>108.34094489393269</v>
      </c>
      <c r="H90">
        <v>111.46200082590278</v>
      </c>
      <c r="I90">
        <v>113.20912163712282</v>
      </c>
      <c r="J90">
        <v>115.71888717250664</v>
      </c>
      <c r="K90">
        <v>119.0668522398789</v>
      </c>
      <c r="L90">
        <v>122.05472370493862</v>
      </c>
      <c r="M90">
        <v>124.0846703271493</v>
      </c>
      <c r="N90">
        <v>126.32568098741267</v>
      </c>
      <c r="O90">
        <v>128.70483153113199</v>
      </c>
      <c r="P90">
        <v>131.10074484193143</v>
      </c>
      <c r="Q90">
        <v>133.52070109967428</v>
      </c>
      <c r="R90">
        <v>135.98562317421965</v>
      </c>
      <c r="S90">
        <v>138.49899821054407</v>
      </c>
      <c r="T90">
        <v>141.06376275178567</v>
      </c>
      <c r="U90">
        <v>143.6780202805011</v>
      </c>
      <c r="V90">
        <v>146.34250493247487</v>
      </c>
      <c r="W90">
        <v>149.0498141718796</v>
      </c>
    </row>
    <row r="91" spans="1:23" x14ac:dyDescent="0.2">
      <c r="A91" t="s">
        <v>120</v>
      </c>
      <c r="B91" t="s">
        <v>71</v>
      </c>
      <c r="C91">
        <v>100</v>
      </c>
      <c r="D91">
        <v>101.5509230228041</v>
      </c>
      <c r="E91">
        <v>103.83524769435481</v>
      </c>
      <c r="F91">
        <v>105.74809965893276</v>
      </c>
      <c r="G91">
        <v>108.34094489393269</v>
      </c>
      <c r="H91">
        <v>111.46200082590278</v>
      </c>
      <c r="I91">
        <v>113.20912163712282</v>
      </c>
      <c r="J91">
        <v>115.71888717250664</v>
      </c>
      <c r="K91">
        <v>119.0668522398789</v>
      </c>
      <c r="L91">
        <v>122.05472370493862</v>
      </c>
      <c r="M91">
        <v>124.0846703271493</v>
      </c>
      <c r="N91">
        <v>126.32568098741267</v>
      </c>
      <c r="O91">
        <v>128.70483153113199</v>
      </c>
      <c r="P91">
        <v>131.10074484193143</v>
      </c>
      <c r="Q91">
        <v>133.52070109967428</v>
      </c>
      <c r="R91">
        <v>135.98562317421965</v>
      </c>
      <c r="S91">
        <v>138.49899821054407</v>
      </c>
      <c r="T91">
        <v>141.06376275178567</v>
      </c>
      <c r="U91">
        <v>143.6780202805011</v>
      </c>
      <c r="V91">
        <v>146.34250493247487</v>
      </c>
      <c r="W91">
        <v>149.0498141718796</v>
      </c>
    </row>
    <row r="92" spans="1:23" x14ac:dyDescent="0.2">
      <c r="A92" t="s">
        <v>120</v>
      </c>
      <c r="B92" t="s">
        <v>72</v>
      </c>
      <c r="C92">
        <v>100</v>
      </c>
      <c r="D92">
        <v>101.5509230228041</v>
      </c>
      <c r="E92">
        <v>103.83524769435481</v>
      </c>
      <c r="F92">
        <v>105.74809965893276</v>
      </c>
      <c r="G92">
        <v>108.34094489393269</v>
      </c>
      <c r="H92">
        <v>111.46200082590278</v>
      </c>
      <c r="I92">
        <v>113.20912163712282</v>
      </c>
      <c r="J92">
        <v>115.71888717250664</v>
      </c>
      <c r="K92">
        <v>119.0668522398789</v>
      </c>
      <c r="L92">
        <v>122.05472370493862</v>
      </c>
      <c r="M92">
        <v>124.0846703271493</v>
      </c>
      <c r="N92">
        <v>126.32568098741267</v>
      </c>
      <c r="O92">
        <v>128.70483153113199</v>
      </c>
      <c r="P92">
        <v>131.10074484193143</v>
      </c>
      <c r="Q92">
        <v>133.52070109967428</v>
      </c>
      <c r="R92">
        <v>135.98562317421965</v>
      </c>
      <c r="S92">
        <v>138.49899821054407</v>
      </c>
      <c r="T92">
        <v>141.06376275178567</v>
      </c>
      <c r="U92">
        <v>143.6780202805011</v>
      </c>
      <c r="V92">
        <v>146.34250493247487</v>
      </c>
      <c r="W92">
        <v>149.0498141718796</v>
      </c>
    </row>
    <row r="93" spans="1:23" x14ac:dyDescent="0.2">
      <c r="A93" t="s">
        <v>120</v>
      </c>
      <c r="B93" t="s">
        <v>73</v>
      </c>
      <c r="C93">
        <v>100</v>
      </c>
      <c r="D93">
        <v>101.5509230228041</v>
      </c>
      <c r="E93">
        <v>103.83524769435481</v>
      </c>
      <c r="F93">
        <v>105.74809965893276</v>
      </c>
      <c r="G93">
        <v>108.34094489393269</v>
      </c>
      <c r="H93">
        <v>111.46200082590278</v>
      </c>
      <c r="I93">
        <v>113.20912163712282</v>
      </c>
      <c r="J93">
        <v>115.71888717250664</v>
      </c>
      <c r="K93">
        <v>119.0668522398789</v>
      </c>
      <c r="L93">
        <v>122.05472370493862</v>
      </c>
      <c r="M93">
        <v>124.0846703271493</v>
      </c>
      <c r="N93">
        <v>126.32568098741267</v>
      </c>
      <c r="O93">
        <v>128.70483153113199</v>
      </c>
      <c r="P93">
        <v>131.10074484193143</v>
      </c>
      <c r="Q93">
        <v>133.52070109967428</v>
      </c>
      <c r="R93">
        <v>135.98562317421965</v>
      </c>
      <c r="S93">
        <v>138.49899821054407</v>
      </c>
      <c r="T93">
        <v>141.06376275178567</v>
      </c>
      <c r="U93">
        <v>143.6780202805011</v>
      </c>
      <c r="V93">
        <v>146.34250493247487</v>
      </c>
      <c r="W93">
        <v>149.0498141718796</v>
      </c>
    </row>
    <row r="94" spans="1:23" x14ac:dyDescent="0.2">
      <c r="A94" t="s">
        <v>120</v>
      </c>
      <c r="B94" t="s">
        <v>76</v>
      </c>
      <c r="C94">
        <v>100</v>
      </c>
      <c r="D94">
        <v>101.5509230228041</v>
      </c>
      <c r="E94">
        <v>103.83524769435481</v>
      </c>
      <c r="F94">
        <v>105.74809965893276</v>
      </c>
      <c r="G94">
        <v>108.34094489393269</v>
      </c>
      <c r="H94">
        <v>111.46200082590278</v>
      </c>
      <c r="I94">
        <v>113.20912163712282</v>
      </c>
      <c r="J94">
        <v>115.71888717250664</v>
      </c>
      <c r="K94">
        <v>119.0668522398789</v>
      </c>
      <c r="L94">
        <v>122.05472370493862</v>
      </c>
      <c r="M94">
        <v>124.0846703271493</v>
      </c>
      <c r="N94">
        <v>126.32568098741267</v>
      </c>
      <c r="O94">
        <v>128.70483153113199</v>
      </c>
      <c r="P94">
        <v>131.10074484193143</v>
      </c>
      <c r="Q94">
        <v>133.52070109967428</v>
      </c>
      <c r="R94">
        <v>135.98562317421965</v>
      </c>
      <c r="S94">
        <v>138.49899821054407</v>
      </c>
      <c r="T94">
        <v>141.06376275178567</v>
      </c>
      <c r="U94">
        <v>143.6780202805011</v>
      </c>
      <c r="V94">
        <v>146.34250493247487</v>
      </c>
      <c r="W94">
        <v>149.0498141718796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36218-72A4-4EAF-922E-2EBCD1517B9D}">
  <dimension ref="A1:W93"/>
  <sheetViews>
    <sheetView workbookViewId="0">
      <selection activeCell="A27" sqref="A27:XFD27"/>
    </sheetView>
  </sheetViews>
  <sheetFormatPr defaultRowHeight="14.25" x14ac:dyDescent="0.2"/>
  <cols>
    <col min="1" max="1" width="11.25" bestFit="1" customWidth="1"/>
    <col min="2" max="2" width="13.75" bestFit="1" customWidth="1"/>
  </cols>
  <sheetData>
    <row r="1" spans="1:23" s="5" customFormat="1" ht="15" x14ac:dyDescent="0.25">
      <c r="A1" s="4" t="s">
        <v>97</v>
      </c>
      <c r="B1" s="4"/>
    </row>
    <row r="2" spans="1:23" x14ac:dyDescent="0.2">
      <c r="A2" s="6" t="s">
        <v>98</v>
      </c>
      <c r="B2" s="6" t="s">
        <v>0</v>
      </c>
      <c r="C2" s="6">
        <v>2010</v>
      </c>
      <c r="D2" s="6">
        <f>C2+1</f>
        <v>2011</v>
      </c>
      <c r="E2" s="6">
        <f t="shared" ref="E2:W2" si="0">D2+1</f>
        <v>2012</v>
      </c>
      <c r="F2" s="6">
        <f t="shared" si="0"/>
        <v>2013</v>
      </c>
      <c r="G2" s="6">
        <f t="shared" si="0"/>
        <v>2014</v>
      </c>
      <c r="H2" s="6">
        <f t="shared" si="0"/>
        <v>2015</v>
      </c>
      <c r="I2" s="6">
        <f t="shared" si="0"/>
        <v>2016</v>
      </c>
      <c r="J2" s="6">
        <f t="shared" si="0"/>
        <v>2017</v>
      </c>
      <c r="K2" s="6">
        <f t="shared" si="0"/>
        <v>2018</v>
      </c>
      <c r="L2" s="6">
        <f t="shared" si="0"/>
        <v>2019</v>
      </c>
      <c r="M2" s="6">
        <f t="shared" si="0"/>
        <v>2020</v>
      </c>
      <c r="N2" s="6">
        <f t="shared" si="0"/>
        <v>2021</v>
      </c>
      <c r="O2" s="6">
        <f t="shared" si="0"/>
        <v>2022</v>
      </c>
      <c r="P2" s="6">
        <f t="shared" si="0"/>
        <v>2023</v>
      </c>
      <c r="Q2" s="6">
        <f t="shared" si="0"/>
        <v>2024</v>
      </c>
      <c r="R2" s="6">
        <f t="shared" si="0"/>
        <v>2025</v>
      </c>
      <c r="S2" s="6">
        <f t="shared" si="0"/>
        <v>2026</v>
      </c>
      <c r="T2" s="6">
        <f t="shared" si="0"/>
        <v>2027</v>
      </c>
      <c r="U2" s="6">
        <f t="shared" si="0"/>
        <v>2028</v>
      </c>
      <c r="V2" s="6">
        <f t="shared" si="0"/>
        <v>2029</v>
      </c>
      <c r="W2" s="6">
        <f t="shared" si="0"/>
        <v>2030</v>
      </c>
    </row>
    <row r="3" spans="1:23" x14ac:dyDescent="0.2">
      <c r="A3" t="s">
        <v>99</v>
      </c>
      <c r="B3" t="s">
        <v>2</v>
      </c>
      <c r="C3">
        <v>100</v>
      </c>
      <c r="D3">
        <v>100.46751836700794</v>
      </c>
      <c r="E3">
        <v>100.840004357406</v>
      </c>
      <c r="F3">
        <v>101.1377403720286</v>
      </c>
      <c r="G3">
        <v>101.50234210572248</v>
      </c>
      <c r="H3">
        <v>101.88205031600222</v>
      </c>
      <c r="I3">
        <v>102.20217521225806</v>
      </c>
      <c r="J3">
        <v>102.50899918689844</v>
      </c>
      <c r="K3">
        <v>102.81407779173406</v>
      </c>
      <c r="L3">
        <v>103.13438324348694</v>
      </c>
      <c r="M3">
        <v>103.46203128545284</v>
      </c>
      <c r="N3">
        <v>103.77800340527669</v>
      </c>
      <c r="O3">
        <v>104.08073478865077</v>
      </c>
      <c r="P3">
        <v>104.36841988060469</v>
      </c>
      <c r="Q3">
        <v>104.63961423716206</v>
      </c>
      <c r="R3">
        <v>104.89299378467797</v>
      </c>
      <c r="S3">
        <v>105.12753537533577</v>
      </c>
      <c r="T3">
        <v>105.34251678714736</v>
      </c>
      <c r="U3">
        <v>105.53739635362159</v>
      </c>
      <c r="V3">
        <v>105.71175277859865</v>
      </c>
      <c r="W3">
        <v>105.86504439558749</v>
      </c>
    </row>
    <row r="4" spans="1:23" x14ac:dyDescent="0.2">
      <c r="A4" t="s">
        <v>100</v>
      </c>
      <c r="B4" t="s">
        <v>3</v>
      </c>
      <c r="C4">
        <v>100</v>
      </c>
      <c r="D4">
        <v>101.67529538280765</v>
      </c>
      <c r="E4">
        <v>103.53929404575113</v>
      </c>
      <c r="F4">
        <v>105.43826485174034</v>
      </c>
      <c r="G4">
        <v>107.214294911774</v>
      </c>
      <c r="H4">
        <v>108.72784068270482</v>
      </c>
      <c r="I4">
        <v>109.96097445584437</v>
      </c>
      <c r="J4">
        <v>111.00809617532555</v>
      </c>
      <c r="K4">
        <v>111.92982054211791</v>
      </c>
      <c r="L4">
        <v>112.78677605835242</v>
      </c>
      <c r="M4">
        <v>113.62461696601616</v>
      </c>
      <c r="N4">
        <v>114.41398819476255</v>
      </c>
      <c r="O4">
        <v>115.12790847400973</v>
      </c>
      <c r="P4">
        <v>115.80576631845878</v>
      </c>
      <c r="Q4">
        <v>116.48957246348111</v>
      </c>
      <c r="R4">
        <v>117.21570677058759</v>
      </c>
      <c r="S4">
        <v>117.98681906277142</v>
      </c>
      <c r="T4">
        <v>118.77850888663686</v>
      </c>
      <c r="U4">
        <v>119.57841040154894</v>
      </c>
      <c r="V4">
        <v>120.37422677267983</v>
      </c>
      <c r="W4">
        <v>121.15716666020313</v>
      </c>
    </row>
    <row r="5" spans="1:23" x14ac:dyDescent="0.2">
      <c r="A5" t="s">
        <v>101</v>
      </c>
      <c r="B5" t="s">
        <v>4</v>
      </c>
      <c r="C5">
        <v>100</v>
      </c>
      <c r="D5">
        <v>100.82925066259739</v>
      </c>
      <c r="E5">
        <v>101.56404012821169</v>
      </c>
      <c r="F5">
        <v>102.06208336679785</v>
      </c>
      <c r="G5">
        <v>102.50372368776513</v>
      </c>
      <c r="H5">
        <v>103.00176692635131</v>
      </c>
      <c r="I5">
        <v>103.48310833010858</v>
      </c>
      <c r="J5">
        <v>103.93834741276714</v>
      </c>
      <c r="K5">
        <v>104.38856681829134</v>
      </c>
      <c r="L5">
        <v>104.87018202261959</v>
      </c>
      <c r="M5">
        <v>105.37424887376699</v>
      </c>
      <c r="N5">
        <v>105.86672483407686</v>
      </c>
      <c r="O5">
        <v>106.34633216755135</v>
      </c>
      <c r="P5">
        <v>106.81243200619154</v>
      </c>
      <c r="Q5">
        <v>107.26447674885551</v>
      </c>
      <c r="R5">
        <v>107.70237512868627</v>
      </c>
      <c r="S5">
        <v>108.12649221311177</v>
      </c>
      <c r="T5">
        <v>108.53701053584598</v>
      </c>
      <c r="U5">
        <v>108.93411263060288</v>
      </c>
      <c r="V5">
        <v>109.31825483166742</v>
      </c>
      <c r="W5">
        <v>109.68952840589657</v>
      </c>
    </row>
    <row r="6" spans="1:23" x14ac:dyDescent="0.2">
      <c r="A6" t="s">
        <v>102</v>
      </c>
      <c r="B6" t="s">
        <v>5</v>
      </c>
      <c r="C6">
        <v>100</v>
      </c>
      <c r="D6">
        <v>100.35597044887056</v>
      </c>
      <c r="E6">
        <v>100.42113150510231</v>
      </c>
      <c r="F6">
        <v>100.09262102029116</v>
      </c>
      <c r="G6">
        <v>99.793846305786758</v>
      </c>
      <c r="H6">
        <v>99.634840446659169</v>
      </c>
      <c r="I6">
        <v>99.430425811936814</v>
      </c>
      <c r="J6">
        <v>99.18386582189882</v>
      </c>
      <c r="K6">
        <v>98.901537028011717</v>
      </c>
      <c r="L6">
        <v>98.605703685732621</v>
      </c>
      <c r="M6">
        <v>98.313326992564981</v>
      </c>
      <c r="N6">
        <v>98.030117933997317</v>
      </c>
      <c r="O6">
        <v>97.757085593931748</v>
      </c>
      <c r="P6">
        <v>97.497021055501747</v>
      </c>
      <c r="Q6">
        <v>97.255656774066111</v>
      </c>
      <c r="R6">
        <v>97.030953111950353</v>
      </c>
      <c r="S6">
        <v>96.825787031768968</v>
      </c>
      <c r="T6">
        <v>96.645461591475609</v>
      </c>
      <c r="U6">
        <v>96.492102308225753</v>
      </c>
      <c r="V6">
        <v>96.363347496291084</v>
      </c>
      <c r="W6">
        <v>96.257028698775585</v>
      </c>
    </row>
    <row r="7" spans="1:23" x14ac:dyDescent="0.2">
      <c r="A7" t="s">
        <v>103</v>
      </c>
      <c r="B7" t="s">
        <v>6</v>
      </c>
      <c r="C7">
        <v>100</v>
      </c>
      <c r="D7">
        <v>100.80170626599127</v>
      </c>
      <c r="E7">
        <v>101.47498099948669</v>
      </c>
      <c r="F7">
        <v>102.14198456879777</v>
      </c>
      <c r="G7">
        <v>102.92110509372922</v>
      </c>
      <c r="H7">
        <v>103.74657493364742</v>
      </c>
      <c r="I7">
        <v>104.61347584049915</v>
      </c>
      <c r="J7">
        <v>105.45518067399097</v>
      </c>
      <c r="K7">
        <v>106.22814145136067</v>
      </c>
      <c r="L7">
        <v>106.84908220557162</v>
      </c>
      <c r="M7">
        <v>107.43779172254078</v>
      </c>
      <c r="N7">
        <v>108.0026421656208</v>
      </c>
      <c r="O7">
        <v>108.54234428532205</v>
      </c>
      <c r="P7">
        <v>109.05844199770003</v>
      </c>
      <c r="Q7">
        <v>109.56526029708445</v>
      </c>
      <c r="R7">
        <v>110.06130301740089</v>
      </c>
      <c r="S7">
        <v>110.54408715963216</v>
      </c>
      <c r="T7">
        <v>111.01291239072218</v>
      </c>
      <c r="U7">
        <v>111.46776279401057</v>
      </c>
      <c r="V7">
        <v>111.90824045298815</v>
      </c>
      <c r="W7">
        <v>112.33421803437203</v>
      </c>
    </row>
    <row r="8" spans="1:23" x14ac:dyDescent="0.2">
      <c r="A8" t="s">
        <v>104</v>
      </c>
      <c r="B8" t="s">
        <v>7</v>
      </c>
      <c r="C8">
        <v>100</v>
      </c>
      <c r="D8">
        <v>100.02536682219002</v>
      </c>
      <c r="E8">
        <v>100.20370704460076</v>
      </c>
      <c r="F8">
        <v>100.47753416547143</v>
      </c>
      <c r="G8">
        <v>100.8972828096671</v>
      </c>
      <c r="H8">
        <v>101.77451885268205</v>
      </c>
      <c r="I8">
        <v>102.66486191777162</v>
      </c>
      <c r="J8">
        <v>103.14571021620107</v>
      </c>
      <c r="K8">
        <v>103.41050445588913</v>
      </c>
      <c r="L8">
        <v>103.48564556818191</v>
      </c>
      <c r="M8">
        <v>103.4609017033148</v>
      </c>
      <c r="N8">
        <v>103.38157431781187</v>
      </c>
      <c r="O8">
        <v>103.28287295956555</v>
      </c>
      <c r="P8">
        <v>103.16424942613169</v>
      </c>
      <c r="Q8">
        <v>103.02556666689921</v>
      </c>
      <c r="R8">
        <v>102.86717353796897</v>
      </c>
      <c r="S8">
        <v>102.68991726130015</v>
      </c>
      <c r="T8">
        <v>102.49510604727095</v>
      </c>
      <c r="U8">
        <v>102.28448417638558</v>
      </c>
      <c r="V8">
        <v>102.06002019378454</v>
      </c>
      <c r="W8">
        <v>101.82386953180516</v>
      </c>
    </row>
    <row r="9" spans="1:23" x14ac:dyDescent="0.2">
      <c r="A9" t="s">
        <v>102</v>
      </c>
      <c r="B9" t="s">
        <v>8</v>
      </c>
      <c r="C9">
        <v>100</v>
      </c>
      <c r="D9">
        <v>100.35597044887056</v>
      </c>
      <c r="E9">
        <v>100.42113150510231</v>
      </c>
      <c r="F9">
        <v>100.09262102029116</v>
      </c>
      <c r="G9">
        <v>99.793846305786758</v>
      </c>
      <c r="H9">
        <v>99.634840446659169</v>
      </c>
      <c r="I9">
        <v>99.430425811936814</v>
      </c>
      <c r="J9">
        <v>99.18386582189882</v>
      </c>
      <c r="K9">
        <v>98.901537028011717</v>
      </c>
      <c r="L9">
        <v>98.605703685732621</v>
      </c>
      <c r="M9">
        <v>98.313326992564981</v>
      </c>
      <c r="N9">
        <v>98.030117933997317</v>
      </c>
      <c r="O9">
        <v>97.757085593931748</v>
      </c>
      <c r="P9">
        <v>97.497021055501747</v>
      </c>
      <c r="Q9">
        <v>97.255656774066111</v>
      </c>
      <c r="R9">
        <v>97.030953111950353</v>
      </c>
      <c r="S9">
        <v>96.825787031768968</v>
      </c>
      <c r="T9">
        <v>96.645461591475609</v>
      </c>
      <c r="U9">
        <v>96.492102308225753</v>
      </c>
      <c r="V9">
        <v>96.363347496291084</v>
      </c>
      <c r="W9">
        <v>96.257028698775585</v>
      </c>
    </row>
    <row r="10" spans="1:23" x14ac:dyDescent="0.2">
      <c r="A10" t="s">
        <v>105</v>
      </c>
      <c r="B10" t="s">
        <v>9</v>
      </c>
      <c r="C10">
        <v>100</v>
      </c>
      <c r="D10">
        <v>100.3198861320307</v>
      </c>
      <c r="E10">
        <v>100.73705119380942</v>
      </c>
      <c r="F10">
        <v>101.29914064431628</v>
      </c>
      <c r="G10">
        <v>101.55422427445922</v>
      </c>
      <c r="H10">
        <v>101.69709382747398</v>
      </c>
      <c r="I10">
        <v>101.93862890669374</v>
      </c>
      <c r="J10">
        <v>102.13961856903245</v>
      </c>
      <c r="K10">
        <v>102.31000287342879</v>
      </c>
      <c r="L10">
        <v>102.46475037922576</v>
      </c>
      <c r="M10">
        <v>102.60392791034901</v>
      </c>
      <c r="N10">
        <v>102.71881494450271</v>
      </c>
      <c r="O10">
        <v>102.81116560973489</v>
      </c>
      <c r="P10">
        <v>102.88250015035382</v>
      </c>
      <c r="Q10">
        <v>102.93402139702097</v>
      </c>
      <c r="R10">
        <v>102.96681523852799</v>
      </c>
      <c r="S10">
        <v>102.98193415170367</v>
      </c>
      <c r="T10">
        <v>102.98043061337681</v>
      </c>
      <c r="U10">
        <v>102.96334039439482</v>
      </c>
      <c r="V10">
        <v>102.93169926560506</v>
      </c>
      <c r="W10">
        <v>102.88734488496262</v>
      </c>
    </row>
    <row r="11" spans="1:23" x14ac:dyDescent="0.2">
      <c r="A11" t="s">
        <v>106</v>
      </c>
      <c r="B11" t="s">
        <v>10</v>
      </c>
      <c r="C11">
        <v>100</v>
      </c>
      <c r="D11">
        <v>100.47680746625699</v>
      </c>
      <c r="E11">
        <v>100.92574178283424</v>
      </c>
      <c r="F11">
        <v>101.35663149837914</v>
      </c>
      <c r="G11">
        <v>101.78156265630656</v>
      </c>
      <c r="H11">
        <v>102.23132625667593</v>
      </c>
      <c r="I11">
        <v>102.67844843459631</v>
      </c>
      <c r="J11">
        <v>103.10041567082226</v>
      </c>
      <c r="K11">
        <v>103.51984898435003</v>
      </c>
      <c r="L11">
        <v>103.93501302205912</v>
      </c>
      <c r="M11">
        <v>104.34279029117538</v>
      </c>
      <c r="N11">
        <v>104.73917258670356</v>
      </c>
      <c r="O11">
        <v>105.12683204530717</v>
      </c>
      <c r="P11">
        <v>105.50722759217605</v>
      </c>
      <c r="Q11">
        <v>105.88171065274925</v>
      </c>
      <c r="R11">
        <v>106.25080336867363</v>
      </c>
      <c r="S11">
        <v>106.61519680977597</v>
      </c>
      <c r="T11">
        <v>106.97449169126749</v>
      </c>
      <c r="U11">
        <v>107.32874944157719</v>
      </c>
      <c r="V11">
        <v>107.67657256394432</v>
      </c>
      <c r="W11">
        <v>108.0163792763209</v>
      </c>
    </row>
    <row r="12" spans="1:23" x14ac:dyDescent="0.2">
      <c r="A12" t="s">
        <v>103</v>
      </c>
      <c r="B12" t="s">
        <v>11</v>
      </c>
      <c r="C12">
        <v>100</v>
      </c>
      <c r="D12">
        <v>100.80170626599127</v>
      </c>
      <c r="E12">
        <v>101.47498099948669</v>
      </c>
      <c r="F12">
        <v>102.14198456879777</v>
      </c>
      <c r="G12">
        <v>102.92110509372922</v>
      </c>
      <c r="H12">
        <v>103.74657493364742</v>
      </c>
      <c r="I12">
        <v>104.61347584049915</v>
      </c>
      <c r="J12">
        <v>105.45518067399097</v>
      </c>
      <c r="K12">
        <v>106.22814145136067</v>
      </c>
      <c r="L12">
        <v>106.84908220557162</v>
      </c>
      <c r="M12">
        <v>107.43779172254078</v>
      </c>
      <c r="N12">
        <v>108.0026421656208</v>
      </c>
      <c r="O12">
        <v>108.54234428532205</v>
      </c>
      <c r="P12">
        <v>109.05844199770003</v>
      </c>
      <c r="Q12">
        <v>109.56526029708445</v>
      </c>
      <c r="R12">
        <v>110.06130301740089</v>
      </c>
      <c r="S12">
        <v>110.54408715963216</v>
      </c>
      <c r="T12">
        <v>111.01291239072218</v>
      </c>
      <c r="U12">
        <v>111.46776279401057</v>
      </c>
      <c r="V12">
        <v>111.90824045298815</v>
      </c>
      <c r="W12">
        <v>112.33421803437203</v>
      </c>
    </row>
    <row r="13" spans="1:23" x14ac:dyDescent="0.2">
      <c r="A13" t="s">
        <v>101</v>
      </c>
      <c r="B13" t="s">
        <v>12</v>
      </c>
      <c r="C13">
        <v>100</v>
      </c>
      <c r="D13">
        <v>100.82925066259739</v>
      </c>
      <c r="E13">
        <v>101.56404012821169</v>
      </c>
      <c r="F13">
        <v>102.06208336679785</v>
      </c>
      <c r="G13">
        <v>102.50372368776513</v>
      </c>
      <c r="H13">
        <v>103.00176692635131</v>
      </c>
      <c r="I13">
        <v>103.48310833010858</v>
      </c>
      <c r="J13">
        <v>103.93834741276714</v>
      </c>
      <c r="K13">
        <v>104.38856681829134</v>
      </c>
      <c r="L13">
        <v>104.87018202261959</v>
      </c>
      <c r="M13">
        <v>105.37424887376699</v>
      </c>
      <c r="N13">
        <v>105.86672483407686</v>
      </c>
      <c r="O13">
        <v>106.34633216755135</v>
      </c>
      <c r="P13">
        <v>106.81243200619154</v>
      </c>
      <c r="Q13">
        <v>107.26447674885551</v>
      </c>
      <c r="R13">
        <v>107.70237512868627</v>
      </c>
      <c r="S13">
        <v>108.12649221311177</v>
      </c>
      <c r="T13">
        <v>108.53701053584598</v>
      </c>
      <c r="U13">
        <v>108.93411263060288</v>
      </c>
      <c r="V13">
        <v>109.31825483166742</v>
      </c>
      <c r="W13">
        <v>109.68952840589657</v>
      </c>
    </row>
    <row r="14" spans="1:23" x14ac:dyDescent="0.2">
      <c r="A14" t="s">
        <v>107</v>
      </c>
      <c r="B14" t="s">
        <v>13</v>
      </c>
      <c r="C14">
        <v>100</v>
      </c>
      <c r="D14">
        <v>99.52646864386432</v>
      </c>
      <c r="E14">
        <v>99.103828074124664</v>
      </c>
      <c r="F14">
        <v>98.73647564999392</v>
      </c>
      <c r="G14">
        <v>98.367344518765861</v>
      </c>
      <c r="H14">
        <v>98.08551826089878</v>
      </c>
      <c r="I14">
        <v>97.898309338903985</v>
      </c>
      <c r="J14">
        <v>97.707444185653543</v>
      </c>
      <c r="K14">
        <v>97.514997959427703</v>
      </c>
      <c r="L14">
        <v>97.325269202378337</v>
      </c>
      <c r="M14">
        <v>97.137121518304397</v>
      </c>
      <c r="N14">
        <v>96.946404590645386</v>
      </c>
      <c r="O14">
        <v>96.753414870584251</v>
      </c>
      <c r="P14">
        <v>96.559041711669622</v>
      </c>
      <c r="Q14">
        <v>96.364125058919683</v>
      </c>
      <c r="R14">
        <v>96.169554265883122</v>
      </c>
      <c r="S14">
        <v>95.975576375212356</v>
      </c>
      <c r="T14">
        <v>95.781697301602534</v>
      </c>
      <c r="U14">
        <v>95.587521776809837</v>
      </c>
      <c r="V14">
        <v>95.392901575242803</v>
      </c>
      <c r="W14">
        <v>95.197688471309974</v>
      </c>
    </row>
    <row r="15" spans="1:23" x14ac:dyDescent="0.2">
      <c r="A15" t="s">
        <v>108</v>
      </c>
      <c r="B15" t="s">
        <v>14</v>
      </c>
      <c r="C15">
        <v>100</v>
      </c>
      <c r="D15">
        <v>99.6996436501055</v>
      </c>
      <c r="E15">
        <v>99.440776251359509</v>
      </c>
      <c r="F15">
        <v>99.167324067901959</v>
      </c>
      <c r="G15">
        <v>98.900557830425583</v>
      </c>
      <c r="H15">
        <v>98.715055407146053</v>
      </c>
      <c r="I15">
        <v>98.558191286217649</v>
      </c>
      <c r="J15">
        <v>98.409486625602071</v>
      </c>
      <c r="K15">
        <v>98.284278003037258</v>
      </c>
      <c r="L15">
        <v>98.174265623512099</v>
      </c>
      <c r="M15">
        <v>98.052936252963335</v>
      </c>
      <c r="N15">
        <v>97.910446414699067</v>
      </c>
      <c r="O15">
        <v>97.758714534164</v>
      </c>
      <c r="P15">
        <v>97.600978333324989</v>
      </c>
      <c r="Q15">
        <v>97.441397733594627</v>
      </c>
      <c r="R15">
        <v>97.277907810127161</v>
      </c>
      <c r="S15">
        <v>97.101867955072862</v>
      </c>
      <c r="T15">
        <v>96.913218024989618</v>
      </c>
      <c r="U15">
        <v>96.715366148263612</v>
      </c>
      <c r="V15">
        <v>96.50834239661593</v>
      </c>
      <c r="W15">
        <v>96.293730547355452</v>
      </c>
    </row>
    <row r="16" spans="1:23" x14ac:dyDescent="0.2">
      <c r="A16" t="s">
        <v>109</v>
      </c>
      <c r="B16" t="s">
        <v>15</v>
      </c>
      <c r="C16">
        <v>100</v>
      </c>
      <c r="D16">
        <v>100.4125866600525</v>
      </c>
      <c r="E16">
        <v>100.79112306885595</v>
      </c>
      <c r="F16">
        <v>101.2121997597916</v>
      </c>
      <c r="G16">
        <v>101.72670284152862</v>
      </c>
      <c r="H16">
        <v>102.24558613028178</v>
      </c>
      <c r="I16">
        <v>102.67180010105119</v>
      </c>
      <c r="J16">
        <v>103.05145409353779</v>
      </c>
      <c r="K16">
        <v>103.3941196712213</v>
      </c>
      <c r="L16">
        <v>103.70747571553747</v>
      </c>
      <c r="M16">
        <v>103.99802944760903</v>
      </c>
      <c r="N16">
        <v>104.26978253804336</v>
      </c>
      <c r="O16">
        <v>104.5248439754038</v>
      </c>
      <c r="P16">
        <v>104.76407898576758</v>
      </c>
      <c r="Q16">
        <v>104.98703693055282</v>
      </c>
      <c r="R16">
        <v>105.19225774075413</v>
      </c>
      <c r="S16">
        <v>105.37842555171231</v>
      </c>
      <c r="T16">
        <v>105.54420647322495</v>
      </c>
      <c r="U16">
        <v>105.68828464063286</v>
      </c>
      <c r="V16">
        <v>105.80977680231548</v>
      </c>
      <c r="W16">
        <v>105.90816021751782</v>
      </c>
    </row>
    <row r="17" spans="1:23" x14ac:dyDescent="0.2">
      <c r="A17" t="s">
        <v>128</v>
      </c>
      <c r="B17" t="s">
        <v>16</v>
      </c>
      <c r="C17">
        <v>100</v>
      </c>
      <c r="D17">
        <v>100.36489995732599</v>
      </c>
      <c r="E17">
        <v>100.58644949271449</v>
      </c>
      <c r="F17">
        <v>100.83637526276524</v>
      </c>
      <c r="G17">
        <v>101.25151475147551</v>
      </c>
      <c r="H17">
        <v>102.00162099788734</v>
      </c>
      <c r="I17">
        <v>102.9551194981573</v>
      </c>
      <c r="J17">
        <v>103.8503085641406</v>
      </c>
      <c r="K17">
        <v>104.70253855461898</v>
      </c>
      <c r="L17">
        <v>105.54152337837712</v>
      </c>
      <c r="M17">
        <v>106.52741113567656</v>
      </c>
      <c r="N17">
        <v>107.63384306758061</v>
      </c>
      <c r="O17">
        <v>108.69740364031566</v>
      </c>
      <c r="P17">
        <v>109.72221552166879</v>
      </c>
      <c r="Q17">
        <v>110.71325661370207</v>
      </c>
      <c r="R17">
        <v>111.70532837268216</v>
      </c>
      <c r="S17">
        <v>112.70544810548066</v>
      </c>
      <c r="T17">
        <v>113.69131393369609</v>
      </c>
      <c r="U17">
        <v>114.66900021358927</v>
      </c>
      <c r="V17">
        <v>115.64344098905433</v>
      </c>
      <c r="W17">
        <v>116.65511734910707</v>
      </c>
    </row>
    <row r="18" spans="1:23" x14ac:dyDescent="0.2">
      <c r="A18" t="s">
        <v>103</v>
      </c>
      <c r="B18" t="s">
        <v>17</v>
      </c>
      <c r="C18">
        <v>100</v>
      </c>
      <c r="D18">
        <v>100.80170626599127</v>
      </c>
      <c r="E18">
        <v>101.47498099948669</v>
      </c>
      <c r="F18">
        <v>102.14198456879777</v>
      </c>
      <c r="G18">
        <v>102.92110509372922</v>
      </c>
      <c r="H18">
        <v>103.74657493364742</v>
      </c>
      <c r="I18">
        <v>104.61347584049915</v>
      </c>
      <c r="J18">
        <v>105.45518067399097</v>
      </c>
      <c r="K18">
        <v>106.22814145136067</v>
      </c>
      <c r="L18">
        <v>106.84908220557162</v>
      </c>
      <c r="M18">
        <v>107.43779172254078</v>
      </c>
      <c r="N18">
        <v>108.0026421656208</v>
      </c>
      <c r="O18">
        <v>108.54234428532205</v>
      </c>
      <c r="P18">
        <v>109.05844199770003</v>
      </c>
      <c r="Q18">
        <v>109.56526029708445</v>
      </c>
      <c r="R18">
        <v>110.06130301740089</v>
      </c>
      <c r="S18">
        <v>110.54408715963216</v>
      </c>
      <c r="T18">
        <v>111.01291239072218</v>
      </c>
      <c r="U18">
        <v>111.46776279401057</v>
      </c>
      <c r="V18">
        <v>111.90824045298815</v>
      </c>
      <c r="W18">
        <v>112.33421803437203</v>
      </c>
    </row>
    <row r="19" spans="1:23" x14ac:dyDescent="0.2">
      <c r="A19" t="s">
        <v>104</v>
      </c>
      <c r="B19" t="s">
        <v>18</v>
      </c>
      <c r="C19">
        <v>100</v>
      </c>
      <c r="D19">
        <v>100.02536682219002</v>
      </c>
      <c r="E19">
        <v>100.20370704460076</v>
      </c>
      <c r="F19">
        <v>100.47753416547143</v>
      </c>
      <c r="G19">
        <v>100.8972828096671</v>
      </c>
      <c r="H19">
        <v>101.77451885268205</v>
      </c>
      <c r="I19">
        <v>102.66486191777162</v>
      </c>
      <c r="J19">
        <v>103.14571021620107</v>
      </c>
      <c r="K19">
        <v>103.41050445588913</v>
      </c>
      <c r="L19">
        <v>103.48564556818191</v>
      </c>
      <c r="M19">
        <v>103.4609017033148</v>
      </c>
      <c r="N19">
        <v>103.38157431781187</v>
      </c>
      <c r="O19">
        <v>103.28287295956555</v>
      </c>
      <c r="P19">
        <v>103.16424942613169</v>
      </c>
      <c r="Q19">
        <v>103.02556666689921</v>
      </c>
      <c r="R19">
        <v>102.86717353796897</v>
      </c>
      <c r="S19">
        <v>102.68991726130015</v>
      </c>
      <c r="T19">
        <v>102.49510604727095</v>
      </c>
      <c r="U19">
        <v>102.28448417638558</v>
      </c>
      <c r="V19">
        <v>102.06002019378454</v>
      </c>
      <c r="W19">
        <v>101.82386953180516</v>
      </c>
    </row>
    <row r="20" spans="1:23" x14ac:dyDescent="0.2">
      <c r="A20" t="s">
        <v>110</v>
      </c>
      <c r="B20" t="s">
        <v>19</v>
      </c>
      <c r="C20">
        <v>100</v>
      </c>
      <c r="D20">
        <v>101.08200337723639</v>
      </c>
      <c r="E20">
        <v>102.1610301465232</v>
      </c>
      <c r="F20">
        <v>103.34253910023656</v>
      </c>
      <c r="G20">
        <v>104.61113619297208</v>
      </c>
      <c r="H20">
        <v>105.79689926877646</v>
      </c>
      <c r="I20">
        <v>106.8400023404059</v>
      </c>
      <c r="J20">
        <v>107.83306518311504</v>
      </c>
      <c r="K20">
        <v>108.8377534045113</v>
      </c>
      <c r="L20">
        <v>109.82104326403839</v>
      </c>
      <c r="M20">
        <v>110.78695893124188</v>
      </c>
      <c r="N20">
        <v>111.73079915408123</v>
      </c>
      <c r="O20">
        <v>112.65028995738467</v>
      </c>
      <c r="P20">
        <v>113.542403632637</v>
      </c>
      <c r="Q20">
        <v>114.40780448719177</v>
      </c>
      <c r="R20">
        <v>115.24558548600854</v>
      </c>
      <c r="S20">
        <v>116.05210571378419</v>
      </c>
      <c r="T20">
        <v>116.82861713437735</v>
      </c>
      <c r="U20">
        <v>117.5749919963739</v>
      </c>
      <c r="V20">
        <v>118.29000388619799</v>
      </c>
      <c r="W20">
        <v>118.97651443552654</v>
      </c>
    </row>
    <row r="21" spans="1:23" x14ac:dyDescent="0.2">
      <c r="A21" t="s">
        <v>111</v>
      </c>
      <c r="B21" t="s">
        <v>20</v>
      </c>
      <c r="C21">
        <v>100</v>
      </c>
      <c r="D21">
        <v>100.75800858295143</v>
      </c>
      <c r="E21">
        <v>101.50614312496974</v>
      </c>
      <c r="F21">
        <v>102.36990844439498</v>
      </c>
      <c r="G21">
        <v>103.39068807563473</v>
      </c>
      <c r="H21">
        <v>104.36531776177884</v>
      </c>
      <c r="I21">
        <v>105.17341097784355</v>
      </c>
      <c r="J21">
        <v>105.89750020419856</v>
      </c>
      <c r="K21">
        <v>106.57827587302623</v>
      </c>
      <c r="L21">
        <v>107.24072165377176</v>
      </c>
      <c r="M21">
        <v>107.87698949662224</v>
      </c>
      <c r="N21">
        <v>108.47998843265701</v>
      </c>
      <c r="O21">
        <v>109.05302402633532</v>
      </c>
      <c r="P21">
        <v>109.60036152212072</v>
      </c>
      <c r="Q21">
        <v>110.11816219999604</v>
      </c>
      <c r="R21">
        <v>110.60354701994834</v>
      </c>
      <c r="S21">
        <v>111.0539568352995</v>
      </c>
      <c r="T21">
        <v>111.46853859715682</v>
      </c>
      <c r="U21">
        <v>111.84771882996665</v>
      </c>
      <c r="V21">
        <v>112.19128427150584</v>
      </c>
      <c r="W21">
        <v>112.50211396178724</v>
      </c>
    </row>
    <row r="22" spans="1:23" x14ac:dyDescent="0.2">
      <c r="A22" t="s">
        <v>104</v>
      </c>
      <c r="B22" t="s">
        <v>21</v>
      </c>
      <c r="C22">
        <v>100</v>
      </c>
      <c r="D22">
        <v>100.02536682219002</v>
      </c>
      <c r="E22">
        <v>100.20370704460076</v>
      </c>
      <c r="F22">
        <v>100.47753416547143</v>
      </c>
      <c r="G22">
        <v>100.8972828096671</v>
      </c>
      <c r="H22">
        <v>101.77451885268205</v>
      </c>
      <c r="I22">
        <v>102.66486191777162</v>
      </c>
      <c r="J22">
        <v>103.14571021620107</v>
      </c>
      <c r="K22">
        <v>103.41050445588913</v>
      </c>
      <c r="L22">
        <v>103.48564556818191</v>
      </c>
      <c r="M22">
        <v>103.4609017033148</v>
      </c>
      <c r="N22">
        <v>103.38157431781187</v>
      </c>
      <c r="O22">
        <v>103.28287295956555</v>
      </c>
      <c r="P22">
        <v>103.16424942613169</v>
      </c>
      <c r="Q22">
        <v>103.02556666689921</v>
      </c>
      <c r="R22">
        <v>102.86717353796897</v>
      </c>
      <c r="S22">
        <v>102.68991726130015</v>
      </c>
      <c r="T22">
        <v>102.49510604727095</v>
      </c>
      <c r="U22">
        <v>102.28448417638558</v>
      </c>
      <c r="V22">
        <v>102.06002019378454</v>
      </c>
      <c r="W22">
        <v>101.82386953180516</v>
      </c>
    </row>
    <row r="23" spans="1:23" x14ac:dyDescent="0.2">
      <c r="A23" t="s">
        <v>112</v>
      </c>
      <c r="B23" t="s">
        <v>22</v>
      </c>
      <c r="C23">
        <v>100</v>
      </c>
      <c r="D23">
        <v>100.46461615795495</v>
      </c>
      <c r="E23">
        <v>100.94379410488068</v>
      </c>
      <c r="F23">
        <v>101.40993915745229</v>
      </c>
      <c r="G23">
        <v>101.83019872646808</v>
      </c>
      <c r="H23">
        <v>102.23826442866329</v>
      </c>
      <c r="I23">
        <v>102.66135804623677</v>
      </c>
      <c r="J23">
        <v>103.06513538548282</v>
      </c>
      <c r="K23">
        <v>103.45599170071254</v>
      </c>
      <c r="L23">
        <v>103.84524454110043</v>
      </c>
      <c r="M23">
        <v>104.22987340752574</v>
      </c>
      <c r="N23">
        <v>104.59872855632074</v>
      </c>
      <c r="O23">
        <v>104.95052347860069</v>
      </c>
      <c r="P23">
        <v>105.28432592155055</v>
      </c>
      <c r="Q23">
        <v>105.59939008291829</v>
      </c>
      <c r="R23">
        <v>105.89463454943848</v>
      </c>
      <c r="S23">
        <v>106.16929487380278</v>
      </c>
      <c r="T23">
        <v>106.42260660870291</v>
      </c>
      <c r="U23">
        <v>106.65432736840691</v>
      </c>
      <c r="V23">
        <v>106.8645503781963</v>
      </c>
      <c r="W23">
        <v>107.0535739589719</v>
      </c>
    </row>
    <row r="24" spans="1:23" x14ac:dyDescent="0.2">
      <c r="A24" t="s">
        <v>100</v>
      </c>
      <c r="B24" t="s">
        <v>23</v>
      </c>
      <c r="C24">
        <v>100</v>
      </c>
      <c r="D24">
        <v>101.67529538280765</v>
      </c>
      <c r="E24">
        <v>103.53929404575113</v>
      </c>
      <c r="F24">
        <v>105.43826485174034</v>
      </c>
      <c r="G24">
        <v>107.214294911774</v>
      </c>
      <c r="H24">
        <v>108.72784068270482</v>
      </c>
      <c r="I24">
        <v>109.96097445584437</v>
      </c>
      <c r="J24">
        <v>111.00809617532555</v>
      </c>
      <c r="K24">
        <v>111.92982054211791</v>
      </c>
      <c r="L24">
        <v>112.78677605835242</v>
      </c>
      <c r="M24">
        <v>113.62461696601616</v>
      </c>
      <c r="N24">
        <v>114.41398819476255</v>
      </c>
      <c r="O24">
        <v>115.12790847400973</v>
      </c>
      <c r="P24">
        <v>115.80576631845878</v>
      </c>
      <c r="Q24">
        <v>116.48957246348111</v>
      </c>
      <c r="R24">
        <v>117.21570677058759</v>
      </c>
      <c r="S24">
        <v>117.98681906277142</v>
      </c>
      <c r="T24">
        <v>118.77850888663686</v>
      </c>
      <c r="U24">
        <v>119.57841040154894</v>
      </c>
      <c r="V24">
        <v>120.37422677267983</v>
      </c>
      <c r="W24">
        <v>121.15716666020313</v>
      </c>
    </row>
    <row r="25" spans="1:23" x14ac:dyDescent="0.2">
      <c r="A25" t="s">
        <v>103</v>
      </c>
      <c r="B25" t="s">
        <v>24</v>
      </c>
      <c r="C25">
        <v>100</v>
      </c>
      <c r="D25">
        <v>100.80170626599127</v>
      </c>
      <c r="E25">
        <v>101.47498099948669</v>
      </c>
      <c r="F25">
        <v>102.14198456879777</v>
      </c>
      <c r="G25">
        <v>102.92110509372922</v>
      </c>
      <c r="H25">
        <v>103.74657493364742</v>
      </c>
      <c r="I25">
        <v>104.61347584049915</v>
      </c>
      <c r="J25">
        <v>105.45518067399097</v>
      </c>
      <c r="K25">
        <v>106.22814145136067</v>
      </c>
      <c r="L25">
        <v>106.84908220557162</v>
      </c>
      <c r="M25">
        <v>107.43779172254078</v>
      </c>
      <c r="N25">
        <v>108.0026421656208</v>
      </c>
      <c r="O25">
        <v>108.54234428532205</v>
      </c>
      <c r="P25">
        <v>109.05844199770003</v>
      </c>
      <c r="Q25">
        <v>109.56526029708445</v>
      </c>
      <c r="R25">
        <v>110.06130301740089</v>
      </c>
      <c r="S25">
        <v>110.54408715963216</v>
      </c>
      <c r="T25">
        <v>111.01291239072218</v>
      </c>
      <c r="U25">
        <v>111.46776279401057</v>
      </c>
      <c r="V25">
        <v>111.90824045298815</v>
      </c>
      <c r="W25">
        <v>112.33421803437203</v>
      </c>
    </row>
    <row r="26" spans="1:23" x14ac:dyDescent="0.2">
      <c r="A26" t="s">
        <v>103</v>
      </c>
      <c r="B26" t="s">
        <v>25</v>
      </c>
      <c r="C26">
        <v>100</v>
      </c>
      <c r="D26">
        <v>100.80170626599127</v>
      </c>
      <c r="E26">
        <v>101.47498099948669</v>
      </c>
      <c r="F26">
        <v>102.14198456879777</v>
      </c>
      <c r="G26">
        <v>102.92110509372922</v>
      </c>
      <c r="H26">
        <v>103.74657493364742</v>
      </c>
      <c r="I26">
        <v>104.61347584049915</v>
      </c>
      <c r="J26">
        <v>105.45518067399097</v>
      </c>
      <c r="K26">
        <v>106.22814145136067</v>
      </c>
      <c r="L26">
        <v>106.84908220557162</v>
      </c>
      <c r="M26">
        <v>107.43779172254078</v>
      </c>
      <c r="N26">
        <v>108.0026421656208</v>
      </c>
      <c r="O26">
        <v>108.54234428532205</v>
      </c>
      <c r="P26">
        <v>109.05844199770003</v>
      </c>
      <c r="Q26">
        <v>109.56526029708445</v>
      </c>
      <c r="R26">
        <v>110.06130301740089</v>
      </c>
      <c r="S26">
        <v>110.54408715963216</v>
      </c>
      <c r="T26">
        <v>111.01291239072218</v>
      </c>
      <c r="U26">
        <v>111.46776279401057</v>
      </c>
      <c r="V26">
        <v>111.90824045298815</v>
      </c>
      <c r="W26">
        <v>112.33421803437203</v>
      </c>
    </row>
    <row r="27" spans="1:23" x14ac:dyDescent="0.2">
      <c r="A27" t="s">
        <v>106</v>
      </c>
      <c r="B27" t="s">
        <v>27</v>
      </c>
      <c r="C27">
        <v>100</v>
      </c>
      <c r="D27">
        <v>100.47680746625699</v>
      </c>
      <c r="E27">
        <v>100.92574178283424</v>
      </c>
      <c r="F27">
        <v>101.35663149837914</v>
      </c>
      <c r="G27">
        <v>101.78156265630656</v>
      </c>
      <c r="H27">
        <v>102.23132625667593</v>
      </c>
      <c r="I27">
        <v>102.67844843459631</v>
      </c>
      <c r="J27">
        <v>103.10041567082226</v>
      </c>
      <c r="K27">
        <v>103.51984898435003</v>
      </c>
      <c r="L27">
        <v>103.93501302205912</v>
      </c>
      <c r="M27">
        <v>104.34279029117538</v>
      </c>
      <c r="N27">
        <v>104.73917258670356</v>
      </c>
      <c r="O27">
        <v>105.12683204530717</v>
      </c>
      <c r="P27">
        <v>105.50722759217605</v>
      </c>
      <c r="Q27">
        <v>105.88171065274925</v>
      </c>
      <c r="R27">
        <v>106.25080336867363</v>
      </c>
      <c r="S27">
        <v>106.61519680977597</v>
      </c>
      <c r="T27">
        <v>106.97449169126749</v>
      </c>
      <c r="U27">
        <v>107.32874944157719</v>
      </c>
      <c r="V27">
        <v>107.67657256394432</v>
      </c>
      <c r="W27">
        <v>108.0163792763209</v>
      </c>
    </row>
    <row r="28" spans="1:23" x14ac:dyDescent="0.2">
      <c r="A28" t="s">
        <v>102</v>
      </c>
      <c r="B28" t="s">
        <v>28</v>
      </c>
      <c r="C28">
        <v>100</v>
      </c>
      <c r="D28">
        <v>100.35597044887056</v>
      </c>
      <c r="E28">
        <v>100.42113150510231</v>
      </c>
      <c r="F28">
        <v>100.09262102029116</v>
      </c>
      <c r="G28">
        <v>99.793846305786758</v>
      </c>
      <c r="H28">
        <v>99.634840446659169</v>
      </c>
      <c r="I28">
        <v>99.430425811936814</v>
      </c>
      <c r="J28">
        <v>99.18386582189882</v>
      </c>
      <c r="K28">
        <v>98.901537028011717</v>
      </c>
      <c r="L28">
        <v>98.605703685732621</v>
      </c>
      <c r="M28">
        <v>98.313326992564981</v>
      </c>
      <c r="N28">
        <v>98.030117933997317</v>
      </c>
      <c r="O28">
        <v>97.757085593931748</v>
      </c>
      <c r="P28">
        <v>97.497021055501747</v>
      </c>
      <c r="Q28">
        <v>97.255656774066111</v>
      </c>
      <c r="R28">
        <v>97.030953111950353</v>
      </c>
      <c r="S28">
        <v>96.825787031768968</v>
      </c>
      <c r="T28">
        <v>96.645461591475609</v>
      </c>
      <c r="U28">
        <v>96.492102308225753</v>
      </c>
      <c r="V28">
        <v>96.363347496291084</v>
      </c>
      <c r="W28">
        <v>96.257028698775585</v>
      </c>
    </row>
    <row r="29" spans="1:23" x14ac:dyDescent="0.2">
      <c r="A29" t="s">
        <v>103</v>
      </c>
      <c r="B29" t="s">
        <v>29</v>
      </c>
      <c r="C29">
        <v>100</v>
      </c>
      <c r="D29">
        <v>100.80170626599127</v>
      </c>
      <c r="E29">
        <v>101.47498099948669</v>
      </c>
      <c r="F29">
        <v>102.14198456879777</v>
      </c>
      <c r="G29">
        <v>102.92110509372922</v>
      </c>
      <c r="H29">
        <v>103.74657493364742</v>
      </c>
      <c r="I29">
        <v>104.61347584049915</v>
      </c>
      <c r="J29">
        <v>105.45518067399097</v>
      </c>
      <c r="K29">
        <v>106.22814145136067</v>
      </c>
      <c r="L29">
        <v>106.84908220557162</v>
      </c>
      <c r="M29">
        <v>107.43779172254078</v>
      </c>
      <c r="N29">
        <v>108.0026421656208</v>
      </c>
      <c r="O29">
        <v>108.54234428532205</v>
      </c>
      <c r="P29">
        <v>109.05844199770003</v>
      </c>
      <c r="Q29">
        <v>109.56526029708445</v>
      </c>
      <c r="R29">
        <v>110.06130301740089</v>
      </c>
      <c r="S29">
        <v>110.54408715963216</v>
      </c>
      <c r="T29">
        <v>111.01291239072218</v>
      </c>
      <c r="U29">
        <v>111.46776279401057</v>
      </c>
      <c r="V29">
        <v>111.90824045298815</v>
      </c>
      <c r="W29">
        <v>112.33421803437203</v>
      </c>
    </row>
    <row r="30" spans="1:23" x14ac:dyDescent="0.2">
      <c r="A30" t="s">
        <v>105</v>
      </c>
      <c r="B30" t="s">
        <v>30</v>
      </c>
      <c r="C30">
        <v>100</v>
      </c>
      <c r="D30">
        <v>100.3198861320307</v>
      </c>
      <c r="E30">
        <v>100.73705119380942</v>
      </c>
      <c r="F30">
        <v>101.29914064431628</v>
      </c>
      <c r="G30">
        <v>101.55422427445922</v>
      </c>
      <c r="H30">
        <v>101.69709382747398</v>
      </c>
      <c r="I30">
        <v>101.93862890669374</v>
      </c>
      <c r="J30">
        <v>102.13961856903245</v>
      </c>
      <c r="K30">
        <v>102.31000287342879</v>
      </c>
      <c r="L30">
        <v>102.46475037922576</v>
      </c>
      <c r="M30">
        <v>102.60392791034901</v>
      </c>
      <c r="N30">
        <v>102.71881494450271</v>
      </c>
      <c r="O30">
        <v>102.81116560973489</v>
      </c>
      <c r="P30">
        <v>102.88250015035382</v>
      </c>
      <c r="Q30">
        <v>102.93402139702097</v>
      </c>
      <c r="R30">
        <v>102.96681523852799</v>
      </c>
      <c r="S30">
        <v>102.98193415170367</v>
      </c>
      <c r="T30">
        <v>102.98043061337681</v>
      </c>
      <c r="U30">
        <v>102.96334039439482</v>
      </c>
      <c r="V30">
        <v>102.93169926560506</v>
      </c>
      <c r="W30">
        <v>102.88734488496262</v>
      </c>
    </row>
    <row r="31" spans="1:23" x14ac:dyDescent="0.2">
      <c r="A31" t="s">
        <v>104</v>
      </c>
      <c r="B31" t="s">
        <v>31</v>
      </c>
      <c r="C31">
        <v>100</v>
      </c>
      <c r="D31">
        <v>100.02536682219002</v>
      </c>
      <c r="E31">
        <v>100.20370704460076</v>
      </c>
      <c r="F31">
        <v>100.47753416547143</v>
      </c>
      <c r="G31">
        <v>100.8972828096671</v>
      </c>
      <c r="H31">
        <v>101.77451885268205</v>
      </c>
      <c r="I31">
        <v>102.66486191777162</v>
      </c>
      <c r="J31">
        <v>103.14571021620107</v>
      </c>
      <c r="K31">
        <v>103.41050445588913</v>
      </c>
      <c r="L31">
        <v>103.48564556818191</v>
      </c>
      <c r="M31">
        <v>103.4609017033148</v>
      </c>
      <c r="N31">
        <v>103.38157431781187</v>
      </c>
      <c r="O31">
        <v>103.28287295956555</v>
      </c>
      <c r="P31">
        <v>103.16424942613169</v>
      </c>
      <c r="Q31">
        <v>103.02556666689921</v>
      </c>
      <c r="R31">
        <v>102.86717353796897</v>
      </c>
      <c r="S31">
        <v>102.68991726130015</v>
      </c>
      <c r="T31">
        <v>102.49510604727095</v>
      </c>
      <c r="U31">
        <v>102.28448417638558</v>
      </c>
      <c r="V31">
        <v>102.06002019378454</v>
      </c>
      <c r="W31">
        <v>101.82386953180516</v>
      </c>
    </row>
    <row r="32" spans="1:23" x14ac:dyDescent="0.2">
      <c r="A32" t="s">
        <v>113</v>
      </c>
      <c r="B32" t="s">
        <v>32</v>
      </c>
      <c r="C32">
        <v>100</v>
      </c>
      <c r="D32">
        <v>101.30561893721166</v>
      </c>
      <c r="E32">
        <v>102.64498536790494</v>
      </c>
      <c r="F32">
        <v>103.89366307975124</v>
      </c>
      <c r="G32">
        <v>105.0719210218659</v>
      </c>
      <c r="H32">
        <v>106.20143940218257</v>
      </c>
      <c r="I32">
        <v>107.24609817616272</v>
      </c>
      <c r="J32">
        <v>108.25422784507731</v>
      </c>
      <c r="K32">
        <v>109.22597158011079</v>
      </c>
      <c r="L32">
        <v>110.17660779194853</v>
      </c>
      <c r="M32">
        <v>111.11918551140336</v>
      </c>
      <c r="N32">
        <v>112.05284571136852</v>
      </c>
      <c r="O32">
        <v>112.97490904539178</v>
      </c>
      <c r="P32">
        <v>113.88224620044127</v>
      </c>
      <c r="Q32">
        <v>114.77193239374854</v>
      </c>
      <c r="R32">
        <v>115.6410019364925</v>
      </c>
      <c r="S32">
        <v>116.48720499577438</v>
      </c>
      <c r="T32">
        <v>117.30825083264267</v>
      </c>
      <c r="U32">
        <v>118.1025850170946</v>
      </c>
      <c r="V32">
        <v>118.86861221307468</v>
      </c>
      <c r="W32">
        <v>119.60485980268554</v>
      </c>
    </row>
    <row r="33" spans="1:23" x14ac:dyDescent="0.2">
      <c r="A33" t="s">
        <v>106</v>
      </c>
      <c r="B33" t="s">
        <v>33</v>
      </c>
      <c r="C33">
        <v>100</v>
      </c>
      <c r="D33">
        <v>100.47680746625699</v>
      </c>
      <c r="E33">
        <v>100.92574178283424</v>
      </c>
      <c r="F33">
        <v>101.35663149837914</v>
      </c>
      <c r="G33">
        <v>101.78156265630656</v>
      </c>
      <c r="H33">
        <v>102.23132625667593</v>
      </c>
      <c r="I33">
        <v>102.67844843459631</v>
      </c>
      <c r="J33">
        <v>103.10041567082226</v>
      </c>
      <c r="K33">
        <v>103.51984898435003</v>
      </c>
      <c r="L33">
        <v>103.93501302205912</v>
      </c>
      <c r="M33">
        <v>104.34279029117538</v>
      </c>
      <c r="N33">
        <v>104.73917258670356</v>
      </c>
      <c r="O33">
        <v>105.12683204530717</v>
      </c>
      <c r="P33">
        <v>105.50722759217605</v>
      </c>
      <c r="Q33">
        <v>105.88171065274925</v>
      </c>
      <c r="R33">
        <v>106.25080336867363</v>
      </c>
      <c r="S33">
        <v>106.61519680977597</v>
      </c>
      <c r="T33">
        <v>106.97449169126749</v>
      </c>
      <c r="U33">
        <v>107.32874944157719</v>
      </c>
      <c r="V33">
        <v>107.67657256394432</v>
      </c>
      <c r="W33">
        <v>108.0163792763209</v>
      </c>
    </row>
    <row r="34" spans="1:23" x14ac:dyDescent="0.2">
      <c r="A34" t="s">
        <v>116</v>
      </c>
      <c r="B34" t="s">
        <v>34</v>
      </c>
      <c r="C34">
        <v>100</v>
      </c>
      <c r="D34">
        <v>100.19189584107814</v>
      </c>
      <c r="E34">
        <v>100.31708685293688</v>
      </c>
      <c r="F34">
        <v>100.41150572294943</v>
      </c>
      <c r="G34">
        <v>100.58619974560423</v>
      </c>
      <c r="H34">
        <v>100.77398626339235</v>
      </c>
      <c r="I34">
        <v>100.89258324485547</v>
      </c>
      <c r="J34">
        <v>100.98614202394687</v>
      </c>
      <c r="K34">
        <v>101.05256015619253</v>
      </c>
      <c r="L34">
        <v>101.09804940935646</v>
      </c>
      <c r="M34">
        <v>101.13312200580849</v>
      </c>
      <c r="N34">
        <v>101.1564400263379</v>
      </c>
      <c r="O34">
        <v>101.15567550107464</v>
      </c>
      <c r="P34">
        <v>101.12461666225472</v>
      </c>
      <c r="Q34">
        <v>101.06221228764116</v>
      </c>
      <c r="R34">
        <v>100.97056482170792</v>
      </c>
      <c r="S34">
        <v>100.8506299210341</v>
      </c>
      <c r="T34">
        <v>100.70451003009362</v>
      </c>
      <c r="U34">
        <v>100.53507211862373</v>
      </c>
      <c r="V34">
        <v>100.34785899478307</v>
      </c>
      <c r="W34">
        <v>100.1465021535721</v>
      </c>
    </row>
    <row r="35" spans="1:23" x14ac:dyDescent="0.2">
      <c r="A35" t="s">
        <v>105</v>
      </c>
      <c r="B35" t="s">
        <v>35</v>
      </c>
      <c r="C35">
        <v>100</v>
      </c>
      <c r="D35">
        <v>100.3198861320307</v>
      </c>
      <c r="E35">
        <v>100.73705119380942</v>
      </c>
      <c r="F35">
        <v>101.29914064431628</v>
      </c>
      <c r="G35">
        <v>101.55422427445922</v>
      </c>
      <c r="H35">
        <v>101.69709382747398</v>
      </c>
      <c r="I35">
        <v>101.93862890669374</v>
      </c>
      <c r="J35">
        <v>102.13961856903245</v>
      </c>
      <c r="K35">
        <v>102.31000287342879</v>
      </c>
      <c r="L35">
        <v>102.46475037922576</v>
      </c>
      <c r="M35">
        <v>102.60392791034901</v>
      </c>
      <c r="N35">
        <v>102.71881494450271</v>
      </c>
      <c r="O35">
        <v>102.81116560973489</v>
      </c>
      <c r="P35">
        <v>102.88250015035382</v>
      </c>
      <c r="Q35">
        <v>102.93402139702097</v>
      </c>
      <c r="R35">
        <v>102.96681523852799</v>
      </c>
      <c r="S35">
        <v>102.98193415170367</v>
      </c>
      <c r="T35">
        <v>102.98043061337681</v>
      </c>
      <c r="U35">
        <v>102.96334039439482</v>
      </c>
      <c r="V35">
        <v>102.93169926560506</v>
      </c>
      <c r="W35">
        <v>102.88734488496262</v>
      </c>
    </row>
    <row r="36" spans="1:23" x14ac:dyDescent="0.2">
      <c r="A36" t="s">
        <v>117</v>
      </c>
      <c r="B36" t="s">
        <v>36</v>
      </c>
      <c r="C36">
        <v>100</v>
      </c>
      <c r="D36">
        <v>99.36082256487947</v>
      </c>
      <c r="E36">
        <v>98.786967762854644</v>
      </c>
      <c r="F36">
        <v>98.235639871766978</v>
      </c>
      <c r="G36">
        <v>97.678862793940027</v>
      </c>
      <c r="H36">
        <v>97.014318921293608</v>
      </c>
      <c r="I36">
        <v>96.271566373460772</v>
      </c>
      <c r="J36">
        <v>95.530084851815261</v>
      </c>
      <c r="K36">
        <v>94.79096960232701</v>
      </c>
      <c r="L36">
        <v>94.050434589544409</v>
      </c>
      <c r="M36">
        <v>93.302827803400376</v>
      </c>
      <c r="N36">
        <v>92.547378515249406</v>
      </c>
      <c r="O36">
        <v>91.788332493419389</v>
      </c>
      <c r="P36">
        <v>91.025824953462177</v>
      </c>
      <c r="Q36">
        <v>90.260153369591833</v>
      </c>
      <c r="R36">
        <v>89.530611381174126</v>
      </c>
      <c r="S36">
        <v>88.837848022857926</v>
      </c>
      <c r="T36">
        <v>88.143624336581794</v>
      </c>
      <c r="U36">
        <v>87.448467662997956</v>
      </c>
      <c r="V36">
        <v>86.753148730751903</v>
      </c>
      <c r="W36">
        <v>86.108927755547597</v>
      </c>
    </row>
    <row r="37" spans="1:23" x14ac:dyDescent="0.2">
      <c r="A37" t="s">
        <v>111</v>
      </c>
      <c r="B37" t="s">
        <v>37</v>
      </c>
      <c r="C37">
        <v>100</v>
      </c>
      <c r="D37">
        <v>100.75800858295143</v>
      </c>
      <c r="E37">
        <v>101.50614312496974</v>
      </c>
      <c r="F37">
        <v>102.36990844439498</v>
      </c>
      <c r="G37">
        <v>103.39068807563473</v>
      </c>
      <c r="H37">
        <v>104.36531776177884</v>
      </c>
      <c r="I37">
        <v>105.17341097784355</v>
      </c>
      <c r="J37">
        <v>105.89750020419856</v>
      </c>
      <c r="K37">
        <v>106.57827587302623</v>
      </c>
      <c r="L37">
        <v>107.24072165377176</v>
      </c>
      <c r="M37">
        <v>107.87698949662224</v>
      </c>
      <c r="N37">
        <v>108.47998843265701</v>
      </c>
      <c r="O37">
        <v>109.05302402633532</v>
      </c>
      <c r="P37">
        <v>109.60036152212072</v>
      </c>
      <c r="Q37">
        <v>110.11816219999604</v>
      </c>
      <c r="R37">
        <v>110.60354701994834</v>
      </c>
      <c r="S37">
        <v>111.0539568352995</v>
      </c>
      <c r="T37">
        <v>111.46853859715682</v>
      </c>
      <c r="U37">
        <v>111.84771882996665</v>
      </c>
      <c r="V37">
        <v>112.19128427150584</v>
      </c>
      <c r="W37">
        <v>112.50211396178724</v>
      </c>
    </row>
    <row r="38" spans="1:23" x14ac:dyDescent="0.2">
      <c r="A38" t="s">
        <v>104</v>
      </c>
      <c r="B38" t="s">
        <v>38</v>
      </c>
      <c r="C38">
        <v>100</v>
      </c>
      <c r="D38">
        <v>100.02536682219002</v>
      </c>
      <c r="E38">
        <v>100.20370704460076</v>
      </c>
      <c r="F38">
        <v>100.47753416547143</v>
      </c>
      <c r="G38">
        <v>100.8972828096671</v>
      </c>
      <c r="H38">
        <v>101.77451885268205</v>
      </c>
      <c r="I38">
        <v>102.66486191777162</v>
      </c>
      <c r="J38">
        <v>103.14571021620107</v>
      </c>
      <c r="K38">
        <v>103.41050445588913</v>
      </c>
      <c r="L38">
        <v>103.48564556818191</v>
      </c>
      <c r="M38">
        <v>103.4609017033148</v>
      </c>
      <c r="N38">
        <v>103.38157431781187</v>
      </c>
      <c r="O38">
        <v>103.28287295956555</v>
      </c>
      <c r="P38">
        <v>103.16424942613169</v>
      </c>
      <c r="Q38">
        <v>103.02556666689921</v>
      </c>
      <c r="R38">
        <v>102.86717353796897</v>
      </c>
      <c r="S38">
        <v>102.68991726130015</v>
      </c>
      <c r="T38">
        <v>102.49510604727095</v>
      </c>
      <c r="U38">
        <v>102.28448417638558</v>
      </c>
      <c r="V38">
        <v>102.06002019378454</v>
      </c>
      <c r="W38">
        <v>101.82386953180516</v>
      </c>
    </row>
    <row r="39" spans="1:23" x14ac:dyDescent="0.2">
      <c r="A39" t="s">
        <v>99</v>
      </c>
      <c r="B39" t="s">
        <v>39</v>
      </c>
      <c r="C39">
        <v>100</v>
      </c>
      <c r="D39">
        <v>100.46751836700794</v>
      </c>
      <c r="E39">
        <v>100.840004357406</v>
      </c>
      <c r="F39">
        <v>101.1377403720286</v>
      </c>
      <c r="G39">
        <v>101.50234210572248</v>
      </c>
      <c r="H39">
        <v>101.88205031600222</v>
      </c>
      <c r="I39">
        <v>102.20217521225806</v>
      </c>
      <c r="J39">
        <v>102.50899918689844</v>
      </c>
      <c r="K39">
        <v>102.81407779173406</v>
      </c>
      <c r="L39">
        <v>103.13438324348694</v>
      </c>
      <c r="M39">
        <v>103.46203128545284</v>
      </c>
      <c r="N39">
        <v>103.77800340527669</v>
      </c>
      <c r="O39">
        <v>104.08073478865077</v>
      </c>
      <c r="P39">
        <v>104.36841988060469</v>
      </c>
      <c r="Q39">
        <v>104.63961423716206</v>
      </c>
      <c r="R39">
        <v>104.89299378467797</v>
      </c>
      <c r="S39">
        <v>105.12753537533577</v>
      </c>
      <c r="T39">
        <v>105.34251678714736</v>
      </c>
      <c r="U39">
        <v>105.53739635362159</v>
      </c>
      <c r="V39">
        <v>105.71175277859865</v>
      </c>
      <c r="W39">
        <v>105.86504439558749</v>
      </c>
    </row>
    <row r="40" spans="1:23" x14ac:dyDescent="0.2">
      <c r="A40" t="s">
        <v>106</v>
      </c>
      <c r="B40" t="s">
        <v>40</v>
      </c>
      <c r="C40">
        <v>100</v>
      </c>
      <c r="D40">
        <v>100.47680746625699</v>
      </c>
      <c r="E40">
        <v>100.92574178283424</v>
      </c>
      <c r="F40">
        <v>101.35663149837914</v>
      </c>
      <c r="G40">
        <v>101.78156265630656</v>
      </c>
      <c r="H40">
        <v>102.23132625667593</v>
      </c>
      <c r="I40">
        <v>102.67844843459631</v>
      </c>
      <c r="J40">
        <v>103.10041567082226</v>
      </c>
      <c r="K40">
        <v>103.51984898435003</v>
      </c>
      <c r="L40">
        <v>103.93501302205912</v>
      </c>
      <c r="M40">
        <v>104.34279029117538</v>
      </c>
      <c r="N40">
        <v>104.73917258670356</v>
      </c>
      <c r="O40">
        <v>105.12683204530717</v>
      </c>
      <c r="P40">
        <v>105.50722759217605</v>
      </c>
      <c r="Q40">
        <v>105.88171065274925</v>
      </c>
      <c r="R40">
        <v>106.25080336867363</v>
      </c>
      <c r="S40">
        <v>106.61519680977597</v>
      </c>
      <c r="T40">
        <v>106.97449169126749</v>
      </c>
      <c r="U40">
        <v>107.32874944157719</v>
      </c>
      <c r="V40">
        <v>107.67657256394432</v>
      </c>
      <c r="W40">
        <v>108.0163792763209</v>
      </c>
    </row>
    <row r="41" spans="1:23" x14ac:dyDescent="0.2">
      <c r="A41" t="s">
        <v>114</v>
      </c>
      <c r="B41" t="s">
        <v>41</v>
      </c>
      <c r="C41">
        <v>100</v>
      </c>
      <c r="D41">
        <v>100.33766159540561</v>
      </c>
      <c r="E41">
        <v>100.79617112794875</v>
      </c>
      <c r="F41">
        <v>101.38664847311554</v>
      </c>
      <c r="G41">
        <v>102.13037683344926</v>
      </c>
      <c r="H41">
        <v>102.82356356617038</v>
      </c>
      <c r="I41">
        <v>103.36370255026571</v>
      </c>
      <c r="J41">
        <v>103.8803582704313</v>
      </c>
      <c r="K41">
        <v>104.39555525424279</v>
      </c>
      <c r="L41">
        <v>104.94759130942272</v>
      </c>
      <c r="M41">
        <v>105.52449762375433</v>
      </c>
      <c r="N41">
        <v>106.08690027253259</v>
      </c>
      <c r="O41">
        <v>106.63231222984231</v>
      </c>
      <c r="P41">
        <v>107.16025522146906</v>
      </c>
      <c r="Q41">
        <v>107.66854114288166</v>
      </c>
      <c r="R41">
        <v>108.15525689722232</v>
      </c>
      <c r="S41">
        <v>108.62003182197485</v>
      </c>
      <c r="T41">
        <v>109.05876471575026</v>
      </c>
      <c r="U41">
        <v>109.46852614898503</v>
      </c>
      <c r="V41">
        <v>109.84746280909816</v>
      </c>
      <c r="W41">
        <v>110.19488119847864</v>
      </c>
    </row>
    <row r="42" spans="1:23" x14ac:dyDescent="0.2">
      <c r="A42" t="s">
        <v>115</v>
      </c>
      <c r="B42" t="s">
        <v>42</v>
      </c>
      <c r="C42">
        <v>100</v>
      </c>
      <c r="D42">
        <v>100.05378154441354</v>
      </c>
      <c r="E42">
        <v>100.05354496870498</v>
      </c>
      <c r="F42">
        <v>99.993191876831318</v>
      </c>
      <c r="G42">
        <v>99.918355094355604</v>
      </c>
      <c r="H42">
        <v>99.92150943713645</v>
      </c>
      <c r="I42">
        <v>99.941171507137113</v>
      </c>
      <c r="J42">
        <v>99.933758801602096</v>
      </c>
      <c r="K42">
        <v>99.909365217430164</v>
      </c>
      <c r="L42">
        <v>99.869725643150801</v>
      </c>
      <c r="M42">
        <v>99.798700358201927</v>
      </c>
      <c r="N42">
        <v>99.690374969869481</v>
      </c>
      <c r="O42">
        <v>99.555132523140429</v>
      </c>
      <c r="P42">
        <v>99.39617993317529</v>
      </c>
      <c r="Q42">
        <v>99.211020011939226</v>
      </c>
      <c r="R42">
        <v>98.995709830956187</v>
      </c>
      <c r="S42">
        <v>98.756032351991053</v>
      </c>
      <c r="T42">
        <v>98.512096510271761</v>
      </c>
      <c r="U42">
        <v>98.267661230945507</v>
      </c>
      <c r="V42">
        <v>98.009662277661576</v>
      </c>
      <c r="W42">
        <v>97.741779716997641</v>
      </c>
    </row>
    <row r="43" spans="1:23" x14ac:dyDescent="0.2">
      <c r="A43" t="s">
        <v>110</v>
      </c>
      <c r="B43" t="s">
        <v>43</v>
      </c>
      <c r="C43">
        <v>100</v>
      </c>
      <c r="D43">
        <v>101.08200337723639</v>
      </c>
      <c r="E43">
        <v>102.1610301465232</v>
      </c>
      <c r="F43">
        <v>103.34253910023656</v>
      </c>
      <c r="G43">
        <v>104.61113619297208</v>
      </c>
      <c r="H43">
        <v>105.79689926877646</v>
      </c>
      <c r="I43">
        <v>106.8400023404059</v>
      </c>
      <c r="J43">
        <v>107.83306518311504</v>
      </c>
      <c r="K43">
        <v>108.8377534045113</v>
      </c>
      <c r="L43">
        <v>109.82104326403839</v>
      </c>
      <c r="M43">
        <v>110.78695893124188</v>
      </c>
      <c r="N43">
        <v>111.73079915408123</v>
      </c>
      <c r="O43">
        <v>112.65028995738467</v>
      </c>
      <c r="P43">
        <v>113.542403632637</v>
      </c>
      <c r="Q43">
        <v>114.40780448719177</v>
      </c>
      <c r="R43">
        <v>115.24558548600854</v>
      </c>
      <c r="S43">
        <v>116.05210571378419</v>
      </c>
      <c r="T43">
        <v>116.82861713437735</v>
      </c>
      <c r="U43">
        <v>117.5749919963739</v>
      </c>
      <c r="V43">
        <v>118.29000388619799</v>
      </c>
      <c r="W43">
        <v>118.97651443552654</v>
      </c>
    </row>
    <row r="44" spans="1:23" s="5" customFormat="1" ht="15" x14ac:dyDescent="0.25">
      <c r="A44" s="4" t="s">
        <v>118</v>
      </c>
      <c r="B44" s="4"/>
    </row>
    <row r="45" spans="1:23" x14ac:dyDescent="0.2">
      <c r="A45" s="6" t="s">
        <v>98</v>
      </c>
      <c r="B45" s="6" t="s">
        <v>0</v>
      </c>
      <c r="C45" s="6">
        <v>2010</v>
      </c>
      <c r="D45" s="6">
        <f>C45+1</f>
        <v>2011</v>
      </c>
      <c r="E45" s="6">
        <f t="shared" ref="E45:W45" si="1">D45+1</f>
        <v>2012</v>
      </c>
      <c r="F45" s="6">
        <f t="shared" si="1"/>
        <v>2013</v>
      </c>
      <c r="G45" s="6">
        <f t="shared" si="1"/>
        <v>2014</v>
      </c>
      <c r="H45" s="6">
        <f t="shared" si="1"/>
        <v>2015</v>
      </c>
      <c r="I45" s="6">
        <f t="shared" si="1"/>
        <v>2016</v>
      </c>
      <c r="J45" s="6">
        <f t="shared" si="1"/>
        <v>2017</v>
      </c>
      <c r="K45" s="6">
        <f t="shared" si="1"/>
        <v>2018</v>
      </c>
      <c r="L45" s="6">
        <f t="shared" si="1"/>
        <v>2019</v>
      </c>
      <c r="M45" s="6">
        <f t="shared" si="1"/>
        <v>2020</v>
      </c>
      <c r="N45" s="6">
        <f t="shared" si="1"/>
        <v>2021</v>
      </c>
      <c r="O45" s="6">
        <f t="shared" si="1"/>
        <v>2022</v>
      </c>
      <c r="P45" s="6">
        <f t="shared" si="1"/>
        <v>2023</v>
      </c>
      <c r="Q45" s="6">
        <f t="shared" si="1"/>
        <v>2024</v>
      </c>
      <c r="R45" s="6">
        <f t="shared" si="1"/>
        <v>2025</v>
      </c>
      <c r="S45" s="6">
        <f t="shared" si="1"/>
        <v>2026</v>
      </c>
      <c r="T45" s="6">
        <f t="shared" si="1"/>
        <v>2027</v>
      </c>
      <c r="U45" s="6">
        <f t="shared" si="1"/>
        <v>2028</v>
      </c>
      <c r="V45" s="6">
        <f t="shared" si="1"/>
        <v>2029</v>
      </c>
      <c r="W45" s="6">
        <f t="shared" si="1"/>
        <v>2030</v>
      </c>
    </row>
    <row r="46" spans="1:23" x14ac:dyDescent="0.2">
      <c r="A46" t="s">
        <v>121</v>
      </c>
      <c r="B46" t="s">
        <v>78</v>
      </c>
      <c r="C46">
        <v>100</v>
      </c>
      <c r="D46">
        <v>101.43746057273742</v>
      </c>
      <c r="E46">
        <v>103.12066072701256</v>
      </c>
      <c r="F46">
        <v>104.88477346976738</v>
      </c>
      <c r="G46">
        <v>106.62036895958418</v>
      </c>
      <c r="H46">
        <v>108.54353247351011</v>
      </c>
      <c r="I46">
        <v>110.48848189518294</v>
      </c>
      <c r="J46">
        <v>112.46895280735755</v>
      </c>
      <c r="K46">
        <v>114.47807741865647</v>
      </c>
      <c r="L46">
        <v>116.4419018961017</v>
      </c>
      <c r="M46">
        <v>118.49537151795018</v>
      </c>
      <c r="N46">
        <v>120.51031783319817</v>
      </c>
      <c r="O46">
        <v>122.46322661573889</v>
      </c>
      <c r="P46">
        <v>124.34859453605794</v>
      </c>
      <c r="Q46">
        <v>126.24192181724487</v>
      </c>
      <c r="R46">
        <v>128.03332379726098</v>
      </c>
      <c r="S46">
        <v>129.84164510437907</v>
      </c>
      <c r="T46">
        <v>131.64446308198279</v>
      </c>
      <c r="U46">
        <v>133.35477054527081</v>
      </c>
      <c r="V46">
        <v>135.04947766125781</v>
      </c>
      <c r="W46">
        <v>136.73035823036577</v>
      </c>
    </row>
    <row r="47" spans="1:23" x14ac:dyDescent="0.2">
      <c r="A47" t="s">
        <v>122</v>
      </c>
      <c r="B47" t="s">
        <v>79</v>
      </c>
      <c r="C47">
        <v>100</v>
      </c>
      <c r="D47">
        <v>100.81025062963221</v>
      </c>
      <c r="E47">
        <v>101.51895984644176</v>
      </c>
      <c r="F47">
        <v>102.18857070343894</v>
      </c>
      <c r="G47">
        <v>102.88353833296939</v>
      </c>
      <c r="H47">
        <v>103.66106980886389</v>
      </c>
      <c r="I47">
        <v>104.53005943636627</v>
      </c>
      <c r="J47">
        <v>105.45163750104318</v>
      </c>
      <c r="K47">
        <v>106.39832082833648</v>
      </c>
      <c r="L47">
        <v>107.34264910822586</v>
      </c>
      <c r="M47">
        <v>108.26196358365048</v>
      </c>
      <c r="N47">
        <v>109.16056278773591</v>
      </c>
      <c r="O47">
        <v>110.05301143112573</v>
      </c>
      <c r="P47">
        <v>110.93700019549181</v>
      </c>
      <c r="Q47">
        <v>111.8095566909069</v>
      </c>
      <c r="R47">
        <v>112.66887461887674</v>
      </c>
      <c r="S47">
        <v>113.51810928563181</v>
      </c>
      <c r="T47">
        <v>114.35806094999869</v>
      </c>
      <c r="U47">
        <v>115.18390519448006</v>
      </c>
      <c r="V47">
        <v>115.99052036258587</v>
      </c>
      <c r="W47">
        <v>116.77383656656956</v>
      </c>
    </row>
    <row r="48" spans="1:23" x14ac:dyDescent="0.2">
      <c r="A48" t="s">
        <v>123</v>
      </c>
      <c r="B48" t="s">
        <v>80</v>
      </c>
      <c r="C48">
        <v>100</v>
      </c>
      <c r="D48">
        <v>100.53544759991296</v>
      </c>
      <c r="E48">
        <v>101.07767679086169</v>
      </c>
      <c r="F48">
        <v>101.61252820694732</v>
      </c>
      <c r="G48">
        <v>102.12524629844364</v>
      </c>
      <c r="H48">
        <v>102.60487618752364</v>
      </c>
      <c r="I48">
        <v>103.05961540181298</v>
      </c>
      <c r="J48">
        <v>103.49572387149851</v>
      </c>
      <c r="K48">
        <v>103.90194862683957</v>
      </c>
      <c r="L48">
        <v>104.26636599128972</v>
      </c>
      <c r="M48">
        <v>104.5783191789356</v>
      </c>
      <c r="N48">
        <v>104.83549797744634</v>
      </c>
      <c r="O48">
        <v>105.04520563870661</v>
      </c>
      <c r="P48">
        <v>105.21377661588171</v>
      </c>
      <c r="Q48">
        <v>105.34732179320169</v>
      </c>
      <c r="R48">
        <v>105.45061064128511</v>
      </c>
      <c r="S48">
        <v>105.51932082738389</v>
      </c>
      <c r="T48">
        <v>105.55091857023193</v>
      </c>
      <c r="U48">
        <v>105.55151475405926</v>
      </c>
      <c r="V48">
        <v>105.52736930905274</v>
      </c>
      <c r="W48">
        <v>105.48354979774463</v>
      </c>
    </row>
    <row r="49" spans="1:23" x14ac:dyDescent="0.2">
      <c r="A49" t="s">
        <v>121</v>
      </c>
      <c r="B49" t="s">
        <v>81</v>
      </c>
      <c r="C49">
        <v>100</v>
      </c>
      <c r="D49">
        <v>101.43746057273742</v>
      </c>
      <c r="E49">
        <v>103.12066072701256</v>
      </c>
      <c r="F49">
        <v>104.88477346976738</v>
      </c>
      <c r="G49">
        <v>106.62036895958418</v>
      </c>
      <c r="H49">
        <v>108.54353247351011</v>
      </c>
      <c r="I49">
        <v>110.48848189518294</v>
      </c>
      <c r="J49">
        <v>112.46895280735755</v>
      </c>
      <c r="K49">
        <v>114.47807741865647</v>
      </c>
      <c r="L49">
        <v>116.4419018961017</v>
      </c>
      <c r="M49">
        <v>118.49537151795018</v>
      </c>
      <c r="N49">
        <v>120.51031783319817</v>
      </c>
      <c r="O49">
        <v>122.46322661573889</v>
      </c>
      <c r="P49">
        <v>124.34859453605794</v>
      </c>
      <c r="Q49">
        <v>126.24192181724487</v>
      </c>
      <c r="R49">
        <v>128.03332379726098</v>
      </c>
      <c r="S49">
        <v>129.84164510437907</v>
      </c>
      <c r="T49">
        <v>131.64446308198279</v>
      </c>
      <c r="U49">
        <v>133.35477054527081</v>
      </c>
      <c r="V49">
        <v>135.04947766125781</v>
      </c>
      <c r="W49">
        <v>136.73035823036577</v>
      </c>
    </row>
    <row r="50" spans="1:23" x14ac:dyDescent="0.2">
      <c r="A50" t="s">
        <v>121</v>
      </c>
      <c r="B50" t="s">
        <v>82</v>
      </c>
      <c r="C50">
        <v>100</v>
      </c>
      <c r="D50">
        <v>101.43746057273742</v>
      </c>
      <c r="E50">
        <v>103.12066072701256</v>
      </c>
      <c r="F50">
        <v>104.88477346976738</v>
      </c>
      <c r="G50">
        <v>106.62036895958418</v>
      </c>
      <c r="H50">
        <v>108.54353247351011</v>
      </c>
      <c r="I50">
        <v>110.48848189518294</v>
      </c>
      <c r="J50">
        <v>112.46895280735755</v>
      </c>
      <c r="K50">
        <v>114.47807741865647</v>
      </c>
      <c r="L50">
        <v>116.4419018961017</v>
      </c>
      <c r="M50">
        <v>118.49537151795018</v>
      </c>
      <c r="N50">
        <v>120.51031783319817</v>
      </c>
      <c r="O50">
        <v>122.46322661573889</v>
      </c>
      <c r="P50">
        <v>124.34859453605794</v>
      </c>
      <c r="Q50">
        <v>126.24192181724487</v>
      </c>
      <c r="R50">
        <v>128.03332379726098</v>
      </c>
      <c r="S50">
        <v>129.84164510437907</v>
      </c>
      <c r="T50">
        <v>131.64446308198279</v>
      </c>
      <c r="U50">
        <v>133.35477054527081</v>
      </c>
      <c r="V50">
        <v>135.04947766125781</v>
      </c>
      <c r="W50">
        <v>136.73035823036577</v>
      </c>
    </row>
    <row r="51" spans="1:23" x14ac:dyDescent="0.2">
      <c r="A51" t="s">
        <v>123</v>
      </c>
      <c r="B51" t="s">
        <v>83</v>
      </c>
      <c r="C51">
        <v>100</v>
      </c>
      <c r="D51">
        <v>100.53544759991296</v>
      </c>
      <c r="E51">
        <v>101.07767679086169</v>
      </c>
      <c r="F51">
        <v>101.61252820694732</v>
      </c>
      <c r="G51">
        <v>102.12524629844364</v>
      </c>
      <c r="H51">
        <v>102.60487618752364</v>
      </c>
      <c r="I51">
        <v>103.05961540181298</v>
      </c>
      <c r="J51">
        <v>103.49572387149851</v>
      </c>
      <c r="K51">
        <v>103.90194862683957</v>
      </c>
      <c r="L51">
        <v>104.26636599128972</v>
      </c>
      <c r="M51">
        <v>104.5783191789356</v>
      </c>
      <c r="N51">
        <v>104.83549797744634</v>
      </c>
      <c r="O51">
        <v>105.04520563870661</v>
      </c>
      <c r="P51">
        <v>105.21377661588171</v>
      </c>
      <c r="Q51">
        <v>105.34732179320169</v>
      </c>
      <c r="R51">
        <v>105.45061064128511</v>
      </c>
      <c r="S51">
        <v>105.51932082738389</v>
      </c>
      <c r="T51">
        <v>105.55091857023193</v>
      </c>
      <c r="U51">
        <v>105.55151475405926</v>
      </c>
      <c r="V51">
        <v>105.52736930905274</v>
      </c>
      <c r="W51">
        <v>105.48354979774463</v>
      </c>
    </row>
    <row r="52" spans="1:23" x14ac:dyDescent="0.2">
      <c r="A52" t="s">
        <v>124</v>
      </c>
      <c r="B52" t="s">
        <v>84</v>
      </c>
      <c r="C52">
        <v>100</v>
      </c>
      <c r="D52">
        <v>100.73166742260015</v>
      </c>
      <c r="E52">
        <v>101.57523204777024</v>
      </c>
      <c r="F52">
        <v>102.47396672226051</v>
      </c>
      <c r="G52">
        <v>103.36900148924849</v>
      </c>
      <c r="H52">
        <v>104.21218040977547</v>
      </c>
      <c r="I52">
        <v>105.01321752670469</v>
      </c>
      <c r="J52">
        <v>105.80298349684115</v>
      </c>
      <c r="K52">
        <v>106.575564182324</v>
      </c>
      <c r="L52">
        <v>107.32367405100587</v>
      </c>
      <c r="M52">
        <v>108.04182752574043</v>
      </c>
      <c r="N52">
        <v>108.73243883188636</v>
      </c>
      <c r="O52">
        <v>109.39890788444575</v>
      </c>
      <c r="P52">
        <v>110.03830618520252</v>
      </c>
      <c r="Q52">
        <v>110.64737667272605</v>
      </c>
      <c r="R52">
        <v>111.22384797522919</v>
      </c>
      <c r="S52">
        <v>111.76980575485614</v>
      </c>
      <c r="T52">
        <v>112.28649283767906</v>
      </c>
      <c r="U52">
        <v>112.77096644012471</v>
      </c>
      <c r="V52">
        <v>113.22004092754824</v>
      </c>
      <c r="W52">
        <v>113.6308592285193</v>
      </c>
    </row>
    <row r="53" spans="1:23" x14ac:dyDescent="0.2">
      <c r="A53" t="s">
        <v>121</v>
      </c>
      <c r="B53" t="s">
        <v>85</v>
      </c>
      <c r="C53">
        <v>100</v>
      </c>
      <c r="D53">
        <v>101.43746057273742</v>
      </c>
      <c r="E53">
        <v>103.12066072701256</v>
      </c>
      <c r="F53">
        <v>104.88477346976738</v>
      </c>
      <c r="G53">
        <v>106.62036895958418</v>
      </c>
      <c r="H53">
        <v>108.54353247351011</v>
      </c>
      <c r="I53">
        <v>110.48848189518294</v>
      </c>
      <c r="J53">
        <v>112.46895280735755</v>
      </c>
      <c r="K53">
        <v>114.47807741865647</v>
      </c>
      <c r="L53">
        <v>116.4419018961017</v>
      </c>
      <c r="M53">
        <v>118.49537151795018</v>
      </c>
      <c r="N53">
        <v>120.51031783319817</v>
      </c>
      <c r="O53">
        <v>122.46322661573889</v>
      </c>
      <c r="P53">
        <v>124.34859453605794</v>
      </c>
      <c r="Q53">
        <v>126.24192181724487</v>
      </c>
      <c r="R53">
        <v>128.03332379726098</v>
      </c>
      <c r="S53">
        <v>129.84164510437907</v>
      </c>
      <c r="T53">
        <v>131.64446308198279</v>
      </c>
      <c r="U53">
        <v>133.35477054527081</v>
      </c>
      <c r="V53">
        <v>135.04947766125781</v>
      </c>
      <c r="W53">
        <v>136.73035823036577</v>
      </c>
    </row>
    <row r="54" spans="1:23" x14ac:dyDescent="0.2">
      <c r="A54" t="s">
        <v>125</v>
      </c>
      <c r="B54" t="s">
        <v>86</v>
      </c>
      <c r="C54">
        <v>100</v>
      </c>
      <c r="D54">
        <v>99.942425225448829</v>
      </c>
      <c r="E54">
        <v>99.847540740240376</v>
      </c>
      <c r="F54">
        <v>99.721159004561216</v>
      </c>
      <c r="G54">
        <v>99.568935385079413</v>
      </c>
      <c r="H54">
        <v>99.395582687351691</v>
      </c>
      <c r="I54">
        <v>99.199137242396091</v>
      </c>
      <c r="J54">
        <v>98.976849913637849</v>
      </c>
      <c r="K54">
        <v>98.730841463577477</v>
      </c>
      <c r="L54">
        <v>98.463546841752645</v>
      </c>
      <c r="M54">
        <v>98.176536983348882</v>
      </c>
      <c r="N54">
        <v>97.868083859662093</v>
      </c>
      <c r="O54">
        <v>97.53724490958092</v>
      </c>
      <c r="P54">
        <v>97.186690722920829</v>
      </c>
      <c r="Q54">
        <v>96.819563170052973</v>
      </c>
      <c r="R54">
        <v>96.437904466718578</v>
      </c>
      <c r="S54">
        <v>96.039593850417148</v>
      </c>
      <c r="T54">
        <v>95.623610213278042</v>
      </c>
      <c r="U54">
        <v>95.192781238635291</v>
      </c>
      <c r="V54">
        <v>94.750327343619318</v>
      </c>
      <c r="W54">
        <v>94.298762024527036</v>
      </c>
    </row>
    <row r="55" spans="1:23" x14ac:dyDescent="0.2">
      <c r="A55" t="s">
        <v>125</v>
      </c>
      <c r="B55" t="s">
        <v>87</v>
      </c>
      <c r="C55">
        <v>100</v>
      </c>
      <c r="D55">
        <v>99.942425225448829</v>
      </c>
      <c r="E55">
        <v>99.847540740240376</v>
      </c>
      <c r="F55">
        <v>99.721159004561216</v>
      </c>
      <c r="G55">
        <v>99.568935385079413</v>
      </c>
      <c r="H55">
        <v>99.395582687351691</v>
      </c>
      <c r="I55">
        <v>99.199137242396091</v>
      </c>
      <c r="J55">
        <v>98.976849913637849</v>
      </c>
      <c r="K55">
        <v>98.730841463577477</v>
      </c>
      <c r="L55">
        <v>98.463546841752645</v>
      </c>
      <c r="M55">
        <v>98.176536983348882</v>
      </c>
      <c r="N55">
        <v>97.868083859662093</v>
      </c>
      <c r="O55">
        <v>97.53724490958092</v>
      </c>
      <c r="P55">
        <v>97.186690722920829</v>
      </c>
      <c r="Q55">
        <v>96.819563170052973</v>
      </c>
      <c r="R55">
        <v>96.437904466718578</v>
      </c>
      <c r="S55">
        <v>96.039593850417148</v>
      </c>
      <c r="T55">
        <v>95.623610213278042</v>
      </c>
      <c r="U55">
        <v>95.192781238635291</v>
      </c>
      <c r="V55">
        <v>94.750327343619318</v>
      </c>
      <c r="W55">
        <v>94.298762024527036</v>
      </c>
    </row>
    <row r="56" spans="1:23" x14ac:dyDescent="0.2">
      <c r="A56" t="s">
        <v>121</v>
      </c>
      <c r="B56" t="s">
        <v>88</v>
      </c>
      <c r="C56">
        <v>100</v>
      </c>
      <c r="D56">
        <v>101.43746057273742</v>
      </c>
      <c r="E56">
        <v>103.12066072701256</v>
      </c>
      <c r="F56">
        <v>104.88477346976738</v>
      </c>
      <c r="G56">
        <v>106.62036895958418</v>
      </c>
      <c r="H56">
        <v>108.54353247351011</v>
      </c>
      <c r="I56">
        <v>110.48848189518294</v>
      </c>
      <c r="J56">
        <v>112.46895280735755</v>
      </c>
      <c r="K56">
        <v>114.47807741865647</v>
      </c>
      <c r="L56">
        <v>116.4419018961017</v>
      </c>
      <c r="M56">
        <v>118.49537151795018</v>
      </c>
      <c r="N56">
        <v>120.51031783319817</v>
      </c>
      <c r="O56">
        <v>122.46322661573889</v>
      </c>
      <c r="P56">
        <v>124.34859453605794</v>
      </c>
      <c r="Q56">
        <v>126.24192181724487</v>
      </c>
      <c r="R56">
        <v>128.03332379726098</v>
      </c>
      <c r="S56">
        <v>129.84164510437907</v>
      </c>
      <c r="T56">
        <v>131.64446308198279</v>
      </c>
      <c r="U56">
        <v>133.35477054527081</v>
      </c>
      <c r="V56">
        <v>135.04947766125781</v>
      </c>
      <c r="W56">
        <v>136.73035823036577</v>
      </c>
    </row>
    <row r="57" spans="1:23" x14ac:dyDescent="0.2">
      <c r="A57" t="s">
        <v>126</v>
      </c>
      <c r="B57" t="s">
        <v>89</v>
      </c>
      <c r="C57">
        <v>100</v>
      </c>
      <c r="D57">
        <v>100.53148100761535</v>
      </c>
      <c r="E57">
        <v>101.03894073481911</v>
      </c>
      <c r="F57">
        <v>101.52437416930645</v>
      </c>
      <c r="G57">
        <v>101.98955237158233</v>
      </c>
      <c r="H57">
        <v>102.43585961882299</v>
      </c>
      <c r="I57">
        <v>102.8626241294576</v>
      </c>
      <c r="J57">
        <v>103.26897055174234</v>
      </c>
      <c r="K57">
        <v>103.65577423742104</v>
      </c>
      <c r="L57">
        <v>104.0239512522721</v>
      </c>
      <c r="M57">
        <v>104.37407159277986</v>
      </c>
      <c r="N57">
        <v>104.70509705106213</v>
      </c>
      <c r="O57">
        <v>105.0168036999286</v>
      </c>
      <c r="P57">
        <v>105.31073867269399</v>
      </c>
      <c r="Q57">
        <v>105.58848981670745</v>
      </c>
      <c r="R57">
        <v>105.85227604685453</v>
      </c>
      <c r="S57">
        <v>106.1060059104564</v>
      </c>
      <c r="T57">
        <v>106.34782691893896</v>
      </c>
      <c r="U57">
        <v>106.57059375923063</v>
      </c>
      <c r="V57">
        <v>106.76679469194845</v>
      </c>
      <c r="W57">
        <v>106.93132010575063</v>
      </c>
    </row>
    <row r="58" spans="1:23" x14ac:dyDescent="0.2">
      <c r="A58" t="s">
        <v>123</v>
      </c>
      <c r="B58" t="s">
        <v>90</v>
      </c>
      <c r="C58">
        <v>100</v>
      </c>
      <c r="D58">
        <v>100.53544759991296</v>
      </c>
      <c r="E58">
        <v>101.07767679086169</v>
      </c>
      <c r="F58">
        <v>101.61252820694732</v>
      </c>
      <c r="G58">
        <v>102.12524629844364</v>
      </c>
      <c r="H58">
        <v>102.60487618752364</v>
      </c>
      <c r="I58">
        <v>103.05961540181298</v>
      </c>
      <c r="J58">
        <v>103.49572387149851</v>
      </c>
      <c r="K58">
        <v>103.90194862683957</v>
      </c>
      <c r="L58">
        <v>104.26636599128972</v>
      </c>
      <c r="M58">
        <v>104.5783191789356</v>
      </c>
      <c r="N58">
        <v>104.83549797744634</v>
      </c>
      <c r="O58">
        <v>105.04520563870661</v>
      </c>
      <c r="P58">
        <v>105.21377661588171</v>
      </c>
      <c r="Q58">
        <v>105.34732179320169</v>
      </c>
      <c r="R58">
        <v>105.45061064128511</v>
      </c>
      <c r="S58">
        <v>105.51932082738389</v>
      </c>
      <c r="T58">
        <v>105.55091857023193</v>
      </c>
      <c r="U58">
        <v>105.55151475405926</v>
      </c>
      <c r="V58">
        <v>105.52736930905274</v>
      </c>
      <c r="W58">
        <v>105.48354979774463</v>
      </c>
    </row>
    <row r="59" spans="1:23" x14ac:dyDescent="0.2">
      <c r="A59" t="s">
        <v>123</v>
      </c>
      <c r="B59" t="s">
        <v>91</v>
      </c>
      <c r="C59">
        <v>100</v>
      </c>
      <c r="D59">
        <v>100.53544759991296</v>
      </c>
      <c r="E59">
        <v>101.07767679086169</v>
      </c>
      <c r="F59">
        <v>101.61252820694732</v>
      </c>
      <c r="G59">
        <v>102.12524629844364</v>
      </c>
      <c r="H59">
        <v>102.60487618752364</v>
      </c>
      <c r="I59">
        <v>103.05961540181298</v>
      </c>
      <c r="J59">
        <v>103.49572387149851</v>
      </c>
      <c r="K59">
        <v>103.90194862683957</v>
      </c>
      <c r="L59">
        <v>104.26636599128972</v>
      </c>
      <c r="M59">
        <v>104.5783191789356</v>
      </c>
      <c r="N59">
        <v>104.83549797744634</v>
      </c>
      <c r="O59">
        <v>105.04520563870661</v>
      </c>
      <c r="P59">
        <v>105.21377661588171</v>
      </c>
      <c r="Q59">
        <v>105.34732179320169</v>
      </c>
      <c r="R59">
        <v>105.45061064128511</v>
      </c>
      <c r="S59">
        <v>105.51932082738389</v>
      </c>
      <c r="T59">
        <v>105.55091857023193</v>
      </c>
      <c r="U59">
        <v>105.55151475405926</v>
      </c>
      <c r="V59">
        <v>105.52736930905274</v>
      </c>
      <c r="W59">
        <v>105.48354979774463</v>
      </c>
    </row>
    <row r="60" spans="1:23" x14ac:dyDescent="0.2">
      <c r="A60" t="s">
        <v>127</v>
      </c>
      <c r="B60" t="s">
        <v>92</v>
      </c>
      <c r="C60">
        <v>100</v>
      </c>
      <c r="D60">
        <v>102.10766836724643</v>
      </c>
      <c r="E60">
        <v>104.64277975850453</v>
      </c>
      <c r="F60">
        <v>106.35255185455118</v>
      </c>
      <c r="G60">
        <v>107.79935785057221</v>
      </c>
      <c r="H60">
        <v>109.24616384659326</v>
      </c>
      <c r="I60">
        <v>110.69296984261429</v>
      </c>
      <c r="J60">
        <v>112.13977583863532</v>
      </c>
      <c r="K60">
        <v>113.58658183465634</v>
      </c>
      <c r="L60">
        <v>115.03338783067737</v>
      </c>
      <c r="M60">
        <v>116.2172277266728</v>
      </c>
      <c r="N60">
        <v>117.79305454330566</v>
      </c>
      <c r="O60">
        <v>119.36888135993851</v>
      </c>
      <c r="P60">
        <v>120.94470817657137</v>
      </c>
      <c r="Q60">
        <v>122.52053499320422</v>
      </c>
      <c r="R60">
        <v>124.09636180983708</v>
      </c>
      <c r="S60">
        <v>125.67218862646993</v>
      </c>
      <c r="T60">
        <v>127.24801544310279</v>
      </c>
      <c r="U60">
        <v>128.82384225973564</v>
      </c>
      <c r="V60">
        <v>130.3996690763685</v>
      </c>
      <c r="W60">
        <v>131.97549589300135</v>
      </c>
    </row>
    <row r="61" spans="1:23" x14ac:dyDescent="0.2">
      <c r="A61" t="s">
        <v>121</v>
      </c>
      <c r="B61" t="s">
        <v>93</v>
      </c>
      <c r="C61">
        <v>100</v>
      </c>
      <c r="D61">
        <v>101.43746057273742</v>
      </c>
      <c r="E61">
        <v>103.12066072701256</v>
      </c>
      <c r="F61">
        <v>104.88477346976738</v>
      </c>
      <c r="G61">
        <v>106.62036895958418</v>
      </c>
      <c r="H61">
        <v>108.54353247351011</v>
      </c>
      <c r="I61">
        <v>110.48848189518294</v>
      </c>
      <c r="J61">
        <v>112.46895280735755</v>
      </c>
      <c r="K61">
        <v>114.47807741865647</v>
      </c>
      <c r="L61">
        <v>116.4419018961017</v>
      </c>
      <c r="M61">
        <v>118.49537151795018</v>
      </c>
      <c r="N61">
        <v>120.51031783319817</v>
      </c>
      <c r="O61">
        <v>122.46322661573889</v>
      </c>
      <c r="P61">
        <v>124.34859453605794</v>
      </c>
      <c r="Q61">
        <v>126.24192181724487</v>
      </c>
      <c r="R61">
        <v>128.03332379726098</v>
      </c>
      <c r="S61">
        <v>129.84164510437907</v>
      </c>
      <c r="T61">
        <v>131.64446308198279</v>
      </c>
      <c r="U61">
        <v>133.35477054527081</v>
      </c>
      <c r="V61">
        <v>135.04947766125781</v>
      </c>
      <c r="W61">
        <v>136.73035823036577</v>
      </c>
    </row>
    <row r="62" spans="1:23" x14ac:dyDescent="0.2">
      <c r="A62" t="s">
        <v>125</v>
      </c>
      <c r="B62" t="s">
        <v>94</v>
      </c>
      <c r="C62">
        <v>100</v>
      </c>
      <c r="D62">
        <v>99.942425225448829</v>
      </c>
      <c r="E62">
        <v>99.847540740240376</v>
      </c>
      <c r="F62">
        <v>99.721159004561216</v>
      </c>
      <c r="G62">
        <v>99.568935385079413</v>
      </c>
      <c r="H62">
        <v>99.395582687351691</v>
      </c>
      <c r="I62">
        <v>99.199137242396091</v>
      </c>
      <c r="J62">
        <v>98.976849913637849</v>
      </c>
      <c r="K62">
        <v>98.730841463577477</v>
      </c>
      <c r="L62">
        <v>98.463546841752645</v>
      </c>
      <c r="M62">
        <v>98.176536983348882</v>
      </c>
      <c r="N62">
        <v>97.868083859662093</v>
      </c>
      <c r="O62">
        <v>97.53724490958092</v>
      </c>
      <c r="P62">
        <v>97.186690722920829</v>
      </c>
      <c r="Q62">
        <v>96.819563170052973</v>
      </c>
      <c r="R62">
        <v>96.437904466718578</v>
      </c>
      <c r="S62">
        <v>96.039593850417148</v>
      </c>
      <c r="T62">
        <v>95.623610213278042</v>
      </c>
      <c r="U62">
        <v>95.192781238635291</v>
      </c>
      <c r="V62">
        <v>94.750327343619318</v>
      </c>
      <c r="W62">
        <v>94.298762024527036</v>
      </c>
    </row>
    <row r="63" spans="1:23" s="5" customFormat="1" ht="15" x14ac:dyDescent="0.25">
      <c r="A63" s="4" t="s">
        <v>119</v>
      </c>
      <c r="B63" s="4"/>
    </row>
    <row r="64" spans="1:23" x14ac:dyDescent="0.2">
      <c r="A64" s="6" t="s">
        <v>98</v>
      </c>
      <c r="B64" s="6" t="s">
        <v>0</v>
      </c>
      <c r="C64" s="6">
        <v>2010</v>
      </c>
      <c r="D64" s="6">
        <f>C64+1</f>
        <v>2011</v>
      </c>
      <c r="E64" s="6">
        <f t="shared" ref="E64:W64" si="2">D64+1</f>
        <v>2012</v>
      </c>
      <c r="F64" s="6">
        <f t="shared" si="2"/>
        <v>2013</v>
      </c>
      <c r="G64" s="6">
        <f t="shared" si="2"/>
        <v>2014</v>
      </c>
      <c r="H64" s="6">
        <f t="shared" si="2"/>
        <v>2015</v>
      </c>
      <c r="I64" s="6">
        <f t="shared" si="2"/>
        <v>2016</v>
      </c>
      <c r="J64" s="6">
        <f t="shared" si="2"/>
        <v>2017</v>
      </c>
      <c r="K64" s="6">
        <f t="shared" si="2"/>
        <v>2018</v>
      </c>
      <c r="L64" s="6">
        <f t="shared" si="2"/>
        <v>2019</v>
      </c>
      <c r="M64" s="6">
        <f t="shared" si="2"/>
        <v>2020</v>
      </c>
      <c r="N64" s="6">
        <f t="shared" si="2"/>
        <v>2021</v>
      </c>
      <c r="O64" s="6">
        <f t="shared" si="2"/>
        <v>2022</v>
      </c>
      <c r="P64" s="6">
        <f t="shared" si="2"/>
        <v>2023</v>
      </c>
      <c r="Q64" s="6">
        <f t="shared" si="2"/>
        <v>2024</v>
      </c>
      <c r="R64" s="6">
        <f t="shared" si="2"/>
        <v>2025</v>
      </c>
      <c r="S64" s="6">
        <f t="shared" si="2"/>
        <v>2026</v>
      </c>
      <c r="T64" s="6">
        <f t="shared" si="2"/>
        <v>2027</v>
      </c>
      <c r="U64" s="6">
        <f t="shared" si="2"/>
        <v>2028</v>
      </c>
      <c r="V64" s="6">
        <f t="shared" si="2"/>
        <v>2029</v>
      </c>
      <c r="W64" s="6">
        <f t="shared" si="2"/>
        <v>2030</v>
      </c>
    </row>
    <row r="65" spans="1:23" x14ac:dyDescent="0.2">
      <c r="A65" t="s">
        <v>120</v>
      </c>
      <c r="B65" t="s">
        <v>46</v>
      </c>
      <c r="C65">
        <v>100</v>
      </c>
      <c r="D65">
        <v>100.80280207119178</v>
      </c>
      <c r="E65">
        <v>101.57249122734329</v>
      </c>
      <c r="F65">
        <v>102.33169300864333</v>
      </c>
      <c r="G65">
        <v>103.12565849546954</v>
      </c>
      <c r="H65">
        <v>103.93898030995369</v>
      </c>
      <c r="I65">
        <v>104.78237240603359</v>
      </c>
      <c r="J65">
        <v>105.63369477013387</v>
      </c>
      <c r="K65">
        <v>106.48524371332046</v>
      </c>
      <c r="L65">
        <v>107.33588634016186</v>
      </c>
      <c r="M65">
        <v>108.1841013339358</v>
      </c>
      <c r="N65">
        <v>109.02810843039278</v>
      </c>
      <c r="O65">
        <v>109.86687183942404</v>
      </c>
      <c r="P65">
        <v>110.69938813936166</v>
      </c>
      <c r="Q65">
        <v>111.52475101386047</v>
      </c>
      <c r="R65">
        <v>112.34176283060719</v>
      </c>
      <c r="S65">
        <v>113.14919358884764</v>
      </c>
      <c r="T65">
        <v>113.9455867087413</v>
      </c>
      <c r="U65">
        <v>114.72951797888864</v>
      </c>
      <c r="V65">
        <v>115.49988687229904</v>
      </c>
      <c r="W65">
        <v>116.25575470418643</v>
      </c>
    </row>
    <row r="66" spans="1:23" x14ac:dyDescent="0.2">
      <c r="A66" t="s">
        <v>120</v>
      </c>
      <c r="B66" t="s">
        <v>47</v>
      </c>
      <c r="C66">
        <v>100</v>
      </c>
      <c r="D66">
        <v>100.80280207119178</v>
      </c>
      <c r="E66">
        <v>101.57249122734329</v>
      </c>
      <c r="F66">
        <v>102.33169300864333</v>
      </c>
      <c r="G66">
        <v>103.12565849546954</v>
      </c>
      <c r="H66">
        <v>103.93898030995369</v>
      </c>
      <c r="I66">
        <v>104.78237240603359</v>
      </c>
      <c r="J66">
        <v>105.63369477013387</v>
      </c>
      <c r="K66">
        <v>106.48524371332046</v>
      </c>
      <c r="L66">
        <v>107.33588634016186</v>
      </c>
      <c r="M66">
        <v>108.1841013339358</v>
      </c>
      <c r="N66">
        <v>109.02810843039278</v>
      </c>
      <c r="O66">
        <v>109.86687183942404</v>
      </c>
      <c r="P66">
        <v>110.69938813936166</v>
      </c>
      <c r="Q66">
        <v>111.52475101386047</v>
      </c>
      <c r="R66">
        <v>112.34176283060719</v>
      </c>
      <c r="S66">
        <v>113.14919358884764</v>
      </c>
      <c r="T66">
        <v>113.9455867087413</v>
      </c>
      <c r="U66">
        <v>114.72951797888864</v>
      </c>
      <c r="V66">
        <v>115.49988687229904</v>
      </c>
      <c r="W66">
        <v>116.25575470418643</v>
      </c>
    </row>
    <row r="67" spans="1:23" x14ac:dyDescent="0.2">
      <c r="A67" t="s">
        <v>120</v>
      </c>
      <c r="B67" t="s">
        <v>48</v>
      </c>
      <c r="C67">
        <v>100</v>
      </c>
      <c r="D67">
        <v>100.80280207119178</v>
      </c>
      <c r="E67">
        <v>101.57249122734329</v>
      </c>
      <c r="F67">
        <v>102.33169300864333</v>
      </c>
      <c r="G67">
        <v>103.12565849546954</v>
      </c>
      <c r="H67">
        <v>103.93898030995369</v>
      </c>
      <c r="I67">
        <v>104.78237240603359</v>
      </c>
      <c r="J67">
        <v>105.63369477013387</v>
      </c>
      <c r="K67">
        <v>106.48524371332046</v>
      </c>
      <c r="L67">
        <v>107.33588634016186</v>
      </c>
      <c r="M67">
        <v>108.1841013339358</v>
      </c>
      <c r="N67">
        <v>109.02810843039278</v>
      </c>
      <c r="O67">
        <v>109.86687183942404</v>
      </c>
      <c r="P67">
        <v>110.69938813936166</v>
      </c>
      <c r="Q67">
        <v>111.52475101386047</v>
      </c>
      <c r="R67">
        <v>112.34176283060719</v>
      </c>
      <c r="S67">
        <v>113.14919358884764</v>
      </c>
      <c r="T67">
        <v>113.9455867087413</v>
      </c>
      <c r="U67">
        <v>114.72951797888864</v>
      </c>
      <c r="V67">
        <v>115.49988687229904</v>
      </c>
      <c r="W67">
        <v>116.25575470418643</v>
      </c>
    </row>
    <row r="68" spans="1:23" x14ac:dyDescent="0.2">
      <c r="A68" t="s">
        <v>120</v>
      </c>
      <c r="B68" t="s">
        <v>49</v>
      </c>
      <c r="C68">
        <v>100</v>
      </c>
      <c r="D68">
        <v>100.80280207119178</v>
      </c>
      <c r="E68">
        <v>101.57249122734329</v>
      </c>
      <c r="F68">
        <v>102.33169300864333</v>
      </c>
      <c r="G68">
        <v>103.12565849546954</v>
      </c>
      <c r="H68">
        <v>103.93898030995369</v>
      </c>
      <c r="I68">
        <v>104.78237240603359</v>
      </c>
      <c r="J68">
        <v>105.63369477013387</v>
      </c>
      <c r="K68">
        <v>106.48524371332046</v>
      </c>
      <c r="L68">
        <v>107.33588634016186</v>
      </c>
      <c r="M68">
        <v>108.1841013339358</v>
      </c>
      <c r="N68">
        <v>109.02810843039278</v>
      </c>
      <c r="O68">
        <v>109.86687183942404</v>
      </c>
      <c r="P68">
        <v>110.69938813936166</v>
      </c>
      <c r="Q68">
        <v>111.52475101386047</v>
      </c>
      <c r="R68">
        <v>112.34176283060719</v>
      </c>
      <c r="S68">
        <v>113.14919358884764</v>
      </c>
      <c r="T68">
        <v>113.9455867087413</v>
      </c>
      <c r="U68">
        <v>114.72951797888864</v>
      </c>
      <c r="V68">
        <v>115.49988687229904</v>
      </c>
      <c r="W68">
        <v>116.25575470418643</v>
      </c>
    </row>
    <row r="69" spans="1:23" x14ac:dyDescent="0.2">
      <c r="A69" t="s">
        <v>120</v>
      </c>
      <c r="B69" t="s">
        <v>50</v>
      </c>
      <c r="C69">
        <v>100</v>
      </c>
      <c r="D69">
        <v>100.80280207119178</v>
      </c>
      <c r="E69">
        <v>101.57249122734329</v>
      </c>
      <c r="F69">
        <v>102.33169300864333</v>
      </c>
      <c r="G69">
        <v>103.12565849546954</v>
      </c>
      <c r="H69">
        <v>103.93898030995369</v>
      </c>
      <c r="I69">
        <v>104.78237240603359</v>
      </c>
      <c r="J69">
        <v>105.63369477013387</v>
      </c>
      <c r="K69">
        <v>106.48524371332046</v>
      </c>
      <c r="L69">
        <v>107.33588634016186</v>
      </c>
      <c r="M69">
        <v>108.1841013339358</v>
      </c>
      <c r="N69">
        <v>109.02810843039278</v>
      </c>
      <c r="O69">
        <v>109.86687183942404</v>
      </c>
      <c r="P69">
        <v>110.69938813936166</v>
      </c>
      <c r="Q69">
        <v>111.52475101386047</v>
      </c>
      <c r="R69">
        <v>112.34176283060719</v>
      </c>
      <c r="S69">
        <v>113.14919358884764</v>
      </c>
      <c r="T69">
        <v>113.9455867087413</v>
      </c>
      <c r="U69">
        <v>114.72951797888864</v>
      </c>
      <c r="V69">
        <v>115.49988687229904</v>
      </c>
      <c r="W69">
        <v>116.25575470418643</v>
      </c>
    </row>
    <row r="70" spans="1:23" x14ac:dyDescent="0.2">
      <c r="A70" t="s">
        <v>120</v>
      </c>
      <c r="B70" t="s">
        <v>51</v>
      </c>
      <c r="C70">
        <v>100</v>
      </c>
      <c r="D70">
        <v>100.80280207119178</v>
      </c>
      <c r="E70">
        <v>101.57249122734329</v>
      </c>
      <c r="F70">
        <v>102.33169300864333</v>
      </c>
      <c r="G70">
        <v>103.12565849546954</v>
      </c>
      <c r="H70">
        <v>103.93898030995369</v>
      </c>
      <c r="I70">
        <v>104.78237240603359</v>
      </c>
      <c r="J70">
        <v>105.63369477013387</v>
      </c>
      <c r="K70">
        <v>106.48524371332046</v>
      </c>
      <c r="L70">
        <v>107.33588634016186</v>
      </c>
      <c r="M70">
        <v>108.1841013339358</v>
      </c>
      <c r="N70">
        <v>109.02810843039278</v>
      </c>
      <c r="O70">
        <v>109.86687183942404</v>
      </c>
      <c r="P70">
        <v>110.69938813936166</v>
      </c>
      <c r="Q70">
        <v>111.52475101386047</v>
      </c>
      <c r="R70">
        <v>112.34176283060719</v>
      </c>
      <c r="S70">
        <v>113.14919358884764</v>
      </c>
      <c r="T70">
        <v>113.9455867087413</v>
      </c>
      <c r="U70">
        <v>114.72951797888864</v>
      </c>
      <c r="V70">
        <v>115.49988687229904</v>
      </c>
      <c r="W70">
        <v>116.25575470418643</v>
      </c>
    </row>
    <row r="71" spans="1:23" x14ac:dyDescent="0.2">
      <c r="A71" t="s">
        <v>120</v>
      </c>
      <c r="B71" t="s">
        <v>52</v>
      </c>
      <c r="C71">
        <v>100</v>
      </c>
      <c r="D71">
        <v>100.80280207119178</v>
      </c>
      <c r="E71">
        <v>101.57249122734329</v>
      </c>
      <c r="F71">
        <v>102.33169300864333</v>
      </c>
      <c r="G71">
        <v>103.12565849546954</v>
      </c>
      <c r="H71">
        <v>103.93898030995369</v>
      </c>
      <c r="I71">
        <v>104.78237240603359</v>
      </c>
      <c r="J71">
        <v>105.63369477013387</v>
      </c>
      <c r="K71">
        <v>106.48524371332046</v>
      </c>
      <c r="L71">
        <v>107.33588634016186</v>
      </c>
      <c r="M71">
        <v>108.1841013339358</v>
      </c>
      <c r="N71">
        <v>109.02810843039278</v>
      </c>
      <c r="O71">
        <v>109.86687183942404</v>
      </c>
      <c r="P71">
        <v>110.69938813936166</v>
      </c>
      <c r="Q71">
        <v>111.52475101386047</v>
      </c>
      <c r="R71">
        <v>112.34176283060719</v>
      </c>
      <c r="S71">
        <v>113.14919358884764</v>
      </c>
      <c r="T71">
        <v>113.9455867087413</v>
      </c>
      <c r="U71">
        <v>114.72951797888864</v>
      </c>
      <c r="V71">
        <v>115.49988687229904</v>
      </c>
      <c r="W71">
        <v>116.25575470418643</v>
      </c>
    </row>
    <row r="72" spans="1:23" x14ac:dyDescent="0.2">
      <c r="A72" t="s">
        <v>120</v>
      </c>
      <c r="B72" t="s">
        <v>53</v>
      </c>
      <c r="C72">
        <v>100</v>
      </c>
      <c r="D72">
        <v>100.80280207119178</v>
      </c>
      <c r="E72">
        <v>101.57249122734329</v>
      </c>
      <c r="F72">
        <v>102.33169300864333</v>
      </c>
      <c r="G72">
        <v>103.12565849546954</v>
      </c>
      <c r="H72">
        <v>103.93898030995369</v>
      </c>
      <c r="I72">
        <v>104.78237240603359</v>
      </c>
      <c r="J72">
        <v>105.63369477013387</v>
      </c>
      <c r="K72">
        <v>106.48524371332046</v>
      </c>
      <c r="L72">
        <v>107.33588634016186</v>
      </c>
      <c r="M72">
        <v>108.1841013339358</v>
      </c>
      <c r="N72">
        <v>109.02810843039278</v>
      </c>
      <c r="O72">
        <v>109.86687183942404</v>
      </c>
      <c r="P72">
        <v>110.69938813936166</v>
      </c>
      <c r="Q72">
        <v>111.52475101386047</v>
      </c>
      <c r="R72">
        <v>112.34176283060719</v>
      </c>
      <c r="S72">
        <v>113.14919358884764</v>
      </c>
      <c r="T72">
        <v>113.9455867087413</v>
      </c>
      <c r="U72">
        <v>114.72951797888864</v>
      </c>
      <c r="V72">
        <v>115.49988687229904</v>
      </c>
      <c r="W72">
        <v>116.25575470418643</v>
      </c>
    </row>
    <row r="73" spans="1:23" x14ac:dyDescent="0.2">
      <c r="A73" t="s">
        <v>120</v>
      </c>
      <c r="B73" t="s">
        <v>54</v>
      </c>
      <c r="C73">
        <v>100</v>
      </c>
      <c r="D73">
        <v>100.80280207119178</v>
      </c>
      <c r="E73">
        <v>101.57249122734329</v>
      </c>
      <c r="F73">
        <v>102.33169300864333</v>
      </c>
      <c r="G73">
        <v>103.12565849546954</v>
      </c>
      <c r="H73">
        <v>103.93898030995369</v>
      </c>
      <c r="I73">
        <v>104.78237240603359</v>
      </c>
      <c r="J73">
        <v>105.63369477013387</v>
      </c>
      <c r="K73">
        <v>106.48524371332046</v>
      </c>
      <c r="L73">
        <v>107.33588634016186</v>
      </c>
      <c r="M73">
        <v>108.1841013339358</v>
      </c>
      <c r="N73">
        <v>109.02810843039278</v>
      </c>
      <c r="O73">
        <v>109.86687183942404</v>
      </c>
      <c r="P73">
        <v>110.69938813936166</v>
      </c>
      <c r="Q73">
        <v>111.52475101386047</v>
      </c>
      <c r="R73">
        <v>112.34176283060719</v>
      </c>
      <c r="S73">
        <v>113.14919358884764</v>
      </c>
      <c r="T73">
        <v>113.9455867087413</v>
      </c>
      <c r="U73">
        <v>114.72951797888864</v>
      </c>
      <c r="V73">
        <v>115.49988687229904</v>
      </c>
      <c r="W73">
        <v>116.25575470418643</v>
      </c>
    </row>
    <row r="74" spans="1:23" x14ac:dyDescent="0.2">
      <c r="A74" t="s">
        <v>120</v>
      </c>
      <c r="B74" t="s">
        <v>55</v>
      </c>
      <c r="C74">
        <v>100</v>
      </c>
      <c r="D74">
        <v>100.80280207119178</v>
      </c>
      <c r="E74">
        <v>101.57249122734329</v>
      </c>
      <c r="F74">
        <v>102.33169300864333</v>
      </c>
      <c r="G74">
        <v>103.12565849546954</v>
      </c>
      <c r="H74">
        <v>103.93898030995369</v>
      </c>
      <c r="I74">
        <v>104.78237240603359</v>
      </c>
      <c r="J74">
        <v>105.63369477013387</v>
      </c>
      <c r="K74">
        <v>106.48524371332046</v>
      </c>
      <c r="L74">
        <v>107.33588634016186</v>
      </c>
      <c r="M74">
        <v>108.1841013339358</v>
      </c>
      <c r="N74">
        <v>109.02810843039278</v>
      </c>
      <c r="O74">
        <v>109.86687183942404</v>
      </c>
      <c r="P74">
        <v>110.69938813936166</v>
      </c>
      <c r="Q74">
        <v>111.52475101386047</v>
      </c>
      <c r="R74">
        <v>112.34176283060719</v>
      </c>
      <c r="S74">
        <v>113.14919358884764</v>
      </c>
      <c r="T74">
        <v>113.9455867087413</v>
      </c>
      <c r="U74">
        <v>114.72951797888864</v>
      </c>
      <c r="V74">
        <v>115.49988687229904</v>
      </c>
      <c r="W74">
        <v>116.25575470418643</v>
      </c>
    </row>
    <row r="75" spans="1:23" x14ac:dyDescent="0.2">
      <c r="A75" t="s">
        <v>120</v>
      </c>
      <c r="B75" t="s">
        <v>56</v>
      </c>
      <c r="C75">
        <v>100</v>
      </c>
      <c r="D75">
        <v>100.80280207119178</v>
      </c>
      <c r="E75">
        <v>101.57249122734329</v>
      </c>
      <c r="F75">
        <v>102.33169300864333</v>
      </c>
      <c r="G75">
        <v>103.12565849546954</v>
      </c>
      <c r="H75">
        <v>103.93898030995369</v>
      </c>
      <c r="I75">
        <v>104.78237240603359</v>
      </c>
      <c r="J75">
        <v>105.63369477013387</v>
      </c>
      <c r="K75">
        <v>106.48524371332046</v>
      </c>
      <c r="L75">
        <v>107.33588634016186</v>
      </c>
      <c r="M75">
        <v>108.1841013339358</v>
      </c>
      <c r="N75">
        <v>109.02810843039278</v>
      </c>
      <c r="O75">
        <v>109.86687183942404</v>
      </c>
      <c r="P75">
        <v>110.69938813936166</v>
      </c>
      <c r="Q75">
        <v>111.52475101386047</v>
      </c>
      <c r="R75">
        <v>112.34176283060719</v>
      </c>
      <c r="S75">
        <v>113.14919358884764</v>
      </c>
      <c r="T75">
        <v>113.9455867087413</v>
      </c>
      <c r="U75">
        <v>114.72951797888864</v>
      </c>
      <c r="V75">
        <v>115.49988687229904</v>
      </c>
      <c r="W75">
        <v>116.25575470418643</v>
      </c>
    </row>
    <row r="76" spans="1:23" x14ac:dyDescent="0.2">
      <c r="A76" t="s">
        <v>120</v>
      </c>
      <c r="B76" t="s">
        <v>57</v>
      </c>
      <c r="C76">
        <v>100</v>
      </c>
      <c r="D76">
        <v>100.80280207119178</v>
      </c>
      <c r="E76">
        <v>101.57249122734329</v>
      </c>
      <c r="F76">
        <v>102.33169300864333</v>
      </c>
      <c r="G76">
        <v>103.12565849546954</v>
      </c>
      <c r="H76">
        <v>103.93898030995369</v>
      </c>
      <c r="I76">
        <v>104.78237240603359</v>
      </c>
      <c r="J76">
        <v>105.63369477013387</v>
      </c>
      <c r="K76">
        <v>106.48524371332046</v>
      </c>
      <c r="L76">
        <v>107.33588634016186</v>
      </c>
      <c r="M76">
        <v>108.1841013339358</v>
      </c>
      <c r="N76">
        <v>109.02810843039278</v>
      </c>
      <c r="O76">
        <v>109.86687183942404</v>
      </c>
      <c r="P76">
        <v>110.69938813936166</v>
      </c>
      <c r="Q76">
        <v>111.52475101386047</v>
      </c>
      <c r="R76">
        <v>112.34176283060719</v>
      </c>
      <c r="S76">
        <v>113.14919358884764</v>
      </c>
      <c r="T76">
        <v>113.9455867087413</v>
      </c>
      <c r="U76">
        <v>114.72951797888864</v>
      </c>
      <c r="V76">
        <v>115.49988687229904</v>
      </c>
      <c r="W76">
        <v>116.25575470418643</v>
      </c>
    </row>
    <row r="77" spans="1:23" x14ac:dyDescent="0.2">
      <c r="A77" t="s">
        <v>120</v>
      </c>
      <c r="B77" t="s">
        <v>58</v>
      </c>
      <c r="C77">
        <v>100</v>
      </c>
      <c r="D77">
        <v>100.80280207119178</v>
      </c>
      <c r="E77">
        <v>101.57249122734329</v>
      </c>
      <c r="F77">
        <v>102.33169300864333</v>
      </c>
      <c r="G77">
        <v>103.12565849546954</v>
      </c>
      <c r="H77">
        <v>103.93898030995369</v>
      </c>
      <c r="I77">
        <v>104.78237240603359</v>
      </c>
      <c r="J77">
        <v>105.63369477013387</v>
      </c>
      <c r="K77">
        <v>106.48524371332046</v>
      </c>
      <c r="L77">
        <v>107.33588634016186</v>
      </c>
      <c r="M77">
        <v>108.1841013339358</v>
      </c>
      <c r="N77">
        <v>109.02810843039278</v>
      </c>
      <c r="O77">
        <v>109.86687183942404</v>
      </c>
      <c r="P77">
        <v>110.69938813936166</v>
      </c>
      <c r="Q77">
        <v>111.52475101386047</v>
      </c>
      <c r="R77">
        <v>112.34176283060719</v>
      </c>
      <c r="S77">
        <v>113.14919358884764</v>
      </c>
      <c r="T77">
        <v>113.9455867087413</v>
      </c>
      <c r="U77">
        <v>114.72951797888864</v>
      </c>
      <c r="V77">
        <v>115.49988687229904</v>
      </c>
      <c r="W77">
        <v>116.25575470418643</v>
      </c>
    </row>
    <row r="78" spans="1:23" x14ac:dyDescent="0.2">
      <c r="A78" t="s">
        <v>120</v>
      </c>
      <c r="B78" t="s">
        <v>59</v>
      </c>
      <c r="C78">
        <v>100</v>
      </c>
      <c r="D78">
        <v>100.80280207119178</v>
      </c>
      <c r="E78">
        <v>101.57249122734329</v>
      </c>
      <c r="F78">
        <v>102.33169300864333</v>
      </c>
      <c r="G78">
        <v>103.12565849546954</v>
      </c>
      <c r="H78">
        <v>103.93898030995369</v>
      </c>
      <c r="I78">
        <v>104.78237240603359</v>
      </c>
      <c r="J78">
        <v>105.63369477013387</v>
      </c>
      <c r="K78">
        <v>106.48524371332046</v>
      </c>
      <c r="L78">
        <v>107.33588634016186</v>
      </c>
      <c r="M78">
        <v>108.1841013339358</v>
      </c>
      <c r="N78">
        <v>109.02810843039278</v>
      </c>
      <c r="O78">
        <v>109.86687183942404</v>
      </c>
      <c r="P78">
        <v>110.69938813936166</v>
      </c>
      <c r="Q78">
        <v>111.52475101386047</v>
      </c>
      <c r="R78">
        <v>112.34176283060719</v>
      </c>
      <c r="S78">
        <v>113.14919358884764</v>
      </c>
      <c r="T78">
        <v>113.9455867087413</v>
      </c>
      <c r="U78">
        <v>114.72951797888864</v>
      </c>
      <c r="V78">
        <v>115.49988687229904</v>
      </c>
      <c r="W78">
        <v>116.25575470418643</v>
      </c>
    </row>
    <row r="79" spans="1:23" x14ac:dyDescent="0.2">
      <c r="A79" t="s">
        <v>120</v>
      </c>
      <c r="B79" t="s">
        <v>60</v>
      </c>
      <c r="C79">
        <v>100</v>
      </c>
      <c r="D79">
        <v>100.80280207119178</v>
      </c>
      <c r="E79">
        <v>101.57249122734329</v>
      </c>
      <c r="F79">
        <v>102.33169300864333</v>
      </c>
      <c r="G79">
        <v>103.12565849546954</v>
      </c>
      <c r="H79">
        <v>103.93898030995369</v>
      </c>
      <c r="I79">
        <v>104.78237240603359</v>
      </c>
      <c r="J79">
        <v>105.63369477013387</v>
      </c>
      <c r="K79">
        <v>106.48524371332046</v>
      </c>
      <c r="L79">
        <v>107.33588634016186</v>
      </c>
      <c r="M79">
        <v>108.1841013339358</v>
      </c>
      <c r="N79">
        <v>109.02810843039278</v>
      </c>
      <c r="O79">
        <v>109.86687183942404</v>
      </c>
      <c r="P79">
        <v>110.69938813936166</v>
      </c>
      <c r="Q79">
        <v>111.52475101386047</v>
      </c>
      <c r="R79">
        <v>112.34176283060719</v>
      </c>
      <c r="S79">
        <v>113.14919358884764</v>
      </c>
      <c r="T79">
        <v>113.9455867087413</v>
      </c>
      <c r="U79">
        <v>114.72951797888864</v>
      </c>
      <c r="V79">
        <v>115.49988687229904</v>
      </c>
      <c r="W79">
        <v>116.25575470418643</v>
      </c>
    </row>
    <row r="80" spans="1:23" x14ac:dyDescent="0.2">
      <c r="A80" t="s">
        <v>120</v>
      </c>
      <c r="B80" t="s">
        <v>61</v>
      </c>
      <c r="C80">
        <v>100</v>
      </c>
      <c r="D80">
        <v>100.80280207119178</v>
      </c>
      <c r="E80">
        <v>101.57249122734329</v>
      </c>
      <c r="F80">
        <v>102.33169300864333</v>
      </c>
      <c r="G80">
        <v>103.12565849546954</v>
      </c>
      <c r="H80">
        <v>103.93898030995369</v>
      </c>
      <c r="I80">
        <v>104.78237240603359</v>
      </c>
      <c r="J80">
        <v>105.63369477013387</v>
      </c>
      <c r="K80">
        <v>106.48524371332046</v>
      </c>
      <c r="L80">
        <v>107.33588634016186</v>
      </c>
      <c r="M80">
        <v>108.1841013339358</v>
      </c>
      <c r="N80">
        <v>109.02810843039278</v>
      </c>
      <c r="O80">
        <v>109.86687183942404</v>
      </c>
      <c r="P80">
        <v>110.69938813936166</v>
      </c>
      <c r="Q80">
        <v>111.52475101386047</v>
      </c>
      <c r="R80">
        <v>112.34176283060719</v>
      </c>
      <c r="S80">
        <v>113.14919358884764</v>
      </c>
      <c r="T80">
        <v>113.9455867087413</v>
      </c>
      <c r="U80">
        <v>114.72951797888864</v>
      </c>
      <c r="V80">
        <v>115.49988687229904</v>
      </c>
      <c r="W80">
        <v>116.25575470418643</v>
      </c>
    </row>
    <row r="81" spans="1:23" x14ac:dyDescent="0.2">
      <c r="A81" t="s">
        <v>120</v>
      </c>
      <c r="B81" t="s">
        <v>62</v>
      </c>
      <c r="C81">
        <v>100</v>
      </c>
      <c r="D81">
        <v>100.80280207119178</v>
      </c>
      <c r="E81">
        <v>101.57249122734329</v>
      </c>
      <c r="F81">
        <v>102.33169300864333</v>
      </c>
      <c r="G81">
        <v>103.12565849546954</v>
      </c>
      <c r="H81">
        <v>103.93898030995369</v>
      </c>
      <c r="I81">
        <v>104.78237240603359</v>
      </c>
      <c r="J81">
        <v>105.63369477013387</v>
      </c>
      <c r="K81">
        <v>106.48524371332046</v>
      </c>
      <c r="L81">
        <v>107.33588634016186</v>
      </c>
      <c r="M81">
        <v>108.1841013339358</v>
      </c>
      <c r="N81">
        <v>109.02810843039278</v>
      </c>
      <c r="O81">
        <v>109.86687183942404</v>
      </c>
      <c r="P81">
        <v>110.69938813936166</v>
      </c>
      <c r="Q81">
        <v>111.52475101386047</v>
      </c>
      <c r="R81">
        <v>112.34176283060719</v>
      </c>
      <c r="S81">
        <v>113.14919358884764</v>
      </c>
      <c r="T81">
        <v>113.9455867087413</v>
      </c>
      <c r="U81">
        <v>114.72951797888864</v>
      </c>
      <c r="V81">
        <v>115.49988687229904</v>
      </c>
      <c r="W81">
        <v>116.25575470418643</v>
      </c>
    </row>
    <row r="82" spans="1:23" x14ac:dyDescent="0.2">
      <c r="A82" t="s">
        <v>120</v>
      </c>
      <c r="B82" t="s">
        <v>63</v>
      </c>
      <c r="C82">
        <v>100</v>
      </c>
      <c r="D82">
        <v>100.80280207119178</v>
      </c>
      <c r="E82">
        <v>101.57249122734329</v>
      </c>
      <c r="F82">
        <v>102.33169300864333</v>
      </c>
      <c r="G82">
        <v>103.12565849546954</v>
      </c>
      <c r="H82">
        <v>103.93898030995369</v>
      </c>
      <c r="I82">
        <v>104.78237240603359</v>
      </c>
      <c r="J82">
        <v>105.63369477013387</v>
      </c>
      <c r="K82">
        <v>106.48524371332046</v>
      </c>
      <c r="L82">
        <v>107.33588634016186</v>
      </c>
      <c r="M82">
        <v>108.1841013339358</v>
      </c>
      <c r="N82">
        <v>109.02810843039278</v>
      </c>
      <c r="O82">
        <v>109.86687183942404</v>
      </c>
      <c r="P82">
        <v>110.69938813936166</v>
      </c>
      <c r="Q82">
        <v>111.52475101386047</v>
      </c>
      <c r="R82">
        <v>112.34176283060719</v>
      </c>
      <c r="S82">
        <v>113.14919358884764</v>
      </c>
      <c r="T82">
        <v>113.9455867087413</v>
      </c>
      <c r="U82">
        <v>114.72951797888864</v>
      </c>
      <c r="V82">
        <v>115.49988687229904</v>
      </c>
      <c r="W82">
        <v>116.25575470418643</v>
      </c>
    </row>
    <row r="83" spans="1:23" x14ac:dyDescent="0.2">
      <c r="A83" t="s">
        <v>120</v>
      </c>
      <c r="B83" t="s">
        <v>64</v>
      </c>
      <c r="C83">
        <v>100</v>
      </c>
      <c r="D83">
        <v>100.80280207119178</v>
      </c>
      <c r="E83">
        <v>101.57249122734329</v>
      </c>
      <c r="F83">
        <v>102.33169300864333</v>
      </c>
      <c r="G83">
        <v>103.12565849546954</v>
      </c>
      <c r="H83">
        <v>103.93898030995369</v>
      </c>
      <c r="I83">
        <v>104.78237240603359</v>
      </c>
      <c r="J83">
        <v>105.63369477013387</v>
      </c>
      <c r="K83">
        <v>106.48524371332046</v>
      </c>
      <c r="L83">
        <v>107.33588634016186</v>
      </c>
      <c r="M83">
        <v>108.1841013339358</v>
      </c>
      <c r="N83">
        <v>109.02810843039278</v>
      </c>
      <c r="O83">
        <v>109.86687183942404</v>
      </c>
      <c r="P83">
        <v>110.69938813936166</v>
      </c>
      <c r="Q83">
        <v>111.52475101386047</v>
      </c>
      <c r="R83">
        <v>112.34176283060719</v>
      </c>
      <c r="S83">
        <v>113.14919358884764</v>
      </c>
      <c r="T83">
        <v>113.9455867087413</v>
      </c>
      <c r="U83">
        <v>114.72951797888864</v>
      </c>
      <c r="V83">
        <v>115.49988687229904</v>
      </c>
      <c r="W83">
        <v>116.25575470418643</v>
      </c>
    </row>
    <row r="84" spans="1:23" x14ac:dyDescent="0.2">
      <c r="A84" t="s">
        <v>120</v>
      </c>
      <c r="B84" t="s">
        <v>65</v>
      </c>
      <c r="C84">
        <v>100</v>
      </c>
      <c r="D84">
        <v>100.80280207119178</v>
      </c>
      <c r="E84">
        <v>101.57249122734329</v>
      </c>
      <c r="F84">
        <v>102.33169300864333</v>
      </c>
      <c r="G84">
        <v>103.12565849546954</v>
      </c>
      <c r="H84">
        <v>103.93898030995369</v>
      </c>
      <c r="I84">
        <v>104.78237240603359</v>
      </c>
      <c r="J84">
        <v>105.63369477013387</v>
      </c>
      <c r="K84">
        <v>106.48524371332046</v>
      </c>
      <c r="L84">
        <v>107.33588634016186</v>
      </c>
      <c r="M84">
        <v>108.1841013339358</v>
      </c>
      <c r="N84">
        <v>109.02810843039278</v>
      </c>
      <c r="O84">
        <v>109.86687183942404</v>
      </c>
      <c r="P84">
        <v>110.69938813936166</v>
      </c>
      <c r="Q84">
        <v>111.52475101386047</v>
      </c>
      <c r="R84">
        <v>112.34176283060719</v>
      </c>
      <c r="S84">
        <v>113.14919358884764</v>
      </c>
      <c r="T84">
        <v>113.9455867087413</v>
      </c>
      <c r="U84">
        <v>114.72951797888864</v>
      </c>
      <c r="V84">
        <v>115.49988687229904</v>
      </c>
      <c r="W84">
        <v>116.25575470418643</v>
      </c>
    </row>
    <row r="85" spans="1:23" x14ac:dyDescent="0.2">
      <c r="A85" t="s">
        <v>120</v>
      </c>
      <c r="B85" t="s">
        <v>66</v>
      </c>
      <c r="C85">
        <v>100</v>
      </c>
      <c r="D85">
        <v>100.80280207119178</v>
      </c>
      <c r="E85">
        <v>101.57249122734329</v>
      </c>
      <c r="F85">
        <v>102.33169300864333</v>
      </c>
      <c r="G85">
        <v>103.12565849546954</v>
      </c>
      <c r="H85">
        <v>103.93898030995369</v>
      </c>
      <c r="I85">
        <v>104.78237240603359</v>
      </c>
      <c r="J85">
        <v>105.63369477013387</v>
      </c>
      <c r="K85">
        <v>106.48524371332046</v>
      </c>
      <c r="L85">
        <v>107.33588634016186</v>
      </c>
      <c r="M85">
        <v>108.1841013339358</v>
      </c>
      <c r="N85">
        <v>109.02810843039278</v>
      </c>
      <c r="O85">
        <v>109.86687183942404</v>
      </c>
      <c r="P85">
        <v>110.69938813936166</v>
      </c>
      <c r="Q85">
        <v>111.52475101386047</v>
      </c>
      <c r="R85">
        <v>112.34176283060719</v>
      </c>
      <c r="S85">
        <v>113.14919358884764</v>
      </c>
      <c r="T85">
        <v>113.9455867087413</v>
      </c>
      <c r="U85">
        <v>114.72951797888864</v>
      </c>
      <c r="V85">
        <v>115.49988687229904</v>
      </c>
      <c r="W85">
        <v>116.25575470418643</v>
      </c>
    </row>
    <row r="86" spans="1:23" x14ac:dyDescent="0.2">
      <c r="A86" t="s">
        <v>120</v>
      </c>
      <c r="B86" t="s">
        <v>67</v>
      </c>
      <c r="C86">
        <v>100</v>
      </c>
      <c r="D86">
        <v>100.80280207119178</v>
      </c>
      <c r="E86">
        <v>101.57249122734329</v>
      </c>
      <c r="F86">
        <v>102.33169300864333</v>
      </c>
      <c r="G86">
        <v>103.12565849546954</v>
      </c>
      <c r="H86">
        <v>103.93898030995369</v>
      </c>
      <c r="I86">
        <v>104.78237240603359</v>
      </c>
      <c r="J86">
        <v>105.63369477013387</v>
      </c>
      <c r="K86">
        <v>106.48524371332046</v>
      </c>
      <c r="L86">
        <v>107.33588634016186</v>
      </c>
      <c r="M86">
        <v>108.1841013339358</v>
      </c>
      <c r="N86">
        <v>109.02810843039278</v>
      </c>
      <c r="O86">
        <v>109.86687183942404</v>
      </c>
      <c r="P86">
        <v>110.69938813936166</v>
      </c>
      <c r="Q86">
        <v>111.52475101386047</v>
      </c>
      <c r="R86">
        <v>112.34176283060719</v>
      </c>
      <c r="S86">
        <v>113.14919358884764</v>
      </c>
      <c r="T86">
        <v>113.9455867087413</v>
      </c>
      <c r="U86">
        <v>114.72951797888864</v>
      </c>
      <c r="V86">
        <v>115.49988687229904</v>
      </c>
      <c r="W86">
        <v>116.25575470418643</v>
      </c>
    </row>
    <row r="87" spans="1:23" x14ac:dyDescent="0.2">
      <c r="A87" t="s">
        <v>120</v>
      </c>
      <c r="B87" t="s">
        <v>68</v>
      </c>
      <c r="C87">
        <v>100</v>
      </c>
      <c r="D87">
        <v>100.80280207119178</v>
      </c>
      <c r="E87">
        <v>101.57249122734329</v>
      </c>
      <c r="F87">
        <v>102.33169300864333</v>
      </c>
      <c r="G87">
        <v>103.12565849546954</v>
      </c>
      <c r="H87">
        <v>103.93898030995369</v>
      </c>
      <c r="I87">
        <v>104.78237240603359</v>
      </c>
      <c r="J87">
        <v>105.63369477013387</v>
      </c>
      <c r="K87">
        <v>106.48524371332046</v>
      </c>
      <c r="L87">
        <v>107.33588634016186</v>
      </c>
      <c r="M87">
        <v>108.1841013339358</v>
      </c>
      <c r="N87">
        <v>109.02810843039278</v>
      </c>
      <c r="O87">
        <v>109.86687183942404</v>
      </c>
      <c r="P87">
        <v>110.69938813936166</v>
      </c>
      <c r="Q87">
        <v>111.52475101386047</v>
      </c>
      <c r="R87">
        <v>112.34176283060719</v>
      </c>
      <c r="S87">
        <v>113.14919358884764</v>
      </c>
      <c r="T87">
        <v>113.9455867087413</v>
      </c>
      <c r="U87">
        <v>114.72951797888864</v>
      </c>
      <c r="V87">
        <v>115.49988687229904</v>
      </c>
      <c r="W87">
        <v>116.25575470418643</v>
      </c>
    </row>
    <row r="88" spans="1:23" x14ac:dyDescent="0.2">
      <c r="A88" t="s">
        <v>120</v>
      </c>
      <c r="B88" t="s">
        <v>69</v>
      </c>
      <c r="C88">
        <v>100</v>
      </c>
      <c r="D88">
        <v>100.80280207119178</v>
      </c>
      <c r="E88">
        <v>101.57249122734329</v>
      </c>
      <c r="F88">
        <v>102.33169300864333</v>
      </c>
      <c r="G88">
        <v>103.12565849546954</v>
      </c>
      <c r="H88">
        <v>103.93898030995369</v>
      </c>
      <c r="I88">
        <v>104.78237240603359</v>
      </c>
      <c r="J88">
        <v>105.63369477013387</v>
      </c>
      <c r="K88">
        <v>106.48524371332046</v>
      </c>
      <c r="L88">
        <v>107.33588634016186</v>
      </c>
      <c r="M88">
        <v>108.1841013339358</v>
      </c>
      <c r="N88">
        <v>109.02810843039278</v>
      </c>
      <c r="O88">
        <v>109.86687183942404</v>
      </c>
      <c r="P88">
        <v>110.69938813936166</v>
      </c>
      <c r="Q88">
        <v>111.52475101386047</v>
      </c>
      <c r="R88">
        <v>112.34176283060719</v>
      </c>
      <c r="S88">
        <v>113.14919358884764</v>
      </c>
      <c r="T88">
        <v>113.9455867087413</v>
      </c>
      <c r="U88">
        <v>114.72951797888864</v>
      </c>
      <c r="V88">
        <v>115.49988687229904</v>
      </c>
      <c r="W88">
        <v>116.25575470418643</v>
      </c>
    </row>
    <row r="89" spans="1:23" x14ac:dyDescent="0.2">
      <c r="A89" t="s">
        <v>120</v>
      </c>
      <c r="B89" t="s">
        <v>70</v>
      </c>
      <c r="C89">
        <v>100</v>
      </c>
      <c r="D89">
        <v>100.80280207119178</v>
      </c>
      <c r="E89">
        <v>101.57249122734329</v>
      </c>
      <c r="F89">
        <v>102.33169300864333</v>
      </c>
      <c r="G89">
        <v>103.12565849546954</v>
      </c>
      <c r="H89">
        <v>103.93898030995369</v>
      </c>
      <c r="I89">
        <v>104.78237240603359</v>
      </c>
      <c r="J89">
        <v>105.63369477013387</v>
      </c>
      <c r="K89">
        <v>106.48524371332046</v>
      </c>
      <c r="L89">
        <v>107.33588634016186</v>
      </c>
      <c r="M89">
        <v>108.1841013339358</v>
      </c>
      <c r="N89">
        <v>109.02810843039278</v>
      </c>
      <c r="O89">
        <v>109.86687183942404</v>
      </c>
      <c r="P89">
        <v>110.69938813936166</v>
      </c>
      <c r="Q89">
        <v>111.52475101386047</v>
      </c>
      <c r="R89">
        <v>112.34176283060719</v>
      </c>
      <c r="S89">
        <v>113.14919358884764</v>
      </c>
      <c r="T89">
        <v>113.9455867087413</v>
      </c>
      <c r="U89">
        <v>114.72951797888864</v>
      </c>
      <c r="V89">
        <v>115.49988687229904</v>
      </c>
      <c r="W89">
        <v>116.25575470418643</v>
      </c>
    </row>
    <row r="90" spans="1:23" x14ac:dyDescent="0.2">
      <c r="A90" t="s">
        <v>120</v>
      </c>
      <c r="B90" t="s">
        <v>71</v>
      </c>
      <c r="C90">
        <v>100</v>
      </c>
      <c r="D90">
        <v>100.80280207119178</v>
      </c>
      <c r="E90">
        <v>101.57249122734329</v>
      </c>
      <c r="F90">
        <v>102.33169300864333</v>
      </c>
      <c r="G90">
        <v>103.12565849546954</v>
      </c>
      <c r="H90">
        <v>103.93898030995369</v>
      </c>
      <c r="I90">
        <v>104.78237240603359</v>
      </c>
      <c r="J90">
        <v>105.63369477013387</v>
      </c>
      <c r="K90">
        <v>106.48524371332046</v>
      </c>
      <c r="L90">
        <v>107.33588634016186</v>
      </c>
      <c r="M90">
        <v>108.1841013339358</v>
      </c>
      <c r="N90">
        <v>109.02810843039278</v>
      </c>
      <c r="O90">
        <v>109.86687183942404</v>
      </c>
      <c r="P90">
        <v>110.69938813936166</v>
      </c>
      <c r="Q90">
        <v>111.52475101386047</v>
      </c>
      <c r="R90">
        <v>112.34176283060719</v>
      </c>
      <c r="S90">
        <v>113.14919358884764</v>
      </c>
      <c r="T90">
        <v>113.9455867087413</v>
      </c>
      <c r="U90">
        <v>114.72951797888864</v>
      </c>
      <c r="V90">
        <v>115.49988687229904</v>
      </c>
      <c r="W90">
        <v>116.25575470418643</v>
      </c>
    </row>
    <row r="91" spans="1:23" x14ac:dyDescent="0.2">
      <c r="A91" t="s">
        <v>120</v>
      </c>
      <c r="B91" t="s">
        <v>72</v>
      </c>
      <c r="C91">
        <v>100</v>
      </c>
      <c r="D91">
        <v>100.80280207119178</v>
      </c>
      <c r="E91">
        <v>101.57249122734329</v>
      </c>
      <c r="F91">
        <v>102.33169300864333</v>
      </c>
      <c r="G91">
        <v>103.12565849546954</v>
      </c>
      <c r="H91">
        <v>103.93898030995369</v>
      </c>
      <c r="I91">
        <v>104.78237240603359</v>
      </c>
      <c r="J91">
        <v>105.63369477013387</v>
      </c>
      <c r="K91">
        <v>106.48524371332046</v>
      </c>
      <c r="L91">
        <v>107.33588634016186</v>
      </c>
      <c r="M91">
        <v>108.1841013339358</v>
      </c>
      <c r="N91">
        <v>109.02810843039278</v>
      </c>
      <c r="O91">
        <v>109.86687183942404</v>
      </c>
      <c r="P91">
        <v>110.69938813936166</v>
      </c>
      <c r="Q91">
        <v>111.52475101386047</v>
      </c>
      <c r="R91">
        <v>112.34176283060719</v>
      </c>
      <c r="S91">
        <v>113.14919358884764</v>
      </c>
      <c r="T91">
        <v>113.9455867087413</v>
      </c>
      <c r="U91">
        <v>114.72951797888864</v>
      </c>
      <c r="V91">
        <v>115.49988687229904</v>
      </c>
      <c r="W91">
        <v>116.25575470418643</v>
      </c>
    </row>
    <row r="92" spans="1:23" x14ac:dyDescent="0.2">
      <c r="A92" t="s">
        <v>120</v>
      </c>
      <c r="B92" t="s">
        <v>73</v>
      </c>
      <c r="C92">
        <v>100</v>
      </c>
      <c r="D92">
        <v>100.80280207119178</v>
      </c>
      <c r="E92">
        <v>101.57249122734329</v>
      </c>
      <c r="F92">
        <v>102.33169300864333</v>
      </c>
      <c r="G92">
        <v>103.12565849546954</v>
      </c>
      <c r="H92">
        <v>103.93898030995369</v>
      </c>
      <c r="I92">
        <v>104.78237240603359</v>
      </c>
      <c r="J92">
        <v>105.63369477013387</v>
      </c>
      <c r="K92">
        <v>106.48524371332046</v>
      </c>
      <c r="L92">
        <v>107.33588634016186</v>
      </c>
      <c r="M92">
        <v>108.1841013339358</v>
      </c>
      <c r="N92">
        <v>109.02810843039278</v>
      </c>
      <c r="O92">
        <v>109.86687183942404</v>
      </c>
      <c r="P92">
        <v>110.69938813936166</v>
      </c>
      <c r="Q92">
        <v>111.52475101386047</v>
      </c>
      <c r="R92">
        <v>112.34176283060719</v>
      </c>
      <c r="S92">
        <v>113.14919358884764</v>
      </c>
      <c r="T92">
        <v>113.9455867087413</v>
      </c>
      <c r="U92">
        <v>114.72951797888864</v>
      </c>
      <c r="V92">
        <v>115.49988687229904</v>
      </c>
      <c r="W92">
        <v>116.25575470418643</v>
      </c>
    </row>
    <row r="93" spans="1:23" x14ac:dyDescent="0.2">
      <c r="A93" t="s">
        <v>120</v>
      </c>
      <c r="B93" t="s">
        <v>76</v>
      </c>
      <c r="C93">
        <v>100</v>
      </c>
      <c r="D93">
        <v>100.80280207119178</v>
      </c>
      <c r="E93">
        <v>101.57249122734329</v>
      </c>
      <c r="F93">
        <v>102.33169300864333</v>
      </c>
      <c r="G93">
        <v>103.12565849546954</v>
      </c>
      <c r="H93">
        <v>103.93898030995369</v>
      </c>
      <c r="I93">
        <v>104.78237240603359</v>
      </c>
      <c r="J93">
        <v>105.63369477013387</v>
      </c>
      <c r="K93">
        <v>106.48524371332046</v>
      </c>
      <c r="L93">
        <v>107.33588634016186</v>
      </c>
      <c r="M93">
        <v>108.1841013339358</v>
      </c>
      <c r="N93">
        <v>109.02810843039278</v>
      </c>
      <c r="O93">
        <v>109.86687183942404</v>
      </c>
      <c r="P93">
        <v>110.69938813936166</v>
      </c>
      <c r="Q93">
        <v>111.52475101386047</v>
      </c>
      <c r="R93">
        <v>112.34176283060719</v>
      </c>
      <c r="S93">
        <v>113.14919358884764</v>
      </c>
      <c r="T93">
        <v>113.9455867087413</v>
      </c>
      <c r="U93">
        <v>114.72951797888864</v>
      </c>
      <c r="V93">
        <v>115.49988687229904</v>
      </c>
      <c r="W93">
        <v>116.25575470418643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Europe</vt:lpstr>
      <vt:lpstr>Asia</vt:lpstr>
      <vt:lpstr>Americas</vt:lpstr>
      <vt:lpstr>City pop</vt:lpstr>
      <vt:lpstr>City GDP</vt:lpstr>
      <vt:lpstr>City retail </vt:lpstr>
      <vt:lpstr>Country retail</vt:lpstr>
      <vt:lpstr>Country GDP</vt:lpstr>
      <vt:lpstr>Country pop</vt:lpstr>
      <vt:lpstr>City age structure</vt:lpstr>
      <vt:lpstr>Country age structure</vt:lpstr>
      <vt:lpstr>City GDP breakdown</vt:lpstr>
      <vt:lpstr>Country GDP breakdown</vt:lpstr>
      <vt:lpstr>Distribution of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Ellie.bailes</dc:creator>
  <cp:lastModifiedBy>Ellie Bailes</cp:lastModifiedBy>
  <dcterms:created xsi:type="dcterms:W3CDTF">2019-02-05T13:28:12Z</dcterms:created>
  <dcterms:modified xsi:type="dcterms:W3CDTF">2019-04-04T16:09:31Z</dcterms:modified>
</cp:coreProperties>
</file>