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drawings/drawing2.xml" ContentType="application/vnd.openxmlformats-officedocument.drawing+xml"/>
  <Override PartName="/xl/charts/chart3.xml" ContentType="application/vnd.openxmlformats-officedocument.drawingml.chart+xml"/>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defaultThemeVersion="124226"/>
  <mc:AlternateContent xmlns:mc="http://schemas.openxmlformats.org/markup-compatibility/2006">
    <mc:Choice Requires="x15">
      <x15ac:absPath xmlns:x15ac="http://schemas.microsoft.com/office/spreadsheetml/2010/11/ac" url="https://unibari.sharepoint.com/sites/gruppoperPIU/Documenti condivisi/General/PROGETTO/piu/"/>
    </mc:Choice>
  </mc:AlternateContent>
  <xr:revisionPtr revIDLastSave="75" documentId="13_ncr:1_{EFC7C2BB-6A96-4DD9-B7CC-FCEA946626AE}" xr6:coauthVersionLast="47" xr6:coauthVersionMax="47" xr10:uidLastSave="{D3F20AFF-F6A3-4C7E-8B9E-47D3C539CC87}"/>
  <bookViews>
    <workbookView xWindow="-120" yWindow="-120" windowWidth="29040" windowHeight="15720" tabRatio="798" activeTab="1" xr2:uid="{00000000-000D-0000-FFFF-FFFF00000000}"/>
  </bookViews>
  <sheets>
    <sheet name="Read_First" sheetId="13" r:id="rId1"/>
    <sheet name="Data" sheetId="1" r:id="rId2"/>
    <sheet name="DT" sheetId="7" r:id="rId3"/>
    <sheet name="Results" sheetId="2" r:id="rId4"/>
    <sheet name="Confidence_Intervals" sheetId="3" r:id="rId5"/>
    <sheet name="Scale_Consistency" sheetId="4" r:id="rId6"/>
    <sheet name="Benchmark" sheetId="11" r:id="rId7"/>
    <sheet name="Inconsistencies" sheetId="14" r:id="rId8"/>
    <sheet name="Items" sheetId="12" r:id="rId9"/>
    <sheet name="Sample_Size" sheetId="15" r:id="rId10"/>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 i="2" l="1"/>
  <c r="G28" i="11" l="1"/>
  <c r="G27" i="11"/>
  <c r="G26" i="11"/>
  <c r="F28" i="11"/>
  <c r="F27" i="11"/>
  <c r="F26" i="11"/>
  <c r="E28" i="11"/>
  <c r="E27" i="11"/>
  <c r="E26" i="11"/>
  <c r="D28" i="11"/>
  <c r="D27" i="11"/>
  <c r="D26" i="11"/>
  <c r="C28" i="11"/>
  <c r="C27" i="11"/>
  <c r="C26" i="11"/>
  <c r="G4" i="2" l="1"/>
  <c r="A6" i="15" l="1"/>
  <c r="A5" i="15"/>
  <c r="C9" i="15" l="1"/>
  <c r="B9" i="15"/>
  <c r="L3" i="14"/>
  <c r="K3" i="14"/>
  <c r="H1004" i="14"/>
  <c r="G1004" i="14"/>
  <c r="F1004" i="14"/>
  <c r="E1004" i="14"/>
  <c r="D1004" i="14"/>
  <c r="C1004" i="14"/>
  <c r="B1004" i="14"/>
  <c r="A1004" i="14"/>
  <c r="H1003" i="14"/>
  <c r="G1003" i="14"/>
  <c r="F1003" i="14"/>
  <c r="E1003" i="14"/>
  <c r="D1003" i="14"/>
  <c r="C1003" i="14"/>
  <c r="B1003" i="14"/>
  <c r="A1003" i="14"/>
  <c r="H1002" i="14"/>
  <c r="G1002" i="14"/>
  <c r="F1002" i="14"/>
  <c r="E1002" i="14"/>
  <c r="D1002" i="14"/>
  <c r="C1002" i="14"/>
  <c r="B1002" i="14"/>
  <c r="A1002" i="14"/>
  <c r="H1001" i="14"/>
  <c r="G1001" i="14"/>
  <c r="F1001" i="14"/>
  <c r="E1001" i="14"/>
  <c r="D1001" i="14"/>
  <c r="C1001" i="14"/>
  <c r="B1001" i="14"/>
  <c r="A1001" i="14"/>
  <c r="H1000" i="14"/>
  <c r="G1000" i="14"/>
  <c r="F1000" i="14"/>
  <c r="E1000" i="14"/>
  <c r="D1000" i="14"/>
  <c r="C1000" i="14"/>
  <c r="B1000" i="14"/>
  <c r="A1000" i="14"/>
  <c r="H999" i="14"/>
  <c r="G999" i="14"/>
  <c r="F999" i="14"/>
  <c r="E999" i="14"/>
  <c r="D999" i="14"/>
  <c r="C999" i="14"/>
  <c r="B999" i="14"/>
  <c r="A999" i="14"/>
  <c r="H998" i="14"/>
  <c r="G998" i="14"/>
  <c r="F998" i="14"/>
  <c r="E998" i="14"/>
  <c r="D998" i="14"/>
  <c r="C998" i="14"/>
  <c r="B998" i="14"/>
  <c r="A998" i="14"/>
  <c r="H997" i="14"/>
  <c r="G997" i="14"/>
  <c r="F997" i="14"/>
  <c r="E997" i="14"/>
  <c r="D997" i="14"/>
  <c r="C997" i="14"/>
  <c r="B997" i="14"/>
  <c r="A997" i="14"/>
  <c r="H996" i="14"/>
  <c r="G996" i="14"/>
  <c r="F996" i="14"/>
  <c r="E996" i="14"/>
  <c r="D996" i="14"/>
  <c r="C996" i="14"/>
  <c r="B996" i="14"/>
  <c r="A996" i="14"/>
  <c r="H995" i="14"/>
  <c r="G995" i="14"/>
  <c r="F995" i="14"/>
  <c r="E995" i="14"/>
  <c r="D995" i="14"/>
  <c r="C995" i="14"/>
  <c r="B995" i="14"/>
  <c r="A995" i="14"/>
  <c r="H994" i="14"/>
  <c r="G994" i="14"/>
  <c r="F994" i="14"/>
  <c r="E994" i="14"/>
  <c r="D994" i="14"/>
  <c r="C994" i="14"/>
  <c r="B994" i="14"/>
  <c r="A994" i="14"/>
  <c r="H993" i="14"/>
  <c r="G993" i="14"/>
  <c r="F993" i="14"/>
  <c r="E993" i="14"/>
  <c r="D993" i="14"/>
  <c r="C993" i="14"/>
  <c r="B993" i="14"/>
  <c r="A993" i="14"/>
  <c r="H992" i="14"/>
  <c r="G992" i="14"/>
  <c r="F992" i="14"/>
  <c r="E992" i="14"/>
  <c r="D992" i="14"/>
  <c r="C992" i="14"/>
  <c r="B992" i="14"/>
  <c r="A992" i="14"/>
  <c r="H991" i="14"/>
  <c r="G991" i="14"/>
  <c r="F991" i="14"/>
  <c r="E991" i="14"/>
  <c r="D991" i="14"/>
  <c r="C991" i="14"/>
  <c r="B991" i="14"/>
  <c r="A991" i="14"/>
  <c r="H990" i="14"/>
  <c r="G990" i="14"/>
  <c r="F990" i="14"/>
  <c r="E990" i="14"/>
  <c r="D990" i="14"/>
  <c r="C990" i="14"/>
  <c r="B990" i="14"/>
  <c r="A990" i="14"/>
  <c r="H989" i="14"/>
  <c r="G989" i="14"/>
  <c r="F989" i="14"/>
  <c r="E989" i="14"/>
  <c r="D989" i="14"/>
  <c r="C989" i="14"/>
  <c r="B989" i="14"/>
  <c r="A989" i="14"/>
  <c r="H988" i="14"/>
  <c r="G988" i="14"/>
  <c r="F988" i="14"/>
  <c r="E988" i="14"/>
  <c r="D988" i="14"/>
  <c r="C988" i="14"/>
  <c r="B988" i="14"/>
  <c r="A988" i="14"/>
  <c r="H987" i="14"/>
  <c r="G987" i="14"/>
  <c r="F987" i="14"/>
  <c r="E987" i="14"/>
  <c r="D987" i="14"/>
  <c r="C987" i="14"/>
  <c r="B987" i="14"/>
  <c r="A987" i="14"/>
  <c r="H986" i="14"/>
  <c r="G986" i="14"/>
  <c r="F986" i="14"/>
  <c r="E986" i="14"/>
  <c r="D986" i="14"/>
  <c r="C986" i="14"/>
  <c r="B986" i="14"/>
  <c r="A986" i="14"/>
  <c r="H985" i="14"/>
  <c r="G985" i="14"/>
  <c r="F985" i="14"/>
  <c r="E985" i="14"/>
  <c r="D985" i="14"/>
  <c r="C985" i="14"/>
  <c r="B985" i="14"/>
  <c r="A985" i="14"/>
  <c r="H984" i="14"/>
  <c r="G984" i="14"/>
  <c r="F984" i="14"/>
  <c r="E984" i="14"/>
  <c r="D984" i="14"/>
  <c r="C984" i="14"/>
  <c r="B984" i="14"/>
  <c r="A984" i="14"/>
  <c r="H983" i="14"/>
  <c r="G983" i="14"/>
  <c r="F983" i="14"/>
  <c r="E983" i="14"/>
  <c r="D983" i="14"/>
  <c r="C983" i="14"/>
  <c r="B983" i="14"/>
  <c r="A983" i="14"/>
  <c r="H982" i="14"/>
  <c r="G982" i="14"/>
  <c r="F982" i="14"/>
  <c r="E982" i="14"/>
  <c r="D982" i="14"/>
  <c r="C982" i="14"/>
  <c r="B982" i="14"/>
  <c r="A982" i="14"/>
  <c r="H981" i="14"/>
  <c r="G981" i="14"/>
  <c r="F981" i="14"/>
  <c r="E981" i="14"/>
  <c r="D981" i="14"/>
  <c r="C981" i="14"/>
  <c r="B981" i="14"/>
  <c r="A981" i="14"/>
  <c r="H980" i="14"/>
  <c r="G980" i="14"/>
  <c r="F980" i="14"/>
  <c r="E980" i="14"/>
  <c r="D980" i="14"/>
  <c r="C980" i="14"/>
  <c r="B980" i="14"/>
  <c r="A980" i="14"/>
  <c r="H979" i="14"/>
  <c r="G979" i="14"/>
  <c r="F979" i="14"/>
  <c r="E979" i="14"/>
  <c r="D979" i="14"/>
  <c r="C979" i="14"/>
  <c r="B979" i="14"/>
  <c r="A979" i="14"/>
  <c r="H978" i="14"/>
  <c r="G978" i="14"/>
  <c r="F978" i="14"/>
  <c r="E978" i="14"/>
  <c r="D978" i="14"/>
  <c r="C978" i="14"/>
  <c r="B978" i="14"/>
  <c r="A978" i="14"/>
  <c r="H977" i="14"/>
  <c r="G977" i="14"/>
  <c r="F977" i="14"/>
  <c r="E977" i="14"/>
  <c r="D977" i="14"/>
  <c r="C977" i="14"/>
  <c r="B977" i="14"/>
  <c r="A977" i="14"/>
  <c r="H976" i="14"/>
  <c r="G976" i="14"/>
  <c r="F976" i="14"/>
  <c r="E976" i="14"/>
  <c r="D976" i="14"/>
  <c r="C976" i="14"/>
  <c r="B976" i="14"/>
  <c r="A976" i="14"/>
  <c r="H975" i="14"/>
  <c r="G975" i="14"/>
  <c r="F975" i="14"/>
  <c r="E975" i="14"/>
  <c r="D975" i="14"/>
  <c r="C975" i="14"/>
  <c r="B975" i="14"/>
  <c r="A975" i="14"/>
  <c r="H974" i="14"/>
  <c r="G974" i="14"/>
  <c r="F974" i="14"/>
  <c r="E974" i="14"/>
  <c r="D974" i="14"/>
  <c r="C974" i="14"/>
  <c r="B974" i="14"/>
  <c r="A974" i="14"/>
  <c r="H973" i="14"/>
  <c r="G973" i="14"/>
  <c r="F973" i="14"/>
  <c r="E973" i="14"/>
  <c r="D973" i="14"/>
  <c r="C973" i="14"/>
  <c r="B973" i="14"/>
  <c r="A973" i="14"/>
  <c r="H972" i="14"/>
  <c r="G972" i="14"/>
  <c r="F972" i="14"/>
  <c r="E972" i="14"/>
  <c r="D972" i="14"/>
  <c r="C972" i="14"/>
  <c r="B972" i="14"/>
  <c r="A972" i="14"/>
  <c r="H971" i="14"/>
  <c r="G971" i="14"/>
  <c r="F971" i="14"/>
  <c r="E971" i="14"/>
  <c r="D971" i="14"/>
  <c r="C971" i="14"/>
  <c r="B971" i="14"/>
  <c r="A971" i="14"/>
  <c r="H970" i="14"/>
  <c r="G970" i="14"/>
  <c r="F970" i="14"/>
  <c r="E970" i="14"/>
  <c r="D970" i="14"/>
  <c r="C970" i="14"/>
  <c r="B970" i="14"/>
  <c r="A970" i="14"/>
  <c r="H969" i="14"/>
  <c r="G969" i="14"/>
  <c r="F969" i="14"/>
  <c r="E969" i="14"/>
  <c r="D969" i="14"/>
  <c r="C969" i="14"/>
  <c r="B969" i="14"/>
  <c r="A969" i="14"/>
  <c r="H968" i="14"/>
  <c r="G968" i="14"/>
  <c r="F968" i="14"/>
  <c r="E968" i="14"/>
  <c r="D968" i="14"/>
  <c r="C968" i="14"/>
  <c r="B968" i="14"/>
  <c r="A968" i="14"/>
  <c r="H967" i="14"/>
  <c r="G967" i="14"/>
  <c r="F967" i="14"/>
  <c r="E967" i="14"/>
  <c r="D967" i="14"/>
  <c r="C967" i="14"/>
  <c r="B967" i="14"/>
  <c r="A967" i="14"/>
  <c r="H966" i="14"/>
  <c r="G966" i="14"/>
  <c r="F966" i="14"/>
  <c r="E966" i="14"/>
  <c r="D966" i="14"/>
  <c r="C966" i="14"/>
  <c r="B966" i="14"/>
  <c r="A966" i="14"/>
  <c r="H965" i="14"/>
  <c r="G965" i="14"/>
  <c r="F965" i="14"/>
  <c r="E965" i="14"/>
  <c r="D965" i="14"/>
  <c r="C965" i="14"/>
  <c r="B965" i="14"/>
  <c r="A965" i="14"/>
  <c r="H964" i="14"/>
  <c r="G964" i="14"/>
  <c r="F964" i="14"/>
  <c r="E964" i="14"/>
  <c r="D964" i="14"/>
  <c r="C964" i="14"/>
  <c r="B964" i="14"/>
  <c r="A964" i="14"/>
  <c r="H963" i="14"/>
  <c r="G963" i="14"/>
  <c r="F963" i="14"/>
  <c r="E963" i="14"/>
  <c r="D963" i="14"/>
  <c r="C963" i="14"/>
  <c r="B963" i="14"/>
  <c r="A963" i="14"/>
  <c r="H962" i="14"/>
  <c r="G962" i="14"/>
  <c r="F962" i="14"/>
  <c r="E962" i="14"/>
  <c r="D962" i="14"/>
  <c r="C962" i="14"/>
  <c r="B962" i="14"/>
  <c r="A962" i="14"/>
  <c r="H961" i="14"/>
  <c r="G961" i="14"/>
  <c r="F961" i="14"/>
  <c r="E961" i="14"/>
  <c r="D961" i="14"/>
  <c r="C961" i="14"/>
  <c r="B961" i="14"/>
  <c r="A961" i="14"/>
  <c r="H960" i="14"/>
  <c r="G960" i="14"/>
  <c r="F960" i="14"/>
  <c r="E960" i="14"/>
  <c r="D960" i="14"/>
  <c r="C960" i="14"/>
  <c r="B960" i="14"/>
  <c r="A960" i="14"/>
  <c r="H959" i="14"/>
  <c r="G959" i="14"/>
  <c r="F959" i="14"/>
  <c r="E959" i="14"/>
  <c r="D959" i="14"/>
  <c r="C959" i="14"/>
  <c r="B959" i="14"/>
  <c r="A959" i="14"/>
  <c r="H958" i="14"/>
  <c r="G958" i="14"/>
  <c r="F958" i="14"/>
  <c r="E958" i="14"/>
  <c r="D958" i="14"/>
  <c r="C958" i="14"/>
  <c r="B958" i="14"/>
  <c r="A958" i="14"/>
  <c r="H957" i="14"/>
  <c r="G957" i="14"/>
  <c r="F957" i="14"/>
  <c r="E957" i="14"/>
  <c r="D957" i="14"/>
  <c r="C957" i="14"/>
  <c r="B957" i="14"/>
  <c r="A957" i="14"/>
  <c r="H956" i="14"/>
  <c r="G956" i="14"/>
  <c r="F956" i="14"/>
  <c r="E956" i="14"/>
  <c r="D956" i="14"/>
  <c r="C956" i="14"/>
  <c r="B956" i="14"/>
  <c r="A956" i="14"/>
  <c r="H955" i="14"/>
  <c r="G955" i="14"/>
  <c r="F955" i="14"/>
  <c r="E955" i="14"/>
  <c r="D955" i="14"/>
  <c r="C955" i="14"/>
  <c r="B955" i="14"/>
  <c r="A955" i="14"/>
  <c r="H954" i="14"/>
  <c r="G954" i="14"/>
  <c r="F954" i="14"/>
  <c r="E954" i="14"/>
  <c r="D954" i="14"/>
  <c r="C954" i="14"/>
  <c r="B954" i="14"/>
  <c r="A954" i="14"/>
  <c r="H953" i="14"/>
  <c r="G953" i="14"/>
  <c r="F953" i="14"/>
  <c r="E953" i="14"/>
  <c r="D953" i="14"/>
  <c r="C953" i="14"/>
  <c r="B953" i="14"/>
  <c r="A953" i="14"/>
  <c r="H952" i="14"/>
  <c r="G952" i="14"/>
  <c r="F952" i="14"/>
  <c r="E952" i="14"/>
  <c r="D952" i="14"/>
  <c r="C952" i="14"/>
  <c r="B952" i="14"/>
  <c r="A952" i="14"/>
  <c r="H951" i="14"/>
  <c r="G951" i="14"/>
  <c r="F951" i="14"/>
  <c r="E951" i="14"/>
  <c r="D951" i="14"/>
  <c r="C951" i="14"/>
  <c r="B951" i="14"/>
  <c r="A951" i="14"/>
  <c r="H950" i="14"/>
  <c r="G950" i="14"/>
  <c r="F950" i="14"/>
  <c r="E950" i="14"/>
  <c r="D950" i="14"/>
  <c r="C950" i="14"/>
  <c r="B950" i="14"/>
  <c r="A950" i="14"/>
  <c r="H949" i="14"/>
  <c r="G949" i="14"/>
  <c r="F949" i="14"/>
  <c r="E949" i="14"/>
  <c r="D949" i="14"/>
  <c r="C949" i="14"/>
  <c r="B949" i="14"/>
  <c r="A949" i="14"/>
  <c r="H948" i="14"/>
  <c r="G948" i="14"/>
  <c r="F948" i="14"/>
  <c r="E948" i="14"/>
  <c r="D948" i="14"/>
  <c r="C948" i="14"/>
  <c r="B948" i="14"/>
  <c r="A948" i="14"/>
  <c r="H947" i="14"/>
  <c r="G947" i="14"/>
  <c r="F947" i="14"/>
  <c r="E947" i="14"/>
  <c r="D947" i="14"/>
  <c r="C947" i="14"/>
  <c r="B947" i="14"/>
  <c r="A947" i="14"/>
  <c r="H946" i="14"/>
  <c r="G946" i="14"/>
  <c r="F946" i="14"/>
  <c r="E946" i="14"/>
  <c r="D946" i="14"/>
  <c r="C946" i="14"/>
  <c r="B946" i="14"/>
  <c r="A946" i="14"/>
  <c r="H945" i="14"/>
  <c r="G945" i="14"/>
  <c r="F945" i="14"/>
  <c r="E945" i="14"/>
  <c r="D945" i="14"/>
  <c r="C945" i="14"/>
  <c r="B945" i="14"/>
  <c r="A945" i="14"/>
  <c r="H944" i="14"/>
  <c r="G944" i="14"/>
  <c r="F944" i="14"/>
  <c r="E944" i="14"/>
  <c r="D944" i="14"/>
  <c r="C944" i="14"/>
  <c r="B944" i="14"/>
  <c r="A944" i="14"/>
  <c r="H943" i="14"/>
  <c r="G943" i="14"/>
  <c r="F943" i="14"/>
  <c r="E943" i="14"/>
  <c r="D943" i="14"/>
  <c r="C943" i="14"/>
  <c r="B943" i="14"/>
  <c r="A943" i="14"/>
  <c r="H942" i="14"/>
  <c r="G942" i="14"/>
  <c r="F942" i="14"/>
  <c r="E942" i="14"/>
  <c r="D942" i="14"/>
  <c r="C942" i="14"/>
  <c r="B942" i="14"/>
  <c r="A942" i="14"/>
  <c r="H941" i="14"/>
  <c r="G941" i="14"/>
  <c r="F941" i="14"/>
  <c r="E941" i="14"/>
  <c r="D941" i="14"/>
  <c r="C941" i="14"/>
  <c r="B941" i="14"/>
  <c r="A941" i="14"/>
  <c r="H940" i="14"/>
  <c r="G940" i="14"/>
  <c r="F940" i="14"/>
  <c r="E940" i="14"/>
  <c r="D940" i="14"/>
  <c r="C940" i="14"/>
  <c r="B940" i="14"/>
  <c r="A940" i="14"/>
  <c r="H939" i="14"/>
  <c r="G939" i="14"/>
  <c r="F939" i="14"/>
  <c r="E939" i="14"/>
  <c r="D939" i="14"/>
  <c r="C939" i="14"/>
  <c r="B939" i="14"/>
  <c r="A939" i="14"/>
  <c r="H938" i="14"/>
  <c r="G938" i="14"/>
  <c r="F938" i="14"/>
  <c r="E938" i="14"/>
  <c r="D938" i="14"/>
  <c r="C938" i="14"/>
  <c r="B938" i="14"/>
  <c r="A938" i="14"/>
  <c r="H937" i="14"/>
  <c r="G937" i="14"/>
  <c r="F937" i="14"/>
  <c r="E937" i="14"/>
  <c r="D937" i="14"/>
  <c r="C937" i="14"/>
  <c r="B937" i="14"/>
  <c r="A937" i="14"/>
  <c r="H936" i="14"/>
  <c r="G936" i="14"/>
  <c r="F936" i="14"/>
  <c r="E936" i="14"/>
  <c r="D936" i="14"/>
  <c r="C936" i="14"/>
  <c r="B936" i="14"/>
  <c r="A936" i="14"/>
  <c r="H935" i="14"/>
  <c r="G935" i="14"/>
  <c r="F935" i="14"/>
  <c r="E935" i="14"/>
  <c r="D935" i="14"/>
  <c r="C935" i="14"/>
  <c r="B935" i="14"/>
  <c r="A935" i="14"/>
  <c r="H934" i="14"/>
  <c r="G934" i="14"/>
  <c r="F934" i="14"/>
  <c r="E934" i="14"/>
  <c r="D934" i="14"/>
  <c r="C934" i="14"/>
  <c r="B934" i="14"/>
  <c r="A934" i="14"/>
  <c r="H933" i="14"/>
  <c r="G933" i="14"/>
  <c r="F933" i="14"/>
  <c r="E933" i="14"/>
  <c r="D933" i="14"/>
  <c r="C933" i="14"/>
  <c r="B933" i="14"/>
  <c r="A933" i="14"/>
  <c r="H932" i="14"/>
  <c r="G932" i="14"/>
  <c r="F932" i="14"/>
  <c r="E932" i="14"/>
  <c r="D932" i="14"/>
  <c r="C932" i="14"/>
  <c r="B932" i="14"/>
  <c r="A932" i="14"/>
  <c r="H931" i="14"/>
  <c r="G931" i="14"/>
  <c r="F931" i="14"/>
  <c r="E931" i="14"/>
  <c r="D931" i="14"/>
  <c r="C931" i="14"/>
  <c r="B931" i="14"/>
  <c r="A931" i="14"/>
  <c r="H930" i="14"/>
  <c r="G930" i="14"/>
  <c r="F930" i="14"/>
  <c r="E930" i="14"/>
  <c r="D930" i="14"/>
  <c r="C930" i="14"/>
  <c r="B930" i="14"/>
  <c r="A930" i="14"/>
  <c r="H929" i="14"/>
  <c r="G929" i="14"/>
  <c r="F929" i="14"/>
  <c r="E929" i="14"/>
  <c r="D929" i="14"/>
  <c r="C929" i="14"/>
  <c r="B929" i="14"/>
  <c r="A929" i="14"/>
  <c r="H928" i="14"/>
  <c r="G928" i="14"/>
  <c r="F928" i="14"/>
  <c r="E928" i="14"/>
  <c r="D928" i="14"/>
  <c r="C928" i="14"/>
  <c r="B928" i="14"/>
  <c r="A928" i="14"/>
  <c r="H927" i="14"/>
  <c r="G927" i="14"/>
  <c r="F927" i="14"/>
  <c r="E927" i="14"/>
  <c r="D927" i="14"/>
  <c r="C927" i="14"/>
  <c r="B927" i="14"/>
  <c r="A927" i="14"/>
  <c r="H926" i="14"/>
  <c r="G926" i="14"/>
  <c r="F926" i="14"/>
  <c r="E926" i="14"/>
  <c r="D926" i="14"/>
  <c r="C926" i="14"/>
  <c r="B926" i="14"/>
  <c r="A926" i="14"/>
  <c r="H925" i="14"/>
  <c r="G925" i="14"/>
  <c r="F925" i="14"/>
  <c r="E925" i="14"/>
  <c r="D925" i="14"/>
  <c r="C925" i="14"/>
  <c r="B925" i="14"/>
  <c r="A925" i="14"/>
  <c r="H924" i="14"/>
  <c r="G924" i="14"/>
  <c r="F924" i="14"/>
  <c r="E924" i="14"/>
  <c r="D924" i="14"/>
  <c r="C924" i="14"/>
  <c r="B924" i="14"/>
  <c r="A924" i="14"/>
  <c r="H923" i="14"/>
  <c r="G923" i="14"/>
  <c r="F923" i="14"/>
  <c r="E923" i="14"/>
  <c r="D923" i="14"/>
  <c r="C923" i="14"/>
  <c r="B923" i="14"/>
  <c r="A923" i="14"/>
  <c r="H922" i="14"/>
  <c r="G922" i="14"/>
  <c r="F922" i="14"/>
  <c r="E922" i="14"/>
  <c r="D922" i="14"/>
  <c r="C922" i="14"/>
  <c r="B922" i="14"/>
  <c r="A922" i="14"/>
  <c r="H921" i="14"/>
  <c r="G921" i="14"/>
  <c r="F921" i="14"/>
  <c r="E921" i="14"/>
  <c r="D921" i="14"/>
  <c r="C921" i="14"/>
  <c r="B921" i="14"/>
  <c r="A921" i="14"/>
  <c r="H920" i="14"/>
  <c r="G920" i="14"/>
  <c r="F920" i="14"/>
  <c r="E920" i="14"/>
  <c r="D920" i="14"/>
  <c r="C920" i="14"/>
  <c r="B920" i="14"/>
  <c r="A920" i="14"/>
  <c r="H919" i="14"/>
  <c r="G919" i="14"/>
  <c r="F919" i="14"/>
  <c r="E919" i="14"/>
  <c r="D919" i="14"/>
  <c r="C919" i="14"/>
  <c r="B919" i="14"/>
  <c r="A919" i="14"/>
  <c r="H918" i="14"/>
  <c r="G918" i="14"/>
  <c r="F918" i="14"/>
  <c r="E918" i="14"/>
  <c r="D918" i="14"/>
  <c r="C918" i="14"/>
  <c r="B918" i="14"/>
  <c r="A918" i="14"/>
  <c r="H917" i="14"/>
  <c r="G917" i="14"/>
  <c r="F917" i="14"/>
  <c r="E917" i="14"/>
  <c r="D917" i="14"/>
  <c r="C917" i="14"/>
  <c r="B917" i="14"/>
  <c r="A917" i="14"/>
  <c r="H916" i="14"/>
  <c r="G916" i="14"/>
  <c r="F916" i="14"/>
  <c r="E916" i="14"/>
  <c r="D916" i="14"/>
  <c r="C916" i="14"/>
  <c r="B916" i="14"/>
  <c r="A916" i="14"/>
  <c r="H915" i="14"/>
  <c r="G915" i="14"/>
  <c r="F915" i="14"/>
  <c r="E915" i="14"/>
  <c r="D915" i="14"/>
  <c r="C915" i="14"/>
  <c r="B915" i="14"/>
  <c r="A915" i="14"/>
  <c r="H914" i="14"/>
  <c r="G914" i="14"/>
  <c r="F914" i="14"/>
  <c r="E914" i="14"/>
  <c r="D914" i="14"/>
  <c r="C914" i="14"/>
  <c r="B914" i="14"/>
  <c r="A914" i="14"/>
  <c r="H913" i="14"/>
  <c r="G913" i="14"/>
  <c r="F913" i="14"/>
  <c r="E913" i="14"/>
  <c r="D913" i="14"/>
  <c r="C913" i="14"/>
  <c r="B913" i="14"/>
  <c r="A913" i="14"/>
  <c r="H912" i="14"/>
  <c r="G912" i="14"/>
  <c r="F912" i="14"/>
  <c r="E912" i="14"/>
  <c r="D912" i="14"/>
  <c r="C912" i="14"/>
  <c r="B912" i="14"/>
  <c r="A912" i="14"/>
  <c r="H911" i="14"/>
  <c r="G911" i="14"/>
  <c r="F911" i="14"/>
  <c r="E911" i="14"/>
  <c r="D911" i="14"/>
  <c r="C911" i="14"/>
  <c r="B911" i="14"/>
  <c r="A911" i="14"/>
  <c r="H910" i="14"/>
  <c r="G910" i="14"/>
  <c r="F910" i="14"/>
  <c r="E910" i="14"/>
  <c r="D910" i="14"/>
  <c r="C910" i="14"/>
  <c r="B910" i="14"/>
  <c r="A910" i="14"/>
  <c r="H909" i="14"/>
  <c r="G909" i="14"/>
  <c r="F909" i="14"/>
  <c r="E909" i="14"/>
  <c r="D909" i="14"/>
  <c r="C909" i="14"/>
  <c r="B909" i="14"/>
  <c r="A909" i="14"/>
  <c r="H908" i="14"/>
  <c r="G908" i="14"/>
  <c r="F908" i="14"/>
  <c r="E908" i="14"/>
  <c r="D908" i="14"/>
  <c r="C908" i="14"/>
  <c r="B908" i="14"/>
  <c r="A908" i="14"/>
  <c r="H907" i="14"/>
  <c r="G907" i="14"/>
  <c r="F907" i="14"/>
  <c r="E907" i="14"/>
  <c r="D907" i="14"/>
  <c r="C907" i="14"/>
  <c r="B907" i="14"/>
  <c r="A907" i="14"/>
  <c r="H906" i="14"/>
  <c r="G906" i="14"/>
  <c r="F906" i="14"/>
  <c r="E906" i="14"/>
  <c r="D906" i="14"/>
  <c r="C906" i="14"/>
  <c r="B906" i="14"/>
  <c r="A906" i="14"/>
  <c r="H905" i="14"/>
  <c r="G905" i="14"/>
  <c r="F905" i="14"/>
  <c r="E905" i="14"/>
  <c r="D905" i="14"/>
  <c r="C905" i="14"/>
  <c r="B905" i="14"/>
  <c r="A905" i="14"/>
  <c r="H904" i="14"/>
  <c r="G904" i="14"/>
  <c r="F904" i="14"/>
  <c r="E904" i="14"/>
  <c r="D904" i="14"/>
  <c r="C904" i="14"/>
  <c r="B904" i="14"/>
  <c r="A904" i="14"/>
  <c r="H903" i="14"/>
  <c r="G903" i="14"/>
  <c r="F903" i="14"/>
  <c r="E903" i="14"/>
  <c r="D903" i="14"/>
  <c r="C903" i="14"/>
  <c r="B903" i="14"/>
  <c r="A903" i="14"/>
  <c r="H902" i="14"/>
  <c r="G902" i="14"/>
  <c r="F902" i="14"/>
  <c r="E902" i="14"/>
  <c r="D902" i="14"/>
  <c r="C902" i="14"/>
  <c r="B902" i="14"/>
  <c r="A902" i="14"/>
  <c r="H901" i="14"/>
  <c r="G901" i="14"/>
  <c r="F901" i="14"/>
  <c r="E901" i="14"/>
  <c r="D901" i="14"/>
  <c r="C901" i="14"/>
  <c r="B901" i="14"/>
  <c r="A901" i="14"/>
  <c r="H900" i="14"/>
  <c r="G900" i="14"/>
  <c r="F900" i="14"/>
  <c r="E900" i="14"/>
  <c r="D900" i="14"/>
  <c r="C900" i="14"/>
  <c r="B900" i="14"/>
  <c r="A900" i="14"/>
  <c r="H899" i="14"/>
  <c r="G899" i="14"/>
  <c r="F899" i="14"/>
  <c r="E899" i="14"/>
  <c r="D899" i="14"/>
  <c r="C899" i="14"/>
  <c r="B899" i="14"/>
  <c r="A899" i="14"/>
  <c r="H898" i="14"/>
  <c r="G898" i="14"/>
  <c r="F898" i="14"/>
  <c r="E898" i="14"/>
  <c r="D898" i="14"/>
  <c r="C898" i="14"/>
  <c r="B898" i="14"/>
  <c r="A898" i="14"/>
  <c r="H897" i="14"/>
  <c r="G897" i="14"/>
  <c r="F897" i="14"/>
  <c r="E897" i="14"/>
  <c r="D897" i="14"/>
  <c r="C897" i="14"/>
  <c r="B897" i="14"/>
  <c r="A897" i="14"/>
  <c r="H896" i="14"/>
  <c r="G896" i="14"/>
  <c r="F896" i="14"/>
  <c r="E896" i="14"/>
  <c r="D896" i="14"/>
  <c r="C896" i="14"/>
  <c r="B896" i="14"/>
  <c r="A896" i="14"/>
  <c r="H895" i="14"/>
  <c r="G895" i="14"/>
  <c r="F895" i="14"/>
  <c r="E895" i="14"/>
  <c r="D895" i="14"/>
  <c r="C895" i="14"/>
  <c r="B895" i="14"/>
  <c r="A895" i="14"/>
  <c r="H894" i="14"/>
  <c r="G894" i="14"/>
  <c r="F894" i="14"/>
  <c r="E894" i="14"/>
  <c r="D894" i="14"/>
  <c r="C894" i="14"/>
  <c r="B894" i="14"/>
  <c r="A894" i="14"/>
  <c r="H893" i="14"/>
  <c r="G893" i="14"/>
  <c r="F893" i="14"/>
  <c r="E893" i="14"/>
  <c r="D893" i="14"/>
  <c r="C893" i="14"/>
  <c r="B893" i="14"/>
  <c r="A893" i="14"/>
  <c r="H892" i="14"/>
  <c r="G892" i="14"/>
  <c r="F892" i="14"/>
  <c r="E892" i="14"/>
  <c r="D892" i="14"/>
  <c r="C892" i="14"/>
  <c r="B892" i="14"/>
  <c r="A892" i="14"/>
  <c r="H891" i="14"/>
  <c r="G891" i="14"/>
  <c r="F891" i="14"/>
  <c r="E891" i="14"/>
  <c r="D891" i="14"/>
  <c r="C891" i="14"/>
  <c r="B891" i="14"/>
  <c r="A891" i="14"/>
  <c r="H890" i="14"/>
  <c r="G890" i="14"/>
  <c r="F890" i="14"/>
  <c r="E890" i="14"/>
  <c r="D890" i="14"/>
  <c r="C890" i="14"/>
  <c r="B890" i="14"/>
  <c r="A890" i="14"/>
  <c r="H889" i="14"/>
  <c r="G889" i="14"/>
  <c r="F889" i="14"/>
  <c r="E889" i="14"/>
  <c r="D889" i="14"/>
  <c r="C889" i="14"/>
  <c r="B889" i="14"/>
  <c r="A889" i="14"/>
  <c r="H888" i="14"/>
  <c r="G888" i="14"/>
  <c r="F888" i="14"/>
  <c r="E888" i="14"/>
  <c r="D888" i="14"/>
  <c r="C888" i="14"/>
  <c r="B888" i="14"/>
  <c r="A888" i="14"/>
  <c r="H887" i="14"/>
  <c r="G887" i="14"/>
  <c r="F887" i="14"/>
  <c r="E887" i="14"/>
  <c r="D887" i="14"/>
  <c r="C887" i="14"/>
  <c r="B887" i="14"/>
  <c r="A887" i="14"/>
  <c r="H886" i="14"/>
  <c r="G886" i="14"/>
  <c r="F886" i="14"/>
  <c r="E886" i="14"/>
  <c r="D886" i="14"/>
  <c r="C886" i="14"/>
  <c r="B886" i="14"/>
  <c r="A886" i="14"/>
  <c r="H885" i="14"/>
  <c r="G885" i="14"/>
  <c r="F885" i="14"/>
  <c r="E885" i="14"/>
  <c r="D885" i="14"/>
  <c r="C885" i="14"/>
  <c r="B885" i="14"/>
  <c r="A885" i="14"/>
  <c r="H884" i="14"/>
  <c r="G884" i="14"/>
  <c r="F884" i="14"/>
  <c r="E884" i="14"/>
  <c r="D884" i="14"/>
  <c r="C884" i="14"/>
  <c r="B884" i="14"/>
  <c r="A884" i="14"/>
  <c r="H883" i="14"/>
  <c r="G883" i="14"/>
  <c r="F883" i="14"/>
  <c r="E883" i="14"/>
  <c r="D883" i="14"/>
  <c r="C883" i="14"/>
  <c r="B883" i="14"/>
  <c r="A883" i="14"/>
  <c r="H882" i="14"/>
  <c r="G882" i="14"/>
  <c r="F882" i="14"/>
  <c r="E882" i="14"/>
  <c r="D882" i="14"/>
  <c r="C882" i="14"/>
  <c r="B882" i="14"/>
  <c r="A882" i="14"/>
  <c r="H881" i="14"/>
  <c r="G881" i="14"/>
  <c r="F881" i="14"/>
  <c r="E881" i="14"/>
  <c r="D881" i="14"/>
  <c r="C881" i="14"/>
  <c r="B881" i="14"/>
  <c r="A881" i="14"/>
  <c r="H880" i="14"/>
  <c r="G880" i="14"/>
  <c r="F880" i="14"/>
  <c r="E880" i="14"/>
  <c r="D880" i="14"/>
  <c r="C880" i="14"/>
  <c r="B880" i="14"/>
  <c r="A880" i="14"/>
  <c r="H879" i="14"/>
  <c r="G879" i="14"/>
  <c r="F879" i="14"/>
  <c r="E879" i="14"/>
  <c r="D879" i="14"/>
  <c r="C879" i="14"/>
  <c r="B879" i="14"/>
  <c r="A879" i="14"/>
  <c r="H878" i="14"/>
  <c r="G878" i="14"/>
  <c r="F878" i="14"/>
  <c r="E878" i="14"/>
  <c r="D878" i="14"/>
  <c r="C878" i="14"/>
  <c r="B878" i="14"/>
  <c r="A878" i="14"/>
  <c r="H877" i="14"/>
  <c r="G877" i="14"/>
  <c r="F877" i="14"/>
  <c r="E877" i="14"/>
  <c r="D877" i="14"/>
  <c r="C877" i="14"/>
  <c r="B877" i="14"/>
  <c r="A877" i="14"/>
  <c r="H876" i="14"/>
  <c r="G876" i="14"/>
  <c r="F876" i="14"/>
  <c r="E876" i="14"/>
  <c r="D876" i="14"/>
  <c r="C876" i="14"/>
  <c r="B876" i="14"/>
  <c r="A876" i="14"/>
  <c r="H875" i="14"/>
  <c r="G875" i="14"/>
  <c r="F875" i="14"/>
  <c r="E875" i="14"/>
  <c r="D875" i="14"/>
  <c r="C875" i="14"/>
  <c r="B875" i="14"/>
  <c r="A875" i="14"/>
  <c r="H874" i="14"/>
  <c r="G874" i="14"/>
  <c r="F874" i="14"/>
  <c r="E874" i="14"/>
  <c r="D874" i="14"/>
  <c r="C874" i="14"/>
  <c r="B874" i="14"/>
  <c r="A874" i="14"/>
  <c r="H873" i="14"/>
  <c r="G873" i="14"/>
  <c r="F873" i="14"/>
  <c r="E873" i="14"/>
  <c r="D873" i="14"/>
  <c r="C873" i="14"/>
  <c r="B873" i="14"/>
  <c r="A873" i="14"/>
  <c r="H872" i="14"/>
  <c r="G872" i="14"/>
  <c r="F872" i="14"/>
  <c r="E872" i="14"/>
  <c r="D872" i="14"/>
  <c r="C872" i="14"/>
  <c r="B872" i="14"/>
  <c r="A872" i="14"/>
  <c r="H871" i="14"/>
  <c r="G871" i="14"/>
  <c r="F871" i="14"/>
  <c r="E871" i="14"/>
  <c r="D871" i="14"/>
  <c r="C871" i="14"/>
  <c r="B871" i="14"/>
  <c r="A871" i="14"/>
  <c r="H870" i="14"/>
  <c r="G870" i="14"/>
  <c r="F870" i="14"/>
  <c r="E870" i="14"/>
  <c r="D870" i="14"/>
  <c r="C870" i="14"/>
  <c r="B870" i="14"/>
  <c r="A870" i="14"/>
  <c r="H869" i="14"/>
  <c r="G869" i="14"/>
  <c r="F869" i="14"/>
  <c r="E869" i="14"/>
  <c r="D869" i="14"/>
  <c r="C869" i="14"/>
  <c r="B869" i="14"/>
  <c r="A869" i="14"/>
  <c r="H868" i="14"/>
  <c r="G868" i="14"/>
  <c r="F868" i="14"/>
  <c r="E868" i="14"/>
  <c r="D868" i="14"/>
  <c r="C868" i="14"/>
  <c r="B868" i="14"/>
  <c r="A868" i="14"/>
  <c r="H867" i="14"/>
  <c r="G867" i="14"/>
  <c r="F867" i="14"/>
  <c r="E867" i="14"/>
  <c r="D867" i="14"/>
  <c r="C867" i="14"/>
  <c r="B867" i="14"/>
  <c r="A867" i="14"/>
  <c r="H866" i="14"/>
  <c r="G866" i="14"/>
  <c r="F866" i="14"/>
  <c r="E866" i="14"/>
  <c r="D866" i="14"/>
  <c r="C866" i="14"/>
  <c r="B866" i="14"/>
  <c r="A866" i="14"/>
  <c r="H865" i="14"/>
  <c r="G865" i="14"/>
  <c r="F865" i="14"/>
  <c r="E865" i="14"/>
  <c r="D865" i="14"/>
  <c r="C865" i="14"/>
  <c r="B865" i="14"/>
  <c r="A865" i="14"/>
  <c r="H864" i="14"/>
  <c r="G864" i="14"/>
  <c r="F864" i="14"/>
  <c r="E864" i="14"/>
  <c r="D864" i="14"/>
  <c r="C864" i="14"/>
  <c r="B864" i="14"/>
  <c r="A864" i="14"/>
  <c r="H863" i="14"/>
  <c r="G863" i="14"/>
  <c r="F863" i="14"/>
  <c r="E863" i="14"/>
  <c r="D863" i="14"/>
  <c r="C863" i="14"/>
  <c r="B863" i="14"/>
  <c r="A863" i="14"/>
  <c r="H862" i="14"/>
  <c r="G862" i="14"/>
  <c r="F862" i="14"/>
  <c r="E862" i="14"/>
  <c r="D862" i="14"/>
  <c r="C862" i="14"/>
  <c r="B862" i="14"/>
  <c r="A862" i="14"/>
  <c r="H861" i="14"/>
  <c r="G861" i="14"/>
  <c r="F861" i="14"/>
  <c r="E861" i="14"/>
  <c r="D861" i="14"/>
  <c r="C861" i="14"/>
  <c r="B861" i="14"/>
  <c r="A861" i="14"/>
  <c r="H860" i="14"/>
  <c r="G860" i="14"/>
  <c r="F860" i="14"/>
  <c r="E860" i="14"/>
  <c r="D860" i="14"/>
  <c r="C860" i="14"/>
  <c r="B860" i="14"/>
  <c r="A860" i="14"/>
  <c r="H859" i="14"/>
  <c r="G859" i="14"/>
  <c r="F859" i="14"/>
  <c r="E859" i="14"/>
  <c r="D859" i="14"/>
  <c r="C859" i="14"/>
  <c r="B859" i="14"/>
  <c r="A859" i="14"/>
  <c r="H858" i="14"/>
  <c r="G858" i="14"/>
  <c r="F858" i="14"/>
  <c r="E858" i="14"/>
  <c r="D858" i="14"/>
  <c r="C858" i="14"/>
  <c r="B858" i="14"/>
  <c r="A858" i="14"/>
  <c r="H857" i="14"/>
  <c r="G857" i="14"/>
  <c r="F857" i="14"/>
  <c r="E857" i="14"/>
  <c r="D857" i="14"/>
  <c r="C857" i="14"/>
  <c r="B857" i="14"/>
  <c r="A857" i="14"/>
  <c r="H856" i="14"/>
  <c r="G856" i="14"/>
  <c r="F856" i="14"/>
  <c r="E856" i="14"/>
  <c r="D856" i="14"/>
  <c r="C856" i="14"/>
  <c r="B856" i="14"/>
  <c r="A856" i="14"/>
  <c r="H855" i="14"/>
  <c r="G855" i="14"/>
  <c r="F855" i="14"/>
  <c r="E855" i="14"/>
  <c r="D855" i="14"/>
  <c r="C855" i="14"/>
  <c r="B855" i="14"/>
  <c r="A855" i="14"/>
  <c r="H854" i="14"/>
  <c r="G854" i="14"/>
  <c r="F854" i="14"/>
  <c r="E854" i="14"/>
  <c r="D854" i="14"/>
  <c r="C854" i="14"/>
  <c r="B854" i="14"/>
  <c r="A854" i="14"/>
  <c r="H853" i="14"/>
  <c r="G853" i="14"/>
  <c r="F853" i="14"/>
  <c r="E853" i="14"/>
  <c r="D853" i="14"/>
  <c r="C853" i="14"/>
  <c r="B853" i="14"/>
  <c r="A853" i="14"/>
  <c r="H852" i="14"/>
  <c r="G852" i="14"/>
  <c r="F852" i="14"/>
  <c r="E852" i="14"/>
  <c r="D852" i="14"/>
  <c r="C852" i="14"/>
  <c r="B852" i="14"/>
  <c r="A852" i="14"/>
  <c r="H851" i="14"/>
  <c r="G851" i="14"/>
  <c r="F851" i="14"/>
  <c r="E851" i="14"/>
  <c r="D851" i="14"/>
  <c r="C851" i="14"/>
  <c r="B851" i="14"/>
  <c r="A851" i="14"/>
  <c r="H850" i="14"/>
  <c r="G850" i="14"/>
  <c r="F850" i="14"/>
  <c r="E850" i="14"/>
  <c r="D850" i="14"/>
  <c r="C850" i="14"/>
  <c r="B850" i="14"/>
  <c r="A850" i="14"/>
  <c r="H849" i="14"/>
  <c r="G849" i="14"/>
  <c r="F849" i="14"/>
  <c r="E849" i="14"/>
  <c r="D849" i="14"/>
  <c r="C849" i="14"/>
  <c r="B849" i="14"/>
  <c r="A849" i="14"/>
  <c r="H848" i="14"/>
  <c r="G848" i="14"/>
  <c r="F848" i="14"/>
  <c r="E848" i="14"/>
  <c r="D848" i="14"/>
  <c r="C848" i="14"/>
  <c r="B848" i="14"/>
  <c r="A848" i="14"/>
  <c r="H847" i="14"/>
  <c r="G847" i="14"/>
  <c r="F847" i="14"/>
  <c r="E847" i="14"/>
  <c r="D847" i="14"/>
  <c r="C847" i="14"/>
  <c r="B847" i="14"/>
  <c r="A847" i="14"/>
  <c r="H846" i="14"/>
  <c r="G846" i="14"/>
  <c r="F846" i="14"/>
  <c r="E846" i="14"/>
  <c r="D846" i="14"/>
  <c r="C846" i="14"/>
  <c r="B846" i="14"/>
  <c r="A846" i="14"/>
  <c r="H845" i="14"/>
  <c r="G845" i="14"/>
  <c r="F845" i="14"/>
  <c r="E845" i="14"/>
  <c r="D845" i="14"/>
  <c r="C845" i="14"/>
  <c r="B845" i="14"/>
  <c r="A845" i="14"/>
  <c r="H844" i="14"/>
  <c r="G844" i="14"/>
  <c r="F844" i="14"/>
  <c r="E844" i="14"/>
  <c r="D844" i="14"/>
  <c r="C844" i="14"/>
  <c r="B844" i="14"/>
  <c r="A844" i="14"/>
  <c r="H843" i="14"/>
  <c r="G843" i="14"/>
  <c r="F843" i="14"/>
  <c r="E843" i="14"/>
  <c r="D843" i="14"/>
  <c r="C843" i="14"/>
  <c r="B843" i="14"/>
  <c r="A843" i="14"/>
  <c r="H842" i="14"/>
  <c r="G842" i="14"/>
  <c r="F842" i="14"/>
  <c r="E842" i="14"/>
  <c r="D842" i="14"/>
  <c r="C842" i="14"/>
  <c r="B842" i="14"/>
  <c r="A842" i="14"/>
  <c r="H841" i="14"/>
  <c r="G841" i="14"/>
  <c r="F841" i="14"/>
  <c r="E841" i="14"/>
  <c r="D841" i="14"/>
  <c r="C841" i="14"/>
  <c r="B841" i="14"/>
  <c r="A841" i="14"/>
  <c r="H840" i="14"/>
  <c r="G840" i="14"/>
  <c r="F840" i="14"/>
  <c r="E840" i="14"/>
  <c r="D840" i="14"/>
  <c r="C840" i="14"/>
  <c r="B840" i="14"/>
  <c r="A840" i="14"/>
  <c r="H839" i="14"/>
  <c r="G839" i="14"/>
  <c r="F839" i="14"/>
  <c r="E839" i="14"/>
  <c r="D839" i="14"/>
  <c r="C839" i="14"/>
  <c r="B839" i="14"/>
  <c r="A839" i="14"/>
  <c r="H838" i="14"/>
  <c r="G838" i="14"/>
  <c r="F838" i="14"/>
  <c r="E838" i="14"/>
  <c r="D838" i="14"/>
  <c r="C838" i="14"/>
  <c r="B838" i="14"/>
  <c r="A838" i="14"/>
  <c r="H837" i="14"/>
  <c r="G837" i="14"/>
  <c r="F837" i="14"/>
  <c r="E837" i="14"/>
  <c r="D837" i="14"/>
  <c r="C837" i="14"/>
  <c r="B837" i="14"/>
  <c r="A837" i="14"/>
  <c r="H836" i="14"/>
  <c r="G836" i="14"/>
  <c r="F836" i="14"/>
  <c r="E836" i="14"/>
  <c r="D836" i="14"/>
  <c r="C836" i="14"/>
  <c r="B836" i="14"/>
  <c r="A836" i="14"/>
  <c r="H835" i="14"/>
  <c r="G835" i="14"/>
  <c r="F835" i="14"/>
  <c r="E835" i="14"/>
  <c r="D835" i="14"/>
  <c r="C835" i="14"/>
  <c r="B835" i="14"/>
  <c r="A835" i="14"/>
  <c r="H834" i="14"/>
  <c r="G834" i="14"/>
  <c r="F834" i="14"/>
  <c r="E834" i="14"/>
  <c r="D834" i="14"/>
  <c r="C834" i="14"/>
  <c r="B834" i="14"/>
  <c r="A834" i="14"/>
  <c r="H833" i="14"/>
  <c r="G833" i="14"/>
  <c r="F833" i="14"/>
  <c r="E833" i="14"/>
  <c r="D833" i="14"/>
  <c r="C833" i="14"/>
  <c r="B833" i="14"/>
  <c r="A833" i="14"/>
  <c r="H832" i="14"/>
  <c r="G832" i="14"/>
  <c r="F832" i="14"/>
  <c r="E832" i="14"/>
  <c r="D832" i="14"/>
  <c r="C832" i="14"/>
  <c r="B832" i="14"/>
  <c r="A832" i="14"/>
  <c r="H831" i="14"/>
  <c r="G831" i="14"/>
  <c r="F831" i="14"/>
  <c r="E831" i="14"/>
  <c r="D831" i="14"/>
  <c r="C831" i="14"/>
  <c r="B831" i="14"/>
  <c r="A831" i="14"/>
  <c r="H830" i="14"/>
  <c r="G830" i="14"/>
  <c r="F830" i="14"/>
  <c r="E830" i="14"/>
  <c r="D830" i="14"/>
  <c r="C830" i="14"/>
  <c r="B830" i="14"/>
  <c r="A830" i="14"/>
  <c r="H829" i="14"/>
  <c r="G829" i="14"/>
  <c r="F829" i="14"/>
  <c r="E829" i="14"/>
  <c r="D829" i="14"/>
  <c r="C829" i="14"/>
  <c r="B829" i="14"/>
  <c r="A829" i="14"/>
  <c r="H828" i="14"/>
  <c r="G828" i="14"/>
  <c r="F828" i="14"/>
  <c r="E828" i="14"/>
  <c r="D828" i="14"/>
  <c r="C828" i="14"/>
  <c r="B828" i="14"/>
  <c r="A828" i="14"/>
  <c r="H827" i="14"/>
  <c r="G827" i="14"/>
  <c r="F827" i="14"/>
  <c r="E827" i="14"/>
  <c r="D827" i="14"/>
  <c r="C827" i="14"/>
  <c r="B827" i="14"/>
  <c r="A827" i="14"/>
  <c r="H826" i="14"/>
  <c r="G826" i="14"/>
  <c r="F826" i="14"/>
  <c r="E826" i="14"/>
  <c r="D826" i="14"/>
  <c r="C826" i="14"/>
  <c r="B826" i="14"/>
  <c r="A826" i="14"/>
  <c r="H825" i="14"/>
  <c r="G825" i="14"/>
  <c r="F825" i="14"/>
  <c r="E825" i="14"/>
  <c r="D825" i="14"/>
  <c r="C825" i="14"/>
  <c r="B825" i="14"/>
  <c r="A825" i="14"/>
  <c r="H824" i="14"/>
  <c r="G824" i="14"/>
  <c r="F824" i="14"/>
  <c r="E824" i="14"/>
  <c r="D824" i="14"/>
  <c r="C824" i="14"/>
  <c r="B824" i="14"/>
  <c r="A824" i="14"/>
  <c r="H823" i="14"/>
  <c r="G823" i="14"/>
  <c r="F823" i="14"/>
  <c r="E823" i="14"/>
  <c r="D823" i="14"/>
  <c r="C823" i="14"/>
  <c r="B823" i="14"/>
  <c r="A823" i="14"/>
  <c r="H822" i="14"/>
  <c r="G822" i="14"/>
  <c r="F822" i="14"/>
  <c r="E822" i="14"/>
  <c r="D822" i="14"/>
  <c r="C822" i="14"/>
  <c r="B822" i="14"/>
  <c r="A822" i="14"/>
  <c r="H821" i="14"/>
  <c r="G821" i="14"/>
  <c r="F821" i="14"/>
  <c r="E821" i="14"/>
  <c r="D821" i="14"/>
  <c r="C821" i="14"/>
  <c r="B821" i="14"/>
  <c r="A821" i="14"/>
  <c r="H820" i="14"/>
  <c r="G820" i="14"/>
  <c r="F820" i="14"/>
  <c r="E820" i="14"/>
  <c r="D820" i="14"/>
  <c r="C820" i="14"/>
  <c r="B820" i="14"/>
  <c r="A820" i="14"/>
  <c r="H819" i="14"/>
  <c r="G819" i="14"/>
  <c r="F819" i="14"/>
  <c r="E819" i="14"/>
  <c r="D819" i="14"/>
  <c r="C819" i="14"/>
  <c r="B819" i="14"/>
  <c r="A819" i="14"/>
  <c r="H818" i="14"/>
  <c r="G818" i="14"/>
  <c r="F818" i="14"/>
  <c r="E818" i="14"/>
  <c r="D818" i="14"/>
  <c r="C818" i="14"/>
  <c r="B818" i="14"/>
  <c r="A818" i="14"/>
  <c r="H817" i="14"/>
  <c r="G817" i="14"/>
  <c r="F817" i="14"/>
  <c r="E817" i="14"/>
  <c r="D817" i="14"/>
  <c r="C817" i="14"/>
  <c r="B817" i="14"/>
  <c r="A817" i="14"/>
  <c r="H816" i="14"/>
  <c r="G816" i="14"/>
  <c r="F816" i="14"/>
  <c r="E816" i="14"/>
  <c r="D816" i="14"/>
  <c r="C816" i="14"/>
  <c r="B816" i="14"/>
  <c r="A816" i="14"/>
  <c r="H815" i="14"/>
  <c r="G815" i="14"/>
  <c r="F815" i="14"/>
  <c r="E815" i="14"/>
  <c r="D815" i="14"/>
  <c r="C815" i="14"/>
  <c r="B815" i="14"/>
  <c r="A815" i="14"/>
  <c r="H814" i="14"/>
  <c r="G814" i="14"/>
  <c r="F814" i="14"/>
  <c r="E814" i="14"/>
  <c r="D814" i="14"/>
  <c r="C814" i="14"/>
  <c r="B814" i="14"/>
  <c r="A814" i="14"/>
  <c r="H813" i="14"/>
  <c r="G813" i="14"/>
  <c r="F813" i="14"/>
  <c r="E813" i="14"/>
  <c r="D813" i="14"/>
  <c r="C813" i="14"/>
  <c r="B813" i="14"/>
  <c r="A813" i="14"/>
  <c r="H812" i="14"/>
  <c r="G812" i="14"/>
  <c r="F812" i="14"/>
  <c r="E812" i="14"/>
  <c r="D812" i="14"/>
  <c r="C812" i="14"/>
  <c r="B812" i="14"/>
  <c r="A812" i="14"/>
  <c r="H811" i="14"/>
  <c r="G811" i="14"/>
  <c r="F811" i="14"/>
  <c r="E811" i="14"/>
  <c r="D811" i="14"/>
  <c r="C811" i="14"/>
  <c r="B811" i="14"/>
  <c r="A811" i="14"/>
  <c r="H810" i="14"/>
  <c r="G810" i="14"/>
  <c r="F810" i="14"/>
  <c r="E810" i="14"/>
  <c r="D810" i="14"/>
  <c r="C810" i="14"/>
  <c r="B810" i="14"/>
  <c r="A810" i="14"/>
  <c r="H809" i="14"/>
  <c r="G809" i="14"/>
  <c r="F809" i="14"/>
  <c r="E809" i="14"/>
  <c r="D809" i="14"/>
  <c r="C809" i="14"/>
  <c r="B809" i="14"/>
  <c r="A809" i="14"/>
  <c r="H808" i="14"/>
  <c r="G808" i="14"/>
  <c r="F808" i="14"/>
  <c r="E808" i="14"/>
  <c r="D808" i="14"/>
  <c r="C808" i="14"/>
  <c r="B808" i="14"/>
  <c r="A808" i="14"/>
  <c r="H807" i="14"/>
  <c r="G807" i="14"/>
  <c r="F807" i="14"/>
  <c r="E807" i="14"/>
  <c r="D807" i="14"/>
  <c r="C807" i="14"/>
  <c r="B807" i="14"/>
  <c r="A807" i="14"/>
  <c r="H806" i="14"/>
  <c r="G806" i="14"/>
  <c r="F806" i="14"/>
  <c r="E806" i="14"/>
  <c r="D806" i="14"/>
  <c r="C806" i="14"/>
  <c r="B806" i="14"/>
  <c r="A806" i="14"/>
  <c r="H805" i="14"/>
  <c r="G805" i="14"/>
  <c r="F805" i="14"/>
  <c r="E805" i="14"/>
  <c r="D805" i="14"/>
  <c r="C805" i="14"/>
  <c r="B805" i="14"/>
  <c r="A805" i="14"/>
  <c r="H804" i="14"/>
  <c r="G804" i="14"/>
  <c r="F804" i="14"/>
  <c r="E804" i="14"/>
  <c r="D804" i="14"/>
  <c r="C804" i="14"/>
  <c r="B804" i="14"/>
  <c r="A804" i="14"/>
  <c r="H803" i="14"/>
  <c r="G803" i="14"/>
  <c r="F803" i="14"/>
  <c r="E803" i="14"/>
  <c r="D803" i="14"/>
  <c r="C803" i="14"/>
  <c r="B803" i="14"/>
  <c r="A803" i="14"/>
  <c r="H802" i="14"/>
  <c r="G802" i="14"/>
  <c r="F802" i="14"/>
  <c r="E802" i="14"/>
  <c r="D802" i="14"/>
  <c r="C802" i="14"/>
  <c r="B802" i="14"/>
  <c r="A802" i="14"/>
  <c r="H801" i="14"/>
  <c r="G801" i="14"/>
  <c r="F801" i="14"/>
  <c r="E801" i="14"/>
  <c r="D801" i="14"/>
  <c r="C801" i="14"/>
  <c r="B801" i="14"/>
  <c r="A801" i="14"/>
  <c r="H800" i="14"/>
  <c r="G800" i="14"/>
  <c r="F800" i="14"/>
  <c r="E800" i="14"/>
  <c r="D800" i="14"/>
  <c r="C800" i="14"/>
  <c r="B800" i="14"/>
  <c r="A800" i="14"/>
  <c r="H799" i="14"/>
  <c r="G799" i="14"/>
  <c r="F799" i="14"/>
  <c r="E799" i="14"/>
  <c r="D799" i="14"/>
  <c r="C799" i="14"/>
  <c r="B799" i="14"/>
  <c r="A799" i="14"/>
  <c r="H798" i="14"/>
  <c r="G798" i="14"/>
  <c r="F798" i="14"/>
  <c r="E798" i="14"/>
  <c r="D798" i="14"/>
  <c r="C798" i="14"/>
  <c r="B798" i="14"/>
  <c r="A798" i="14"/>
  <c r="H797" i="14"/>
  <c r="G797" i="14"/>
  <c r="F797" i="14"/>
  <c r="E797" i="14"/>
  <c r="D797" i="14"/>
  <c r="C797" i="14"/>
  <c r="B797" i="14"/>
  <c r="A797" i="14"/>
  <c r="H796" i="14"/>
  <c r="G796" i="14"/>
  <c r="F796" i="14"/>
  <c r="E796" i="14"/>
  <c r="D796" i="14"/>
  <c r="C796" i="14"/>
  <c r="B796" i="14"/>
  <c r="A796" i="14"/>
  <c r="H795" i="14"/>
  <c r="G795" i="14"/>
  <c r="F795" i="14"/>
  <c r="E795" i="14"/>
  <c r="D795" i="14"/>
  <c r="C795" i="14"/>
  <c r="B795" i="14"/>
  <c r="A795" i="14"/>
  <c r="H794" i="14"/>
  <c r="G794" i="14"/>
  <c r="F794" i="14"/>
  <c r="E794" i="14"/>
  <c r="D794" i="14"/>
  <c r="C794" i="14"/>
  <c r="B794" i="14"/>
  <c r="A794" i="14"/>
  <c r="H793" i="14"/>
  <c r="G793" i="14"/>
  <c r="F793" i="14"/>
  <c r="E793" i="14"/>
  <c r="D793" i="14"/>
  <c r="C793" i="14"/>
  <c r="B793" i="14"/>
  <c r="A793" i="14"/>
  <c r="H792" i="14"/>
  <c r="G792" i="14"/>
  <c r="F792" i="14"/>
  <c r="E792" i="14"/>
  <c r="D792" i="14"/>
  <c r="C792" i="14"/>
  <c r="B792" i="14"/>
  <c r="A792" i="14"/>
  <c r="H791" i="14"/>
  <c r="G791" i="14"/>
  <c r="F791" i="14"/>
  <c r="E791" i="14"/>
  <c r="D791" i="14"/>
  <c r="C791" i="14"/>
  <c r="B791" i="14"/>
  <c r="A791" i="14"/>
  <c r="H790" i="14"/>
  <c r="G790" i="14"/>
  <c r="F790" i="14"/>
  <c r="E790" i="14"/>
  <c r="D790" i="14"/>
  <c r="C790" i="14"/>
  <c r="B790" i="14"/>
  <c r="A790" i="14"/>
  <c r="H789" i="14"/>
  <c r="G789" i="14"/>
  <c r="F789" i="14"/>
  <c r="E789" i="14"/>
  <c r="D789" i="14"/>
  <c r="C789" i="14"/>
  <c r="B789" i="14"/>
  <c r="A789" i="14"/>
  <c r="H788" i="14"/>
  <c r="G788" i="14"/>
  <c r="F788" i="14"/>
  <c r="E788" i="14"/>
  <c r="D788" i="14"/>
  <c r="C788" i="14"/>
  <c r="B788" i="14"/>
  <c r="A788" i="14"/>
  <c r="H787" i="14"/>
  <c r="G787" i="14"/>
  <c r="F787" i="14"/>
  <c r="E787" i="14"/>
  <c r="D787" i="14"/>
  <c r="C787" i="14"/>
  <c r="B787" i="14"/>
  <c r="A787" i="14"/>
  <c r="H786" i="14"/>
  <c r="G786" i="14"/>
  <c r="F786" i="14"/>
  <c r="E786" i="14"/>
  <c r="D786" i="14"/>
  <c r="C786" i="14"/>
  <c r="B786" i="14"/>
  <c r="A786" i="14"/>
  <c r="H785" i="14"/>
  <c r="G785" i="14"/>
  <c r="F785" i="14"/>
  <c r="E785" i="14"/>
  <c r="D785" i="14"/>
  <c r="C785" i="14"/>
  <c r="B785" i="14"/>
  <c r="A785" i="14"/>
  <c r="H784" i="14"/>
  <c r="G784" i="14"/>
  <c r="F784" i="14"/>
  <c r="E784" i="14"/>
  <c r="D784" i="14"/>
  <c r="C784" i="14"/>
  <c r="B784" i="14"/>
  <c r="A784" i="14"/>
  <c r="H783" i="14"/>
  <c r="G783" i="14"/>
  <c r="F783" i="14"/>
  <c r="E783" i="14"/>
  <c r="D783" i="14"/>
  <c r="C783" i="14"/>
  <c r="B783" i="14"/>
  <c r="A783" i="14"/>
  <c r="H782" i="14"/>
  <c r="G782" i="14"/>
  <c r="F782" i="14"/>
  <c r="E782" i="14"/>
  <c r="D782" i="14"/>
  <c r="C782" i="14"/>
  <c r="B782" i="14"/>
  <c r="A782" i="14"/>
  <c r="H781" i="14"/>
  <c r="G781" i="14"/>
  <c r="F781" i="14"/>
  <c r="E781" i="14"/>
  <c r="D781" i="14"/>
  <c r="C781" i="14"/>
  <c r="B781" i="14"/>
  <c r="A781" i="14"/>
  <c r="H780" i="14"/>
  <c r="G780" i="14"/>
  <c r="F780" i="14"/>
  <c r="E780" i="14"/>
  <c r="D780" i="14"/>
  <c r="C780" i="14"/>
  <c r="B780" i="14"/>
  <c r="A780" i="14"/>
  <c r="H779" i="14"/>
  <c r="G779" i="14"/>
  <c r="F779" i="14"/>
  <c r="E779" i="14"/>
  <c r="D779" i="14"/>
  <c r="C779" i="14"/>
  <c r="B779" i="14"/>
  <c r="A779" i="14"/>
  <c r="H778" i="14"/>
  <c r="G778" i="14"/>
  <c r="F778" i="14"/>
  <c r="E778" i="14"/>
  <c r="D778" i="14"/>
  <c r="C778" i="14"/>
  <c r="B778" i="14"/>
  <c r="A778" i="14"/>
  <c r="H777" i="14"/>
  <c r="G777" i="14"/>
  <c r="F777" i="14"/>
  <c r="E777" i="14"/>
  <c r="D777" i="14"/>
  <c r="C777" i="14"/>
  <c r="B777" i="14"/>
  <c r="A777" i="14"/>
  <c r="H776" i="14"/>
  <c r="G776" i="14"/>
  <c r="F776" i="14"/>
  <c r="E776" i="14"/>
  <c r="D776" i="14"/>
  <c r="C776" i="14"/>
  <c r="B776" i="14"/>
  <c r="A776" i="14"/>
  <c r="H775" i="14"/>
  <c r="G775" i="14"/>
  <c r="F775" i="14"/>
  <c r="E775" i="14"/>
  <c r="D775" i="14"/>
  <c r="C775" i="14"/>
  <c r="B775" i="14"/>
  <c r="A775" i="14"/>
  <c r="H774" i="14"/>
  <c r="G774" i="14"/>
  <c r="F774" i="14"/>
  <c r="E774" i="14"/>
  <c r="D774" i="14"/>
  <c r="C774" i="14"/>
  <c r="B774" i="14"/>
  <c r="A774" i="14"/>
  <c r="H773" i="14"/>
  <c r="G773" i="14"/>
  <c r="F773" i="14"/>
  <c r="E773" i="14"/>
  <c r="D773" i="14"/>
  <c r="C773" i="14"/>
  <c r="B773" i="14"/>
  <c r="A773" i="14"/>
  <c r="H772" i="14"/>
  <c r="G772" i="14"/>
  <c r="F772" i="14"/>
  <c r="E772" i="14"/>
  <c r="D772" i="14"/>
  <c r="C772" i="14"/>
  <c r="B772" i="14"/>
  <c r="A772" i="14"/>
  <c r="H771" i="14"/>
  <c r="G771" i="14"/>
  <c r="F771" i="14"/>
  <c r="E771" i="14"/>
  <c r="D771" i="14"/>
  <c r="C771" i="14"/>
  <c r="B771" i="14"/>
  <c r="A771" i="14"/>
  <c r="H770" i="14"/>
  <c r="G770" i="14"/>
  <c r="F770" i="14"/>
  <c r="E770" i="14"/>
  <c r="D770" i="14"/>
  <c r="C770" i="14"/>
  <c r="B770" i="14"/>
  <c r="A770" i="14"/>
  <c r="H769" i="14"/>
  <c r="G769" i="14"/>
  <c r="F769" i="14"/>
  <c r="E769" i="14"/>
  <c r="D769" i="14"/>
  <c r="C769" i="14"/>
  <c r="B769" i="14"/>
  <c r="A769" i="14"/>
  <c r="H768" i="14"/>
  <c r="G768" i="14"/>
  <c r="F768" i="14"/>
  <c r="E768" i="14"/>
  <c r="D768" i="14"/>
  <c r="C768" i="14"/>
  <c r="B768" i="14"/>
  <c r="A768" i="14"/>
  <c r="H767" i="14"/>
  <c r="G767" i="14"/>
  <c r="F767" i="14"/>
  <c r="E767" i="14"/>
  <c r="D767" i="14"/>
  <c r="C767" i="14"/>
  <c r="B767" i="14"/>
  <c r="A767" i="14"/>
  <c r="H766" i="14"/>
  <c r="G766" i="14"/>
  <c r="F766" i="14"/>
  <c r="E766" i="14"/>
  <c r="D766" i="14"/>
  <c r="C766" i="14"/>
  <c r="B766" i="14"/>
  <c r="A766" i="14"/>
  <c r="H765" i="14"/>
  <c r="G765" i="14"/>
  <c r="F765" i="14"/>
  <c r="E765" i="14"/>
  <c r="D765" i="14"/>
  <c r="C765" i="14"/>
  <c r="B765" i="14"/>
  <c r="A765" i="14"/>
  <c r="H764" i="14"/>
  <c r="G764" i="14"/>
  <c r="F764" i="14"/>
  <c r="E764" i="14"/>
  <c r="D764" i="14"/>
  <c r="C764" i="14"/>
  <c r="B764" i="14"/>
  <c r="A764" i="14"/>
  <c r="H763" i="14"/>
  <c r="G763" i="14"/>
  <c r="F763" i="14"/>
  <c r="E763" i="14"/>
  <c r="D763" i="14"/>
  <c r="C763" i="14"/>
  <c r="B763" i="14"/>
  <c r="A763" i="14"/>
  <c r="H762" i="14"/>
  <c r="G762" i="14"/>
  <c r="F762" i="14"/>
  <c r="E762" i="14"/>
  <c r="D762" i="14"/>
  <c r="C762" i="14"/>
  <c r="B762" i="14"/>
  <c r="A762" i="14"/>
  <c r="H761" i="14"/>
  <c r="G761" i="14"/>
  <c r="F761" i="14"/>
  <c r="E761" i="14"/>
  <c r="D761" i="14"/>
  <c r="C761" i="14"/>
  <c r="B761" i="14"/>
  <c r="A761" i="14"/>
  <c r="H760" i="14"/>
  <c r="G760" i="14"/>
  <c r="F760" i="14"/>
  <c r="E760" i="14"/>
  <c r="D760" i="14"/>
  <c r="C760" i="14"/>
  <c r="B760" i="14"/>
  <c r="A760" i="14"/>
  <c r="H759" i="14"/>
  <c r="G759" i="14"/>
  <c r="F759" i="14"/>
  <c r="E759" i="14"/>
  <c r="D759" i="14"/>
  <c r="C759" i="14"/>
  <c r="B759" i="14"/>
  <c r="A759" i="14"/>
  <c r="H758" i="14"/>
  <c r="G758" i="14"/>
  <c r="F758" i="14"/>
  <c r="E758" i="14"/>
  <c r="D758" i="14"/>
  <c r="C758" i="14"/>
  <c r="B758" i="14"/>
  <c r="A758" i="14"/>
  <c r="H757" i="14"/>
  <c r="G757" i="14"/>
  <c r="F757" i="14"/>
  <c r="E757" i="14"/>
  <c r="D757" i="14"/>
  <c r="C757" i="14"/>
  <c r="B757" i="14"/>
  <c r="A757" i="14"/>
  <c r="H756" i="14"/>
  <c r="G756" i="14"/>
  <c r="F756" i="14"/>
  <c r="E756" i="14"/>
  <c r="D756" i="14"/>
  <c r="C756" i="14"/>
  <c r="B756" i="14"/>
  <c r="A756" i="14"/>
  <c r="H755" i="14"/>
  <c r="G755" i="14"/>
  <c r="F755" i="14"/>
  <c r="E755" i="14"/>
  <c r="D755" i="14"/>
  <c r="C755" i="14"/>
  <c r="B755" i="14"/>
  <c r="A755" i="14"/>
  <c r="H754" i="14"/>
  <c r="G754" i="14"/>
  <c r="F754" i="14"/>
  <c r="E754" i="14"/>
  <c r="D754" i="14"/>
  <c r="C754" i="14"/>
  <c r="B754" i="14"/>
  <c r="A754" i="14"/>
  <c r="H753" i="14"/>
  <c r="G753" i="14"/>
  <c r="F753" i="14"/>
  <c r="E753" i="14"/>
  <c r="D753" i="14"/>
  <c r="C753" i="14"/>
  <c r="B753" i="14"/>
  <c r="A753" i="14"/>
  <c r="H752" i="14"/>
  <c r="G752" i="14"/>
  <c r="F752" i="14"/>
  <c r="E752" i="14"/>
  <c r="D752" i="14"/>
  <c r="C752" i="14"/>
  <c r="B752" i="14"/>
  <c r="A752" i="14"/>
  <c r="H751" i="14"/>
  <c r="G751" i="14"/>
  <c r="F751" i="14"/>
  <c r="E751" i="14"/>
  <c r="D751" i="14"/>
  <c r="C751" i="14"/>
  <c r="B751" i="14"/>
  <c r="A751" i="14"/>
  <c r="H750" i="14"/>
  <c r="G750" i="14"/>
  <c r="F750" i="14"/>
  <c r="E750" i="14"/>
  <c r="D750" i="14"/>
  <c r="C750" i="14"/>
  <c r="B750" i="14"/>
  <c r="A750" i="14"/>
  <c r="H749" i="14"/>
  <c r="G749" i="14"/>
  <c r="F749" i="14"/>
  <c r="E749" i="14"/>
  <c r="D749" i="14"/>
  <c r="C749" i="14"/>
  <c r="B749" i="14"/>
  <c r="A749" i="14"/>
  <c r="H748" i="14"/>
  <c r="G748" i="14"/>
  <c r="F748" i="14"/>
  <c r="E748" i="14"/>
  <c r="D748" i="14"/>
  <c r="C748" i="14"/>
  <c r="B748" i="14"/>
  <c r="A748" i="14"/>
  <c r="H747" i="14"/>
  <c r="G747" i="14"/>
  <c r="F747" i="14"/>
  <c r="E747" i="14"/>
  <c r="D747" i="14"/>
  <c r="C747" i="14"/>
  <c r="B747" i="14"/>
  <c r="A747" i="14"/>
  <c r="H746" i="14"/>
  <c r="G746" i="14"/>
  <c r="F746" i="14"/>
  <c r="E746" i="14"/>
  <c r="D746" i="14"/>
  <c r="C746" i="14"/>
  <c r="B746" i="14"/>
  <c r="A746" i="14"/>
  <c r="H745" i="14"/>
  <c r="G745" i="14"/>
  <c r="F745" i="14"/>
  <c r="E745" i="14"/>
  <c r="D745" i="14"/>
  <c r="C745" i="14"/>
  <c r="B745" i="14"/>
  <c r="A745" i="14"/>
  <c r="H744" i="14"/>
  <c r="G744" i="14"/>
  <c r="F744" i="14"/>
  <c r="E744" i="14"/>
  <c r="D744" i="14"/>
  <c r="C744" i="14"/>
  <c r="B744" i="14"/>
  <c r="A744" i="14"/>
  <c r="H743" i="14"/>
  <c r="G743" i="14"/>
  <c r="F743" i="14"/>
  <c r="E743" i="14"/>
  <c r="D743" i="14"/>
  <c r="C743" i="14"/>
  <c r="B743" i="14"/>
  <c r="A743" i="14"/>
  <c r="H742" i="14"/>
  <c r="G742" i="14"/>
  <c r="F742" i="14"/>
  <c r="E742" i="14"/>
  <c r="D742" i="14"/>
  <c r="C742" i="14"/>
  <c r="B742" i="14"/>
  <c r="A742" i="14"/>
  <c r="H741" i="14"/>
  <c r="G741" i="14"/>
  <c r="F741" i="14"/>
  <c r="E741" i="14"/>
  <c r="D741" i="14"/>
  <c r="C741" i="14"/>
  <c r="B741" i="14"/>
  <c r="A741" i="14"/>
  <c r="H740" i="14"/>
  <c r="G740" i="14"/>
  <c r="F740" i="14"/>
  <c r="E740" i="14"/>
  <c r="D740" i="14"/>
  <c r="C740" i="14"/>
  <c r="B740" i="14"/>
  <c r="A740" i="14"/>
  <c r="H739" i="14"/>
  <c r="G739" i="14"/>
  <c r="F739" i="14"/>
  <c r="E739" i="14"/>
  <c r="D739" i="14"/>
  <c r="C739" i="14"/>
  <c r="B739" i="14"/>
  <c r="A739" i="14"/>
  <c r="H738" i="14"/>
  <c r="G738" i="14"/>
  <c r="F738" i="14"/>
  <c r="E738" i="14"/>
  <c r="D738" i="14"/>
  <c r="C738" i="14"/>
  <c r="B738" i="14"/>
  <c r="A738" i="14"/>
  <c r="H737" i="14"/>
  <c r="G737" i="14"/>
  <c r="F737" i="14"/>
  <c r="E737" i="14"/>
  <c r="D737" i="14"/>
  <c r="C737" i="14"/>
  <c r="B737" i="14"/>
  <c r="A737" i="14"/>
  <c r="H736" i="14"/>
  <c r="G736" i="14"/>
  <c r="F736" i="14"/>
  <c r="E736" i="14"/>
  <c r="D736" i="14"/>
  <c r="C736" i="14"/>
  <c r="B736" i="14"/>
  <c r="A736" i="14"/>
  <c r="H735" i="14"/>
  <c r="G735" i="14"/>
  <c r="F735" i="14"/>
  <c r="E735" i="14"/>
  <c r="D735" i="14"/>
  <c r="C735" i="14"/>
  <c r="B735" i="14"/>
  <c r="A735" i="14"/>
  <c r="H734" i="14"/>
  <c r="G734" i="14"/>
  <c r="F734" i="14"/>
  <c r="E734" i="14"/>
  <c r="D734" i="14"/>
  <c r="C734" i="14"/>
  <c r="B734" i="14"/>
  <c r="A734" i="14"/>
  <c r="H733" i="14"/>
  <c r="G733" i="14"/>
  <c r="F733" i="14"/>
  <c r="E733" i="14"/>
  <c r="D733" i="14"/>
  <c r="C733" i="14"/>
  <c r="B733" i="14"/>
  <c r="A733" i="14"/>
  <c r="H732" i="14"/>
  <c r="G732" i="14"/>
  <c r="F732" i="14"/>
  <c r="E732" i="14"/>
  <c r="D732" i="14"/>
  <c r="C732" i="14"/>
  <c r="B732" i="14"/>
  <c r="A732" i="14"/>
  <c r="H731" i="14"/>
  <c r="G731" i="14"/>
  <c r="F731" i="14"/>
  <c r="E731" i="14"/>
  <c r="D731" i="14"/>
  <c r="C731" i="14"/>
  <c r="B731" i="14"/>
  <c r="A731" i="14"/>
  <c r="H730" i="14"/>
  <c r="G730" i="14"/>
  <c r="F730" i="14"/>
  <c r="E730" i="14"/>
  <c r="D730" i="14"/>
  <c r="C730" i="14"/>
  <c r="B730" i="14"/>
  <c r="A730" i="14"/>
  <c r="H729" i="14"/>
  <c r="G729" i="14"/>
  <c r="F729" i="14"/>
  <c r="E729" i="14"/>
  <c r="D729" i="14"/>
  <c r="C729" i="14"/>
  <c r="B729" i="14"/>
  <c r="A729" i="14"/>
  <c r="H728" i="14"/>
  <c r="G728" i="14"/>
  <c r="F728" i="14"/>
  <c r="E728" i="14"/>
  <c r="D728" i="14"/>
  <c r="C728" i="14"/>
  <c r="B728" i="14"/>
  <c r="A728" i="14"/>
  <c r="H727" i="14"/>
  <c r="G727" i="14"/>
  <c r="F727" i="14"/>
  <c r="E727" i="14"/>
  <c r="D727" i="14"/>
  <c r="C727" i="14"/>
  <c r="B727" i="14"/>
  <c r="A727" i="14"/>
  <c r="H726" i="14"/>
  <c r="G726" i="14"/>
  <c r="F726" i="14"/>
  <c r="E726" i="14"/>
  <c r="D726" i="14"/>
  <c r="C726" i="14"/>
  <c r="B726" i="14"/>
  <c r="A726" i="14"/>
  <c r="H725" i="14"/>
  <c r="G725" i="14"/>
  <c r="F725" i="14"/>
  <c r="E725" i="14"/>
  <c r="D725" i="14"/>
  <c r="C725" i="14"/>
  <c r="B725" i="14"/>
  <c r="A725" i="14"/>
  <c r="H724" i="14"/>
  <c r="G724" i="14"/>
  <c r="F724" i="14"/>
  <c r="E724" i="14"/>
  <c r="D724" i="14"/>
  <c r="C724" i="14"/>
  <c r="B724" i="14"/>
  <c r="A724" i="14"/>
  <c r="H723" i="14"/>
  <c r="G723" i="14"/>
  <c r="F723" i="14"/>
  <c r="E723" i="14"/>
  <c r="D723" i="14"/>
  <c r="C723" i="14"/>
  <c r="B723" i="14"/>
  <c r="A723" i="14"/>
  <c r="H722" i="14"/>
  <c r="G722" i="14"/>
  <c r="F722" i="14"/>
  <c r="E722" i="14"/>
  <c r="D722" i="14"/>
  <c r="C722" i="14"/>
  <c r="B722" i="14"/>
  <c r="A722" i="14"/>
  <c r="H721" i="14"/>
  <c r="G721" i="14"/>
  <c r="F721" i="14"/>
  <c r="E721" i="14"/>
  <c r="D721" i="14"/>
  <c r="C721" i="14"/>
  <c r="B721" i="14"/>
  <c r="A721" i="14"/>
  <c r="H720" i="14"/>
  <c r="G720" i="14"/>
  <c r="F720" i="14"/>
  <c r="E720" i="14"/>
  <c r="D720" i="14"/>
  <c r="C720" i="14"/>
  <c r="B720" i="14"/>
  <c r="A720" i="14"/>
  <c r="H719" i="14"/>
  <c r="G719" i="14"/>
  <c r="F719" i="14"/>
  <c r="E719" i="14"/>
  <c r="D719" i="14"/>
  <c r="C719" i="14"/>
  <c r="B719" i="14"/>
  <c r="A719" i="14"/>
  <c r="H718" i="14"/>
  <c r="G718" i="14"/>
  <c r="F718" i="14"/>
  <c r="E718" i="14"/>
  <c r="D718" i="14"/>
  <c r="C718" i="14"/>
  <c r="B718" i="14"/>
  <c r="A718" i="14"/>
  <c r="H717" i="14"/>
  <c r="G717" i="14"/>
  <c r="F717" i="14"/>
  <c r="E717" i="14"/>
  <c r="D717" i="14"/>
  <c r="C717" i="14"/>
  <c r="B717" i="14"/>
  <c r="A717" i="14"/>
  <c r="H716" i="14"/>
  <c r="G716" i="14"/>
  <c r="F716" i="14"/>
  <c r="E716" i="14"/>
  <c r="D716" i="14"/>
  <c r="C716" i="14"/>
  <c r="B716" i="14"/>
  <c r="A716" i="14"/>
  <c r="H715" i="14"/>
  <c r="G715" i="14"/>
  <c r="F715" i="14"/>
  <c r="E715" i="14"/>
  <c r="D715" i="14"/>
  <c r="C715" i="14"/>
  <c r="B715" i="14"/>
  <c r="A715" i="14"/>
  <c r="H714" i="14"/>
  <c r="G714" i="14"/>
  <c r="F714" i="14"/>
  <c r="E714" i="14"/>
  <c r="D714" i="14"/>
  <c r="C714" i="14"/>
  <c r="B714" i="14"/>
  <c r="A714" i="14"/>
  <c r="H713" i="14"/>
  <c r="G713" i="14"/>
  <c r="F713" i="14"/>
  <c r="E713" i="14"/>
  <c r="D713" i="14"/>
  <c r="C713" i="14"/>
  <c r="B713" i="14"/>
  <c r="A713" i="14"/>
  <c r="H712" i="14"/>
  <c r="G712" i="14"/>
  <c r="F712" i="14"/>
  <c r="E712" i="14"/>
  <c r="D712" i="14"/>
  <c r="C712" i="14"/>
  <c r="B712" i="14"/>
  <c r="A712" i="14"/>
  <c r="H711" i="14"/>
  <c r="G711" i="14"/>
  <c r="F711" i="14"/>
  <c r="E711" i="14"/>
  <c r="D711" i="14"/>
  <c r="C711" i="14"/>
  <c r="B711" i="14"/>
  <c r="A711" i="14"/>
  <c r="H710" i="14"/>
  <c r="G710" i="14"/>
  <c r="F710" i="14"/>
  <c r="E710" i="14"/>
  <c r="D710" i="14"/>
  <c r="C710" i="14"/>
  <c r="B710" i="14"/>
  <c r="A710" i="14"/>
  <c r="H709" i="14"/>
  <c r="G709" i="14"/>
  <c r="F709" i="14"/>
  <c r="E709" i="14"/>
  <c r="D709" i="14"/>
  <c r="C709" i="14"/>
  <c r="B709" i="14"/>
  <c r="A709" i="14"/>
  <c r="H708" i="14"/>
  <c r="G708" i="14"/>
  <c r="F708" i="14"/>
  <c r="E708" i="14"/>
  <c r="D708" i="14"/>
  <c r="C708" i="14"/>
  <c r="B708" i="14"/>
  <c r="A708" i="14"/>
  <c r="H707" i="14"/>
  <c r="G707" i="14"/>
  <c r="F707" i="14"/>
  <c r="E707" i="14"/>
  <c r="D707" i="14"/>
  <c r="C707" i="14"/>
  <c r="B707" i="14"/>
  <c r="A707" i="14"/>
  <c r="H706" i="14"/>
  <c r="G706" i="14"/>
  <c r="F706" i="14"/>
  <c r="E706" i="14"/>
  <c r="D706" i="14"/>
  <c r="C706" i="14"/>
  <c r="B706" i="14"/>
  <c r="A706" i="14"/>
  <c r="H705" i="14"/>
  <c r="G705" i="14"/>
  <c r="F705" i="14"/>
  <c r="E705" i="14"/>
  <c r="D705" i="14"/>
  <c r="C705" i="14"/>
  <c r="B705" i="14"/>
  <c r="A705" i="14"/>
  <c r="H704" i="14"/>
  <c r="G704" i="14"/>
  <c r="F704" i="14"/>
  <c r="E704" i="14"/>
  <c r="D704" i="14"/>
  <c r="C704" i="14"/>
  <c r="B704" i="14"/>
  <c r="A704" i="14"/>
  <c r="H703" i="14"/>
  <c r="G703" i="14"/>
  <c r="F703" i="14"/>
  <c r="E703" i="14"/>
  <c r="D703" i="14"/>
  <c r="C703" i="14"/>
  <c r="B703" i="14"/>
  <c r="A703" i="14"/>
  <c r="H702" i="14"/>
  <c r="G702" i="14"/>
  <c r="F702" i="14"/>
  <c r="E702" i="14"/>
  <c r="D702" i="14"/>
  <c r="C702" i="14"/>
  <c r="B702" i="14"/>
  <c r="A702" i="14"/>
  <c r="H701" i="14"/>
  <c r="G701" i="14"/>
  <c r="F701" i="14"/>
  <c r="E701" i="14"/>
  <c r="D701" i="14"/>
  <c r="C701" i="14"/>
  <c r="B701" i="14"/>
  <c r="A701" i="14"/>
  <c r="H700" i="14"/>
  <c r="G700" i="14"/>
  <c r="F700" i="14"/>
  <c r="E700" i="14"/>
  <c r="D700" i="14"/>
  <c r="C700" i="14"/>
  <c r="B700" i="14"/>
  <c r="A700" i="14"/>
  <c r="H699" i="14"/>
  <c r="G699" i="14"/>
  <c r="F699" i="14"/>
  <c r="E699" i="14"/>
  <c r="D699" i="14"/>
  <c r="C699" i="14"/>
  <c r="B699" i="14"/>
  <c r="A699" i="14"/>
  <c r="H698" i="14"/>
  <c r="G698" i="14"/>
  <c r="F698" i="14"/>
  <c r="E698" i="14"/>
  <c r="D698" i="14"/>
  <c r="C698" i="14"/>
  <c r="B698" i="14"/>
  <c r="A698" i="14"/>
  <c r="H697" i="14"/>
  <c r="G697" i="14"/>
  <c r="F697" i="14"/>
  <c r="E697" i="14"/>
  <c r="D697" i="14"/>
  <c r="C697" i="14"/>
  <c r="B697" i="14"/>
  <c r="A697" i="14"/>
  <c r="H696" i="14"/>
  <c r="G696" i="14"/>
  <c r="F696" i="14"/>
  <c r="E696" i="14"/>
  <c r="D696" i="14"/>
  <c r="C696" i="14"/>
  <c r="B696" i="14"/>
  <c r="A696" i="14"/>
  <c r="H695" i="14"/>
  <c r="G695" i="14"/>
  <c r="F695" i="14"/>
  <c r="E695" i="14"/>
  <c r="D695" i="14"/>
  <c r="C695" i="14"/>
  <c r="B695" i="14"/>
  <c r="A695" i="14"/>
  <c r="H694" i="14"/>
  <c r="G694" i="14"/>
  <c r="F694" i="14"/>
  <c r="E694" i="14"/>
  <c r="D694" i="14"/>
  <c r="C694" i="14"/>
  <c r="B694" i="14"/>
  <c r="A694" i="14"/>
  <c r="H693" i="14"/>
  <c r="G693" i="14"/>
  <c r="F693" i="14"/>
  <c r="E693" i="14"/>
  <c r="D693" i="14"/>
  <c r="C693" i="14"/>
  <c r="B693" i="14"/>
  <c r="A693" i="14"/>
  <c r="H692" i="14"/>
  <c r="G692" i="14"/>
  <c r="F692" i="14"/>
  <c r="E692" i="14"/>
  <c r="D692" i="14"/>
  <c r="C692" i="14"/>
  <c r="B692" i="14"/>
  <c r="A692" i="14"/>
  <c r="H691" i="14"/>
  <c r="G691" i="14"/>
  <c r="F691" i="14"/>
  <c r="E691" i="14"/>
  <c r="D691" i="14"/>
  <c r="C691" i="14"/>
  <c r="B691" i="14"/>
  <c r="A691" i="14"/>
  <c r="H690" i="14"/>
  <c r="G690" i="14"/>
  <c r="F690" i="14"/>
  <c r="E690" i="14"/>
  <c r="D690" i="14"/>
  <c r="C690" i="14"/>
  <c r="B690" i="14"/>
  <c r="A690" i="14"/>
  <c r="H689" i="14"/>
  <c r="G689" i="14"/>
  <c r="F689" i="14"/>
  <c r="E689" i="14"/>
  <c r="D689" i="14"/>
  <c r="C689" i="14"/>
  <c r="B689" i="14"/>
  <c r="A689" i="14"/>
  <c r="H688" i="14"/>
  <c r="G688" i="14"/>
  <c r="F688" i="14"/>
  <c r="E688" i="14"/>
  <c r="D688" i="14"/>
  <c r="C688" i="14"/>
  <c r="B688" i="14"/>
  <c r="A688" i="14"/>
  <c r="H687" i="14"/>
  <c r="G687" i="14"/>
  <c r="F687" i="14"/>
  <c r="E687" i="14"/>
  <c r="D687" i="14"/>
  <c r="C687" i="14"/>
  <c r="B687" i="14"/>
  <c r="A687" i="14"/>
  <c r="H686" i="14"/>
  <c r="G686" i="14"/>
  <c r="F686" i="14"/>
  <c r="E686" i="14"/>
  <c r="D686" i="14"/>
  <c r="C686" i="14"/>
  <c r="B686" i="14"/>
  <c r="A686" i="14"/>
  <c r="H685" i="14"/>
  <c r="G685" i="14"/>
  <c r="F685" i="14"/>
  <c r="E685" i="14"/>
  <c r="D685" i="14"/>
  <c r="C685" i="14"/>
  <c r="B685" i="14"/>
  <c r="A685" i="14"/>
  <c r="H684" i="14"/>
  <c r="G684" i="14"/>
  <c r="F684" i="14"/>
  <c r="E684" i="14"/>
  <c r="D684" i="14"/>
  <c r="C684" i="14"/>
  <c r="B684" i="14"/>
  <c r="A684" i="14"/>
  <c r="H683" i="14"/>
  <c r="G683" i="14"/>
  <c r="F683" i="14"/>
  <c r="E683" i="14"/>
  <c r="D683" i="14"/>
  <c r="C683" i="14"/>
  <c r="B683" i="14"/>
  <c r="A683" i="14"/>
  <c r="H682" i="14"/>
  <c r="G682" i="14"/>
  <c r="F682" i="14"/>
  <c r="E682" i="14"/>
  <c r="D682" i="14"/>
  <c r="C682" i="14"/>
  <c r="B682" i="14"/>
  <c r="A682" i="14"/>
  <c r="H681" i="14"/>
  <c r="G681" i="14"/>
  <c r="F681" i="14"/>
  <c r="E681" i="14"/>
  <c r="D681" i="14"/>
  <c r="C681" i="14"/>
  <c r="B681" i="14"/>
  <c r="A681" i="14"/>
  <c r="H680" i="14"/>
  <c r="G680" i="14"/>
  <c r="F680" i="14"/>
  <c r="E680" i="14"/>
  <c r="D680" i="14"/>
  <c r="C680" i="14"/>
  <c r="B680" i="14"/>
  <c r="A680" i="14"/>
  <c r="H679" i="14"/>
  <c r="G679" i="14"/>
  <c r="F679" i="14"/>
  <c r="E679" i="14"/>
  <c r="D679" i="14"/>
  <c r="C679" i="14"/>
  <c r="B679" i="14"/>
  <c r="A679" i="14"/>
  <c r="H678" i="14"/>
  <c r="G678" i="14"/>
  <c r="F678" i="14"/>
  <c r="E678" i="14"/>
  <c r="D678" i="14"/>
  <c r="C678" i="14"/>
  <c r="B678" i="14"/>
  <c r="A678" i="14"/>
  <c r="H677" i="14"/>
  <c r="G677" i="14"/>
  <c r="F677" i="14"/>
  <c r="E677" i="14"/>
  <c r="D677" i="14"/>
  <c r="C677" i="14"/>
  <c r="B677" i="14"/>
  <c r="A677" i="14"/>
  <c r="H676" i="14"/>
  <c r="G676" i="14"/>
  <c r="F676" i="14"/>
  <c r="E676" i="14"/>
  <c r="D676" i="14"/>
  <c r="C676" i="14"/>
  <c r="B676" i="14"/>
  <c r="A676" i="14"/>
  <c r="H675" i="14"/>
  <c r="G675" i="14"/>
  <c r="F675" i="14"/>
  <c r="E675" i="14"/>
  <c r="D675" i="14"/>
  <c r="C675" i="14"/>
  <c r="B675" i="14"/>
  <c r="A675" i="14"/>
  <c r="H674" i="14"/>
  <c r="G674" i="14"/>
  <c r="F674" i="14"/>
  <c r="E674" i="14"/>
  <c r="D674" i="14"/>
  <c r="C674" i="14"/>
  <c r="B674" i="14"/>
  <c r="A674" i="14"/>
  <c r="H673" i="14"/>
  <c r="G673" i="14"/>
  <c r="F673" i="14"/>
  <c r="E673" i="14"/>
  <c r="D673" i="14"/>
  <c r="C673" i="14"/>
  <c r="B673" i="14"/>
  <c r="A673" i="14"/>
  <c r="H672" i="14"/>
  <c r="G672" i="14"/>
  <c r="F672" i="14"/>
  <c r="E672" i="14"/>
  <c r="D672" i="14"/>
  <c r="C672" i="14"/>
  <c r="B672" i="14"/>
  <c r="A672" i="14"/>
  <c r="H671" i="14"/>
  <c r="G671" i="14"/>
  <c r="F671" i="14"/>
  <c r="E671" i="14"/>
  <c r="D671" i="14"/>
  <c r="C671" i="14"/>
  <c r="B671" i="14"/>
  <c r="A671" i="14"/>
  <c r="H670" i="14"/>
  <c r="G670" i="14"/>
  <c r="F670" i="14"/>
  <c r="E670" i="14"/>
  <c r="D670" i="14"/>
  <c r="C670" i="14"/>
  <c r="B670" i="14"/>
  <c r="A670" i="14"/>
  <c r="H669" i="14"/>
  <c r="G669" i="14"/>
  <c r="F669" i="14"/>
  <c r="E669" i="14"/>
  <c r="D669" i="14"/>
  <c r="C669" i="14"/>
  <c r="B669" i="14"/>
  <c r="A669" i="14"/>
  <c r="H668" i="14"/>
  <c r="G668" i="14"/>
  <c r="F668" i="14"/>
  <c r="E668" i="14"/>
  <c r="D668" i="14"/>
  <c r="C668" i="14"/>
  <c r="B668" i="14"/>
  <c r="A668" i="14"/>
  <c r="H667" i="14"/>
  <c r="G667" i="14"/>
  <c r="F667" i="14"/>
  <c r="E667" i="14"/>
  <c r="D667" i="14"/>
  <c r="C667" i="14"/>
  <c r="B667" i="14"/>
  <c r="A667" i="14"/>
  <c r="H666" i="14"/>
  <c r="G666" i="14"/>
  <c r="F666" i="14"/>
  <c r="E666" i="14"/>
  <c r="D666" i="14"/>
  <c r="C666" i="14"/>
  <c r="B666" i="14"/>
  <c r="A666" i="14"/>
  <c r="H665" i="14"/>
  <c r="G665" i="14"/>
  <c r="F665" i="14"/>
  <c r="E665" i="14"/>
  <c r="D665" i="14"/>
  <c r="C665" i="14"/>
  <c r="B665" i="14"/>
  <c r="A665" i="14"/>
  <c r="H664" i="14"/>
  <c r="G664" i="14"/>
  <c r="F664" i="14"/>
  <c r="E664" i="14"/>
  <c r="D664" i="14"/>
  <c r="C664" i="14"/>
  <c r="B664" i="14"/>
  <c r="A664" i="14"/>
  <c r="H663" i="14"/>
  <c r="G663" i="14"/>
  <c r="F663" i="14"/>
  <c r="E663" i="14"/>
  <c r="D663" i="14"/>
  <c r="C663" i="14"/>
  <c r="B663" i="14"/>
  <c r="A663" i="14"/>
  <c r="H662" i="14"/>
  <c r="G662" i="14"/>
  <c r="F662" i="14"/>
  <c r="E662" i="14"/>
  <c r="D662" i="14"/>
  <c r="C662" i="14"/>
  <c r="B662" i="14"/>
  <c r="A662" i="14"/>
  <c r="H661" i="14"/>
  <c r="G661" i="14"/>
  <c r="F661" i="14"/>
  <c r="E661" i="14"/>
  <c r="D661" i="14"/>
  <c r="C661" i="14"/>
  <c r="B661" i="14"/>
  <c r="A661" i="14"/>
  <c r="H660" i="14"/>
  <c r="G660" i="14"/>
  <c r="F660" i="14"/>
  <c r="E660" i="14"/>
  <c r="D660" i="14"/>
  <c r="C660" i="14"/>
  <c r="B660" i="14"/>
  <c r="A660" i="14"/>
  <c r="H659" i="14"/>
  <c r="G659" i="14"/>
  <c r="F659" i="14"/>
  <c r="E659" i="14"/>
  <c r="D659" i="14"/>
  <c r="C659" i="14"/>
  <c r="B659" i="14"/>
  <c r="A659" i="14"/>
  <c r="H658" i="14"/>
  <c r="G658" i="14"/>
  <c r="F658" i="14"/>
  <c r="E658" i="14"/>
  <c r="D658" i="14"/>
  <c r="C658" i="14"/>
  <c r="B658" i="14"/>
  <c r="A658" i="14"/>
  <c r="H657" i="14"/>
  <c r="G657" i="14"/>
  <c r="F657" i="14"/>
  <c r="E657" i="14"/>
  <c r="D657" i="14"/>
  <c r="C657" i="14"/>
  <c r="B657" i="14"/>
  <c r="A657" i="14"/>
  <c r="H656" i="14"/>
  <c r="G656" i="14"/>
  <c r="F656" i="14"/>
  <c r="E656" i="14"/>
  <c r="D656" i="14"/>
  <c r="C656" i="14"/>
  <c r="B656" i="14"/>
  <c r="A656" i="14"/>
  <c r="H655" i="14"/>
  <c r="G655" i="14"/>
  <c r="F655" i="14"/>
  <c r="E655" i="14"/>
  <c r="D655" i="14"/>
  <c r="C655" i="14"/>
  <c r="B655" i="14"/>
  <c r="A655" i="14"/>
  <c r="H654" i="14"/>
  <c r="G654" i="14"/>
  <c r="F654" i="14"/>
  <c r="E654" i="14"/>
  <c r="D654" i="14"/>
  <c r="C654" i="14"/>
  <c r="B654" i="14"/>
  <c r="A654" i="14"/>
  <c r="H653" i="14"/>
  <c r="G653" i="14"/>
  <c r="F653" i="14"/>
  <c r="E653" i="14"/>
  <c r="D653" i="14"/>
  <c r="C653" i="14"/>
  <c r="B653" i="14"/>
  <c r="A653" i="14"/>
  <c r="H652" i="14"/>
  <c r="G652" i="14"/>
  <c r="F652" i="14"/>
  <c r="E652" i="14"/>
  <c r="D652" i="14"/>
  <c r="C652" i="14"/>
  <c r="B652" i="14"/>
  <c r="A652" i="14"/>
  <c r="H651" i="14"/>
  <c r="G651" i="14"/>
  <c r="F651" i="14"/>
  <c r="E651" i="14"/>
  <c r="D651" i="14"/>
  <c r="C651" i="14"/>
  <c r="B651" i="14"/>
  <c r="A651" i="14"/>
  <c r="H650" i="14"/>
  <c r="G650" i="14"/>
  <c r="F650" i="14"/>
  <c r="E650" i="14"/>
  <c r="D650" i="14"/>
  <c r="C650" i="14"/>
  <c r="B650" i="14"/>
  <c r="A650" i="14"/>
  <c r="H649" i="14"/>
  <c r="G649" i="14"/>
  <c r="F649" i="14"/>
  <c r="E649" i="14"/>
  <c r="D649" i="14"/>
  <c r="C649" i="14"/>
  <c r="B649" i="14"/>
  <c r="A649" i="14"/>
  <c r="H648" i="14"/>
  <c r="G648" i="14"/>
  <c r="F648" i="14"/>
  <c r="E648" i="14"/>
  <c r="D648" i="14"/>
  <c r="C648" i="14"/>
  <c r="B648" i="14"/>
  <c r="A648" i="14"/>
  <c r="H647" i="14"/>
  <c r="G647" i="14"/>
  <c r="F647" i="14"/>
  <c r="E647" i="14"/>
  <c r="D647" i="14"/>
  <c r="C647" i="14"/>
  <c r="B647" i="14"/>
  <c r="A647" i="14"/>
  <c r="H646" i="14"/>
  <c r="G646" i="14"/>
  <c r="F646" i="14"/>
  <c r="E646" i="14"/>
  <c r="D646" i="14"/>
  <c r="C646" i="14"/>
  <c r="B646" i="14"/>
  <c r="A646" i="14"/>
  <c r="H645" i="14"/>
  <c r="G645" i="14"/>
  <c r="F645" i="14"/>
  <c r="E645" i="14"/>
  <c r="D645" i="14"/>
  <c r="C645" i="14"/>
  <c r="B645" i="14"/>
  <c r="A645" i="14"/>
  <c r="H644" i="14"/>
  <c r="G644" i="14"/>
  <c r="F644" i="14"/>
  <c r="E644" i="14"/>
  <c r="D644" i="14"/>
  <c r="C644" i="14"/>
  <c r="B644" i="14"/>
  <c r="A644" i="14"/>
  <c r="H643" i="14"/>
  <c r="G643" i="14"/>
  <c r="F643" i="14"/>
  <c r="E643" i="14"/>
  <c r="D643" i="14"/>
  <c r="C643" i="14"/>
  <c r="B643" i="14"/>
  <c r="A643" i="14"/>
  <c r="H642" i="14"/>
  <c r="G642" i="14"/>
  <c r="F642" i="14"/>
  <c r="E642" i="14"/>
  <c r="D642" i="14"/>
  <c r="C642" i="14"/>
  <c r="B642" i="14"/>
  <c r="A642" i="14"/>
  <c r="H641" i="14"/>
  <c r="G641" i="14"/>
  <c r="F641" i="14"/>
  <c r="E641" i="14"/>
  <c r="D641" i="14"/>
  <c r="C641" i="14"/>
  <c r="B641" i="14"/>
  <c r="A641" i="14"/>
  <c r="H640" i="14"/>
  <c r="G640" i="14"/>
  <c r="F640" i="14"/>
  <c r="E640" i="14"/>
  <c r="D640" i="14"/>
  <c r="C640" i="14"/>
  <c r="B640" i="14"/>
  <c r="A640" i="14"/>
  <c r="H639" i="14"/>
  <c r="G639" i="14"/>
  <c r="F639" i="14"/>
  <c r="E639" i="14"/>
  <c r="D639" i="14"/>
  <c r="C639" i="14"/>
  <c r="B639" i="14"/>
  <c r="A639" i="14"/>
  <c r="H638" i="14"/>
  <c r="G638" i="14"/>
  <c r="F638" i="14"/>
  <c r="E638" i="14"/>
  <c r="D638" i="14"/>
  <c r="C638" i="14"/>
  <c r="B638" i="14"/>
  <c r="A638" i="14"/>
  <c r="H637" i="14"/>
  <c r="G637" i="14"/>
  <c r="F637" i="14"/>
  <c r="E637" i="14"/>
  <c r="D637" i="14"/>
  <c r="C637" i="14"/>
  <c r="B637" i="14"/>
  <c r="A637" i="14"/>
  <c r="H636" i="14"/>
  <c r="G636" i="14"/>
  <c r="F636" i="14"/>
  <c r="E636" i="14"/>
  <c r="D636" i="14"/>
  <c r="C636" i="14"/>
  <c r="B636" i="14"/>
  <c r="A636" i="14"/>
  <c r="H635" i="14"/>
  <c r="G635" i="14"/>
  <c r="F635" i="14"/>
  <c r="E635" i="14"/>
  <c r="D635" i="14"/>
  <c r="C635" i="14"/>
  <c r="B635" i="14"/>
  <c r="A635" i="14"/>
  <c r="H634" i="14"/>
  <c r="G634" i="14"/>
  <c r="F634" i="14"/>
  <c r="E634" i="14"/>
  <c r="D634" i="14"/>
  <c r="C634" i="14"/>
  <c r="B634" i="14"/>
  <c r="A634" i="14"/>
  <c r="H633" i="14"/>
  <c r="G633" i="14"/>
  <c r="F633" i="14"/>
  <c r="E633" i="14"/>
  <c r="D633" i="14"/>
  <c r="C633" i="14"/>
  <c r="B633" i="14"/>
  <c r="A633" i="14"/>
  <c r="H632" i="14"/>
  <c r="G632" i="14"/>
  <c r="F632" i="14"/>
  <c r="E632" i="14"/>
  <c r="D632" i="14"/>
  <c r="C632" i="14"/>
  <c r="B632" i="14"/>
  <c r="A632" i="14"/>
  <c r="H631" i="14"/>
  <c r="G631" i="14"/>
  <c r="F631" i="14"/>
  <c r="E631" i="14"/>
  <c r="D631" i="14"/>
  <c r="C631" i="14"/>
  <c r="B631" i="14"/>
  <c r="A631" i="14"/>
  <c r="H630" i="14"/>
  <c r="G630" i="14"/>
  <c r="F630" i="14"/>
  <c r="E630" i="14"/>
  <c r="D630" i="14"/>
  <c r="C630" i="14"/>
  <c r="B630" i="14"/>
  <c r="A630" i="14"/>
  <c r="H629" i="14"/>
  <c r="G629" i="14"/>
  <c r="F629" i="14"/>
  <c r="E629" i="14"/>
  <c r="D629" i="14"/>
  <c r="C629" i="14"/>
  <c r="B629" i="14"/>
  <c r="A629" i="14"/>
  <c r="H628" i="14"/>
  <c r="G628" i="14"/>
  <c r="F628" i="14"/>
  <c r="E628" i="14"/>
  <c r="D628" i="14"/>
  <c r="C628" i="14"/>
  <c r="B628" i="14"/>
  <c r="A628" i="14"/>
  <c r="H627" i="14"/>
  <c r="G627" i="14"/>
  <c r="F627" i="14"/>
  <c r="E627" i="14"/>
  <c r="D627" i="14"/>
  <c r="C627" i="14"/>
  <c r="B627" i="14"/>
  <c r="A627" i="14"/>
  <c r="H626" i="14"/>
  <c r="G626" i="14"/>
  <c r="F626" i="14"/>
  <c r="E626" i="14"/>
  <c r="D626" i="14"/>
  <c r="C626" i="14"/>
  <c r="B626" i="14"/>
  <c r="A626" i="14"/>
  <c r="H625" i="14"/>
  <c r="G625" i="14"/>
  <c r="F625" i="14"/>
  <c r="E625" i="14"/>
  <c r="D625" i="14"/>
  <c r="C625" i="14"/>
  <c r="B625" i="14"/>
  <c r="A625" i="14"/>
  <c r="H624" i="14"/>
  <c r="G624" i="14"/>
  <c r="F624" i="14"/>
  <c r="E624" i="14"/>
  <c r="D624" i="14"/>
  <c r="C624" i="14"/>
  <c r="B624" i="14"/>
  <c r="A624" i="14"/>
  <c r="H623" i="14"/>
  <c r="G623" i="14"/>
  <c r="F623" i="14"/>
  <c r="E623" i="14"/>
  <c r="D623" i="14"/>
  <c r="C623" i="14"/>
  <c r="B623" i="14"/>
  <c r="A623" i="14"/>
  <c r="H622" i="14"/>
  <c r="G622" i="14"/>
  <c r="F622" i="14"/>
  <c r="E622" i="14"/>
  <c r="D622" i="14"/>
  <c r="C622" i="14"/>
  <c r="B622" i="14"/>
  <c r="A622" i="14"/>
  <c r="H621" i="14"/>
  <c r="G621" i="14"/>
  <c r="F621" i="14"/>
  <c r="E621" i="14"/>
  <c r="D621" i="14"/>
  <c r="C621" i="14"/>
  <c r="B621" i="14"/>
  <c r="A621" i="14"/>
  <c r="H620" i="14"/>
  <c r="G620" i="14"/>
  <c r="F620" i="14"/>
  <c r="E620" i="14"/>
  <c r="D620" i="14"/>
  <c r="C620" i="14"/>
  <c r="B620" i="14"/>
  <c r="A620" i="14"/>
  <c r="H619" i="14"/>
  <c r="G619" i="14"/>
  <c r="F619" i="14"/>
  <c r="E619" i="14"/>
  <c r="D619" i="14"/>
  <c r="C619" i="14"/>
  <c r="B619" i="14"/>
  <c r="A619" i="14"/>
  <c r="H618" i="14"/>
  <c r="G618" i="14"/>
  <c r="F618" i="14"/>
  <c r="E618" i="14"/>
  <c r="D618" i="14"/>
  <c r="C618" i="14"/>
  <c r="B618" i="14"/>
  <c r="A618" i="14"/>
  <c r="H617" i="14"/>
  <c r="G617" i="14"/>
  <c r="F617" i="14"/>
  <c r="E617" i="14"/>
  <c r="D617" i="14"/>
  <c r="C617" i="14"/>
  <c r="B617" i="14"/>
  <c r="A617" i="14"/>
  <c r="H616" i="14"/>
  <c r="G616" i="14"/>
  <c r="F616" i="14"/>
  <c r="E616" i="14"/>
  <c r="D616" i="14"/>
  <c r="C616" i="14"/>
  <c r="B616" i="14"/>
  <c r="A616" i="14"/>
  <c r="H615" i="14"/>
  <c r="G615" i="14"/>
  <c r="F615" i="14"/>
  <c r="E615" i="14"/>
  <c r="D615" i="14"/>
  <c r="C615" i="14"/>
  <c r="B615" i="14"/>
  <c r="A615" i="14"/>
  <c r="H614" i="14"/>
  <c r="G614" i="14"/>
  <c r="F614" i="14"/>
  <c r="E614" i="14"/>
  <c r="D614" i="14"/>
  <c r="C614" i="14"/>
  <c r="B614" i="14"/>
  <c r="A614" i="14"/>
  <c r="H613" i="14"/>
  <c r="G613" i="14"/>
  <c r="F613" i="14"/>
  <c r="E613" i="14"/>
  <c r="D613" i="14"/>
  <c r="C613" i="14"/>
  <c r="B613" i="14"/>
  <c r="A613" i="14"/>
  <c r="H612" i="14"/>
  <c r="G612" i="14"/>
  <c r="F612" i="14"/>
  <c r="E612" i="14"/>
  <c r="D612" i="14"/>
  <c r="C612" i="14"/>
  <c r="B612" i="14"/>
  <c r="A612" i="14"/>
  <c r="H611" i="14"/>
  <c r="G611" i="14"/>
  <c r="F611" i="14"/>
  <c r="E611" i="14"/>
  <c r="D611" i="14"/>
  <c r="C611" i="14"/>
  <c r="B611" i="14"/>
  <c r="A611" i="14"/>
  <c r="H610" i="14"/>
  <c r="G610" i="14"/>
  <c r="F610" i="14"/>
  <c r="E610" i="14"/>
  <c r="D610" i="14"/>
  <c r="C610" i="14"/>
  <c r="B610" i="14"/>
  <c r="A610" i="14"/>
  <c r="H609" i="14"/>
  <c r="G609" i="14"/>
  <c r="F609" i="14"/>
  <c r="E609" i="14"/>
  <c r="D609" i="14"/>
  <c r="C609" i="14"/>
  <c r="B609" i="14"/>
  <c r="A609" i="14"/>
  <c r="H608" i="14"/>
  <c r="G608" i="14"/>
  <c r="F608" i="14"/>
  <c r="E608" i="14"/>
  <c r="D608" i="14"/>
  <c r="C608" i="14"/>
  <c r="B608" i="14"/>
  <c r="A608" i="14"/>
  <c r="H607" i="14"/>
  <c r="G607" i="14"/>
  <c r="F607" i="14"/>
  <c r="E607" i="14"/>
  <c r="D607" i="14"/>
  <c r="C607" i="14"/>
  <c r="B607" i="14"/>
  <c r="A607" i="14"/>
  <c r="H606" i="14"/>
  <c r="G606" i="14"/>
  <c r="F606" i="14"/>
  <c r="E606" i="14"/>
  <c r="D606" i="14"/>
  <c r="C606" i="14"/>
  <c r="B606" i="14"/>
  <c r="A606" i="14"/>
  <c r="H605" i="14"/>
  <c r="G605" i="14"/>
  <c r="F605" i="14"/>
  <c r="E605" i="14"/>
  <c r="D605" i="14"/>
  <c r="C605" i="14"/>
  <c r="B605" i="14"/>
  <c r="A605" i="14"/>
  <c r="H604" i="14"/>
  <c r="G604" i="14"/>
  <c r="F604" i="14"/>
  <c r="E604" i="14"/>
  <c r="D604" i="14"/>
  <c r="C604" i="14"/>
  <c r="B604" i="14"/>
  <c r="A604" i="14"/>
  <c r="H603" i="14"/>
  <c r="G603" i="14"/>
  <c r="F603" i="14"/>
  <c r="E603" i="14"/>
  <c r="D603" i="14"/>
  <c r="C603" i="14"/>
  <c r="B603" i="14"/>
  <c r="A603" i="14"/>
  <c r="H602" i="14"/>
  <c r="G602" i="14"/>
  <c r="F602" i="14"/>
  <c r="E602" i="14"/>
  <c r="D602" i="14"/>
  <c r="C602" i="14"/>
  <c r="B602" i="14"/>
  <c r="A602" i="14"/>
  <c r="H601" i="14"/>
  <c r="G601" i="14"/>
  <c r="F601" i="14"/>
  <c r="E601" i="14"/>
  <c r="D601" i="14"/>
  <c r="C601" i="14"/>
  <c r="B601" i="14"/>
  <c r="A601" i="14"/>
  <c r="H600" i="14"/>
  <c r="G600" i="14"/>
  <c r="F600" i="14"/>
  <c r="E600" i="14"/>
  <c r="D600" i="14"/>
  <c r="C600" i="14"/>
  <c r="B600" i="14"/>
  <c r="A600" i="14"/>
  <c r="H599" i="14"/>
  <c r="G599" i="14"/>
  <c r="F599" i="14"/>
  <c r="E599" i="14"/>
  <c r="D599" i="14"/>
  <c r="C599" i="14"/>
  <c r="B599" i="14"/>
  <c r="A599" i="14"/>
  <c r="H598" i="14"/>
  <c r="G598" i="14"/>
  <c r="F598" i="14"/>
  <c r="E598" i="14"/>
  <c r="D598" i="14"/>
  <c r="C598" i="14"/>
  <c r="B598" i="14"/>
  <c r="A598" i="14"/>
  <c r="H597" i="14"/>
  <c r="G597" i="14"/>
  <c r="F597" i="14"/>
  <c r="E597" i="14"/>
  <c r="D597" i="14"/>
  <c r="C597" i="14"/>
  <c r="B597" i="14"/>
  <c r="A597" i="14"/>
  <c r="H596" i="14"/>
  <c r="G596" i="14"/>
  <c r="F596" i="14"/>
  <c r="E596" i="14"/>
  <c r="D596" i="14"/>
  <c r="C596" i="14"/>
  <c r="B596" i="14"/>
  <c r="A596" i="14"/>
  <c r="H595" i="14"/>
  <c r="G595" i="14"/>
  <c r="F595" i="14"/>
  <c r="E595" i="14"/>
  <c r="D595" i="14"/>
  <c r="C595" i="14"/>
  <c r="B595" i="14"/>
  <c r="A595" i="14"/>
  <c r="H594" i="14"/>
  <c r="G594" i="14"/>
  <c r="F594" i="14"/>
  <c r="E594" i="14"/>
  <c r="D594" i="14"/>
  <c r="C594" i="14"/>
  <c r="B594" i="14"/>
  <c r="A594" i="14"/>
  <c r="H593" i="14"/>
  <c r="G593" i="14"/>
  <c r="F593" i="14"/>
  <c r="E593" i="14"/>
  <c r="D593" i="14"/>
  <c r="C593" i="14"/>
  <c r="B593" i="14"/>
  <c r="A593" i="14"/>
  <c r="H592" i="14"/>
  <c r="G592" i="14"/>
  <c r="F592" i="14"/>
  <c r="E592" i="14"/>
  <c r="D592" i="14"/>
  <c r="C592" i="14"/>
  <c r="B592" i="14"/>
  <c r="A592" i="14"/>
  <c r="H591" i="14"/>
  <c r="G591" i="14"/>
  <c r="F591" i="14"/>
  <c r="E591" i="14"/>
  <c r="D591" i="14"/>
  <c r="C591" i="14"/>
  <c r="B591" i="14"/>
  <c r="A591" i="14"/>
  <c r="H590" i="14"/>
  <c r="G590" i="14"/>
  <c r="F590" i="14"/>
  <c r="E590" i="14"/>
  <c r="D590" i="14"/>
  <c r="C590" i="14"/>
  <c r="B590" i="14"/>
  <c r="A590" i="14"/>
  <c r="H589" i="14"/>
  <c r="G589" i="14"/>
  <c r="F589" i="14"/>
  <c r="E589" i="14"/>
  <c r="D589" i="14"/>
  <c r="C589" i="14"/>
  <c r="B589" i="14"/>
  <c r="A589" i="14"/>
  <c r="H588" i="14"/>
  <c r="G588" i="14"/>
  <c r="F588" i="14"/>
  <c r="E588" i="14"/>
  <c r="D588" i="14"/>
  <c r="C588" i="14"/>
  <c r="B588" i="14"/>
  <c r="A588" i="14"/>
  <c r="H587" i="14"/>
  <c r="G587" i="14"/>
  <c r="F587" i="14"/>
  <c r="E587" i="14"/>
  <c r="D587" i="14"/>
  <c r="C587" i="14"/>
  <c r="B587" i="14"/>
  <c r="A587" i="14"/>
  <c r="H586" i="14"/>
  <c r="G586" i="14"/>
  <c r="F586" i="14"/>
  <c r="E586" i="14"/>
  <c r="D586" i="14"/>
  <c r="C586" i="14"/>
  <c r="B586" i="14"/>
  <c r="A586" i="14"/>
  <c r="H585" i="14"/>
  <c r="G585" i="14"/>
  <c r="F585" i="14"/>
  <c r="E585" i="14"/>
  <c r="D585" i="14"/>
  <c r="C585" i="14"/>
  <c r="B585" i="14"/>
  <c r="A585" i="14"/>
  <c r="H584" i="14"/>
  <c r="G584" i="14"/>
  <c r="F584" i="14"/>
  <c r="E584" i="14"/>
  <c r="D584" i="14"/>
  <c r="C584" i="14"/>
  <c r="B584" i="14"/>
  <c r="A584" i="14"/>
  <c r="H583" i="14"/>
  <c r="G583" i="14"/>
  <c r="F583" i="14"/>
  <c r="E583" i="14"/>
  <c r="D583" i="14"/>
  <c r="C583" i="14"/>
  <c r="B583" i="14"/>
  <c r="A583" i="14"/>
  <c r="H582" i="14"/>
  <c r="G582" i="14"/>
  <c r="F582" i="14"/>
  <c r="E582" i="14"/>
  <c r="D582" i="14"/>
  <c r="C582" i="14"/>
  <c r="B582" i="14"/>
  <c r="A582" i="14"/>
  <c r="H581" i="14"/>
  <c r="G581" i="14"/>
  <c r="F581" i="14"/>
  <c r="E581" i="14"/>
  <c r="D581" i="14"/>
  <c r="C581" i="14"/>
  <c r="B581" i="14"/>
  <c r="A581" i="14"/>
  <c r="H580" i="14"/>
  <c r="G580" i="14"/>
  <c r="F580" i="14"/>
  <c r="E580" i="14"/>
  <c r="D580" i="14"/>
  <c r="C580" i="14"/>
  <c r="B580" i="14"/>
  <c r="A580" i="14"/>
  <c r="H579" i="14"/>
  <c r="G579" i="14"/>
  <c r="F579" i="14"/>
  <c r="E579" i="14"/>
  <c r="D579" i="14"/>
  <c r="C579" i="14"/>
  <c r="B579" i="14"/>
  <c r="A579" i="14"/>
  <c r="H578" i="14"/>
  <c r="G578" i="14"/>
  <c r="F578" i="14"/>
  <c r="E578" i="14"/>
  <c r="D578" i="14"/>
  <c r="C578" i="14"/>
  <c r="B578" i="14"/>
  <c r="A578" i="14"/>
  <c r="H577" i="14"/>
  <c r="G577" i="14"/>
  <c r="F577" i="14"/>
  <c r="E577" i="14"/>
  <c r="D577" i="14"/>
  <c r="C577" i="14"/>
  <c r="B577" i="14"/>
  <c r="A577" i="14"/>
  <c r="H576" i="14"/>
  <c r="G576" i="14"/>
  <c r="F576" i="14"/>
  <c r="E576" i="14"/>
  <c r="D576" i="14"/>
  <c r="C576" i="14"/>
  <c r="B576" i="14"/>
  <c r="A576" i="14"/>
  <c r="H575" i="14"/>
  <c r="G575" i="14"/>
  <c r="F575" i="14"/>
  <c r="E575" i="14"/>
  <c r="D575" i="14"/>
  <c r="C575" i="14"/>
  <c r="B575" i="14"/>
  <c r="A575" i="14"/>
  <c r="H574" i="14"/>
  <c r="G574" i="14"/>
  <c r="F574" i="14"/>
  <c r="E574" i="14"/>
  <c r="D574" i="14"/>
  <c r="C574" i="14"/>
  <c r="B574" i="14"/>
  <c r="A574" i="14"/>
  <c r="H573" i="14"/>
  <c r="G573" i="14"/>
  <c r="F573" i="14"/>
  <c r="E573" i="14"/>
  <c r="D573" i="14"/>
  <c r="C573" i="14"/>
  <c r="B573" i="14"/>
  <c r="A573" i="14"/>
  <c r="H572" i="14"/>
  <c r="G572" i="14"/>
  <c r="F572" i="14"/>
  <c r="E572" i="14"/>
  <c r="D572" i="14"/>
  <c r="C572" i="14"/>
  <c r="B572" i="14"/>
  <c r="A572" i="14"/>
  <c r="H571" i="14"/>
  <c r="G571" i="14"/>
  <c r="F571" i="14"/>
  <c r="E571" i="14"/>
  <c r="D571" i="14"/>
  <c r="C571" i="14"/>
  <c r="B571" i="14"/>
  <c r="A571" i="14"/>
  <c r="H570" i="14"/>
  <c r="G570" i="14"/>
  <c r="F570" i="14"/>
  <c r="E570" i="14"/>
  <c r="D570" i="14"/>
  <c r="C570" i="14"/>
  <c r="B570" i="14"/>
  <c r="A570" i="14"/>
  <c r="H569" i="14"/>
  <c r="G569" i="14"/>
  <c r="F569" i="14"/>
  <c r="E569" i="14"/>
  <c r="D569" i="14"/>
  <c r="C569" i="14"/>
  <c r="B569" i="14"/>
  <c r="A569" i="14"/>
  <c r="H568" i="14"/>
  <c r="G568" i="14"/>
  <c r="F568" i="14"/>
  <c r="E568" i="14"/>
  <c r="D568" i="14"/>
  <c r="C568" i="14"/>
  <c r="B568" i="14"/>
  <c r="A568" i="14"/>
  <c r="H567" i="14"/>
  <c r="G567" i="14"/>
  <c r="F567" i="14"/>
  <c r="E567" i="14"/>
  <c r="D567" i="14"/>
  <c r="C567" i="14"/>
  <c r="B567" i="14"/>
  <c r="A567" i="14"/>
  <c r="H566" i="14"/>
  <c r="G566" i="14"/>
  <c r="F566" i="14"/>
  <c r="E566" i="14"/>
  <c r="D566" i="14"/>
  <c r="C566" i="14"/>
  <c r="B566" i="14"/>
  <c r="A566" i="14"/>
  <c r="H565" i="14"/>
  <c r="G565" i="14"/>
  <c r="F565" i="14"/>
  <c r="E565" i="14"/>
  <c r="D565" i="14"/>
  <c r="C565" i="14"/>
  <c r="B565" i="14"/>
  <c r="A565" i="14"/>
  <c r="H564" i="14"/>
  <c r="G564" i="14"/>
  <c r="F564" i="14"/>
  <c r="E564" i="14"/>
  <c r="D564" i="14"/>
  <c r="C564" i="14"/>
  <c r="B564" i="14"/>
  <c r="A564" i="14"/>
  <c r="H563" i="14"/>
  <c r="G563" i="14"/>
  <c r="F563" i="14"/>
  <c r="E563" i="14"/>
  <c r="D563" i="14"/>
  <c r="C563" i="14"/>
  <c r="B563" i="14"/>
  <c r="A563" i="14"/>
  <c r="H562" i="14"/>
  <c r="G562" i="14"/>
  <c r="F562" i="14"/>
  <c r="E562" i="14"/>
  <c r="D562" i="14"/>
  <c r="C562" i="14"/>
  <c r="B562" i="14"/>
  <c r="A562" i="14"/>
  <c r="H561" i="14"/>
  <c r="G561" i="14"/>
  <c r="F561" i="14"/>
  <c r="E561" i="14"/>
  <c r="D561" i="14"/>
  <c r="C561" i="14"/>
  <c r="B561" i="14"/>
  <c r="A561" i="14"/>
  <c r="H560" i="14"/>
  <c r="G560" i="14"/>
  <c r="F560" i="14"/>
  <c r="E560" i="14"/>
  <c r="D560" i="14"/>
  <c r="C560" i="14"/>
  <c r="B560" i="14"/>
  <c r="A560" i="14"/>
  <c r="H559" i="14"/>
  <c r="G559" i="14"/>
  <c r="F559" i="14"/>
  <c r="E559" i="14"/>
  <c r="D559" i="14"/>
  <c r="C559" i="14"/>
  <c r="B559" i="14"/>
  <c r="A559" i="14"/>
  <c r="H558" i="14"/>
  <c r="G558" i="14"/>
  <c r="F558" i="14"/>
  <c r="E558" i="14"/>
  <c r="D558" i="14"/>
  <c r="C558" i="14"/>
  <c r="B558" i="14"/>
  <c r="A558" i="14"/>
  <c r="H557" i="14"/>
  <c r="G557" i="14"/>
  <c r="F557" i="14"/>
  <c r="E557" i="14"/>
  <c r="D557" i="14"/>
  <c r="C557" i="14"/>
  <c r="B557" i="14"/>
  <c r="A557" i="14"/>
  <c r="H556" i="14"/>
  <c r="G556" i="14"/>
  <c r="F556" i="14"/>
  <c r="E556" i="14"/>
  <c r="D556" i="14"/>
  <c r="C556" i="14"/>
  <c r="B556" i="14"/>
  <c r="A556" i="14"/>
  <c r="H555" i="14"/>
  <c r="G555" i="14"/>
  <c r="F555" i="14"/>
  <c r="E555" i="14"/>
  <c r="D555" i="14"/>
  <c r="C555" i="14"/>
  <c r="B555" i="14"/>
  <c r="A555" i="14"/>
  <c r="H554" i="14"/>
  <c r="G554" i="14"/>
  <c r="F554" i="14"/>
  <c r="E554" i="14"/>
  <c r="D554" i="14"/>
  <c r="C554" i="14"/>
  <c r="B554" i="14"/>
  <c r="A554" i="14"/>
  <c r="H553" i="14"/>
  <c r="G553" i="14"/>
  <c r="F553" i="14"/>
  <c r="E553" i="14"/>
  <c r="D553" i="14"/>
  <c r="C553" i="14"/>
  <c r="B553" i="14"/>
  <c r="A553" i="14"/>
  <c r="H552" i="14"/>
  <c r="G552" i="14"/>
  <c r="F552" i="14"/>
  <c r="E552" i="14"/>
  <c r="D552" i="14"/>
  <c r="C552" i="14"/>
  <c r="B552" i="14"/>
  <c r="A552" i="14"/>
  <c r="H551" i="14"/>
  <c r="G551" i="14"/>
  <c r="F551" i="14"/>
  <c r="E551" i="14"/>
  <c r="D551" i="14"/>
  <c r="C551" i="14"/>
  <c r="B551" i="14"/>
  <c r="A551" i="14"/>
  <c r="H550" i="14"/>
  <c r="G550" i="14"/>
  <c r="F550" i="14"/>
  <c r="E550" i="14"/>
  <c r="D550" i="14"/>
  <c r="C550" i="14"/>
  <c r="B550" i="14"/>
  <c r="A550" i="14"/>
  <c r="H549" i="14"/>
  <c r="G549" i="14"/>
  <c r="F549" i="14"/>
  <c r="E549" i="14"/>
  <c r="D549" i="14"/>
  <c r="C549" i="14"/>
  <c r="B549" i="14"/>
  <c r="A549" i="14"/>
  <c r="H548" i="14"/>
  <c r="G548" i="14"/>
  <c r="F548" i="14"/>
  <c r="E548" i="14"/>
  <c r="D548" i="14"/>
  <c r="C548" i="14"/>
  <c r="B548" i="14"/>
  <c r="A548" i="14"/>
  <c r="H547" i="14"/>
  <c r="G547" i="14"/>
  <c r="F547" i="14"/>
  <c r="E547" i="14"/>
  <c r="D547" i="14"/>
  <c r="C547" i="14"/>
  <c r="B547" i="14"/>
  <c r="A547" i="14"/>
  <c r="H546" i="14"/>
  <c r="G546" i="14"/>
  <c r="F546" i="14"/>
  <c r="E546" i="14"/>
  <c r="D546" i="14"/>
  <c r="C546" i="14"/>
  <c r="B546" i="14"/>
  <c r="A546" i="14"/>
  <c r="H545" i="14"/>
  <c r="G545" i="14"/>
  <c r="F545" i="14"/>
  <c r="E545" i="14"/>
  <c r="D545" i="14"/>
  <c r="C545" i="14"/>
  <c r="B545" i="14"/>
  <c r="A545" i="14"/>
  <c r="H544" i="14"/>
  <c r="G544" i="14"/>
  <c r="F544" i="14"/>
  <c r="E544" i="14"/>
  <c r="D544" i="14"/>
  <c r="C544" i="14"/>
  <c r="B544" i="14"/>
  <c r="A544" i="14"/>
  <c r="H543" i="14"/>
  <c r="G543" i="14"/>
  <c r="F543" i="14"/>
  <c r="E543" i="14"/>
  <c r="D543" i="14"/>
  <c r="C543" i="14"/>
  <c r="B543" i="14"/>
  <c r="A543" i="14"/>
  <c r="H542" i="14"/>
  <c r="G542" i="14"/>
  <c r="F542" i="14"/>
  <c r="E542" i="14"/>
  <c r="D542" i="14"/>
  <c r="C542" i="14"/>
  <c r="B542" i="14"/>
  <c r="A542" i="14"/>
  <c r="H541" i="14"/>
  <c r="G541" i="14"/>
  <c r="F541" i="14"/>
  <c r="E541" i="14"/>
  <c r="D541" i="14"/>
  <c r="C541" i="14"/>
  <c r="B541" i="14"/>
  <c r="A541" i="14"/>
  <c r="H540" i="14"/>
  <c r="G540" i="14"/>
  <c r="F540" i="14"/>
  <c r="E540" i="14"/>
  <c r="D540" i="14"/>
  <c r="C540" i="14"/>
  <c r="B540" i="14"/>
  <c r="A540" i="14"/>
  <c r="H539" i="14"/>
  <c r="G539" i="14"/>
  <c r="F539" i="14"/>
  <c r="E539" i="14"/>
  <c r="D539" i="14"/>
  <c r="C539" i="14"/>
  <c r="B539" i="14"/>
  <c r="A539" i="14"/>
  <c r="H538" i="14"/>
  <c r="G538" i="14"/>
  <c r="F538" i="14"/>
  <c r="E538" i="14"/>
  <c r="D538" i="14"/>
  <c r="C538" i="14"/>
  <c r="B538" i="14"/>
  <c r="A538" i="14"/>
  <c r="H537" i="14"/>
  <c r="G537" i="14"/>
  <c r="F537" i="14"/>
  <c r="E537" i="14"/>
  <c r="D537" i="14"/>
  <c r="C537" i="14"/>
  <c r="B537" i="14"/>
  <c r="A537" i="14"/>
  <c r="H536" i="14"/>
  <c r="G536" i="14"/>
  <c r="F536" i="14"/>
  <c r="E536" i="14"/>
  <c r="D536" i="14"/>
  <c r="C536" i="14"/>
  <c r="B536" i="14"/>
  <c r="A536" i="14"/>
  <c r="H535" i="14"/>
  <c r="G535" i="14"/>
  <c r="F535" i="14"/>
  <c r="E535" i="14"/>
  <c r="D535" i="14"/>
  <c r="C535" i="14"/>
  <c r="B535" i="14"/>
  <c r="A535" i="14"/>
  <c r="H534" i="14"/>
  <c r="G534" i="14"/>
  <c r="F534" i="14"/>
  <c r="E534" i="14"/>
  <c r="D534" i="14"/>
  <c r="C534" i="14"/>
  <c r="B534" i="14"/>
  <c r="A534" i="14"/>
  <c r="H533" i="14"/>
  <c r="G533" i="14"/>
  <c r="F533" i="14"/>
  <c r="E533" i="14"/>
  <c r="D533" i="14"/>
  <c r="C533" i="14"/>
  <c r="B533" i="14"/>
  <c r="A533" i="14"/>
  <c r="H532" i="14"/>
  <c r="G532" i="14"/>
  <c r="F532" i="14"/>
  <c r="E532" i="14"/>
  <c r="D532" i="14"/>
  <c r="C532" i="14"/>
  <c r="B532" i="14"/>
  <c r="A532" i="14"/>
  <c r="H531" i="14"/>
  <c r="G531" i="14"/>
  <c r="F531" i="14"/>
  <c r="E531" i="14"/>
  <c r="D531" i="14"/>
  <c r="C531" i="14"/>
  <c r="B531" i="14"/>
  <c r="A531" i="14"/>
  <c r="H530" i="14"/>
  <c r="G530" i="14"/>
  <c r="F530" i="14"/>
  <c r="E530" i="14"/>
  <c r="D530" i="14"/>
  <c r="C530" i="14"/>
  <c r="B530" i="14"/>
  <c r="A530" i="14"/>
  <c r="H529" i="14"/>
  <c r="G529" i="14"/>
  <c r="F529" i="14"/>
  <c r="E529" i="14"/>
  <c r="D529" i="14"/>
  <c r="C529" i="14"/>
  <c r="B529" i="14"/>
  <c r="A529" i="14"/>
  <c r="H528" i="14"/>
  <c r="G528" i="14"/>
  <c r="F528" i="14"/>
  <c r="E528" i="14"/>
  <c r="D528" i="14"/>
  <c r="C528" i="14"/>
  <c r="B528" i="14"/>
  <c r="A528" i="14"/>
  <c r="H527" i="14"/>
  <c r="G527" i="14"/>
  <c r="F527" i="14"/>
  <c r="E527" i="14"/>
  <c r="D527" i="14"/>
  <c r="C527" i="14"/>
  <c r="B527" i="14"/>
  <c r="A527" i="14"/>
  <c r="H526" i="14"/>
  <c r="G526" i="14"/>
  <c r="F526" i="14"/>
  <c r="E526" i="14"/>
  <c r="D526" i="14"/>
  <c r="C526" i="14"/>
  <c r="B526" i="14"/>
  <c r="A526" i="14"/>
  <c r="H525" i="14"/>
  <c r="G525" i="14"/>
  <c r="F525" i="14"/>
  <c r="E525" i="14"/>
  <c r="D525" i="14"/>
  <c r="C525" i="14"/>
  <c r="B525" i="14"/>
  <c r="A525" i="14"/>
  <c r="H524" i="14"/>
  <c r="G524" i="14"/>
  <c r="F524" i="14"/>
  <c r="E524" i="14"/>
  <c r="D524" i="14"/>
  <c r="C524" i="14"/>
  <c r="B524" i="14"/>
  <c r="A524" i="14"/>
  <c r="H523" i="14"/>
  <c r="G523" i="14"/>
  <c r="F523" i="14"/>
  <c r="E523" i="14"/>
  <c r="D523" i="14"/>
  <c r="C523" i="14"/>
  <c r="B523" i="14"/>
  <c r="A523" i="14"/>
  <c r="H522" i="14"/>
  <c r="G522" i="14"/>
  <c r="F522" i="14"/>
  <c r="E522" i="14"/>
  <c r="D522" i="14"/>
  <c r="C522" i="14"/>
  <c r="B522" i="14"/>
  <c r="A522" i="14"/>
  <c r="H521" i="14"/>
  <c r="G521" i="14"/>
  <c r="F521" i="14"/>
  <c r="E521" i="14"/>
  <c r="D521" i="14"/>
  <c r="C521" i="14"/>
  <c r="B521" i="14"/>
  <c r="A521" i="14"/>
  <c r="H520" i="14"/>
  <c r="G520" i="14"/>
  <c r="F520" i="14"/>
  <c r="E520" i="14"/>
  <c r="D520" i="14"/>
  <c r="C520" i="14"/>
  <c r="B520" i="14"/>
  <c r="A520" i="14"/>
  <c r="H519" i="14"/>
  <c r="G519" i="14"/>
  <c r="F519" i="14"/>
  <c r="E519" i="14"/>
  <c r="D519" i="14"/>
  <c r="C519" i="14"/>
  <c r="B519" i="14"/>
  <c r="A519" i="14"/>
  <c r="H518" i="14"/>
  <c r="G518" i="14"/>
  <c r="F518" i="14"/>
  <c r="E518" i="14"/>
  <c r="D518" i="14"/>
  <c r="C518" i="14"/>
  <c r="B518" i="14"/>
  <c r="A518" i="14"/>
  <c r="H517" i="14"/>
  <c r="G517" i="14"/>
  <c r="F517" i="14"/>
  <c r="E517" i="14"/>
  <c r="D517" i="14"/>
  <c r="C517" i="14"/>
  <c r="B517" i="14"/>
  <c r="A517" i="14"/>
  <c r="H516" i="14"/>
  <c r="G516" i="14"/>
  <c r="F516" i="14"/>
  <c r="E516" i="14"/>
  <c r="D516" i="14"/>
  <c r="C516" i="14"/>
  <c r="B516" i="14"/>
  <c r="A516" i="14"/>
  <c r="H515" i="14"/>
  <c r="G515" i="14"/>
  <c r="F515" i="14"/>
  <c r="E515" i="14"/>
  <c r="D515" i="14"/>
  <c r="C515" i="14"/>
  <c r="B515" i="14"/>
  <c r="A515" i="14"/>
  <c r="H514" i="14"/>
  <c r="G514" i="14"/>
  <c r="F514" i="14"/>
  <c r="E514" i="14"/>
  <c r="D514" i="14"/>
  <c r="C514" i="14"/>
  <c r="B514" i="14"/>
  <c r="A514" i="14"/>
  <c r="H513" i="14"/>
  <c r="G513" i="14"/>
  <c r="F513" i="14"/>
  <c r="E513" i="14"/>
  <c r="D513" i="14"/>
  <c r="C513" i="14"/>
  <c r="B513" i="14"/>
  <c r="A513" i="14"/>
  <c r="H512" i="14"/>
  <c r="G512" i="14"/>
  <c r="F512" i="14"/>
  <c r="E512" i="14"/>
  <c r="D512" i="14"/>
  <c r="C512" i="14"/>
  <c r="B512" i="14"/>
  <c r="A512" i="14"/>
  <c r="H511" i="14"/>
  <c r="G511" i="14"/>
  <c r="F511" i="14"/>
  <c r="E511" i="14"/>
  <c r="D511" i="14"/>
  <c r="C511" i="14"/>
  <c r="B511" i="14"/>
  <c r="A511" i="14"/>
  <c r="H510" i="14"/>
  <c r="G510" i="14"/>
  <c r="F510" i="14"/>
  <c r="E510" i="14"/>
  <c r="D510" i="14"/>
  <c r="C510" i="14"/>
  <c r="B510" i="14"/>
  <c r="A510" i="14"/>
  <c r="H509" i="14"/>
  <c r="G509" i="14"/>
  <c r="F509" i="14"/>
  <c r="E509" i="14"/>
  <c r="D509" i="14"/>
  <c r="C509" i="14"/>
  <c r="B509" i="14"/>
  <c r="A509" i="14"/>
  <c r="H508" i="14"/>
  <c r="G508" i="14"/>
  <c r="F508" i="14"/>
  <c r="E508" i="14"/>
  <c r="D508" i="14"/>
  <c r="C508" i="14"/>
  <c r="B508" i="14"/>
  <c r="A508" i="14"/>
  <c r="H507" i="14"/>
  <c r="G507" i="14"/>
  <c r="F507" i="14"/>
  <c r="E507" i="14"/>
  <c r="D507" i="14"/>
  <c r="C507" i="14"/>
  <c r="B507" i="14"/>
  <c r="A507" i="14"/>
  <c r="H506" i="14"/>
  <c r="G506" i="14"/>
  <c r="F506" i="14"/>
  <c r="E506" i="14"/>
  <c r="D506" i="14"/>
  <c r="C506" i="14"/>
  <c r="B506" i="14"/>
  <c r="A506" i="14"/>
  <c r="H505" i="14"/>
  <c r="G505" i="14"/>
  <c r="F505" i="14"/>
  <c r="E505" i="14"/>
  <c r="D505" i="14"/>
  <c r="C505" i="14"/>
  <c r="B505" i="14"/>
  <c r="A505" i="14"/>
  <c r="H504" i="14"/>
  <c r="G504" i="14"/>
  <c r="F504" i="14"/>
  <c r="E504" i="14"/>
  <c r="D504" i="14"/>
  <c r="C504" i="14"/>
  <c r="B504" i="14"/>
  <c r="A504" i="14"/>
  <c r="H503" i="14"/>
  <c r="G503" i="14"/>
  <c r="F503" i="14"/>
  <c r="E503" i="14"/>
  <c r="D503" i="14"/>
  <c r="C503" i="14"/>
  <c r="B503" i="14"/>
  <c r="A503" i="14"/>
  <c r="H502" i="14"/>
  <c r="G502" i="14"/>
  <c r="F502" i="14"/>
  <c r="E502" i="14"/>
  <c r="D502" i="14"/>
  <c r="C502" i="14"/>
  <c r="B502" i="14"/>
  <c r="A502" i="14"/>
  <c r="H501" i="14"/>
  <c r="G501" i="14"/>
  <c r="F501" i="14"/>
  <c r="E501" i="14"/>
  <c r="D501" i="14"/>
  <c r="C501" i="14"/>
  <c r="B501" i="14"/>
  <c r="A501" i="14"/>
  <c r="H500" i="14"/>
  <c r="G500" i="14"/>
  <c r="F500" i="14"/>
  <c r="E500" i="14"/>
  <c r="D500" i="14"/>
  <c r="C500" i="14"/>
  <c r="B500" i="14"/>
  <c r="A500" i="14"/>
  <c r="H499" i="14"/>
  <c r="G499" i="14"/>
  <c r="F499" i="14"/>
  <c r="E499" i="14"/>
  <c r="D499" i="14"/>
  <c r="C499" i="14"/>
  <c r="B499" i="14"/>
  <c r="A499" i="14"/>
  <c r="H498" i="14"/>
  <c r="G498" i="14"/>
  <c r="F498" i="14"/>
  <c r="E498" i="14"/>
  <c r="D498" i="14"/>
  <c r="C498" i="14"/>
  <c r="B498" i="14"/>
  <c r="A498" i="14"/>
  <c r="H497" i="14"/>
  <c r="G497" i="14"/>
  <c r="F497" i="14"/>
  <c r="E497" i="14"/>
  <c r="D497" i="14"/>
  <c r="C497" i="14"/>
  <c r="B497" i="14"/>
  <c r="A497" i="14"/>
  <c r="H496" i="14"/>
  <c r="G496" i="14"/>
  <c r="F496" i="14"/>
  <c r="E496" i="14"/>
  <c r="D496" i="14"/>
  <c r="C496" i="14"/>
  <c r="B496" i="14"/>
  <c r="A496" i="14"/>
  <c r="H495" i="14"/>
  <c r="G495" i="14"/>
  <c r="F495" i="14"/>
  <c r="E495" i="14"/>
  <c r="D495" i="14"/>
  <c r="C495" i="14"/>
  <c r="B495" i="14"/>
  <c r="A495" i="14"/>
  <c r="H494" i="14"/>
  <c r="G494" i="14"/>
  <c r="F494" i="14"/>
  <c r="E494" i="14"/>
  <c r="D494" i="14"/>
  <c r="C494" i="14"/>
  <c r="B494" i="14"/>
  <c r="A494" i="14"/>
  <c r="H493" i="14"/>
  <c r="G493" i="14"/>
  <c r="F493" i="14"/>
  <c r="E493" i="14"/>
  <c r="D493" i="14"/>
  <c r="C493" i="14"/>
  <c r="B493" i="14"/>
  <c r="A493" i="14"/>
  <c r="H492" i="14"/>
  <c r="G492" i="14"/>
  <c r="F492" i="14"/>
  <c r="E492" i="14"/>
  <c r="D492" i="14"/>
  <c r="C492" i="14"/>
  <c r="B492" i="14"/>
  <c r="A492" i="14"/>
  <c r="H491" i="14"/>
  <c r="G491" i="14"/>
  <c r="F491" i="14"/>
  <c r="E491" i="14"/>
  <c r="D491" i="14"/>
  <c r="C491" i="14"/>
  <c r="B491" i="14"/>
  <c r="A491" i="14"/>
  <c r="H490" i="14"/>
  <c r="G490" i="14"/>
  <c r="F490" i="14"/>
  <c r="E490" i="14"/>
  <c r="D490" i="14"/>
  <c r="C490" i="14"/>
  <c r="B490" i="14"/>
  <c r="A490" i="14"/>
  <c r="H489" i="14"/>
  <c r="G489" i="14"/>
  <c r="F489" i="14"/>
  <c r="E489" i="14"/>
  <c r="D489" i="14"/>
  <c r="C489" i="14"/>
  <c r="B489" i="14"/>
  <c r="A489" i="14"/>
  <c r="H488" i="14"/>
  <c r="G488" i="14"/>
  <c r="F488" i="14"/>
  <c r="E488" i="14"/>
  <c r="D488" i="14"/>
  <c r="C488" i="14"/>
  <c r="B488" i="14"/>
  <c r="A488" i="14"/>
  <c r="H487" i="14"/>
  <c r="G487" i="14"/>
  <c r="F487" i="14"/>
  <c r="E487" i="14"/>
  <c r="D487" i="14"/>
  <c r="C487" i="14"/>
  <c r="B487" i="14"/>
  <c r="A487" i="14"/>
  <c r="H486" i="14"/>
  <c r="G486" i="14"/>
  <c r="F486" i="14"/>
  <c r="E486" i="14"/>
  <c r="D486" i="14"/>
  <c r="C486" i="14"/>
  <c r="B486" i="14"/>
  <c r="A486" i="14"/>
  <c r="H485" i="14"/>
  <c r="G485" i="14"/>
  <c r="F485" i="14"/>
  <c r="E485" i="14"/>
  <c r="D485" i="14"/>
  <c r="C485" i="14"/>
  <c r="B485" i="14"/>
  <c r="A485" i="14"/>
  <c r="H484" i="14"/>
  <c r="G484" i="14"/>
  <c r="F484" i="14"/>
  <c r="E484" i="14"/>
  <c r="D484" i="14"/>
  <c r="C484" i="14"/>
  <c r="B484" i="14"/>
  <c r="A484" i="14"/>
  <c r="H483" i="14"/>
  <c r="G483" i="14"/>
  <c r="F483" i="14"/>
  <c r="E483" i="14"/>
  <c r="D483" i="14"/>
  <c r="C483" i="14"/>
  <c r="B483" i="14"/>
  <c r="A483" i="14"/>
  <c r="H482" i="14"/>
  <c r="G482" i="14"/>
  <c r="F482" i="14"/>
  <c r="E482" i="14"/>
  <c r="D482" i="14"/>
  <c r="C482" i="14"/>
  <c r="B482" i="14"/>
  <c r="A482" i="14"/>
  <c r="H481" i="14"/>
  <c r="G481" i="14"/>
  <c r="F481" i="14"/>
  <c r="E481" i="14"/>
  <c r="D481" i="14"/>
  <c r="C481" i="14"/>
  <c r="B481" i="14"/>
  <c r="A481" i="14"/>
  <c r="H480" i="14"/>
  <c r="G480" i="14"/>
  <c r="F480" i="14"/>
  <c r="E480" i="14"/>
  <c r="D480" i="14"/>
  <c r="C480" i="14"/>
  <c r="B480" i="14"/>
  <c r="A480" i="14"/>
  <c r="H479" i="14"/>
  <c r="G479" i="14"/>
  <c r="F479" i="14"/>
  <c r="E479" i="14"/>
  <c r="D479" i="14"/>
  <c r="C479" i="14"/>
  <c r="B479" i="14"/>
  <c r="A479" i="14"/>
  <c r="H478" i="14"/>
  <c r="G478" i="14"/>
  <c r="F478" i="14"/>
  <c r="E478" i="14"/>
  <c r="D478" i="14"/>
  <c r="C478" i="14"/>
  <c r="B478" i="14"/>
  <c r="A478" i="14"/>
  <c r="H477" i="14"/>
  <c r="G477" i="14"/>
  <c r="F477" i="14"/>
  <c r="E477" i="14"/>
  <c r="D477" i="14"/>
  <c r="C477" i="14"/>
  <c r="B477" i="14"/>
  <c r="A477" i="14"/>
  <c r="H476" i="14"/>
  <c r="G476" i="14"/>
  <c r="F476" i="14"/>
  <c r="E476" i="14"/>
  <c r="D476" i="14"/>
  <c r="C476" i="14"/>
  <c r="B476" i="14"/>
  <c r="A476" i="14"/>
  <c r="H475" i="14"/>
  <c r="G475" i="14"/>
  <c r="F475" i="14"/>
  <c r="E475" i="14"/>
  <c r="D475" i="14"/>
  <c r="C475" i="14"/>
  <c r="B475" i="14"/>
  <c r="A475" i="14"/>
  <c r="H474" i="14"/>
  <c r="G474" i="14"/>
  <c r="F474" i="14"/>
  <c r="E474" i="14"/>
  <c r="D474" i="14"/>
  <c r="C474" i="14"/>
  <c r="B474" i="14"/>
  <c r="A474" i="14"/>
  <c r="H473" i="14"/>
  <c r="G473" i="14"/>
  <c r="F473" i="14"/>
  <c r="E473" i="14"/>
  <c r="D473" i="14"/>
  <c r="C473" i="14"/>
  <c r="B473" i="14"/>
  <c r="A473" i="14"/>
  <c r="H472" i="14"/>
  <c r="G472" i="14"/>
  <c r="F472" i="14"/>
  <c r="E472" i="14"/>
  <c r="D472" i="14"/>
  <c r="C472" i="14"/>
  <c r="B472" i="14"/>
  <c r="A472" i="14"/>
  <c r="H471" i="14"/>
  <c r="G471" i="14"/>
  <c r="F471" i="14"/>
  <c r="E471" i="14"/>
  <c r="D471" i="14"/>
  <c r="C471" i="14"/>
  <c r="B471" i="14"/>
  <c r="A471" i="14"/>
  <c r="H470" i="14"/>
  <c r="G470" i="14"/>
  <c r="F470" i="14"/>
  <c r="E470" i="14"/>
  <c r="D470" i="14"/>
  <c r="C470" i="14"/>
  <c r="B470" i="14"/>
  <c r="A470" i="14"/>
  <c r="H469" i="14"/>
  <c r="G469" i="14"/>
  <c r="F469" i="14"/>
  <c r="E469" i="14"/>
  <c r="D469" i="14"/>
  <c r="C469" i="14"/>
  <c r="B469" i="14"/>
  <c r="A469" i="14"/>
  <c r="H468" i="14"/>
  <c r="G468" i="14"/>
  <c r="F468" i="14"/>
  <c r="E468" i="14"/>
  <c r="D468" i="14"/>
  <c r="C468" i="14"/>
  <c r="B468" i="14"/>
  <c r="A468" i="14"/>
  <c r="H467" i="14"/>
  <c r="G467" i="14"/>
  <c r="F467" i="14"/>
  <c r="E467" i="14"/>
  <c r="D467" i="14"/>
  <c r="C467" i="14"/>
  <c r="B467" i="14"/>
  <c r="A467" i="14"/>
  <c r="H466" i="14"/>
  <c r="G466" i="14"/>
  <c r="F466" i="14"/>
  <c r="E466" i="14"/>
  <c r="D466" i="14"/>
  <c r="C466" i="14"/>
  <c r="B466" i="14"/>
  <c r="A466" i="14"/>
  <c r="H465" i="14"/>
  <c r="G465" i="14"/>
  <c r="F465" i="14"/>
  <c r="E465" i="14"/>
  <c r="D465" i="14"/>
  <c r="C465" i="14"/>
  <c r="B465" i="14"/>
  <c r="A465" i="14"/>
  <c r="H464" i="14"/>
  <c r="G464" i="14"/>
  <c r="F464" i="14"/>
  <c r="E464" i="14"/>
  <c r="D464" i="14"/>
  <c r="C464" i="14"/>
  <c r="B464" i="14"/>
  <c r="A464" i="14"/>
  <c r="H463" i="14"/>
  <c r="G463" i="14"/>
  <c r="F463" i="14"/>
  <c r="E463" i="14"/>
  <c r="D463" i="14"/>
  <c r="C463" i="14"/>
  <c r="B463" i="14"/>
  <c r="A463" i="14"/>
  <c r="H462" i="14"/>
  <c r="G462" i="14"/>
  <c r="F462" i="14"/>
  <c r="E462" i="14"/>
  <c r="D462" i="14"/>
  <c r="C462" i="14"/>
  <c r="B462" i="14"/>
  <c r="A462" i="14"/>
  <c r="H461" i="14"/>
  <c r="G461" i="14"/>
  <c r="F461" i="14"/>
  <c r="E461" i="14"/>
  <c r="D461" i="14"/>
  <c r="C461" i="14"/>
  <c r="B461" i="14"/>
  <c r="A461" i="14"/>
  <c r="H460" i="14"/>
  <c r="G460" i="14"/>
  <c r="F460" i="14"/>
  <c r="E460" i="14"/>
  <c r="D460" i="14"/>
  <c r="C460" i="14"/>
  <c r="B460" i="14"/>
  <c r="A460" i="14"/>
  <c r="H459" i="14"/>
  <c r="G459" i="14"/>
  <c r="F459" i="14"/>
  <c r="E459" i="14"/>
  <c r="D459" i="14"/>
  <c r="C459" i="14"/>
  <c r="B459" i="14"/>
  <c r="A459" i="14"/>
  <c r="H458" i="14"/>
  <c r="G458" i="14"/>
  <c r="F458" i="14"/>
  <c r="E458" i="14"/>
  <c r="D458" i="14"/>
  <c r="C458" i="14"/>
  <c r="B458" i="14"/>
  <c r="A458" i="14"/>
  <c r="H457" i="14"/>
  <c r="G457" i="14"/>
  <c r="F457" i="14"/>
  <c r="E457" i="14"/>
  <c r="D457" i="14"/>
  <c r="C457" i="14"/>
  <c r="B457" i="14"/>
  <c r="A457" i="14"/>
  <c r="H456" i="14"/>
  <c r="G456" i="14"/>
  <c r="F456" i="14"/>
  <c r="E456" i="14"/>
  <c r="D456" i="14"/>
  <c r="C456" i="14"/>
  <c r="B456" i="14"/>
  <c r="A456" i="14"/>
  <c r="H455" i="14"/>
  <c r="G455" i="14"/>
  <c r="F455" i="14"/>
  <c r="E455" i="14"/>
  <c r="D455" i="14"/>
  <c r="C455" i="14"/>
  <c r="B455" i="14"/>
  <c r="A455" i="14"/>
  <c r="H454" i="14"/>
  <c r="G454" i="14"/>
  <c r="F454" i="14"/>
  <c r="E454" i="14"/>
  <c r="D454" i="14"/>
  <c r="C454" i="14"/>
  <c r="B454" i="14"/>
  <c r="A454" i="14"/>
  <c r="H453" i="14"/>
  <c r="G453" i="14"/>
  <c r="F453" i="14"/>
  <c r="E453" i="14"/>
  <c r="D453" i="14"/>
  <c r="C453" i="14"/>
  <c r="B453" i="14"/>
  <c r="A453" i="14"/>
  <c r="H452" i="14"/>
  <c r="G452" i="14"/>
  <c r="F452" i="14"/>
  <c r="E452" i="14"/>
  <c r="D452" i="14"/>
  <c r="C452" i="14"/>
  <c r="B452" i="14"/>
  <c r="A452" i="14"/>
  <c r="H451" i="14"/>
  <c r="G451" i="14"/>
  <c r="F451" i="14"/>
  <c r="E451" i="14"/>
  <c r="D451" i="14"/>
  <c r="C451" i="14"/>
  <c r="B451" i="14"/>
  <c r="A451" i="14"/>
  <c r="H450" i="14"/>
  <c r="G450" i="14"/>
  <c r="F450" i="14"/>
  <c r="E450" i="14"/>
  <c r="D450" i="14"/>
  <c r="C450" i="14"/>
  <c r="B450" i="14"/>
  <c r="A450" i="14"/>
  <c r="H449" i="14"/>
  <c r="G449" i="14"/>
  <c r="F449" i="14"/>
  <c r="E449" i="14"/>
  <c r="D449" i="14"/>
  <c r="C449" i="14"/>
  <c r="B449" i="14"/>
  <c r="A449" i="14"/>
  <c r="H448" i="14"/>
  <c r="G448" i="14"/>
  <c r="F448" i="14"/>
  <c r="E448" i="14"/>
  <c r="D448" i="14"/>
  <c r="C448" i="14"/>
  <c r="B448" i="14"/>
  <c r="A448" i="14"/>
  <c r="H447" i="14"/>
  <c r="G447" i="14"/>
  <c r="F447" i="14"/>
  <c r="E447" i="14"/>
  <c r="D447" i="14"/>
  <c r="C447" i="14"/>
  <c r="B447" i="14"/>
  <c r="A447" i="14"/>
  <c r="H446" i="14"/>
  <c r="G446" i="14"/>
  <c r="F446" i="14"/>
  <c r="E446" i="14"/>
  <c r="D446" i="14"/>
  <c r="C446" i="14"/>
  <c r="B446" i="14"/>
  <c r="A446" i="14"/>
  <c r="H445" i="14"/>
  <c r="G445" i="14"/>
  <c r="F445" i="14"/>
  <c r="E445" i="14"/>
  <c r="D445" i="14"/>
  <c r="C445" i="14"/>
  <c r="B445" i="14"/>
  <c r="A445" i="14"/>
  <c r="H444" i="14"/>
  <c r="G444" i="14"/>
  <c r="F444" i="14"/>
  <c r="E444" i="14"/>
  <c r="D444" i="14"/>
  <c r="C444" i="14"/>
  <c r="B444" i="14"/>
  <c r="A444" i="14"/>
  <c r="H443" i="14"/>
  <c r="G443" i="14"/>
  <c r="F443" i="14"/>
  <c r="E443" i="14"/>
  <c r="D443" i="14"/>
  <c r="C443" i="14"/>
  <c r="B443" i="14"/>
  <c r="A443" i="14"/>
  <c r="H442" i="14"/>
  <c r="G442" i="14"/>
  <c r="F442" i="14"/>
  <c r="E442" i="14"/>
  <c r="D442" i="14"/>
  <c r="C442" i="14"/>
  <c r="B442" i="14"/>
  <c r="A442" i="14"/>
  <c r="H441" i="14"/>
  <c r="G441" i="14"/>
  <c r="F441" i="14"/>
  <c r="E441" i="14"/>
  <c r="D441" i="14"/>
  <c r="C441" i="14"/>
  <c r="B441" i="14"/>
  <c r="A441" i="14"/>
  <c r="H440" i="14"/>
  <c r="G440" i="14"/>
  <c r="F440" i="14"/>
  <c r="E440" i="14"/>
  <c r="D440" i="14"/>
  <c r="C440" i="14"/>
  <c r="B440" i="14"/>
  <c r="A440" i="14"/>
  <c r="H439" i="14"/>
  <c r="G439" i="14"/>
  <c r="F439" i="14"/>
  <c r="E439" i="14"/>
  <c r="D439" i="14"/>
  <c r="C439" i="14"/>
  <c r="B439" i="14"/>
  <c r="A439" i="14"/>
  <c r="H438" i="14"/>
  <c r="G438" i="14"/>
  <c r="F438" i="14"/>
  <c r="E438" i="14"/>
  <c r="D438" i="14"/>
  <c r="C438" i="14"/>
  <c r="B438" i="14"/>
  <c r="A438" i="14"/>
  <c r="H437" i="14"/>
  <c r="G437" i="14"/>
  <c r="F437" i="14"/>
  <c r="E437" i="14"/>
  <c r="D437" i="14"/>
  <c r="C437" i="14"/>
  <c r="B437" i="14"/>
  <c r="A437" i="14"/>
  <c r="H436" i="14"/>
  <c r="G436" i="14"/>
  <c r="F436" i="14"/>
  <c r="E436" i="14"/>
  <c r="D436" i="14"/>
  <c r="C436" i="14"/>
  <c r="B436" i="14"/>
  <c r="A436" i="14"/>
  <c r="H435" i="14"/>
  <c r="G435" i="14"/>
  <c r="F435" i="14"/>
  <c r="E435" i="14"/>
  <c r="D435" i="14"/>
  <c r="C435" i="14"/>
  <c r="B435" i="14"/>
  <c r="A435" i="14"/>
  <c r="H434" i="14"/>
  <c r="G434" i="14"/>
  <c r="F434" i="14"/>
  <c r="E434" i="14"/>
  <c r="D434" i="14"/>
  <c r="C434" i="14"/>
  <c r="B434" i="14"/>
  <c r="A434" i="14"/>
  <c r="H433" i="14"/>
  <c r="G433" i="14"/>
  <c r="F433" i="14"/>
  <c r="E433" i="14"/>
  <c r="D433" i="14"/>
  <c r="C433" i="14"/>
  <c r="B433" i="14"/>
  <c r="A433" i="14"/>
  <c r="H432" i="14"/>
  <c r="G432" i="14"/>
  <c r="F432" i="14"/>
  <c r="E432" i="14"/>
  <c r="D432" i="14"/>
  <c r="C432" i="14"/>
  <c r="B432" i="14"/>
  <c r="A432" i="14"/>
  <c r="H431" i="14"/>
  <c r="G431" i="14"/>
  <c r="F431" i="14"/>
  <c r="E431" i="14"/>
  <c r="D431" i="14"/>
  <c r="C431" i="14"/>
  <c r="B431" i="14"/>
  <c r="A431" i="14"/>
  <c r="H430" i="14"/>
  <c r="G430" i="14"/>
  <c r="F430" i="14"/>
  <c r="E430" i="14"/>
  <c r="D430" i="14"/>
  <c r="C430" i="14"/>
  <c r="B430" i="14"/>
  <c r="A430" i="14"/>
  <c r="H429" i="14"/>
  <c r="G429" i="14"/>
  <c r="F429" i="14"/>
  <c r="E429" i="14"/>
  <c r="D429" i="14"/>
  <c r="C429" i="14"/>
  <c r="B429" i="14"/>
  <c r="A429" i="14"/>
  <c r="H428" i="14"/>
  <c r="G428" i="14"/>
  <c r="F428" i="14"/>
  <c r="E428" i="14"/>
  <c r="D428" i="14"/>
  <c r="C428" i="14"/>
  <c r="B428" i="14"/>
  <c r="A428" i="14"/>
  <c r="H427" i="14"/>
  <c r="G427" i="14"/>
  <c r="F427" i="14"/>
  <c r="E427" i="14"/>
  <c r="D427" i="14"/>
  <c r="C427" i="14"/>
  <c r="B427" i="14"/>
  <c r="A427" i="14"/>
  <c r="H426" i="14"/>
  <c r="G426" i="14"/>
  <c r="F426" i="14"/>
  <c r="E426" i="14"/>
  <c r="D426" i="14"/>
  <c r="C426" i="14"/>
  <c r="B426" i="14"/>
  <c r="A426" i="14"/>
  <c r="H425" i="14"/>
  <c r="G425" i="14"/>
  <c r="F425" i="14"/>
  <c r="E425" i="14"/>
  <c r="D425" i="14"/>
  <c r="C425" i="14"/>
  <c r="B425" i="14"/>
  <c r="A425" i="14"/>
  <c r="H424" i="14"/>
  <c r="G424" i="14"/>
  <c r="F424" i="14"/>
  <c r="E424" i="14"/>
  <c r="D424" i="14"/>
  <c r="C424" i="14"/>
  <c r="B424" i="14"/>
  <c r="A424" i="14"/>
  <c r="H423" i="14"/>
  <c r="G423" i="14"/>
  <c r="F423" i="14"/>
  <c r="E423" i="14"/>
  <c r="D423" i="14"/>
  <c r="C423" i="14"/>
  <c r="B423" i="14"/>
  <c r="A423" i="14"/>
  <c r="H422" i="14"/>
  <c r="G422" i="14"/>
  <c r="F422" i="14"/>
  <c r="E422" i="14"/>
  <c r="D422" i="14"/>
  <c r="C422" i="14"/>
  <c r="B422" i="14"/>
  <c r="A422" i="14"/>
  <c r="H421" i="14"/>
  <c r="G421" i="14"/>
  <c r="F421" i="14"/>
  <c r="E421" i="14"/>
  <c r="D421" i="14"/>
  <c r="C421" i="14"/>
  <c r="B421" i="14"/>
  <c r="A421" i="14"/>
  <c r="H420" i="14"/>
  <c r="G420" i="14"/>
  <c r="F420" i="14"/>
  <c r="E420" i="14"/>
  <c r="D420" i="14"/>
  <c r="C420" i="14"/>
  <c r="B420" i="14"/>
  <c r="A420" i="14"/>
  <c r="H419" i="14"/>
  <c r="G419" i="14"/>
  <c r="F419" i="14"/>
  <c r="E419" i="14"/>
  <c r="D419" i="14"/>
  <c r="C419" i="14"/>
  <c r="B419" i="14"/>
  <c r="A419" i="14"/>
  <c r="H418" i="14"/>
  <c r="G418" i="14"/>
  <c r="F418" i="14"/>
  <c r="E418" i="14"/>
  <c r="D418" i="14"/>
  <c r="C418" i="14"/>
  <c r="B418" i="14"/>
  <c r="A418" i="14"/>
  <c r="H417" i="14"/>
  <c r="G417" i="14"/>
  <c r="F417" i="14"/>
  <c r="E417" i="14"/>
  <c r="D417" i="14"/>
  <c r="C417" i="14"/>
  <c r="B417" i="14"/>
  <c r="A417" i="14"/>
  <c r="H416" i="14"/>
  <c r="G416" i="14"/>
  <c r="F416" i="14"/>
  <c r="E416" i="14"/>
  <c r="D416" i="14"/>
  <c r="C416" i="14"/>
  <c r="B416" i="14"/>
  <c r="A416" i="14"/>
  <c r="H415" i="14"/>
  <c r="G415" i="14"/>
  <c r="F415" i="14"/>
  <c r="E415" i="14"/>
  <c r="D415" i="14"/>
  <c r="C415" i="14"/>
  <c r="B415" i="14"/>
  <c r="A415" i="14"/>
  <c r="H414" i="14"/>
  <c r="G414" i="14"/>
  <c r="F414" i="14"/>
  <c r="E414" i="14"/>
  <c r="D414" i="14"/>
  <c r="C414" i="14"/>
  <c r="B414" i="14"/>
  <c r="A414" i="14"/>
  <c r="H413" i="14"/>
  <c r="G413" i="14"/>
  <c r="F413" i="14"/>
  <c r="E413" i="14"/>
  <c r="D413" i="14"/>
  <c r="C413" i="14"/>
  <c r="B413" i="14"/>
  <c r="A413" i="14"/>
  <c r="H412" i="14"/>
  <c r="G412" i="14"/>
  <c r="F412" i="14"/>
  <c r="E412" i="14"/>
  <c r="D412" i="14"/>
  <c r="C412" i="14"/>
  <c r="B412" i="14"/>
  <c r="A412" i="14"/>
  <c r="H411" i="14"/>
  <c r="G411" i="14"/>
  <c r="F411" i="14"/>
  <c r="E411" i="14"/>
  <c r="D411" i="14"/>
  <c r="C411" i="14"/>
  <c r="B411" i="14"/>
  <c r="A411" i="14"/>
  <c r="H410" i="14"/>
  <c r="G410" i="14"/>
  <c r="F410" i="14"/>
  <c r="E410" i="14"/>
  <c r="D410" i="14"/>
  <c r="C410" i="14"/>
  <c r="B410" i="14"/>
  <c r="A410" i="14"/>
  <c r="H409" i="14"/>
  <c r="G409" i="14"/>
  <c r="F409" i="14"/>
  <c r="E409" i="14"/>
  <c r="D409" i="14"/>
  <c r="C409" i="14"/>
  <c r="B409" i="14"/>
  <c r="A409" i="14"/>
  <c r="H408" i="14"/>
  <c r="G408" i="14"/>
  <c r="F408" i="14"/>
  <c r="E408" i="14"/>
  <c r="D408" i="14"/>
  <c r="C408" i="14"/>
  <c r="B408" i="14"/>
  <c r="A408" i="14"/>
  <c r="H407" i="14"/>
  <c r="G407" i="14"/>
  <c r="F407" i="14"/>
  <c r="E407" i="14"/>
  <c r="D407" i="14"/>
  <c r="C407" i="14"/>
  <c r="B407" i="14"/>
  <c r="A407" i="14"/>
  <c r="H406" i="14"/>
  <c r="G406" i="14"/>
  <c r="F406" i="14"/>
  <c r="E406" i="14"/>
  <c r="D406" i="14"/>
  <c r="C406" i="14"/>
  <c r="B406" i="14"/>
  <c r="A406" i="14"/>
  <c r="H405" i="14"/>
  <c r="G405" i="14"/>
  <c r="F405" i="14"/>
  <c r="E405" i="14"/>
  <c r="D405" i="14"/>
  <c r="C405" i="14"/>
  <c r="B405" i="14"/>
  <c r="A405" i="14"/>
  <c r="H404" i="14"/>
  <c r="G404" i="14"/>
  <c r="F404" i="14"/>
  <c r="E404" i="14"/>
  <c r="D404" i="14"/>
  <c r="C404" i="14"/>
  <c r="B404" i="14"/>
  <c r="A404" i="14"/>
  <c r="H403" i="14"/>
  <c r="G403" i="14"/>
  <c r="F403" i="14"/>
  <c r="E403" i="14"/>
  <c r="D403" i="14"/>
  <c r="C403" i="14"/>
  <c r="B403" i="14"/>
  <c r="A403" i="14"/>
  <c r="H402" i="14"/>
  <c r="G402" i="14"/>
  <c r="F402" i="14"/>
  <c r="E402" i="14"/>
  <c r="D402" i="14"/>
  <c r="C402" i="14"/>
  <c r="B402" i="14"/>
  <c r="A402" i="14"/>
  <c r="H401" i="14"/>
  <c r="G401" i="14"/>
  <c r="F401" i="14"/>
  <c r="E401" i="14"/>
  <c r="D401" i="14"/>
  <c r="C401" i="14"/>
  <c r="B401" i="14"/>
  <c r="A401" i="14"/>
  <c r="H400" i="14"/>
  <c r="G400" i="14"/>
  <c r="F400" i="14"/>
  <c r="E400" i="14"/>
  <c r="D400" i="14"/>
  <c r="C400" i="14"/>
  <c r="B400" i="14"/>
  <c r="A400" i="14"/>
  <c r="H399" i="14"/>
  <c r="G399" i="14"/>
  <c r="F399" i="14"/>
  <c r="E399" i="14"/>
  <c r="D399" i="14"/>
  <c r="C399" i="14"/>
  <c r="B399" i="14"/>
  <c r="A399" i="14"/>
  <c r="H398" i="14"/>
  <c r="G398" i="14"/>
  <c r="F398" i="14"/>
  <c r="E398" i="14"/>
  <c r="D398" i="14"/>
  <c r="C398" i="14"/>
  <c r="B398" i="14"/>
  <c r="A398" i="14"/>
  <c r="H397" i="14"/>
  <c r="G397" i="14"/>
  <c r="F397" i="14"/>
  <c r="E397" i="14"/>
  <c r="D397" i="14"/>
  <c r="C397" i="14"/>
  <c r="B397" i="14"/>
  <c r="A397" i="14"/>
  <c r="H396" i="14"/>
  <c r="G396" i="14"/>
  <c r="F396" i="14"/>
  <c r="E396" i="14"/>
  <c r="D396" i="14"/>
  <c r="C396" i="14"/>
  <c r="B396" i="14"/>
  <c r="A396" i="14"/>
  <c r="H395" i="14"/>
  <c r="G395" i="14"/>
  <c r="F395" i="14"/>
  <c r="E395" i="14"/>
  <c r="D395" i="14"/>
  <c r="C395" i="14"/>
  <c r="B395" i="14"/>
  <c r="A395" i="14"/>
  <c r="H394" i="14"/>
  <c r="G394" i="14"/>
  <c r="F394" i="14"/>
  <c r="E394" i="14"/>
  <c r="D394" i="14"/>
  <c r="C394" i="14"/>
  <c r="B394" i="14"/>
  <c r="A394" i="14"/>
  <c r="H393" i="14"/>
  <c r="G393" i="14"/>
  <c r="F393" i="14"/>
  <c r="E393" i="14"/>
  <c r="D393" i="14"/>
  <c r="C393" i="14"/>
  <c r="B393" i="14"/>
  <c r="A393" i="14"/>
  <c r="H392" i="14"/>
  <c r="G392" i="14"/>
  <c r="F392" i="14"/>
  <c r="E392" i="14"/>
  <c r="D392" i="14"/>
  <c r="C392" i="14"/>
  <c r="B392" i="14"/>
  <c r="A392" i="14"/>
  <c r="H391" i="14"/>
  <c r="G391" i="14"/>
  <c r="F391" i="14"/>
  <c r="E391" i="14"/>
  <c r="D391" i="14"/>
  <c r="C391" i="14"/>
  <c r="B391" i="14"/>
  <c r="A391" i="14"/>
  <c r="H390" i="14"/>
  <c r="G390" i="14"/>
  <c r="F390" i="14"/>
  <c r="E390" i="14"/>
  <c r="D390" i="14"/>
  <c r="C390" i="14"/>
  <c r="B390" i="14"/>
  <c r="A390" i="14"/>
  <c r="H389" i="14"/>
  <c r="G389" i="14"/>
  <c r="F389" i="14"/>
  <c r="E389" i="14"/>
  <c r="D389" i="14"/>
  <c r="C389" i="14"/>
  <c r="B389" i="14"/>
  <c r="A389" i="14"/>
  <c r="H388" i="14"/>
  <c r="G388" i="14"/>
  <c r="F388" i="14"/>
  <c r="E388" i="14"/>
  <c r="D388" i="14"/>
  <c r="C388" i="14"/>
  <c r="B388" i="14"/>
  <c r="A388" i="14"/>
  <c r="H387" i="14"/>
  <c r="G387" i="14"/>
  <c r="F387" i="14"/>
  <c r="E387" i="14"/>
  <c r="D387" i="14"/>
  <c r="C387" i="14"/>
  <c r="B387" i="14"/>
  <c r="A387" i="14"/>
  <c r="H386" i="14"/>
  <c r="G386" i="14"/>
  <c r="F386" i="14"/>
  <c r="E386" i="14"/>
  <c r="D386" i="14"/>
  <c r="C386" i="14"/>
  <c r="B386" i="14"/>
  <c r="A386" i="14"/>
  <c r="H385" i="14"/>
  <c r="G385" i="14"/>
  <c r="F385" i="14"/>
  <c r="E385" i="14"/>
  <c r="D385" i="14"/>
  <c r="C385" i="14"/>
  <c r="B385" i="14"/>
  <c r="A385" i="14"/>
  <c r="H384" i="14"/>
  <c r="G384" i="14"/>
  <c r="F384" i="14"/>
  <c r="E384" i="14"/>
  <c r="D384" i="14"/>
  <c r="C384" i="14"/>
  <c r="B384" i="14"/>
  <c r="A384" i="14"/>
  <c r="H383" i="14"/>
  <c r="G383" i="14"/>
  <c r="F383" i="14"/>
  <c r="E383" i="14"/>
  <c r="D383" i="14"/>
  <c r="C383" i="14"/>
  <c r="B383" i="14"/>
  <c r="A383" i="14"/>
  <c r="H382" i="14"/>
  <c r="G382" i="14"/>
  <c r="F382" i="14"/>
  <c r="E382" i="14"/>
  <c r="D382" i="14"/>
  <c r="C382" i="14"/>
  <c r="B382" i="14"/>
  <c r="A382" i="14"/>
  <c r="H381" i="14"/>
  <c r="G381" i="14"/>
  <c r="F381" i="14"/>
  <c r="E381" i="14"/>
  <c r="D381" i="14"/>
  <c r="C381" i="14"/>
  <c r="B381" i="14"/>
  <c r="A381" i="14"/>
  <c r="H380" i="14"/>
  <c r="G380" i="14"/>
  <c r="F380" i="14"/>
  <c r="E380" i="14"/>
  <c r="D380" i="14"/>
  <c r="C380" i="14"/>
  <c r="B380" i="14"/>
  <c r="A380" i="14"/>
  <c r="H379" i="14"/>
  <c r="G379" i="14"/>
  <c r="F379" i="14"/>
  <c r="E379" i="14"/>
  <c r="D379" i="14"/>
  <c r="C379" i="14"/>
  <c r="B379" i="14"/>
  <c r="A379" i="14"/>
  <c r="H378" i="14"/>
  <c r="G378" i="14"/>
  <c r="F378" i="14"/>
  <c r="E378" i="14"/>
  <c r="D378" i="14"/>
  <c r="C378" i="14"/>
  <c r="B378" i="14"/>
  <c r="A378" i="14"/>
  <c r="H377" i="14"/>
  <c r="G377" i="14"/>
  <c r="F377" i="14"/>
  <c r="E377" i="14"/>
  <c r="D377" i="14"/>
  <c r="C377" i="14"/>
  <c r="B377" i="14"/>
  <c r="A377" i="14"/>
  <c r="H376" i="14"/>
  <c r="G376" i="14"/>
  <c r="F376" i="14"/>
  <c r="E376" i="14"/>
  <c r="D376" i="14"/>
  <c r="C376" i="14"/>
  <c r="B376" i="14"/>
  <c r="A376" i="14"/>
  <c r="H375" i="14"/>
  <c r="G375" i="14"/>
  <c r="F375" i="14"/>
  <c r="E375" i="14"/>
  <c r="D375" i="14"/>
  <c r="C375" i="14"/>
  <c r="B375" i="14"/>
  <c r="A375" i="14"/>
  <c r="H374" i="14"/>
  <c r="G374" i="14"/>
  <c r="F374" i="14"/>
  <c r="E374" i="14"/>
  <c r="L374" i="14" s="1"/>
  <c r="D374" i="14"/>
  <c r="C374" i="14"/>
  <c r="B374" i="14"/>
  <c r="A374" i="14"/>
  <c r="H373" i="14"/>
  <c r="G373" i="14"/>
  <c r="F373" i="14"/>
  <c r="E373" i="14"/>
  <c r="L373" i="14" s="1"/>
  <c r="D373" i="14"/>
  <c r="C373" i="14"/>
  <c r="B373" i="14"/>
  <c r="A373" i="14"/>
  <c r="H372" i="14"/>
  <c r="G372" i="14"/>
  <c r="F372" i="14"/>
  <c r="E372" i="14"/>
  <c r="L372" i="14" s="1"/>
  <c r="D372" i="14"/>
  <c r="C372" i="14"/>
  <c r="B372" i="14"/>
  <c r="A372" i="14"/>
  <c r="H371" i="14"/>
  <c r="G371" i="14"/>
  <c r="F371" i="14"/>
  <c r="E371" i="14"/>
  <c r="L371" i="14" s="1"/>
  <c r="D371" i="14"/>
  <c r="C371" i="14"/>
  <c r="B371" i="14"/>
  <c r="A371" i="14"/>
  <c r="H370" i="14"/>
  <c r="G370" i="14"/>
  <c r="F370" i="14"/>
  <c r="E370" i="14"/>
  <c r="L370" i="14" s="1"/>
  <c r="D370" i="14"/>
  <c r="C370" i="14"/>
  <c r="B370" i="14"/>
  <c r="A370" i="14"/>
  <c r="H369" i="14"/>
  <c r="G369" i="14"/>
  <c r="F369" i="14"/>
  <c r="E369" i="14"/>
  <c r="L369" i="14" s="1"/>
  <c r="D369" i="14"/>
  <c r="C369" i="14"/>
  <c r="B369" i="14"/>
  <c r="A369" i="14"/>
  <c r="H368" i="14"/>
  <c r="G368" i="14"/>
  <c r="F368" i="14"/>
  <c r="E368" i="14"/>
  <c r="L368" i="14" s="1"/>
  <c r="D368" i="14"/>
  <c r="C368" i="14"/>
  <c r="B368" i="14"/>
  <c r="A368" i="14"/>
  <c r="H367" i="14"/>
  <c r="G367" i="14"/>
  <c r="F367" i="14"/>
  <c r="E367" i="14"/>
  <c r="L367" i="14" s="1"/>
  <c r="D367" i="14"/>
  <c r="C367" i="14"/>
  <c r="B367" i="14"/>
  <c r="A367" i="14"/>
  <c r="H366" i="14"/>
  <c r="G366" i="14"/>
  <c r="F366" i="14"/>
  <c r="E366" i="14"/>
  <c r="L366" i="14" s="1"/>
  <c r="D366" i="14"/>
  <c r="C366" i="14"/>
  <c r="B366" i="14"/>
  <c r="A366" i="14"/>
  <c r="H365" i="14"/>
  <c r="G365" i="14"/>
  <c r="F365" i="14"/>
  <c r="E365" i="14"/>
  <c r="L365" i="14" s="1"/>
  <c r="D365" i="14"/>
  <c r="C365" i="14"/>
  <c r="B365" i="14"/>
  <c r="A365" i="14"/>
  <c r="H364" i="14"/>
  <c r="G364" i="14"/>
  <c r="F364" i="14"/>
  <c r="E364" i="14"/>
  <c r="L364" i="14" s="1"/>
  <c r="D364" i="14"/>
  <c r="C364" i="14"/>
  <c r="B364" i="14"/>
  <c r="A364" i="14"/>
  <c r="H363" i="14"/>
  <c r="G363" i="14"/>
  <c r="F363" i="14"/>
  <c r="E363" i="14"/>
  <c r="L363" i="14" s="1"/>
  <c r="D363" i="14"/>
  <c r="C363" i="14"/>
  <c r="B363" i="14"/>
  <c r="A363" i="14"/>
  <c r="H362" i="14"/>
  <c r="G362" i="14"/>
  <c r="F362" i="14"/>
  <c r="E362" i="14"/>
  <c r="L362" i="14" s="1"/>
  <c r="D362" i="14"/>
  <c r="C362" i="14"/>
  <c r="B362" i="14"/>
  <c r="A362" i="14"/>
  <c r="H361" i="14"/>
  <c r="G361" i="14"/>
  <c r="F361" i="14"/>
  <c r="E361" i="14"/>
  <c r="L361" i="14" s="1"/>
  <c r="D361" i="14"/>
  <c r="C361" i="14"/>
  <c r="B361" i="14"/>
  <c r="A361" i="14"/>
  <c r="H360" i="14"/>
  <c r="G360" i="14"/>
  <c r="F360" i="14"/>
  <c r="E360" i="14"/>
  <c r="L360" i="14" s="1"/>
  <c r="D360" i="14"/>
  <c r="C360" i="14"/>
  <c r="B360" i="14"/>
  <c r="A360" i="14"/>
  <c r="H359" i="14"/>
  <c r="G359" i="14"/>
  <c r="F359" i="14"/>
  <c r="E359" i="14"/>
  <c r="L359" i="14" s="1"/>
  <c r="D359" i="14"/>
  <c r="C359" i="14"/>
  <c r="B359" i="14"/>
  <c r="A359" i="14"/>
  <c r="H358" i="14"/>
  <c r="G358" i="14"/>
  <c r="F358" i="14"/>
  <c r="E358" i="14"/>
  <c r="L358" i="14" s="1"/>
  <c r="D358" i="14"/>
  <c r="C358" i="14"/>
  <c r="B358" i="14"/>
  <c r="A358" i="14"/>
  <c r="H357" i="14"/>
  <c r="G357" i="14"/>
  <c r="F357" i="14"/>
  <c r="E357" i="14"/>
  <c r="L357" i="14" s="1"/>
  <c r="D357" i="14"/>
  <c r="C357" i="14"/>
  <c r="B357" i="14"/>
  <c r="A357" i="14"/>
  <c r="H356" i="14"/>
  <c r="G356" i="14"/>
  <c r="F356" i="14"/>
  <c r="E356" i="14"/>
  <c r="L356" i="14" s="1"/>
  <c r="D356" i="14"/>
  <c r="C356" i="14"/>
  <c r="B356" i="14"/>
  <c r="A356" i="14"/>
  <c r="H355" i="14"/>
  <c r="G355" i="14"/>
  <c r="F355" i="14"/>
  <c r="E355" i="14"/>
  <c r="L355" i="14" s="1"/>
  <c r="D355" i="14"/>
  <c r="C355" i="14"/>
  <c r="B355" i="14"/>
  <c r="A355" i="14"/>
  <c r="H354" i="14"/>
  <c r="G354" i="14"/>
  <c r="F354" i="14"/>
  <c r="E354" i="14"/>
  <c r="L354" i="14" s="1"/>
  <c r="D354" i="14"/>
  <c r="C354" i="14"/>
  <c r="B354" i="14"/>
  <c r="A354" i="14"/>
  <c r="H353" i="14"/>
  <c r="G353" i="14"/>
  <c r="F353" i="14"/>
  <c r="E353" i="14"/>
  <c r="L353" i="14" s="1"/>
  <c r="D353" i="14"/>
  <c r="C353" i="14"/>
  <c r="B353" i="14"/>
  <c r="A353" i="14"/>
  <c r="H352" i="14"/>
  <c r="G352" i="14"/>
  <c r="F352" i="14"/>
  <c r="E352" i="14"/>
  <c r="L352" i="14" s="1"/>
  <c r="D352" i="14"/>
  <c r="C352" i="14"/>
  <c r="B352" i="14"/>
  <c r="A352" i="14"/>
  <c r="H351" i="14"/>
  <c r="G351" i="14"/>
  <c r="F351" i="14"/>
  <c r="E351" i="14"/>
  <c r="L351" i="14" s="1"/>
  <c r="D351" i="14"/>
  <c r="C351" i="14"/>
  <c r="B351" i="14"/>
  <c r="A351" i="14"/>
  <c r="H350" i="14"/>
  <c r="G350" i="14"/>
  <c r="F350" i="14"/>
  <c r="E350" i="14"/>
  <c r="L350" i="14" s="1"/>
  <c r="D350" i="14"/>
  <c r="C350" i="14"/>
  <c r="B350" i="14"/>
  <c r="A350" i="14"/>
  <c r="H349" i="14"/>
  <c r="G349" i="14"/>
  <c r="F349" i="14"/>
  <c r="E349" i="14"/>
  <c r="L349" i="14" s="1"/>
  <c r="D349" i="14"/>
  <c r="C349" i="14"/>
  <c r="B349" i="14"/>
  <c r="A349" i="14"/>
  <c r="H348" i="14"/>
  <c r="G348" i="14"/>
  <c r="F348" i="14"/>
  <c r="E348" i="14"/>
  <c r="L348" i="14" s="1"/>
  <c r="D348" i="14"/>
  <c r="C348" i="14"/>
  <c r="B348" i="14"/>
  <c r="A348" i="14"/>
  <c r="H347" i="14"/>
  <c r="G347" i="14"/>
  <c r="F347" i="14"/>
  <c r="E347" i="14"/>
  <c r="L347" i="14" s="1"/>
  <c r="D347" i="14"/>
  <c r="C347" i="14"/>
  <c r="B347" i="14"/>
  <c r="A347" i="14"/>
  <c r="H346" i="14"/>
  <c r="G346" i="14"/>
  <c r="F346" i="14"/>
  <c r="E346" i="14"/>
  <c r="L346" i="14" s="1"/>
  <c r="D346" i="14"/>
  <c r="C346" i="14"/>
  <c r="B346" i="14"/>
  <c r="A346" i="14"/>
  <c r="H345" i="14"/>
  <c r="G345" i="14"/>
  <c r="F345" i="14"/>
  <c r="E345" i="14"/>
  <c r="L345" i="14" s="1"/>
  <c r="D345" i="14"/>
  <c r="C345" i="14"/>
  <c r="B345" i="14"/>
  <c r="A345" i="14"/>
  <c r="H344" i="14"/>
  <c r="G344" i="14"/>
  <c r="F344" i="14"/>
  <c r="E344" i="14"/>
  <c r="L344" i="14" s="1"/>
  <c r="D344" i="14"/>
  <c r="C344" i="14"/>
  <c r="B344" i="14"/>
  <c r="A344" i="14"/>
  <c r="H343" i="14"/>
  <c r="G343" i="14"/>
  <c r="F343" i="14"/>
  <c r="E343" i="14"/>
  <c r="L343" i="14" s="1"/>
  <c r="D343" i="14"/>
  <c r="C343" i="14"/>
  <c r="B343" i="14"/>
  <c r="A343" i="14"/>
  <c r="H342" i="14"/>
  <c r="G342" i="14"/>
  <c r="F342" i="14"/>
  <c r="E342" i="14"/>
  <c r="L342" i="14" s="1"/>
  <c r="D342" i="14"/>
  <c r="C342" i="14"/>
  <c r="B342" i="14"/>
  <c r="A342" i="14"/>
  <c r="H341" i="14"/>
  <c r="G341" i="14"/>
  <c r="F341" i="14"/>
  <c r="E341" i="14"/>
  <c r="L341" i="14" s="1"/>
  <c r="D341" i="14"/>
  <c r="C341" i="14"/>
  <c r="B341" i="14"/>
  <c r="A341" i="14"/>
  <c r="H340" i="14"/>
  <c r="G340" i="14"/>
  <c r="F340" i="14"/>
  <c r="E340" i="14"/>
  <c r="L340" i="14" s="1"/>
  <c r="D340" i="14"/>
  <c r="C340" i="14"/>
  <c r="B340" i="14"/>
  <c r="A340" i="14"/>
  <c r="H339" i="14"/>
  <c r="G339" i="14"/>
  <c r="F339" i="14"/>
  <c r="E339" i="14"/>
  <c r="L339" i="14" s="1"/>
  <c r="D339" i="14"/>
  <c r="C339" i="14"/>
  <c r="B339" i="14"/>
  <c r="A339" i="14"/>
  <c r="H338" i="14"/>
  <c r="G338" i="14"/>
  <c r="F338" i="14"/>
  <c r="E338" i="14"/>
  <c r="L338" i="14" s="1"/>
  <c r="D338" i="14"/>
  <c r="C338" i="14"/>
  <c r="B338" i="14"/>
  <c r="A338" i="14"/>
  <c r="H337" i="14"/>
  <c r="G337" i="14"/>
  <c r="F337" i="14"/>
  <c r="E337" i="14"/>
  <c r="L337" i="14" s="1"/>
  <c r="D337" i="14"/>
  <c r="C337" i="14"/>
  <c r="B337" i="14"/>
  <c r="A337" i="14"/>
  <c r="H336" i="14"/>
  <c r="G336" i="14"/>
  <c r="F336" i="14"/>
  <c r="E336" i="14"/>
  <c r="L336" i="14" s="1"/>
  <c r="D336" i="14"/>
  <c r="C336" i="14"/>
  <c r="B336" i="14"/>
  <c r="A336" i="14"/>
  <c r="H335" i="14"/>
  <c r="G335" i="14"/>
  <c r="F335" i="14"/>
  <c r="E335" i="14"/>
  <c r="L335" i="14" s="1"/>
  <c r="D335" i="14"/>
  <c r="C335" i="14"/>
  <c r="B335" i="14"/>
  <c r="A335" i="14"/>
  <c r="H334" i="14"/>
  <c r="G334" i="14"/>
  <c r="F334" i="14"/>
  <c r="E334" i="14"/>
  <c r="L334" i="14" s="1"/>
  <c r="D334" i="14"/>
  <c r="C334" i="14"/>
  <c r="B334" i="14"/>
  <c r="A334" i="14"/>
  <c r="H333" i="14"/>
  <c r="G333" i="14"/>
  <c r="F333" i="14"/>
  <c r="E333" i="14"/>
  <c r="L333" i="14" s="1"/>
  <c r="D333" i="14"/>
  <c r="C333" i="14"/>
  <c r="B333" i="14"/>
  <c r="A333" i="14"/>
  <c r="H332" i="14"/>
  <c r="G332" i="14"/>
  <c r="F332" i="14"/>
  <c r="E332" i="14"/>
  <c r="L332" i="14" s="1"/>
  <c r="D332" i="14"/>
  <c r="C332" i="14"/>
  <c r="B332" i="14"/>
  <c r="A332" i="14"/>
  <c r="H331" i="14"/>
  <c r="G331" i="14"/>
  <c r="F331" i="14"/>
  <c r="E331" i="14"/>
  <c r="L331" i="14" s="1"/>
  <c r="D331" i="14"/>
  <c r="C331" i="14"/>
  <c r="B331" i="14"/>
  <c r="A331" i="14"/>
  <c r="H330" i="14"/>
  <c r="G330" i="14"/>
  <c r="F330" i="14"/>
  <c r="E330" i="14"/>
  <c r="L330" i="14" s="1"/>
  <c r="D330" i="14"/>
  <c r="C330" i="14"/>
  <c r="B330" i="14"/>
  <c r="A330" i="14"/>
  <c r="H329" i="14"/>
  <c r="G329" i="14"/>
  <c r="F329" i="14"/>
  <c r="E329" i="14"/>
  <c r="L329" i="14" s="1"/>
  <c r="D329" i="14"/>
  <c r="C329" i="14"/>
  <c r="B329" i="14"/>
  <c r="A329" i="14"/>
  <c r="H328" i="14"/>
  <c r="G328" i="14"/>
  <c r="F328" i="14"/>
  <c r="E328" i="14"/>
  <c r="L328" i="14" s="1"/>
  <c r="D328" i="14"/>
  <c r="C328" i="14"/>
  <c r="B328" i="14"/>
  <c r="A328" i="14"/>
  <c r="H327" i="14"/>
  <c r="G327" i="14"/>
  <c r="F327" i="14"/>
  <c r="E327" i="14"/>
  <c r="L327" i="14" s="1"/>
  <c r="D327" i="14"/>
  <c r="C327" i="14"/>
  <c r="B327" i="14"/>
  <c r="A327" i="14"/>
  <c r="H326" i="14"/>
  <c r="G326" i="14"/>
  <c r="F326" i="14"/>
  <c r="E326" i="14"/>
  <c r="L326" i="14" s="1"/>
  <c r="D326" i="14"/>
  <c r="C326" i="14"/>
  <c r="B326" i="14"/>
  <c r="A326" i="14"/>
  <c r="H325" i="14"/>
  <c r="G325" i="14"/>
  <c r="F325" i="14"/>
  <c r="E325" i="14"/>
  <c r="L325" i="14" s="1"/>
  <c r="D325" i="14"/>
  <c r="C325" i="14"/>
  <c r="B325" i="14"/>
  <c r="A325" i="14"/>
  <c r="H324" i="14"/>
  <c r="G324" i="14"/>
  <c r="F324" i="14"/>
  <c r="E324" i="14"/>
  <c r="L324" i="14" s="1"/>
  <c r="D324" i="14"/>
  <c r="C324" i="14"/>
  <c r="B324" i="14"/>
  <c r="A324" i="14"/>
  <c r="H323" i="14"/>
  <c r="G323" i="14"/>
  <c r="F323" i="14"/>
  <c r="E323" i="14"/>
  <c r="L323" i="14" s="1"/>
  <c r="D323" i="14"/>
  <c r="C323" i="14"/>
  <c r="B323" i="14"/>
  <c r="A323" i="14"/>
  <c r="H322" i="14"/>
  <c r="G322" i="14"/>
  <c r="F322" i="14"/>
  <c r="E322" i="14"/>
  <c r="L322" i="14" s="1"/>
  <c r="D322" i="14"/>
  <c r="C322" i="14"/>
  <c r="B322" i="14"/>
  <c r="A322" i="14"/>
  <c r="H321" i="14"/>
  <c r="G321" i="14"/>
  <c r="F321" i="14"/>
  <c r="E321" i="14"/>
  <c r="L321" i="14" s="1"/>
  <c r="D321" i="14"/>
  <c r="C321" i="14"/>
  <c r="B321" i="14"/>
  <c r="A321" i="14"/>
  <c r="H320" i="14"/>
  <c r="G320" i="14"/>
  <c r="F320" i="14"/>
  <c r="E320" i="14"/>
  <c r="L320" i="14" s="1"/>
  <c r="D320" i="14"/>
  <c r="C320" i="14"/>
  <c r="B320" i="14"/>
  <c r="A320" i="14"/>
  <c r="H319" i="14"/>
  <c r="G319" i="14"/>
  <c r="F319" i="14"/>
  <c r="E319" i="14"/>
  <c r="L319" i="14" s="1"/>
  <c r="D319" i="14"/>
  <c r="C319" i="14"/>
  <c r="B319" i="14"/>
  <c r="A319" i="14"/>
  <c r="H318" i="14"/>
  <c r="G318" i="14"/>
  <c r="F318" i="14"/>
  <c r="E318" i="14"/>
  <c r="L318" i="14" s="1"/>
  <c r="D318" i="14"/>
  <c r="C318" i="14"/>
  <c r="B318" i="14"/>
  <c r="A318" i="14"/>
  <c r="H317" i="14"/>
  <c r="G317" i="14"/>
  <c r="F317" i="14"/>
  <c r="E317" i="14"/>
  <c r="L317" i="14" s="1"/>
  <c r="D317" i="14"/>
  <c r="C317" i="14"/>
  <c r="B317" i="14"/>
  <c r="A317" i="14"/>
  <c r="H316" i="14"/>
  <c r="G316" i="14"/>
  <c r="F316" i="14"/>
  <c r="E316" i="14"/>
  <c r="L316" i="14" s="1"/>
  <c r="D316" i="14"/>
  <c r="C316" i="14"/>
  <c r="B316" i="14"/>
  <c r="A316" i="14"/>
  <c r="H315" i="14"/>
  <c r="G315" i="14"/>
  <c r="F315" i="14"/>
  <c r="E315" i="14"/>
  <c r="L315" i="14" s="1"/>
  <c r="D315" i="14"/>
  <c r="C315" i="14"/>
  <c r="B315" i="14"/>
  <c r="A315" i="14"/>
  <c r="H314" i="14"/>
  <c r="G314" i="14"/>
  <c r="F314" i="14"/>
  <c r="E314" i="14"/>
  <c r="L314" i="14" s="1"/>
  <c r="D314" i="14"/>
  <c r="C314" i="14"/>
  <c r="B314" i="14"/>
  <c r="A314" i="14"/>
  <c r="H313" i="14"/>
  <c r="G313" i="14"/>
  <c r="F313" i="14"/>
  <c r="E313" i="14"/>
  <c r="L313" i="14" s="1"/>
  <c r="D313" i="14"/>
  <c r="C313" i="14"/>
  <c r="B313" i="14"/>
  <c r="A313" i="14"/>
  <c r="H312" i="14"/>
  <c r="G312" i="14"/>
  <c r="F312" i="14"/>
  <c r="E312" i="14"/>
  <c r="L312" i="14" s="1"/>
  <c r="D312" i="14"/>
  <c r="C312" i="14"/>
  <c r="B312" i="14"/>
  <c r="A312" i="14"/>
  <c r="H311" i="14"/>
  <c r="G311" i="14"/>
  <c r="F311" i="14"/>
  <c r="E311" i="14"/>
  <c r="L311" i="14" s="1"/>
  <c r="D311" i="14"/>
  <c r="C311" i="14"/>
  <c r="B311" i="14"/>
  <c r="A311" i="14"/>
  <c r="H310" i="14"/>
  <c r="G310" i="14"/>
  <c r="F310" i="14"/>
  <c r="E310" i="14"/>
  <c r="L310" i="14" s="1"/>
  <c r="D310" i="14"/>
  <c r="C310" i="14"/>
  <c r="B310" i="14"/>
  <c r="A310" i="14"/>
  <c r="H309" i="14"/>
  <c r="G309" i="14"/>
  <c r="F309" i="14"/>
  <c r="E309" i="14"/>
  <c r="L309" i="14" s="1"/>
  <c r="D309" i="14"/>
  <c r="C309" i="14"/>
  <c r="B309" i="14"/>
  <c r="A309" i="14"/>
  <c r="H308" i="14"/>
  <c r="G308" i="14"/>
  <c r="F308" i="14"/>
  <c r="E308" i="14"/>
  <c r="L308" i="14" s="1"/>
  <c r="D308" i="14"/>
  <c r="C308" i="14"/>
  <c r="B308" i="14"/>
  <c r="A308" i="14"/>
  <c r="H307" i="14"/>
  <c r="G307" i="14"/>
  <c r="F307" i="14"/>
  <c r="E307" i="14"/>
  <c r="L307" i="14" s="1"/>
  <c r="D307" i="14"/>
  <c r="C307" i="14"/>
  <c r="B307" i="14"/>
  <c r="A307" i="14"/>
  <c r="H306" i="14"/>
  <c r="G306" i="14"/>
  <c r="F306" i="14"/>
  <c r="E306" i="14"/>
  <c r="L306" i="14" s="1"/>
  <c r="D306" i="14"/>
  <c r="C306" i="14"/>
  <c r="B306" i="14"/>
  <c r="A306" i="14"/>
  <c r="H305" i="14"/>
  <c r="G305" i="14"/>
  <c r="F305" i="14"/>
  <c r="E305" i="14"/>
  <c r="L305" i="14" s="1"/>
  <c r="D305" i="14"/>
  <c r="C305" i="14"/>
  <c r="B305" i="14"/>
  <c r="A305" i="14"/>
  <c r="H304" i="14"/>
  <c r="G304" i="14"/>
  <c r="F304" i="14"/>
  <c r="E304" i="14"/>
  <c r="L304" i="14" s="1"/>
  <c r="D304" i="14"/>
  <c r="C304" i="14"/>
  <c r="B304" i="14"/>
  <c r="A304" i="14"/>
  <c r="H303" i="14"/>
  <c r="G303" i="14"/>
  <c r="F303" i="14"/>
  <c r="E303" i="14"/>
  <c r="L303" i="14" s="1"/>
  <c r="D303" i="14"/>
  <c r="C303" i="14"/>
  <c r="B303" i="14"/>
  <c r="A303" i="14"/>
  <c r="H302" i="14"/>
  <c r="G302" i="14"/>
  <c r="F302" i="14"/>
  <c r="E302" i="14"/>
  <c r="L302" i="14" s="1"/>
  <c r="D302" i="14"/>
  <c r="C302" i="14"/>
  <c r="B302" i="14"/>
  <c r="A302" i="14"/>
  <c r="H301" i="14"/>
  <c r="G301" i="14"/>
  <c r="F301" i="14"/>
  <c r="E301" i="14"/>
  <c r="L301" i="14" s="1"/>
  <c r="D301" i="14"/>
  <c r="C301" i="14"/>
  <c r="B301" i="14"/>
  <c r="A301" i="14"/>
  <c r="H300" i="14"/>
  <c r="G300" i="14"/>
  <c r="F300" i="14"/>
  <c r="E300" i="14"/>
  <c r="L300" i="14" s="1"/>
  <c r="D300" i="14"/>
  <c r="C300" i="14"/>
  <c r="B300" i="14"/>
  <c r="A300" i="14"/>
  <c r="H299" i="14"/>
  <c r="G299" i="14"/>
  <c r="F299" i="14"/>
  <c r="E299" i="14"/>
  <c r="L299" i="14" s="1"/>
  <c r="D299" i="14"/>
  <c r="C299" i="14"/>
  <c r="B299" i="14"/>
  <c r="A299" i="14"/>
  <c r="H298" i="14"/>
  <c r="G298" i="14"/>
  <c r="F298" i="14"/>
  <c r="E298" i="14"/>
  <c r="L298" i="14" s="1"/>
  <c r="D298" i="14"/>
  <c r="C298" i="14"/>
  <c r="B298" i="14"/>
  <c r="A298" i="14"/>
  <c r="H297" i="14"/>
  <c r="G297" i="14"/>
  <c r="F297" i="14"/>
  <c r="E297" i="14"/>
  <c r="L297" i="14" s="1"/>
  <c r="D297" i="14"/>
  <c r="C297" i="14"/>
  <c r="B297" i="14"/>
  <c r="A297" i="14"/>
  <c r="H296" i="14"/>
  <c r="G296" i="14"/>
  <c r="F296" i="14"/>
  <c r="E296" i="14"/>
  <c r="L296" i="14" s="1"/>
  <c r="D296" i="14"/>
  <c r="C296" i="14"/>
  <c r="B296" i="14"/>
  <c r="A296" i="14"/>
  <c r="H295" i="14"/>
  <c r="G295" i="14"/>
  <c r="F295" i="14"/>
  <c r="E295" i="14"/>
  <c r="L295" i="14" s="1"/>
  <c r="D295" i="14"/>
  <c r="C295" i="14"/>
  <c r="B295" i="14"/>
  <c r="A295" i="14"/>
  <c r="H294" i="14"/>
  <c r="G294" i="14"/>
  <c r="F294" i="14"/>
  <c r="E294" i="14"/>
  <c r="L294" i="14" s="1"/>
  <c r="D294" i="14"/>
  <c r="C294" i="14"/>
  <c r="B294" i="14"/>
  <c r="A294" i="14"/>
  <c r="H293" i="14"/>
  <c r="G293" i="14"/>
  <c r="F293" i="14"/>
  <c r="E293" i="14"/>
  <c r="L293" i="14" s="1"/>
  <c r="D293" i="14"/>
  <c r="C293" i="14"/>
  <c r="B293" i="14"/>
  <c r="A293" i="14"/>
  <c r="H292" i="14"/>
  <c r="G292" i="14"/>
  <c r="F292" i="14"/>
  <c r="E292" i="14"/>
  <c r="L292" i="14" s="1"/>
  <c r="D292" i="14"/>
  <c r="C292" i="14"/>
  <c r="B292" i="14"/>
  <c r="A292" i="14"/>
  <c r="H291" i="14"/>
  <c r="G291" i="14"/>
  <c r="F291" i="14"/>
  <c r="E291" i="14"/>
  <c r="L291" i="14" s="1"/>
  <c r="D291" i="14"/>
  <c r="C291" i="14"/>
  <c r="B291" i="14"/>
  <c r="A291" i="14"/>
  <c r="H290" i="14"/>
  <c r="G290" i="14"/>
  <c r="F290" i="14"/>
  <c r="E290" i="14"/>
  <c r="L290" i="14" s="1"/>
  <c r="D290" i="14"/>
  <c r="C290" i="14"/>
  <c r="B290" i="14"/>
  <c r="A290" i="14"/>
  <c r="H289" i="14"/>
  <c r="G289" i="14"/>
  <c r="F289" i="14"/>
  <c r="E289" i="14"/>
  <c r="L289" i="14" s="1"/>
  <c r="D289" i="14"/>
  <c r="C289" i="14"/>
  <c r="B289" i="14"/>
  <c r="A289" i="14"/>
  <c r="H288" i="14"/>
  <c r="G288" i="14"/>
  <c r="F288" i="14"/>
  <c r="E288" i="14"/>
  <c r="L288" i="14" s="1"/>
  <c r="D288" i="14"/>
  <c r="C288" i="14"/>
  <c r="B288" i="14"/>
  <c r="A288" i="14"/>
  <c r="H287" i="14"/>
  <c r="G287" i="14"/>
  <c r="F287" i="14"/>
  <c r="E287" i="14"/>
  <c r="L287" i="14" s="1"/>
  <c r="D287" i="14"/>
  <c r="C287" i="14"/>
  <c r="B287" i="14"/>
  <c r="A287" i="14"/>
  <c r="H286" i="14"/>
  <c r="G286" i="14"/>
  <c r="F286" i="14"/>
  <c r="E286" i="14"/>
  <c r="L286" i="14" s="1"/>
  <c r="D286" i="14"/>
  <c r="C286" i="14"/>
  <c r="B286" i="14"/>
  <c r="A286" i="14"/>
  <c r="H285" i="14"/>
  <c r="G285" i="14"/>
  <c r="F285" i="14"/>
  <c r="E285" i="14"/>
  <c r="L285" i="14" s="1"/>
  <c r="D285" i="14"/>
  <c r="C285" i="14"/>
  <c r="B285" i="14"/>
  <c r="A285" i="14"/>
  <c r="H284" i="14"/>
  <c r="G284" i="14"/>
  <c r="F284" i="14"/>
  <c r="E284" i="14"/>
  <c r="L284" i="14" s="1"/>
  <c r="D284" i="14"/>
  <c r="C284" i="14"/>
  <c r="B284" i="14"/>
  <c r="A284" i="14"/>
  <c r="H283" i="14"/>
  <c r="G283" i="14"/>
  <c r="F283" i="14"/>
  <c r="E283" i="14"/>
  <c r="L283" i="14" s="1"/>
  <c r="D283" i="14"/>
  <c r="C283" i="14"/>
  <c r="B283" i="14"/>
  <c r="A283" i="14"/>
  <c r="H282" i="14"/>
  <c r="G282" i="14"/>
  <c r="F282" i="14"/>
  <c r="E282" i="14"/>
  <c r="L282" i="14" s="1"/>
  <c r="D282" i="14"/>
  <c r="C282" i="14"/>
  <c r="B282" i="14"/>
  <c r="A282" i="14"/>
  <c r="H281" i="14"/>
  <c r="G281" i="14"/>
  <c r="F281" i="14"/>
  <c r="E281" i="14"/>
  <c r="L281" i="14" s="1"/>
  <c r="D281" i="14"/>
  <c r="C281" i="14"/>
  <c r="B281" i="14"/>
  <c r="A281" i="14"/>
  <c r="H280" i="14"/>
  <c r="G280" i="14"/>
  <c r="F280" i="14"/>
  <c r="E280" i="14"/>
  <c r="L280" i="14" s="1"/>
  <c r="D280" i="14"/>
  <c r="C280" i="14"/>
  <c r="B280" i="14"/>
  <c r="A280" i="14"/>
  <c r="H279" i="14"/>
  <c r="G279" i="14"/>
  <c r="F279" i="14"/>
  <c r="E279" i="14"/>
  <c r="L279" i="14" s="1"/>
  <c r="D279" i="14"/>
  <c r="C279" i="14"/>
  <c r="B279" i="14"/>
  <c r="A279" i="14"/>
  <c r="H278" i="14"/>
  <c r="G278" i="14"/>
  <c r="F278" i="14"/>
  <c r="E278" i="14"/>
  <c r="L278" i="14" s="1"/>
  <c r="D278" i="14"/>
  <c r="C278" i="14"/>
  <c r="B278" i="14"/>
  <c r="A278" i="14"/>
  <c r="H277" i="14"/>
  <c r="G277" i="14"/>
  <c r="F277" i="14"/>
  <c r="E277" i="14"/>
  <c r="L277" i="14" s="1"/>
  <c r="D277" i="14"/>
  <c r="C277" i="14"/>
  <c r="B277" i="14"/>
  <c r="A277" i="14"/>
  <c r="H276" i="14"/>
  <c r="G276" i="14"/>
  <c r="F276" i="14"/>
  <c r="E276" i="14"/>
  <c r="L276" i="14" s="1"/>
  <c r="D276" i="14"/>
  <c r="C276" i="14"/>
  <c r="B276" i="14"/>
  <c r="A276" i="14"/>
  <c r="H275" i="14"/>
  <c r="G275" i="14"/>
  <c r="F275" i="14"/>
  <c r="E275" i="14"/>
  <c r="L275" i="14" s="1"/>
  <c r="D275" i="14"/>
  <c r="C275" i="14"/>
  <c r="B275" i="14"/>
  <c r="A275" i="14"/>
  <c r="H274" i="14"/>
  <c r="G274" i="14"/>
  <c r="F274" i="14"/>
  <c r="E274" i="14"/>
  <c r="L274" i="14" s="1"/>
  <c r="D274" i="14"/>
  <c r="C274" i="14"/>
  <c r="B274" i="14"/>
  <c r="A274" i="14"/>
  <c r="H273" i="14"/>
  <c r="G273" i="14"/>
  <c r="F273" i="14"/>
  <c r="E273" i="14"/>
  <c r="L273" i="14" s="1"/>
  <c r="D273" i="14"/>
  <c r="C273" i="14"/>
  <c r="B273" i="14"/>
  <c r="A273" i="14"/>
  <c r="H272" i="14"/>
  <c r="G272" i="14"/>
  <c r="F272" i="14"/>
  <c r="E272" i="14"/>
  <c r="L272" i="14" s="1"/>
  <c r="D272" i="14"/>
  <c r="C272" i="14"/>
  <c r="B272" i="14"/>
  <c r="A272" i="14"/>
  <c r="H271" i="14"/>
  <c r="G271" i="14"/>
  <c r="F271" i="14"/>
  <c r="E271" i="14"/>
  <c r="L271" i="14" s="1"/>
  <c r="D271" i="14"/>
  <c r="C271" i="14"/>
  <c r="B271" i="14"/>
  <c r="A271" i="14"/>
  <c r="H270" i="14"/>
  <c r="G270" i="14"/>
  <c r="F270" i="14"/>
  <c r="E270" i="14"/>
  <c r="L270" i="14" s="1"/>
  <c r="D270" i="14"/>
  <c r="C270" i="14"/>
  <c r="B270" i="14"/>
  <c r="A270" i="14"/>
  <c r="H269" i="14"/>
  <c r="G269" i="14"/>
  <c r="F269" i="14"/>
  <c r="E269" i="14"/>
  <c r="L269" i="14" s="1"/>
  <c r="D269" i="14"/>
  <c r="C269" i="14"/>
  <c r="B269" i="14"/>
  <c r="A269" i="14"/>
  <c r="H268" i="14"/>
  <c r="G268" i="14"/>
  <c r="F268" i="14"/>
  <c r="E268" i="14"/>
  <c r="L268" i="14" s="1"/>
  <c r="D268" i="14"/>
  <c r="C268" i="14"/>
  <c r="B268" i="14"/>
  <c r="A268" i="14"/>
  <c r="H267" i="14"/>
  <c r="G267" i="14"/>
  <c r="F267" i="14"/>
  <c r="E267" i="14"/>
  <c r="L267" i="14" s="1"/>
  <c r="D267" i="14"/>
  <c r="C267" i="14"/>
  <c r="B267" i="14"/>
  <c r="A267" i="14"/>
  <c r="H266" i="14"/>
  <c r="G266" i="14"/>
  <c r="F266" i="14"/>
  <c r="E266" i="14"/>
  <c r="L266" i="14" s="1"/>
  <c r="D266" i="14"/>
  <c r="C266" i="14"/>
  <c r="B266" i="14"/>
  <c r="A266" i="14"/>
  <c r="H265" i="14"/>
  <c r="G265" i="14"/>
  <c r="F265" i="14"/>
  <c r="E265" i="14"/>
  <c r="L265" i="14" s="1"/>
  <c r="D265" i="14"/>
  <c r="C265" i="14"/>
  <c r="B265" i="14"/>
  <c r="A265" i="14"/>
  <c r="H264" i="14"/>
  <c r="G264" i="14"/>
  <c r="F264" i="14"/>
  <c r="E264" i="14"/>
  <c r="L264" i="14" s="1"/>
  <c r="D264" i="14"/>
  <c r="C264" i="14"/>
  <c r="B264" i="14"/>
  <c r="A264" i="14"/>
  <c r="H263" i="14"/>
  <c r="G263" i="14"/>
  <c r="F263" i="14"/>
  <c r="E263" i="14"/>
  <c r="L263" i="14" s="1"/>
  <c r="D263" i="14"/>
  <c r="C263" i="14"/>
  <c r="B263" i="14"/>
  <c r="A263" i="14"/>
  <c r="H262" i="14"/>
  <c r="G262" i="14"/>
  <c r="F262" i="14"/>
  <c r="E262" i="14"/>
  <c r="L262" i="14" s="1"/>
  <c r="D262" i="14"/>
  <c r="C262" i="14"/>
  <c r="B262" i="14"/>
  <c r="A262" i="14"/>
  <c r="H261" i="14"/>
  <c r="G261" i="14"/>
  <c r="F261" i="14"/>
  <c r="E261" i="14"/>
  <c r="L261" i="14" s="1"/>
  <c r="D261" i="14"/>
  <c r="C261" i="14"/>
  <c r="B261" i="14"/>
  <c r="A261" i="14"/>
  <c r="H260" i="14"/>
  <c r="G260" i="14"/>
  <c r="F260" i="14"/>
  <c r="E260" i="14"/>
  <c r="L260" i="14" s="1"/>
  <c r="D260" i="14"/>
  <c r="C260" i="14"/>
  <c r="B260" i="14"/>
  <c r="A260" i="14"/>
  <c r="H259" i="14"/>
  <c r="G259" i="14"/>
  <c r="F259" i="14"/>
  <c r="E259" i="14"/>
  <c r="L259" i="14" s="1"/>
  <c r="D259" i="14"/>
  <c r="C259" i="14"/>
  <c r="B259" i="14"/>
  <c r="A259" i="14"/>
  <c r="H258" i="14"/>
  <c r="G258" i="14"/>
  <c r="F258" i="14"/>
  <c r="E258" i="14"/>
  <c r="L258" i="14" s="1"/>
  <c r="D258" i="14"/>
  <c r="C258" i="14"/>
  <c r="B258" i="14"/>
  <c r="A258" i="14"/>
  <c r="H257" i="14"/>
  <c r="G257" i="14"/>
  <c r="F257" i="14"/>
  <c r="E257" i="14"/>
  <c r="L257" i="14" s="1"/>
  <c r="D257" i="14"/>
  <c r="C257" i="14"/>
  <c r="B257" i="14"/>
  <c r="A257" i="14"/>
  <c r="H256" i="14"/>
  <c r="G256" i="14"/>
  <c r="F256" i="14"/>
  <c r="E256" i="14"/>
  <c r="L256" i="14" s="1"/>
  <c r="D256" i="14"/>
  <c r="C256" i="14"/>
  <c r="B256" i="14"/>
  <c r="A256" i="14"/>
  <c r="H255" i="14"/>
  <c r="G255" i="14"/>
  <c r="F255" i="14"/>
  <c r="E255" i="14"/>
  <c r="L255" i="14" s="1"/>
  <c r="D255" i="14"/>
  <c r="C255" i="14"/>
  <c r="B255" i="14"/>
  <c r="A255" i="14"/>
  <c r="H254" i="14"/>
  <c r="G254" i="14"/>
  <c r="F254" i="14"/>
  <c r="E254" i="14"/>
  <c r="L254" i="14" s="1"/>
  <c r="D254" i="14"/>
  <c r="C254" i="14"/>
  <c r="B254" i="14"/>
  <c r="A254" i="14"/>
  <c r="H253" i="14"/>
  <c r="G253" i="14"/>
  <c r="F253" i="14"/>
  <c r="E253" i="14"/>
  <c r="L253" i="14" s="1"/>
  <c r="D253" i="14"/>
  <c r="C253" i="14"/>
  <c r="B253" i="14"/>
  <c r="A253" i="14"/>
  <c r="H252" i="14"/>
  <c r="G252" i="14"/>
  <c r="F252" i="14"/>
  <c r="E252" i="14"/>
  <c r="L252" i="14" s="1"/>
  <c r="D252" i="14"/>
  <c r="C252" i="14"/>
  <c r="B252" i="14"/>
  <c r="A252" i="14"/>
  <c r="H251" i="14"/>
  <c r="G251" i="14"/>
  <c r="F251" i="14"/>
  <c r="E251" i="14"/>
  <c r="L251" i="14" s="1"/>
  <c r="D251" i="14"/>
  <c r="C251" i="14"/>
  <c r="B251" i="14"/>
  <c r="A251" i="14"/>
  <c r="H250" i="14"/>
  <c r="G250" i="14"/>
  <c r="F250" i="14"/>
  <c r="E250" i="14"/>
  <c r="L250" i="14" s="1"/>
  <c r="D250" i="14"/>
  <c r="C250" i="14"/>
  <c r="B250" i="14"/>
  <c r="A250" i="14"/>
  <c r="H249" i="14"/>
  <c r="G249" i="14"/>
  <c r="F249" i="14"/>
  <c r="E249" i="14"/>
  <c r="L249" i="14" s="1"/>
  <c r="D249" i="14"/>
  <c r="C249" i="14"/>
  <c r="B249" i="14"/>
  <c r="A249" i="14"/>
  <c r="H248" i="14"/>
  <c r="G248" i="14"/>
  <c r="F248" i="14"/>
  <c r="E248" i="14"/>
  <c r="L248" i="14" s="1"/>
  <c r="D248" i="14"/>
  <c r="C248" i="14"/>
  <c r="B248" i="14"/>
  <c r="A248" i="14"/>
  <c r="H247" i="14"/>
  <c r="G247" i="14"/>
  <c r="F247" i="14"/>
  <c r="E247" i="14"/>
  <c r="L247" i="14" s="1"/>
  <c r="D247" i="14"/>
  <c r="C247" i="14"/>
  <c r="B247" i="14"/>
  <c r="A247" i="14"/>
  <c r="H246" i="14"/>
  <c r="G246" i="14"/>
  <c r="F246" i="14"/>
  <c r="E246" i="14"/>
  <c r="L246" i="14" s="1"/>
  <c r="D246" i="14"/>
  <c r="C246" i="14"/>
  <c r="B246" i="14"/>
  <c r="A246" i="14"/>
  <c r="H245" i="14"/>
  <c r="G245" i="14"/>
  <c r="F245" i="14"/>
  <c r="E245" i="14"/>
  <c r="L245" i="14" s="1"/>
  <c r="D245" i="14"/>
  <c r="C245" i="14"/>
  <c r="B245" i="14"/>
  <c r="A245" i="14"/>
  <c r="H244" i="14"/>
  <c r="G244" i="14"/>
  <c r="F244" i="14"/>
  <c r="E244" i="14"/>
  <c r="L244" i="14" s="1"/>
  <c r="D244" i="14"/>
  <c r="C244" i="14"/>
  <c r="B244" i="14"/>
  <c r="A244" i="14"/>
  <c r="H243" i="14"/>
  <c r="G243" i="14"/>
  <c r="F243" i="14"/>
  <c r="E243" i="14"/>
  <c r="L243" i="14" s="1"/>
  <c r="D243" i="14"/>
  <c r="C243" i="14"/>
  <c r="B243" i="14"/>
  <c r="A243" i="14"/>
  <c r="H242" i="14"/>
  <c r="G242" i="14"/>
  <c r="F242" i="14"/>
  <c r="E242" i="14"/>
  <c r="L242" i="14" s="1"/>
  <c r="D242" i="14"/>
  <c r="C242" i="14"/>
  <c r="B242" i="14"/>
  <c r="A242" i="14"/>
  <c r="H241" i="14"/>
  <c r="G241" i="14"/>
  <c r="F241" i="14"/>
  <c r="E241" i="14"/>
  <c r="L241" i="14" s="1"/>
  <c r="D241" i="14"/>
  <c r="C241" i="14"/>
  <c r="B241" i="14"/>
  <c r="A241" i="14"/>
  <c r="H240" i="14"/>
  <c r="G240" i="14"/>
  <c r="F240" i="14"/>
  <c r="E240" i="14"/>
  <c r="L240" i="14" s="1"/>
  <c r="D240" i="14"/>
  <c r="C240" i="14"/>
  <c r="B240" i="14"/>
  <c r="A240" i="14"/>
  <c r="H239" i="14"/>
  <c r="G239" i="14"/>
  <c r="F239" i="14"/>
  <c r="E239" i="14"/>
  <c r="L239" i="14" s="1"/>
  <c r="D239" i="14"/>
  <c r="C239" i="14"/>
  <c r="B239" i="14"/>
  <c r="A239" i="14"/>
  <c r="H238" i="14"/>
  <c r="G238" i="14"/>
  <c r="F238" i="14"/>
  <c r="E238" i="14"/>
  <c r="L238" i="14" s="1"/>
  <c r="D238" i="14"/>
  <c r="C238" i="14"/>
  <c r="B238" i="14"/>
  <c r="A238" i="14"/>
  <c r="H237" i="14"/>
  <c r="G237" i="14"/>
  <c r="F237" i="14"/>
  <c r="E237" i="14"/>
  <c r="L237" i="14" s="1"/>
  <c r="D237" i="14"/>
  <c r="C237" i="14"/>
  <c r="B237" i="14"/>
  <c r="A237" i="14"/>
  <c r="H236" i="14"/>
  <c r="G236" i="14"/>
  <c r="F236" i="14"/>
  <c r="E236" i="14"/>
  <c r="L236" i="14" s="1"/>
  <c r="D236" i="14"/>
  <c r="C236" i="14"/>
  <c r="B236" i="14"/>
  <c r="A236" i="14"/>
  <c r="H235" i="14"/>
  <c r="G235" i="14"/>
  <c r="F235" i="14"/>
  <c r="E235" i="14"/>
  <c r="L235" i="14" s="1"/>
  <c r="D235" i="14"/>
  <c r="C235" i="14"/>
  <c r="B235" i="14"/>
  <c r="A235" i="14"/>
  <c r="H234" i="14"/>
  <c r="G234" i="14"/>
  <c r="F234" i="14"/>
  <c r="E234" i="14"/>
  <c r="L234" i="14" s="1"/>
  <c r="D234" i="14"/>
  <c r="C234" i="14"/>
  <c r="B234" i="14"/>
  <c r="A234" i="14"/>
  <c r="H233" i="14"/>
  <c r="G233" i="14"/>
  <c r="F233" i="14"/>
  <c r="E233" i="14"/>
  <c r="L233" i="14" s="1"/>
  <c r="D233" i="14"/>
  <c r="C233" i="14"/>
  <c r="B233" i="14"/>
  <c r="A233" i="14"/>
  <c r="H232" i="14"/>
  <c r="G232" i="14"/>
  <c r="F232" i="14"/>
  <c r="E232" i="14"/>
  <c r="L232" i="14" s="1"/>
  <c r="D232" i="14"/>
  <c r="C232" i="14"/>
  <c r="B232" i="14"/>
  <c r="A232" i="14"/>
  <c r="H231" i="14"/>
  <c r="G231" i="14"/>
  <c r="F231" i="14"/>
  <c r="E231" i="14"/>
  <c r="L231" i="14" s="1"/>
  <c r="D231" i="14"/>
  <c r="C231" i="14"/>
  <c r="B231" i="14"/>
  <c r="A231" i="14"/>
  <c r="H230" i="14"/>
  <c r="G230" i="14"/>
  <c r="F230" i="14"/>
  <c r="E230" i="14"/>
  <c r="L230" i="14" s="1"/>
  <c r="D230" i="14"/>
  <c r="C230" i="14"/>
  <c r="B230" i="14"/>
  <c r="A230" i="14"/>
  <c r="H229" i="14"/>
  <c r="G229" i="14"/>
  <c r="F229" i="14"/>
  <c r="E229" i="14"/>
  <c r="L229" i="14" s="1"/>
  <c r="D229" i="14"/>
  <c r="C229" i="14"/>
  <c r="B229" i="14"/>
  <c r="A229" i="14"/>
  <c r="H228" i="14"/>
  <c r="G228" i="14"/>
  <c r="F228" i="14"/>
  <c r="E228" i="14"/>
  <c r="L228" i="14" s="1"/>
  <c r="D228" i="14"/>
  <c r="C228" i="14"/>
  <c r="B228" i="14"/>
  <c r="A228" i="14"/>
  <c r="H227" i="14"/>
  <c r="G227" i="14"/>
  <c r="F227" i="14"/>
  <c r="E227" i="14"/>
  <c r="L227" i="14" s="1"/>
  <c r="D227" i="14"/>
  <c r="C227" i="14"/>
  <c r="B227" i="14"/>
  <c r="A227" i="14"/>
  <c r="H226" i="14"/>
  <c r="G226" i="14"/>
  <c r="F226" i="14"/>
  <c r="E226" i="14"/>
  <c r="L226" i="14" s="1"/>
  <c r="D226" i="14"/>
  <c r="C226" i="14"/>
  <c r="B226" i="14"/>
  <c r="A226" i="14"/>
  <c r="H225" i="14"/>
  <c r="G225" i="14"/>
  <c r="F225" i="14"/>
  <c r="E225" i="14"/>
  <c r="L225" i="14" s="1"/>
  <c r="D225" i="14"/>
  <c r="C225" i="14"/>
  <c r="B225" i="14"/>
  <c r="A225" i="14"/>
  <c r="H224" i="14"/>
  <c r="G224" i="14"/>
  <c r="F224" i="14"/>
  <c r="E224" i="14"/>
  <c r="L224" i="14" s="1"/>
  <c r="D224" i="14"/>
  <c r="C224" i="14"/>
  <c r="B224" i="14"/>
  <c r="A224" i="14"/>
  <c r="H223" i="14"/>
  <c r="G223" i="14"/>
  <c r="F223" i="14"/>
  <c r="E223" i="14"/>
  <c r="L223" i="14" s="1"/>
  <c r="D223" i="14"/>
  <c r="C223" i="14"/>
  <c r="B223" i="14"/>
  <c r="A223" i="14"/>
  <c r="H222" i="14"/>
  <c r="G222" i="14"/>
  <c r="F222" i="14"/>
  <c r="E222" i="14"/>
  <c r="L222" i="14" s="1"/>
  <c r="D222" i="14"/>
  <c r="C222" i="14"/>
  <c r="B222" i="14"/>
  <c r="A222" i="14"/>
  <c r="H221" i="14"/>
  <c r="G221" i="14"/>
  <c r="F221" i="14"/>
  <c r="E221" i="14"/>
  <c r="L221" i="14" s="1"/>
  <c r="D221" i="14"/>
  <c r="C221" i="14"/>
  <c r="B221" i="14"/>
  <c r="A221" i="14"/>
  <c r="H220" i="14"/>
  <c r="G220" i="14"/>
  <c r="F220" i="14"/>
  <c r="E220" i="14"/>
  <c r="L220" i="14" s="1"/>
  <c r="D220" i="14"/>
  <c r="C220" i="14"/>
  <c r="B220" i="14"/>
  <c r="A220" i="14"/>
  <c r="H219" i="14"/>
  <c r="G219" i="14"/>
  <c r="F219" i="14"/>
  <c r="E219" i="14"/>
  <c r="L219" i="14" s="1"/>
  <c r="D219" i="14"/>
  <c r="C219" i="14"/>
  <c r="B219" i="14"/>
  <c r="A219" i="14"/>
  <c r="H218" i="14"/>
  <c r="G218" i="14"/>
  <c r="F218" i="14"/>
  <c r="E218" i="14"/>
  <c r="L218" i="14" s="1"/>
  <c r="D218" i="14"/>
  <c r="C218" i="14"/>
  <c r="B218" i="14"/>
  <c r="A218" i="14"/>
  <c r="H217" i="14"/>
  <c r="G217" i="14"/>
  <c r="F217" i="14"/>
  <c r="E217" i="14"/>
  <c r="L217" i="14" s="1"/>
  <c r="D217" i="14"/>
  <c r="C217" i="14"/>
  <c r="B217" i="14"/>
  <c r="A217" i="14"/>
  <c r="H216" i="14"/>
  <c r="G216" i="14"/>
  <c r="F216" i="14"/>
  <c r="E216" i="14"/>
  <c r="L216" i="14" s="1"/>
  <c r="D216" i="14"/>
  <c r="C216" i="14"/>
  <c r="B216" i="14"/>
  <c r="A216" i="14"/>
  <c r="H215" i="14"/>
  <c r="G215" i="14"/>
  <c r="F215" i="14"/>
  <c r="E215" i="14"/>
  <c r="L215" i="14" s="1"/>
  <c r="D215" i="14"/>
  <c r="C215" i="14"/>
  <c r="B215" i="14"/>
  <c r="A215" i="14"/>
  <c r="H214" i="14"/>
  <c r="G214" i="14"/>
  <c r="F214" i="14"/>
  <c r="E214" i="14"/>
  <c r="L214" i="14" s="1"/>
  <c r="D214" i="14"/>
  <c r="C214" i="14"/>
  <c r="B214" i="14"/>
  <c r="A214" i="14"/>
  <c r="H213" i="14"/>
  <c r="G213" i="14"/>
  <c r="F213" i="14"/>
  <c r="E213" i="14"/>
  <c r="L213" i="14" s="1"/>
  <c r="D213" i="14"/>
  <c r="C213" i="14"/>
  <c r="B213" i="14"/>
  <c r="A213" i="14"/>
  <c r="H212" i="14"/>
  <c r="G212" i="14"/>
  <c r="F212" i="14"/>
  <c r="E212" i="14"/>
  <c r="L212" i="14" s="1"/>
  <c r="D212" i="14"/>
  <c r="C212" i="14"/>
  <c r="B212" i="14"/>
  <c r="A212" i="14"/>
  <c r="H211" i="14"/>
  <c r="G211" i="14"/>
  <c r="F211" i="14"/>
  <c r="E211" i="14"/>
  <c r="L211" i="14" s="1"/>
  <c r="D211" i="14"/>
  <c r="C211" i="14"/>
  <c r="B211" i="14"/>
  <c r="A211" i="14"/>
  <c r="H210" i="14"/>
  <c r="G210" i="14"/>
  <c r="F210" i="14"/>
  <c r="E210" i="14"/>
  <c r="L210" i="14" s="1"/>
  <c r="D210" i="14"/>
  <c r="C210" i="14"/>
  <c r="B210" i="14"/>
  <c r="A210" i="14"/>
  <c r="H209" i="14"/>
  <c r="G209" i="14"/>
  <c r="F209" i="14"/>
  <c r="E209" i="14"/>
  <c r="L209" i="14" s="1"/>
  <c r="D209" i="14"/>
  <c r="C209" i="14"/>
  <c r="B209" i="14"/>
  <c r="A209" i="14"/>
  <c r="H208" i="14"/>
  <c r="G208" i="14"/>
  <c r="F208" i="14"/>
  <c r="E208" i="14"/>
  <c r="L208" i="14" s="1"/>
  <c r="D208" i="14"/>
  <c r="C208" i="14"/>
  <c r="B208" i="14"/>
  <c r="A208" i="14"/>
  <c r="H207" i="14"/>
  <c r="G207" i="14"/>
  <c r="F207" i="14"/>
  <c r="E207" i="14"/>
  <c r="L207" i="14" s="1"/>
  <c r="D207" i="14"/>
  <c r="C207" i="14"/>
  <c r="B207" i="14"/>
  <c r="A207" i="14"/>
  <c r="H206" i="14"/>
  <c r="G206" i="14"/>
  <c r="F206" i="14"/>
  <c r="E206" i="14"/>
  <c r="L206" i="14" s="1"/>
  <c r="D206" i="14"/>
  <c r="C206" i="14"/>
  <c r="B206" i="14"/>
  <c r="A206" i="14"/>
  <c r="H205" i="14"/>
  <c r="G205" i="14"/>
  <c r="F205" i="14"/>
  <c r="E205" i="14"/>
  <c r="L205" i="14" s="1"/>
  <c r="D205" i="14"/>
  <c r="C205" i="14"/>
  <c r="B205" i="14"/>
  <c r="A205" i="14"/>
  <c r="H204" i="14"/>
  <c r="G204" i="14"/>
  <c r="F204" i="14"/>
  <c r="E204" i="14"/>
  <c r="L204" i="14" s="1"/>
  <c r="D204" i="14"/>
  <c r="C204" i="14"/>
  <c r="B204" i="14"/>
  <c r="A204" i="14"/>
  <c r="H203" i="14"/>
  <c r="G203" i="14"/>
  <c r="F203" i="14"/>
  <c r="E203" i="14"/>
  <c r="L203" i="14" s="1"/>
  <c r="D203" i="14"/>
  <c r="C203" i="14"/>
  <c r="B203" i="14"/>
  <c r="A203" i="14"/>
  <c r="H202" i="14"/>
  <c r="G202" i="14"/>
  <c r="F202" i="14"/>
  <c r="E202" i="14"/>
  <c r="L202" i="14" s="1"/>
  <c r="D202" i="14"/>
  <c r="C202" i="14"/>
  <c r="B202" i="14"/>
  <c r="A202" i="14"/>
  <c r="H201" i="14"/>
  <c r="G201" i="14"/>
  <c r="F201" i="14"/>
  <c r="E201" i="14"/>
  <c r="L201" i="14" s="1"/>
  <c r="D201" i="14"/>
  <c r="C201" i="14"/>
  <c r="B201" i="14"/>
  <c r="A201" i="14"/>
  <c r="H200" i="14"/>
  <c r="G200" i="14"/>
  <c r="F200" i="14"/>
  <c r="E200" i="14"/>
  <c r="L200" i="14" s="1"/>
  <c r="D200" i="14"/>
  <c r="C200" i="14"/>
  <c r="B200" i="14"/>
  <c r="A200" i="14"/>
  <c r="H199" i="14"/>
  <c r="G199" i="14"/>
  <c r="F199" i="14"/>
  <c r="E199" i="14"/>
  <c r="L199" i="14" s="1"/>
  <c r="D199" i="14"/>
  <c r="C199" i="14"/>
  <c r="B199" i="14"/>
  <c r="A199" i="14"/>
  <c r="H198" i="14"/>
  <c r="G198" i="14"/>
  <c r="F198" i="14"/>
  <c r="E198" i="14"/>
  <c r="L198" i="14" s="1"/>
  <c r="D198" i="14"/>
  <c r="C198" i="14"/>
  <c r="B198" i="14"/>
  <c r="A198" i="14"/>
  <c r="H197" i="14"/>
  <c r="G197" i="14"/>
  <c r="F197" i="14"/>
  <c r="E197" i="14"/>
  <c r="L197" i="14" s="1"/>
  <c r="D197" i="14"/>
  <c r="C197" i="14"/>
  <c r="B197" i="14"/>
  <c r="A197" i="14"/>
  <c r="H196" i="14"/>
  <c r="G196" i="14"/>
  <c r="F196" i="14"/>
  <c r="E196" i="14"/>
  <c r="L196" i="14" s="1"/>
  <c r="D196" i="14"/>
  <c r="C196" i="14"/>
  <c r="B196" i="14"/>
  <c r="A196" i="14"/>
  <c r="H195" i="14"/>
  <c r="G195" i="14"/>
  <c r="F195" i="14"/>
  <c r="E195" i="14"/>
  <c r="L195" i="14" s="1"/>
  <c r="D195" i="14"/>
  <c r="C195" i="14"/>
  <c r="B195" i="14"/>
  <c r="A195" i="14"/>
  <c r="H194" i="14"/>
  <c r="G194" i="14"/>
  <c r="F194" i="14"/>
  <c r="E194" i="14"/>
  <c r="L194" i="14" s="1"/>
  <c r="D194" i="14"/>
  <c r="C194" i="14"/>
  <c r="B194" i="14"/>
  <c r="A194" i="14"/>
  <c r="H193" i="14"/>
  <c r="G193" i="14"/>
  <c r="F193" i="14"/>
  <c r="E193" i="14"/>
  <c r="L193" i="14" s="1"/>
  <c r="D193" i="14"/>
  <c r="C193" i="14"/>
  <c r="B193" i="14"/>
  <c r="A193" i="14"/>
  <c r="H192" i="14"/>
  <c r="G192" i="14"/>
  <c r="F192" i="14"/>
  <c r="E192" i="14"/>
  <c r="L192" i="14" s="1"/>
  <c r="D192" i="14"/>
  <c r="C192" i="14"/>
  <c r="B192" i="14"/>
  <c r="A192" i="14"/>
  <c r="H191" i="14"/>
  <c r="G191" i="14"/>
  <c r="F191" i="14"/>
  <c r="E191" i="14"/>
  <c r="L191" i="14" s="1"/>
  <c r="D191" i="14"/>
  <c r="C191" i="14"/>
  <c r="B191" i="14"/>
  <c r="A191" i="14"/>
  <c r="H190" i="14"/>
  <c r="G190" i="14"/>
  <c r="F190" i="14"/>
  <c r="E190" i="14"/>
  <c r="L190" i="14" s="1"/>
  <c r="D190" i="14"/>
  <c r="C190" i="14"/>
  <c r="B190" i="14"/>
  <c r="A190" i="14"/>
  <c r="H189" i="14"/>
  <c r="G189" i="14"/>
  <c r="F189" i="14"/>
  <c r="E189" i="14"/>
  <c r="L189" i="14" s="1"/>
  <c r="D189" i="14"/>
  <c r="C189" i="14"/>
  <c r="B189" i="14"/>
  <c r="A189" i="14"/>
  <c r="H188" i="14"/>
  <c r="G188" i="14"/>
  <c r="F188" i="14"/>
  <c r="E188" i="14"/>
  <c r="L188" i="14" s="1"/>
  <c r="D188" i="14"/>
  <c r="C188" i="14"/>
  <c r="B188" i="14"/>
  <c r="A188" i="14"/>
  <c r="H187" i="14"/>
  <c r="G187" i="14"/>
  <c r="F187" i="14"/>
  <c r="E187" i="14"/>
  <c r="L187" i="14" s="1"/>
  <c r="D187" i="14"/>
  <c r="C187" i="14"/>
  <c r="B187" i="14"/>
  <c r="A187" i="14"/>
  <c r="H186" i="14"/>
  <c r="G186" i="14"/>
  <c r="F186" i="14"/>
  <c r="E186" i="14"/>
  <c r="L186" i="14" s="1"/>
  <c r="D186" i="14"/>
  <c r="C186" i="14"/>
  <c r="B186" i="14"/>
  <c r="A186" i="14"/>
  <c r="H185" i="14"/>
  <c r="G185" i="14"/>
  <c r="F185" i="14"/>
  <c r="E185" i="14"/>
  <c r="L185" i="14" s="1"/>
  <c r="D185" i="14"/>
  <c r="C185" i="14"/>
  <c r="B185" i="14"/>
  <c r="A185" i="14"/>
  <c r="H184" i="14"/>
  <c r="G184" i="14"/>
  <c r="F184" i="14"/>
  <c r="E184" i="14"/>
  <c r="L184" i="14" s="1"/>
  <c r="D184" i="14"/>
  <c r="C184" i="14"/>
  <c r="B184" i="14"/>
  <c r="A184" i="14"/>
  <c r="H183" i="14"/>
  <c r="G183" i="14"/>
  <c r="F183" i="14"/>
  <c r="E183" i="14"/>
  <c r="L183" i="14" s="1"/>
  <c r="D183" i="14"/>
  <c r="C183" i="14"/>
  <c r="B183" i="14"/>
  <c r="A183" i="14"/>
  <c r="H182" i="14"/>
  <c r="G182" i="14"/>
  <c r="F182" i="14"/>
  <c r="E182" i="14"/>
  <c r="L182" i="14" s="1"/>
  <c r="D182" i="14"/>
  <c r="C182" i="14"/>
  <c r="B182" i="14"/>
  <c r="A182" i="14"/>
  <c r="H181" i="14"/>
  <c r="G181" i="14"/>
  <c r="F181" i="14"/>
  <c r="E181" i="14"/>
  <c r="L181" i="14" s="1"/>
  <c r="D181" i="14"/>
  <c r="C181" i="14"/>
  <c r="B181" i="14"/>
  <c r="A181" i="14"/>
  <c r="H180" i="14"/>
  <c r="G180" i="14"/>
  <c r="F180" i="14"/>
  <c r="E180" i="14"/>
  <c r="L180" i="14" s="1"/>
  <c r="D180" i="14"/>
  <c r="C180" i="14"/>
  <c r="B180" i="14"/>
  <c r="A180" i="14"/>
  <c r="H179" i="14"/>
  <c r="G179" i="14"/>
  <c r="F179" i="14"/>
  <c r="E179" i="14"/>
  <c r="L179" i="14" s="1"/>
  <c r="D179" i="14"/>
  <c r="C179" i="14"/>
  <c r="B179" i="14"/>
  <c r="A179" i="14"/>
  <c r="H178" i="14"/>
  <c r="G178" i="14"/>
  <c r="F178" i="14"/>
  <c r="E178" i="14"/>
  <c r="L178" i="14" s="1"/>
  <c r="D178" i="14"/>
  <c r="C178" i="14"/>
  <c r="B178" i="14"/>
  <c r="A178" i="14"/>
  <c r="H177" i="14"/>
  <c r="G177" i="14"/>
  <c r="F177" i="14"/>
  <c r="E177" i="14"/>
  <c r="L177" i="14" s="1"/>
  <c r="D177" i="14"/>
  <c r="C177" i="14"/>
  <c r="B177" i="14"/>
  <c r="A177" i="14"/>
  <c r="H176" i="14"/>
  <c r="G176" i="14"/>
  <c r="F176" i="14"/>
  <c r="E176" i="14"/>
  <c r="L176" i="14" s="1"/>
  <c r="D176" i="14"/>
  <c r="C176" i="14"/>
  <c r="B176" i="14"/>
  <c r="A176" i="14"/>
  <c r="H175" i="14"/>
  <c r="G175" i="14"/>
  <c r="F175" i="14"/>
  <c r="E175" i="14"/>
  <c r="L175" i="14" s="1"/>
  <c r="D175" i="14"/>
  <c r="C175" i="14"/>
  <c r="B175" i="14"/>
  <c r="A175" i="14"/>
  <c r="H174" i="14"/>
  <c r="G174" i="14"/>
  <c r="F174" i="14"/>
  <c r="E174" i="14"/>
  <c r="L174" i="14" s="1"/>
  <c r="D174" i="14"/>
  <c r="C174" i="14"/>
  <c r="B174" i="14"/>
  <c r="A174" i="14"/>
  <c r="H173" i="14"/>
  <c r="G173" i="14"/>
  <c r="F173" i="14"/>
  <c r="E173" i="14"/>
  <c r="L173" i="14" s="1"/>
  <c r="D173" i="14"/>
  <c r="C173" i="14"/>
  <c r="B173" i="14"/>
  <c r="A173" i="14"/>
  <c r="H172" i="14"/>
  <c r="G172" i="14"/>
  <c r="F172" i="14"/>
  <c r="E172" i="14"/>
  <c r="L172" i="14" s="1"/>
  <c r="D172" i="14"/>
  <c r="C172" i="14"/>
  <c r="B172" i="14"/>
  <c r="A172" i="14"/>
  <c r="H171" i="14"/>
  <c r="G171" i="14"/>
  <c r="F171" i="14"/>
  <c r="E171" i="14"/>
  <c r="L171" i="14" s="1"/>
  <c r="D171" i="14"/>
  <c r="C171" i="14"/>
  <c r="B171" i="14"/>
  <c r="A171" i="14"/>
  <c r="H170" i="14"/>
  <c r="G170" i="14"/>
  <c r="F170" i="14"/>
  <c r="E170" i="14"/>
  <c r="L170" i="14" s="1"/>
  <c r="D170" i="14"/>
  <c r="C170" i="14"/>
  <c r="B170" i="14"/>
  <c r="A170" i="14"/>
  <c r="H169" i="14"/>
  <c r="G169" i="14"/>
  <c r="F169" i="14"/>
  <c r="E169" i="14"/>
  <c r="L169" i="14" s="1"/>
  <c r="D169" i="14"/>
  <c r="C169" i="14"/>
  <c r="B169" i="14"/>
  <c r="A169" i="14"/>
  <c r="H168" i="14"/>
  <c r="G168" i="14"/>
  <c r="F168" i="14"/>
  <c r="E168" i="14"/>
  <c r="L168" i="14" s="1"/>
  <c r="D168" i="14"/>
  <c r="C168" i="14"/>
  <c r="B168" i="14"/>
  <c r="A168" i="14"/>
  <c r="H167" i="14"/>
  <c r="G167" i="14"/>
  <c r="F167" i="14"/>
  <c r="E167" i="14"/>
  <c r="L167" i="14" s="1"/>
  <c r="D167" i="14"/>
  <c r="C167" i="14"/>
  <c r="B167" i="14"/>
  <c r="A167" i="14"/>
  <c r="H166" i="14"/>
  <c r="G166" i="14"/>
  <c r="F166" i="14"/>
  <c r="E166" i="14"/>
  <c r="L166" i="14" s="1"/>
  <c r="D166" i="14"/>
  <c r="C166" i="14"/>
  <c r="B166" i="14"/>
  <c r="A166" i="14"/>
  <c r="H165" i="14"/>
  <c r="G165" i="14"/>
  <c r="F165" i="14"/>
  <c r="E165" i="14"/>
  <c r="L165" i="14" s="1"/>
  <c r="D165" i="14"/>
  <c r="C165" i="14"/>
  <c r="B165" i="14"/>
  <c r="A165" i="14"/>
  <c r="H164" i="14"/>
  <c r="G164" i="14"/>
  <c r="F164" i="14"/>
  <c r="E164" i="14"/>
  <c r="L164" i="14" s="1"/>
  <c r="D164" i="14"/>
  <c r="C164" i="14"/>
  <c r="B164" i="14"/>
  <c r="A164" i="14"/>
  <c r="H163" i="14"/>
  <c r="G163" i="14"/>
  <c r="F163" i="14"/>
  <c r="E163" i="14"/>
  <c r="L163" i="14" s="1"/>
  <c r="D163" i="14"/>
  <c r="C163" i="14"/>
  <c r="B163" i="14"/>
  <c r="A163" i="14"/>
  <c r="H162" i="14"/>
  <c r="G162" i="14"/>
  <c r="F162" i="14"/>
  <c r="E162" i="14"/>
  <c r="L162" i="14" s="1"/>
  <c r="D162" i="14"/>
  <c r="C162" i="14"/>
  <c r="B162" i="14"/>
  <c r="A162" i="14"/>
  <c r="H161" i="14"/>
  <c r="G161" i="14"/>
  <c r="F161" i="14"/>
  <c r="E161" i="14"/>
  <c r="L161" i="14" s="1"/>
  <c r="D161" i="14"/>
  <c r="C161" i="14"/>
  <c r="B161" i="14"/>
  <c r="A161" i="14"/>
  <c r="H160" i="14"/>
  <c r="G160" i="14"/>
  <c r="F160" i="14"/>
  <c r="E160" i="14"/>
  <c r="L160" i="14" s="1"/>
  <c r="D160" i="14"/>
  <c r="C160" i="14"/>
  <c r="B160" i="14"/>
  <c r="A160" i="14"/>
  <c r="H159" i="14"/>
  <c r="G159" i="14"/>
  <c r="F159" i="14"/>
  <c r="E159" i="14"/>
  <c r="L159" i="14" s="1"/>
  <c r="D159" i="14"/>
  <c r="C159" i="14"/>
  <c r="B159" i="14"/>
  <c r="A159" i="14"/>
  <c r="H158" i="14"/>
  <c r="G158" i="14"/>
  <c r="F158" i="14"/>
  <c r="E158" i="14"/>
  <c r="L158" i="14" s="1"/>
  <c r="D158" i="14"/>
  <c r="C158" i="14"/>
  <c r="B158" i="14"/>
  <c r="A158" i="14"/>
  <c r="H157" i="14"/>
  <c r="G157" i="14"/>
  <c r="F157" i="14"/>
  <c r="E157" i="14"/>
  <c r="L157" i="14" s="1"/>
  <c r="D157" i="14"/>
  <c r="C157" i="14"/>
  <c r="B157" i="14"/>
  <c r="A157" i="14"/>
  <c r="H156" i="14"/>
  <c r="G156" i="14"/>
  <c r="F156" i="14"/>
  <c r="E156" i="14"/>
  <c r="L156" i="14" s="1"/>
  <c r="D156" i="14"/>
  <c r="C156" i="14"/>
  <c r="B156" i="14"/>
  <c r="A156" i="14"/>
  <c r="H155" i="14"/>
  <c r="G155" i="14"/>
  <c r="F155" i="14"/>
  <c r="E155" i="14"/>
  <c r="L155" i="14" s="1"/>
  <c r="D155" i="14"/>
  <c r="C155" i="14"/>
  <c r="B155" i="14"/>
  <c r="A155" i="14"/>
  <c r="H154" i="14"/>
  <c r="G154" i="14"/>
  <c r="F154" i="14"/>
  <c r="E154" i="14"/>
  <c r="L154" i="14" s="1"/>
  <c r="D154" i="14"/>
  <c r="C154" i="14"/>
  <c r="B154" i="14"/>
  <c r="A154" i="14"/>
  <c r="H153" i="14"/>
  <c r="G153" i="14"/>
  <c r="F153" i="14"/>
  <c r="E153" i="14"/>
  <c r="L153" i="14" s="1"/>
  <c r="D153" i="14"/>
  <c r="C153" i="14"/>
  <c r="B153" i="14"/>
  <c r="A153" i="14"/>
  <c r="H152" i="14"/>
  <c r="G152" i="14"/>
  <c r="F152" i="14"/>
  <c r="E152" i="14"/>
  <c r="L152" i="14" s="1"/>
  <c r="D152" i="14"/>
  <c r="C152" i="14"/>
  <c r="B152" i="14"/>
  <c r="A152" i="14"/>
  <c r="H151" i="14"/>
  <c r="G151" i="14"/>
  <c r="F151" i="14"/>
  <c r="E151" i="14"/>
  <c r="L151" i="14" s="1"/>
  <c r="D151" i="14"/>
  <c r="C151" i="14"/>
  <c r="B151" i="14"/>
  <c r="A151" i="14"/>
  <c r="H150" i="14"/>
  <c r="G150" i="14"/>
  <c r="F150" i="14"/>
  <c r="E150" i="14"/>
  <c r="L150" i="14" s="1"/>
  <c r="D150" i="14"/>
  <c r="C150" i="14"/>
  <c r="B150" i="14"/>
  <c r="A150" i="14"/>
  <c r="H149" i="14"/>
  <c r="G149" i="14"/>
  <c r="F149" i="14"/>
  <c r="E149" i="14"/>
  <c r="L149" i="14" s="1"/>
  <c r="D149" i="14"/>
  <c r="C149" i="14"/>
  <c r="B149" i="14"/>
  <c r="A149" i="14"/>
  <c r="H148" i="14"/>
  <c r="G148" i="14"/>
  <c r="F148" i="14"/>
  <c r="E148" i="14"/>
  <c r="L148" i="14" s="1"/>
  <c r="D148" i="14"/>
  <c r="C148" i="14"/>
  <c r="B148" i="14"/>
  <c r="A148" i="14"/>
  <c r="H147" i="14"/>
  <c r="G147" i="14"/>
  <c r="F147" i="14"/>
  <c r="E147" i="14"/>
  <c r="L147" i="14" s="1"/>
  <c r="D147" i="14"/>
  <c r="C147" i="14"/>
  <c r="B147" i="14"/>
  <c r="A147" i="14"/>
  <c r="H146" i="14"/>
  <c r="G146" i="14"/>
  <c r="F146" i="14"/>
  <c r="E146" i="14"/>
  <c r="L146" i="14" s="1"/>
  <c r="D146" i="14"/>
  <c r="C146" i="14"/>
  <c r="B146" i="14"/>
  <c r="A146" i="14"/>
  <c r="H145" i="14"/>
  <c r="G145" i="14"/>
  <c r="F145" i="14"/>
  <c r="E145" i="14"/>
  <c r="L145" i="14" s="1"/>
  <c r="D145" i="14"/>
  <c r="C145" i="14"/>
  <c r="B145" i="14"/>
  <c r="A145" i="14"/>
  <c r="H144" i="14"/>
  <c r="G144" i="14"/>
  <c r="F144" i="14"/>
  <c r="E144" i="14"/>
  <c r="L144" i="14" s="1"/>
  <c r="D144" i="14"/>
  <c r="C144" i="14"/>
  <c r="B144" i="14"/>
  <c r="A144" i="14"/>
  <c r="H143" i="14"/>
  <c r="G143" i="14"/>
  <c r="F143" i="14"/>
  <c r="E143" i="14"/>
  <c r="L143" i="14" s="1"/>
  <c r="D143" i="14"/>
  <c r="C143" i="14"/>
  <c r="B143" i="14"/>
  <c r="A143" i="14"/>
  <c r="H142" i="14"/>
  <c r="G142" i="14"/>
  <c r="F142" i="14"/>
  <c r="E142" i="14"/>
  <c r="L142" i="14" s="1"/>
  <c r="D142" i="14"/>
  <c r="C142" i="14"/>
  <c r="B142" i="14"/>
  <c r="A142" i="14"/>
  <c r="H141" i="14"/>
  <c r="G141" i="14"/>
  <c r="F141" i="14"/>
  <c r="E141" i="14"/>
  <c r="L141" i="14" s="1"/>
  <c r="D141" i="14"/>
  <c r="C141" i="14"/>
  <c r="B141" i="14"/>
  <c r="A141" i="14"/>
  <c r="H140" i="14"/>
  <c r="G140" i="14"/>
  <c r="F140" i="14"/>
  <c r="E140" i="14"/>
  <c r="L140" i="14" s="1"/>
  <c r="D140" i="14"/>
  <c r="C140" i="14"/>
  <c r="B140" i="14"/>
  <c r="A140" i="14"/>
  <c r="H139" i="14"/>
  <c r="G139" i="14"/>
  <c r="F139" i="14"/>
  <c r="E139" i="14"/>
  <c r="L139" i="14" s="1"/>
  <c r="D139" i="14"/>
  <c r="C139" i="14"/>
  <c r="B139" i="14"/>
  <c r="A139" i="14"/>
  <c r="H138" i="14"/>
  <c r="G138" i="14"/>
  <c r="F138" i="14"/>
  <c r="E138" i="14"/>
  <c r="L138" i="14" s="1"/>
  <c r="D138" i="14"/>
  <c r="C138" i="14"/>
  <c r="B138" i="14"/>
  <c r="A138" i="14"/>
  <c r="H137" i="14"/>
  <c r="G137" i="14"/>
  <c r="F137" i="14"/>
  <c r="E137" i="14"/>
  <c r="L137" i="14" s="1"/>
  <c r="D137" i="14"/>
  <c r="C137" i="14"/>
  <c r="B137" i="14"/>
  <c r="A137" i="14"/>
  <c r="H136" i="14"/>
  <c r="G136" i="14"/>
  <c r="F136" i="14"/>
  <c r="E136" i="14"/>
  <c r="L136" i="14" s="1"/>
  <c r="D136" i="14"/>
  <c r="C136" i="14"/>
  <c r="B136" i="14"/>
  <c r="A136" i="14"/>
  <c r="H135" i="14"/>
  <c r="G135" i="14"/>
  <c r="F135" i="14"/>
  <c r="E135" i="14"/>
  <c r="L135" i="14" s="1"/>
  <c r="D135" i="14"/>
  <c r="C135" i="14"/>
  <c r="B135" i="14"/>
  <c r="A135" i="14"/>
  <c r="H134" i="14"/>
  <c r="G134" i="14"/>
  <c r="F134" i="14"/>
  <c r="E134" i="14"/>
  <c r="L134" i="14" s="1"/>
  <c r="D134" i="14"/>
  <c r="C134" i="14"/>
  <c r="B134" i="14"/>
  <c r="A134" i="14"/>
  <c r="H133" i="14"/>
  <c r="G133" i="14"/>
  <c r="F133" i="14"/>
  <c r="E133" i="14"/>
  <c r="L133" i="14" s="1"/>
  <c r="D133" i="14"/>
  <c r="C133" i="14"/>
  <c r="B133" i="14"/>
  <c r="A133" i="14"/>
  <c r="H132" i="14"/>
  <c r="G132" i="14"/>
  <c r="F132" i="14"/>
  <c r="E132" i="14"/>
  <c r="L132" i="14" s="1"/>
  <c r="D132" i="14"/>
  <c r="C132" i="14"/>
  <c r="B132" i="14"/>
  <c r="A132" i="14"/>
  <c r="H131" i="14"/>
  <c r="G131" i="14"/>
  <c r="F131" i="14"/>
  <c r="E131" i="14"/>
  <c r="L131" i="14" s="1"/>
  <c r="D131" i="14"/>
  <c r="C131" i="14"/>
  <c r="B131" i="14"/>
  <c r="A131" i="14"/>
  <c r="H130" i="14"/>
  <c r="G130" i="14"/>
  <c r="F130" i="14"/>
  <c r="E130" i="14"/>
  <c r="L130" i="14" s="1"/>
  <c r="D130" i="14"/>
  <c r="C130" i="14"/>
  <c r="B130" i="14"/>
  <c r="A130" i="14"/>
  <c r="H129" i="14"/>
  <c r="G129" i="14"/>
  <c r="F129" i="14"/>
  <c r="E129" i="14"/>
  <c r="L129" i="14" s="1"/>
  <c r="D129" i="14"/>
  <c r="C129" i="14"/>
  <c r="B129" i="14"/>
  <c r="A129" i="14"/>
  <c r="H128" i="14"/>
  <c r="G128" i="14"/>
  <c r="F128" i="14"/>
  <c r="E128" i="14"/>
  <c r="L128" i="14" s="1"/>
  <c r="D128" i="14"/>
  <c r="C128" i="14"/>
  <c r="B128" i="14"/>
  <c r="A128" i="14"/>
  <c r="H127" i="14"/>
  <c r="G127" i="14"/>
  <c r="F127" i="14"/>
  <c r="E127" i="14"/>
  <c r="L127" i="14" s="1"/>
  <c r="D127" i="14"/>
  <c r="C127" i="14"/>
  <c r="B127" i="14"/>
  <c r="A127" i="14"/>
  <c r="H126" i="14"/>
  <c r="G126" i="14"/>
  <c r="F126" i="14"/>
  <c r="E126" i="14"/>
  <c r="L126" i="14" s="1"/>
  <c r="D126" i="14"/>
  <c r="C126" i="14"/>
  <c r="B126" i="14"/>
  <c r="A126" i="14"/>
  <c r="H125" i="14"/>
  <c r="G125" i="14"/>
  <c r="F125" i="14"/>
  <c r="E125" i="14"/>
  <c r="L125" i="14" s="1"/>
  <c r="D125" i="14"/>
  <c r="C125" i="14"/>
  <c r="B125" i="14"/>
  <c r="A125" i="14"/>
  <c r="H124" i="14"/>
  <c r="G124" i="14"/>
  <c r="F124" i="14"/>
  <c r="E124" i="14"/>
  <c r="L124" i="14" s="1"/>
  <c r="D124" i="14"/>
  <c r="C124" i="14"/>
  <c r="B124" i="14"/>
  <c r="A124" i="14"/>
  <c r="H123" i="14"/>
  <c r="G123" i="14"/>
  <c r="F123" i="14"/>
  <c r="E123" i="14"/>
  <c r="L123" i="14" s="1"/>
  <c r="D123" i="14"/>
  <c r="C123" i="14"/>
  <c r="B123" i="14"/>
  <c r="A123" i="14"/>
  <c r="H122" i="14"/>
  <c r="G122" i="14"/>
  <c r="F122" i="14"/>
  <c r="E122" i="14"/>
  <c r="L122" i="14" s="1"/>
  <c r="D122" i="14"/>
  <c r="C122" i="14"/>
  <c r="B122" i="14"/>
  <c r="A122" i="14"/>
  <c r="H121" i="14"/>
  <c r="G121" i="14"/>
  <c r="F121" i="14"/>
  <c r="E121" i="14"/>
  <c r="L121" i="14" s="1"/>
  <c r="D121" i="14"/>
  <c r="C121" i="14"/>
  <c r="B121" i="14"/>
  <c r="A121" i="14"/>
  <c r="H120" i="14"/>
  <c r="G120" i="14"/>
  <c r="F120" i="14"/>
  <c r="E120" i="14"/>
  <c r="L120" i="14" s="1"/>
  <c r="D120" i="14"/>
  <c r="C120" i="14"/>
  <c r="B120" i="14"/>
  <c r="A120" i="14"/>
  <c r="H119" i="14"/>
  <c r="G119" i="14"/>
  <c r="F119" i="14"/>
  <c r="E119" i="14"/>
  <c r="L119" i="14" s="1"/>
  <c r="D119" i="14"/>
  <c r="C119" i="14"/>
  <c r="B119" i="14"/>
  <c r="A119" i="14"/>
  <c r="H118" i="14"/>
  <c r="G118" i="14"/>
  <c r="F118" i="14"/>
  <c r="E118" i="14"/>
  <c r="L118" i="14" s="1"/>
  <c r="D118" i="14"/>
  <c r="C118" i="14"/>
  <c r="B118" i="14"/>
  <c r="A118" i="14"/>
  <c r="H117" i="14"/>
  <c r="G117" i="14"/>
  <c r="F117" i="14"/>
  <c r="E117" i="14"/>
  <c r="L117" i="14" s="1"/>
  <c r="D117" i="14"/>
  <c r="C117" i="14"/>
  <c r="B117" i="14"/>
  <c r="A117" i="14"/>
  <c r="H116" i="14"/>
  <c r="G116" i="14"/>
  <c r="F116" i="14"/>
  <c r="E116" i="14"/>
  <c r="L116" i="14" s="1"/>
  <c r="D116" i="14"/>
  <c r="C116" i="14"/>
  <c r="B116" i="14"/>
  <c r="A116" i="14"/>
  <c r="H115" i="14"/>
  <c r="G115" i="14"/>
  <c r="F115" i="14"/>
  <c r="E115" i="14"/>
  <c r="L115" i="14" s="1"/>
  <c r="D115" i="14"/>
  <c r="C115" i="14"/>
  <c r="B115" i="14"/>
  <c r="A115" i="14"/>
  <c r="H114" i="14"/>
  <c r="G114" i="14"/>
  <c r="F114" i="14"/>
  <c r="E114" i="14"/>
  <c r="L114" i="14" s="1"/>
  <c r="D114" i="14"/>
  <c r="C114" i="14"/>
  <c r="B114" i="14"/>
  <c r="A114" i="14"/>
  <c r="H113" i="14"/>
  <c r="G113" i="14"/>
  <c r="F113" i="14"/>
  <c r="E113" i="14"/>
  <c r="L113" i="14" s="1"/>
  <c r="D113" i="14"/>
  <c r="C113" i="14"/>
  <c r="B113" i="14"/>
  <c r="A113" i="14"/>
  <c r="H112" i="14"/>
  <c r="G112" i="14"/>
  <c r="F112" i="14"/>
  <c r="E112" i="14"/>
  <c r="L112" i="14" s="1"/>
  <c r="D112" i="14"/>
  <c r="C112" i="14"/>
  <c r="B112" i="14"/>
  <c r="A112" i="14"/>
  <c r="H111" i="14"/>
  <c r="G111" i="14"/>
  <c r="F111" i="14"/>
  <c r="E111" i="14"/>
  <c r="L111" i="14" s="1"/>
  <c r="D111" i="14"/>
  <c r="C111" i="14"/>
  <c r="B111" i="14"/>
  <c r="A111" i="14"/>
  <c r="H110" i="14"/>
  <c r="G110" i="14"/>
  <c r="F110" i="14"/>
  <c r="E110" i="14"/>
  <c r="L110" i="14" s="1"/>
  <c r="D110" i="14"/>
  <c r="C110" i="14"/>
  <c r="B110" i="14"/>
  <c r="A110" i="14"/>
  <c r="H109" i="14"/>
  <c r="G109" i="14"/>
  <c r="F109" i="14"/>
  <c r="E109" i="14"/>
  <c r="L109" i="14" s="1"/>
  <c r="D109" i="14"/>
  <c r="C109" i="14"/>
  <c r="B109" i="14"/>
  <c r="A109" i="14"/>
  <c r="H108" i="14"/>
  <c r="G108" i="14"/>
  <c r="F108" i="14"/>
  <c r="E108" i="14"/>
  <c r="L108" i="14" s="1"/>
  <c r="D108" i="14"/>
  <c r="C108" i="14"/>
  <c r="B108" i="14"/>
  <c r="A108" i="14"/>
  <c r="H107" i="14"/>
  <c r="G107" i="14"/>
  <c r="F107" i="14"/>
  <c r="E107" i="14"/>
  <c r="L107" i="14" s="1"/>
  <c r="D107" i="14"/>
  <c r="C107" i="14"/>
  <c r="B107" i="14"/>
  <c r="A107" i="14"/>
  <c r="H106" i="14"/>
  <c r="G106" i="14"/>
  <c r="F106" i="14"/>
  <c r="E106" i="14"/>
  <c r="L106" i="14" s="1"/>
  <c r="D106" i="14"/>
  <c r="C106" i="14"/>
  <c r="B106" i="14"/>
  <c r="A106" i="14"/>
  <c r="H105" i="14"/>
  <c r="G105" i="14"/>
  <c r="F105" i="14"/>
  <c r="E105" i="14"/>
  <c r="L105" i="14" s="1"/>
  <c r="D105" i="14"/>
  <c r="C105" i="14"/>
  <c r="B105" i="14"/>
  <c r="A105" i="14"/>
  <c r="H104" i="14"/>
  <c r="G104" i="14"/>
  <c r="F104" i="14"/>
  <c r="E104" i="14"/>
  <c r="L104" i="14" s="1"/>
  <c r="D104" i="14"/>
  <c r="C104" i="14"/>
  <c r="B104" i="14"/>
  <c r="A104" i="14"/>
  <c r="H103" i="14"/>
  <c r="G103" i="14"/>
  <c r="F103" i="14"/>
  <c r="E103" i="14"/>
  <c r="L103" i="14" s="1"/>
  <c r="D103" i="14"/>
  <c r="C103" i="14"/>
  <c r="B103" i="14"/>
  <c r="A103" i="14"/>
  <c r="H102" i="14"/>
  <c r="G102" i="14"/>
  <c r="F102" i="14"/>
  <c r="E102" i="14"/>
  <c r="L102" i="14" s="1"/>
  <c r="D102" i="14"/>
  <c r="C102" i="14"/>
  <c r="B102" i="14"/>
  <c r="A102" i="14"/>
  <c r="H101" i="14"/>
  <c r="G101" i="14"/>
  <c r="F101" i="14"/>
  <c r="E101" i="14"/>
  <c r="L101" i="14" s="1"/>
  <c r="D101" i="14"/>
  <c r="C101" i="14"/>
  <c r="B101" i="14"/>
  <c r="A101" i="14"/>
  <c r="H100" i="14"/>
  <c r="G100" i="14"/>
  <c r="F100" i="14"/>
  <c r="E100" i="14"/>
  <c r="L100" i="14" s="1"/>
  <c r="D100" i="14"/>
  <c r="C100" i="14"/>
  <c r="B100" i="14"/>
  <c r="A100" i="14"/>
  <c r="H99" i="14"/>
  <c r="G99" i="14"/>
  <c r="F99" i="14"/>
  <c r="E99" i="14"/>
  <c r="L99" i="14" s="1"/>
  <c r="D99" i="14"/>
  <c r="C99" i="14"/>
  <c r="B99" i="14"/>
  <c r="A99" i="14"/>
  <c r="H98" i="14"/>
  <c r="G98" i="14"/>
  <c r="F98" i="14"/>
  <c r="E98" i="14"/>
  <c r="L98" i="14" s="1"/>
  <c r="D98" i="14"/>
  <c r="C98" i="14"/>
  <c r="B98" i="14"/>
  <c r="A98" i="14"/>
  <c r="H97" i="14"/>
  <c r="G97" i="14"/>
  <c r="F97" i="14"/>
  <c r="E97" i="14"/>
  <c r="L97" i="14" s="1"/>
  <c r="D97" i="14"/>
  <c r="C97" i="14"/>
  <c r="B97" i="14"/>
  <c r="A97" i="14"/>
  <c r="H96" i="14"/>
  <c r="G96" i="14"/>
  <c r="F96" i="14"/>
  <c r="E96" i="14"/>
  <c r="L96" i="14" s="1"/>
  <c r="D96" i="14"/>
  <c r="C96" i="14"/>
  <c r="B96" i="14"/>
  <c r="A96" i="14"/>
  <c r="H95" i="14"/>
  <c r="G95" i="14"/>
  <c r="F95" i="14"/>
  <c r="E95" i="14"/>
  <c r="L95" i="14" s="1"/>
  <c r="D95" i="14"/>
  <c r="C95" i="14"/>
  <c r="B95" i="14"/>
  <c r="A95" i="14"/>
  <c r="H94" i="14"/>
  <c r="G94" i="14"/>
  <c r="F94" i="14"/>
  <c r="E94" i="14"/>
  <c r="L94" i="14" s="1"/>
  <c r="D94" i="14"/>
  <c r="C94" i="14"/>
  <c r="B94" i="14"/>
  <c r="A94" i="14"/>
  <c r="H93" i="14"/>
  <c r="G93" i="14"/>
  <c r="F93" i="14"/>
  <c r="E93" i="14"/>
  <c r="L93" i="14" s="1"/>
  <c r="D93" i="14"/>
  <c r="C93" i="14"/>
  <c r="B93" i="14"/>
  <c r="A93" i="14"/>
  <c r="H92" i="14"/>
  <c r="G92" i="14"/>
  <c r="F92" i="14"/>
  <c r="E92" i="14"/>
  <c r="L92" i="14" s="1"/>
  <c r="D92" i="14"/>
  <c r="C92" i="14"/>
  <c r="B92" i="14"/>
  <c r="A92" i="14"/>
  <c r="H91" i="14"/>
  <c r="G91" i="14"/>
  <c r="F91" i="14"/>
  <c r="E91" i="14"/>
  <c r="L91" i="14" s="1"/>
  <c r="D91" i="14"/>
  <c r="C91" i="14"/>
  <c r="B91" i="14"/>
  <c r="A91" i="14"/>
  <c r="H90" i="14"/>
  <c r="G90" i="14"/>
  <c r="F90" i="14"/>
  <c r="E90" i="14"/>
  <c r="L90" i="14" s="1"/>
  <c r="D90" i="14"/>
  <c r="C90" i="14"/>
  <c r="B90" i="14"/>
  <c r="A90" i="14"/>
  <c r="H89" i="14"/>
  <c r="G89" i="14"/>
  <c r="F89" i="14"/>
  <c r="E89" i="14"/>
  <c r="L89" i="14" s="1"/>
  <c r="D89" i="14"/>
  <c r="C89" i="14"/>
  <c r="B89" i="14"/>
  <c r="A89" i="14"/>
  <c r="H88" i="14"/>
  <c r="G88" i="14"/>
  <c r="F88" i="14"/>
  <c r="E88" i="14"/>
  <c r="L88" i="14" s="1"/>
  <c r="D88" i="14"/>
  <c r="C88" i="14"/>
  <c r="B88" i="14"/>
  <c r="A88" i="14"/>
  <c r="H87" i="14"/>
  <c r="G87" i="14"/>
  <c r="F87" i="14"/>
  <c r="E87" i="14"/>
  <c r="L87" i="14" s="1"/>
  <c r="D87" i="14"/>
  <c r="C87" i="14"/>
  <c r="B87" i="14"/>
  <c r="A87" i="14"/>
  <c r="H86" i="14"/>
  <c r="G86" i="14"/>
  <c r="F86" i="14"/>
  <c r="E86" i="14"/>
  <c r="L86" i="14" s="1"/>
  <c r="D86" i="14"/>
  <c r="C86" i="14"/>
  <c r="B86" i="14"/>
  <c r="A86" i="14"/>
  <c r="H85" i="14"/>
  <c r="G85" i="14"/>
  <c r="F85" i="14"/>
  <c r="E85" i="14"/>
  <c r="L85" i="14" s="1"/>
  <c r="D85" i="14"/>
  <c r="C85" i="14"/>
  <c r="B85" i="14"/>
  <c r="A85" i="14"/>
  <c r="H84" i="14"/>
  <c r="G84" i="14"/>
  <c r="F84" i="14"/>
  <c r="E84" i="14"/>
  <c r="L84" i="14" s="1"/>
  <c r="D84" i="14"/>
  <c r="C84" i="14"/>
  <c r="B84" i="14"/>
  <c r="A84" i="14"/>
  <c r="H83" i="14"/>
  <c r="G83" i="14"/>
  <c r="F83" i="14"/>
  <c r="E83" i="14"/>
  <c r="L83" i="14" s="1"/>
  <c r="D83" i="14"/>
  <c r="C83" i="14"/>
  <c r="B83" i="14"/>
  <c r="A83" i="14"/>
  <c r="H82" i="14"/>
  <c r="G82" i="14"/>
  <c r="F82" i="14"/>
  <c r="E82" i="14"/>
  <c r="L82" i="14" s="1"/>
  <c r="D82" i="14"/>
  <c r="C82" i="14"/>
  <c r="B82" i="14"/>
  <c r="A82" i="14"/>
  <c r="H81" i="14"/>
  <c r="G81" i="14"/>
  <c r="F81" i="14"/>
  <c r="E81" i="14"/>
  <c r="L81" i="14" s="1"/>
  <c r="D81" i="14"/>
  <c r="C81" i="14"/>
  <c r="B81" i="14"/>
  <c r="A81" i="14"/>
  <c r="H80" i="14"/>
  <c r="G80" i="14"/>
  <c r="F80" i="14"/>
  <c r="E80" i="14"/>
  <c r="L80" i="14" s="1"/>
  <c r="D80" i="14"/>
  <c r="C80" i="14"/>
  <c r="B80" i="14"/>
  <c r="A80" i="14"/>
  <c r="H79" i="14"/>
  <c r="G79" i="14"/>
  <c r="F79" i="14"/>
  <c r="E79" i="14"/>
  <c r="L79" i="14" s="1"/>
  <c r="D79" i="14"/>
  <c r="C79" i="14"/>
  <c r="B79" i="14"/>
  <c r="A79" i="14"/>
  <c r="H78" i="14"/>
  <c r="G78" i="14"/>
  <c r="F78" i="14"/>
  <c r="E78" i="14"/>
  <c r="L78" i="14" s="1"/>
  <c r="D78" i="14"/>
  <c r="C78" i="14"/>
  <c r="B78" i="14"/>
  <c r="A78" i="14"/>
  <c r="H77" i="14"/>
  <c r="G77" i="14"/>
  <c r="F77" i="14"/>
  <c r="E77" i="14"/>
  <c r="L77" i="14" s="1"/>
  <c r="D77" i="14"/>
  <c r="C77" i="14"/>
  <c r="B77" i="14"/>
  <c r="A77" i="14"/>
  <c r="H76" i="14"/>
  <c r="G76" i="14"/>
  <c r="F76" i="14"/>
  <c r="E76" i="14"/>
  <c r="L76" i="14" s="1"/>
  <c r="D76" i="14"/>
  <c r="C76" i="14"/>
  <c r="B76" i="14"/>
  <c r="A76" i="14"/>
  <c r="H75" i="14"/>
  <c r="G75" i="14"/>
  <c r="F75" i="14"/>
  <c r="E75" i="14"/>
  <c r="L75" i="14" s="1"/>
  <c r="D75" i="14"/>
  <c r="C75" i="14"/>
  <c r="B75" i="14"/>
  <c r="A75" i="14"/>
  <c r="H74" i="14"/>
  <c r="G74" i="14"/>
  <c r="F74" i="14"/>
  <c r="E74" i="14"/>
  <c r="L74" i="14" s="1"/>
  <c r="D74" i="14"/>
  <c r="C74" i="14"/>
  <c r="B74" i="14"/>
  <c r="A74" i="14"/>
  <c r="H73" i="14"/>
  <c r="G73" i="14"/>
  <c r="F73" i="14"/>
  <c r="E73" i="14"/>
  <c r="L73" i="14" s="1"/>
  <c r="D73" i="14"/>
  <c r="C73" i="14"/>
  <c r="B73" i="14"/>
  <c r="A73" i="14"/>
  <c r="H72" i="14"/>
  <c r="G72" i="14"/>
  <c r="F72" i="14"/>
  <c r="E72" i="14"/>
  <c r="L72" i="14" s="1"/>
  <c r="D72" i="14"/>
  <c r="C72" i="14"/>
  <c r="B72" i="14"/>
  <c r="A72" i="14"/>
  <c r="H71" i="14"/>
  <c r="G71" i="14"/>
  <c r="F71" i="14"/>
  <c r="E71" i="14"/>
  <c r="L71" i="14" s="1"/>
  <c r="D71" i="14"/>
  <c r="C71" i="14"/>
  <c r="B71" i="14"/>
  <c r="A71" i="14"/>
  <c r="H70" i="14"/>
  <c r="G70" i="14"/>
  <c r="F70" i="14"/>
  <c r="E70" i="14"/>
  <c r="L70" i="14" s="1"/>
  <c r="D70" i="14"/>
  <c r="C70" i="14"/>
  <c r="B70" i="14"/>
  <c r="A70" i="14"/>
  <c r="H69" i="14"/>
  <c r="G69" i="14"/>
  <c r="F69" i="14"/>
  <c r="E69" i="14"/>
  <c r="L69" i="14" s="1"/>
  <c r="D69" i="14"/>
  <c r="C69" i="14"/>
  <c r="B69" i="14"/>
  <c r="A69" i="14"/>
  <c r="H68" i="14"/>
  <c r="G68" i="14"/>
  <c r="F68" i="14"/>
  <c r="E68" i="14"/>
  <c r="L68" i="14" s="1"/>
  <c r="D68" i="14"/>
  <c r="C68" i="14"/>
  <c r="B68" i="14"/>
  <c r="A68" i="14"/>
  <c r="H67" i="14"/>
  <c r="G67" i="14"/>
  <c r="F67" i="14"/>
  <c r="E67" i="14"/>
  <c r="L67" i="14" s="1"/>
  <c r="D67" i="14"/>
  <c r="C67" i="14"/>
  <c r="B67" i="14"/>
  <c r="A67" i="14"/>
  <c r="H66" i="14"/>
  <c r="G66" i="14"/>
  <c r="F66" i="14"/>
  <c r="E66" i="14"/>
  <c r="L66" i="14" s="1"/>
  <c r="D66" i="14"/>
  <c r="C66" i="14"/>
  <c r="B66" i="14"/>
  <c r="A66" i="14"/>
  <c r="H65" i="14"/>
  <c r="G65" i="14"/>
  <c r="F65" i="14"/>
  <c r="E65" i="14"/>
  <c r="L65" i="14" s="1"/>
  <c r="D65" i="14"/>
  <c r="C65" i="14"/>
  <c r="B65" i="14"/>
  <c r="A65" i="14"/>
  <c r="H64" i="14"/>
  <c r="G64" i="14"/>
  <c r="F64" i="14"/>
  <c r="E64" i="14"/>
  <c r="L64" i="14" s="1"/>
  <c r="D64" i="14"/>
  <c r="C64" i="14"/>
  <c r="B64" i="14"/>
  <c r="A64" i="14"/>
  <c r="H63" i="14"/>
  <c r="G63" i="14"/>
  <c r="F63" i="14"/>
  <c r="E63" i="14"/>
  <c r="L63" i="14" s="1"/>
  <c r="D63" i="14"/>
  <c r="C63" i="14"/>
  <c r="B63" i="14"/>
  <c r="A63" i="14"/>
  <c r="H62" i="14"/>
  <c r="G62" i="14"/>
  <c r="F62" i="14"/>
  <c r="E62" i="14"/>
  <c r="L62" i="14" s="1"/>
  <c r="D62" i="14"/>
  <c r="C62" i="14"/>
  <c r="B62" i="14"/>
  <c r="A62" i="14"/>
  <c r="H61" i="14"/>
  <c r="G61" i="14"/>
  <c r="F61" i="14"/>
  <c r="E61" i="14"/>
  <c r="L61" i="14" s="1"/>
  <c r="D61" i="14"/>
  <c r="C61" i="14"/>
  <c r="B61" i="14"/>
  <c r="A61" i="14"/>
  <c r="H60" i="14"/>
  <c r="G60" i="14"/>
  <c r="F60" i="14"/>
  <c r="E60" i="14"/>
  <c r="L60" i="14" s="1"/>
  <c r="D60" i="14"/>
  <c r="C60" i="14"/>
  <c r="B60" i="14"/>
  <c r="A60" i="14"/>
  <c r="H59" i="14"/>
  <c r="G59" i="14"/>
  <c r="F59" i="14"/>
  <c r="E59" i="14"/>
  <c r="L59" i="14" s="1"/>
  <c r="D59" i="14"/>
  <c r="C59" i="14"/>
  <c r="B59" i="14"/>
  <c r="A59" i="14"/>
  <c r="H58" i="14"/>
  <c r="G58" i="14"/>
  <c r="F58" i="14"/>
  <c r="E58" i="14"/>
  <c r="L58" i="14" s="1"/>
  <c r="D58" i="14"/>
  <c r="C58" i="14"/>
  <c r="B58" i="14"/>
  <c r="A58" i="14"/>
  <c r="H57" i="14"/>
  <c r="G57" i="14"/>
  <c r="F57" i="14"/>
  <c r="E57" i="14"/>
  <c r="L57" i="14" s="1"/>
  <c r="D57" i="14"/>
  <c r="C57" i="14"/>
  <c r="B57" i="14"/>
  <c r="A57" i="14"/>
  <c r="H56" i="14"/>
  <c r="G56" i="14"/>
  <c r="F56" i="14"/>
  <c r="E56" i="14"/>
  <c r="L56" i="14" s="1"/>
  <c r="D56" i="14"/>
  <c r="C56" i="14"/>
  <c r="B56" i="14"/>
  <c r="A56" i="14"/>
  <c r="H55" i="14"/>
  <c r="G55" i="14"/>
  <c r="F55" i="14"/>
  <c r="E55" i="14"/>
  <c r="L55" i="14" s="1"/>
  <c r="D55" i="14"/>
  <c r="C55" i="14"/>
  <c r="B55" i="14"/>
  <c r="A55" i="14"/>
  <c r="H54" i="14"/>
  <c r="G54" i="14"/>
  <c r="F54" i="14"/>
  <c r="E54" i="14"/>
  <c r="L54" i="14" s="1"/>
  <c r="D54" i="14"/>
  <c r="C54" i="14"/>
  <c r="B54" i="14"/>
  <c r="A54" i="14"/>
  <c r="H53" i="14"/>
  <c r="G53" i="14"/>
  <c r="F53" i="14"/>
  <c r="E53" i="14"/>
  <c r="L53" i="14" s="1"/>
  <c r="D53" i="14"/>
  <c r="C53" i="14"/>
  <c r="B53" i="14"/>
  <c r="A53" i="14"/>
  <c r="H52" i="14"/>
  <c r="G52" i="14"/>
  <c r="F52" i="14"/>
  <c r="E52" i="14"/>
  <c r="L52" i="14" s="1"/>
  <c r="D52" i="14"/>
  <c r="C52" i="14"/>
  <c r="B52" i="14"/>
  <c r="A52" i="14"/>
  <c r="H51" i="14"/>
  <c r="G51" i="14"/>
  <c r="F51" i="14"/>
  <c r="E51" i="14"/>
  <c r="L51" i="14" s="1"/>
  <c r="D51" i="14"/>
  <c r="C51" i="14"/>
  <c r="B51" i="14"/>
  <c r="A51" i="14"/>
  <c r="H50" i="14"/>
  <c r="G50" i="14"/>
  <c r="F50" i="14"/>
  <c r="E50" i="14"/>
  <c r="L50" i="14" s="1"/>
  <c r="D50" i="14"/>
  <c r="C50" i="14"/>
  <c r="B50" i="14"/>
  <c r="A50" i="14"/>
  <c r="H49" i="14"/>
  <c r="G49" i="14"/>
  <c r="F49" i="14"/>
  <c r="E49" i="14"/>
  <c r="L49" i="14" s="1"/>
  <c r="D49" i="14"/>
  <c r="C49" i="14"/>
  <c r="B49" i="14"/>
  <c r="A49" i="14"/>
  <c r="H48" i="14"/>
  <c r="G48" i="14"/>
  <c r="F48" i="14"/>
  <c r="E48" i="14"/>
  <c r="L48" i="14" s="1"/>
  <c r="D48" i="14"/>
  <c r="C48" i="14"/>
  <c r="B48" i="14"/>
  <c r="A48" i="14"/>
  <c r="H47" i="14"/>
  <c r="G47" i="14"/>
  <c r="F47" i="14"/>
  <c r="E47" i="14"/>
  <c r="L47" i="14" s="1"/>
  <c r="D47" i="14"/>
  <c r="C47" i="14"/>
  <c r="B47" i="14"/>
  <c r="A47" i="14"/>
  <c r="H46" i="14"/>
  <c r="G46" i="14"/>
  <c r="F46" i="14"/>
  <c r="E46" i="14"/>
  <c r="L46" i="14" s="1"/>
  <c r="D46" i="14"/>
  <c r="C46" i="14"/>
  <c r="B46" i="14"/>
  <c r="A46" i="14"/>
  <c r="H45" i="14"/>
  <c r="G45" i="14"/>
  <c r="F45" i="14"/>
  <c r="E45" i="14"/>
  <c r="L45" i="14" s="1"/>
  <c r="D45" i="14"/>
  <c r="C45" i="14"/>
  <c r="B45" i="14"/>
  <c r="A45" i="14"/>
  <c r="H44" i="14"/>
  <c r="G44" i="14"/>
  <c r="F44" i="14"/>
  <c r="E44" i="14"/>
  <c r="L44" i="14" s="1"/>
  <c r="D44" i="14"/>
  <c r="C44" i="14"/>
  <c r="B44" i="14"/>
  <c r="A44" i="14"/>
  <c r="H43" i="14"/>
  <c r="G43" i="14"/>
  <c r="F43" i="14"/>
  <c r="E43" i="14"/>
  <c r="L43" i="14" s="1"/>
  <c r="D43" i="14"/>
  <c r="C43" i="14"/>
  <c r="B43" i="14"/>
  <c r="A43" i="14"/>
  <c r="H42" i="14"/>
  <c r="G42" i="14"/>
  <c r="F42" i="14"/>
  <c r="E42" i="14"/>
  <c r="L42" i="14" s="1"/>
  <c r="D42" i="14"/>
  <c r="C42" i="14"/>
  <c r="B42" i="14"/>
  <c r="A42" i="14"/>
  <c r="H41" i="14"/>
  <c r="G41" i="14"/>
  <c r="F41" i="14"/>
  <c r="E41" i="14"/>
  <c r="L41" i="14" s="1"/>
  <c r="D41" i="14"/>
  <c r="C41" i="14"/>
  <c r="B41" i="14"/>
  <c r="A41" i="14"/>
  <c r="H40" i="14"/>
  <c r="G40" i="14"/>
  <c r="F40" i="14"/>
  <c r="E40" i="14"/>
  <c r="L40" i="14" s="1"/>
  <c r="D40" i="14"/>
  <c r="C40" i="14"/>
  <c r="B40" i="14"/>
  <c r="A40" i="14"/>
  <c r="H39" i="14"/>
  <c r="G39" i="14"/>
  <c r="F39" i="14"/>
  <c r="E39" i="14"/>
  <c r="L39" i="14" s="1"/>
  <c r="D39" i="14"/>
  <c r="C39" i="14"/>
  <c r="B39" i="14"/>
  <c r="A39" i="14"/>
  <c r="H38" i="14"/>
  <c r="G38" i="14"/>
  <c r="F38" i="14"/>
  <c r="E38" i="14"/>
  <c r="L38" i="14" s="1"/>
  <c r="D38" i="14"/>
  <c r="C38" i="14"/>
  <c r="B38" i="14"/>
  <c r="A38" i="14"/>
  <c r="H37" i="14"/>
  <c r="G37" i="14"/>
  <c r="F37" i="14"/>
  <c r="E37" i="14"/>
  <c r="L37" i="14" s="1"/>
  <c r="D37" i="14"/>
  <c r="C37" i="14"/>
  <c r="B37" i="14"/>
  <c r="A37" i="14"/>
  <c r="H36" i="14"/>
  <c r="G36" i="14"/>
  <c r="F36" i="14"/>
  <c r="E36" i="14"/>
  <c r="L36" i="14" s="1"/>
  <c r="D36" i="14"/>
  <c r="C36" i="14"/>
  <c r="B36" i="14"/>
  <c r="A36" i="14"/>
  <c r="H35" i="14"/>
  <c r="G35" i="14"/>
  <c r="F35" i="14"/>
  <c r="E35" i="14"/>
  <c r="L35" i="14" s="1"/>
  <c r="D35" i="14"/>
  <c r="C35" i="14"/>
  <c r="B35" i="14"/>
  <c r="A35" i="14"/>
  <c r="H34" i="14"/>
  <c r="G34" i="14"/>
  <c r="F34" i="14"/>
  <c r="E34" i="14"/>
  <c r="L34" i="14" s="1"/>
  <c r="D34" i="14"/>
  <c r="C34" i="14"/>
  <c r="B34" i="14"/>
  <c r="A34" i="14"/>
  <c r="H33" i="14"/>
  <c r="G33" i="14"/>
  <c r="F33" i="14"/>
  <c r="E33" i="14"/>
  <c r="L33" i="14" s="1"/>
  <c r="D33" i="14"/>
  <c r="C33" i="14"/>
  <c r="B33" i="14"/>
  <c r="A33" i="14"/>
  <c r="H32" i="14"/>
  <c r="G32" i="14"/>
  <c r="F32" i="14"/>
  <c r="E32" i="14"/>
  <c r="L32" i="14" s="1"/>
  <c r="D32" i="14"/>
  <c r="C32" i="14"/>
  <c r="B32" i="14"/>
  <c r="A32" i="14"/>
  <c r="H31" i="14"/>
  <c r="G31" i="14"/>
  <c r="F31" i="14"/>
  <c r="E31" i="14"/>
  <c r="L31" i="14" s="1"/>
  <c r="D31" i="14"/>
  <c r="C31" i="14"/>
  <c r="B31" i="14"/>
  <c r="A31" i="14"/>
  <c r="H30" i="14"/>
  <c r="G30" i="14"/>
  <c r="F30" i="14"/>
  <c r="E30" i="14"/>
  <c r="L30" i="14" s="1"/>
  <c r="D30" i="14"/>
  <c r="C30" i="14"/>
  <c r="B30" i="14"/>
  <c r="A30" i="14"/>
  <c r="H29" i="14"/>
  <c r="G29" i="14"/>
  <c r="F29" i="14"/>
  <c r="E29" i="14"/>
  <c r="L29" i="14" s="1"/>
  <c r="D29" i="14"/>
  <c r="C29" i="14"/>
  <c r="B29" i="14"/>
  <c r="A29" i="14"/>
  <c r="H28" i="14"/>
  <c r="G28" i="14"/>
  <c r="F28" i="14"/>
  <c r="E28" i="14"/>
  <c r="L28" i="14" s="1"/>
  <c r="D28" i="14"/>
  <c r="C28" i="14"/>
  <c r="B28" i="14"/>
  <c r="A28" i="14"/>
  <c r="H27" i="14"/>
  <c r="G27" i="14"/>
  <c r="F27" i="14"/>
  <c r="E27" i="14"/>
  <c r="L27" i="14" s="1"/>
  <c r="D27" i="14"/>
  <c r="C27" i="14"/>
  <c r="B27" i="14"/>
  <c r="A27" i="14"/>
  <c r="H26" i="14"/>
  <c r="G26" i="14"/>
  <c r="F26" i="14"/>
  <c r="E26" i="14"/>
  <c r="L26" i="14" s="1"/>
  <c r="D26" i="14"/>
  <c r="C26" i="14"/>
  <c r="B26" i="14"/>
  <c r="A26" i="14"/>
  <c r="H25" i="14"/>
  <c r="G25" i="14"/>
  <c r="F25" i="14"/>
  <c r="E25" i="14"/>
  <c r="L25" i="14" s="1"/>
  <c r="D25" i="14"/>
  <c r="C25" i="14"/>
  <c r="B25" i="14"/>
  <c r="A25" i="14"/>
  <c r="H24" i="14"/>
  <c r="G24" i="14"/>
  <c r="F24" i="14"/>
  <c r="E24" i="14"/>
  <c r="L24" i="14" s="1"/>
  <c r="D24" i="14"/>
  <c r="C24" i="14"/>
  <c r="B24" i="14"/>
  <c r="A24" i="14"/>
  <c r="H23" i="14"/>
  <c r="G23" i="14"/>
  <c r="F23" i="14"/>
  <c r="E23" i="14"/>
  <c r="L23" i="14" s="1"/>
  <c r="D23" i="14"/>
  <c r="C23" i="14"/>
  <c r="B23" i="14"/>
  <c r="A23" i="14"/>
  <c r="H22" i="14"/>
  <c r="G22" i="14"/>
  <c r="F22" i="14"/>
  <c r="E22" i="14"/>
  <c r="L22" i="14" s="1"/>
  <c r="D22" i="14"/>
  <c r="C22" i="14"/>
  <c r="B22" i="14"/>
  <c r="A22" i="14"/>
  <c r="H21" i="14"/>
  <c r="G21" i="14"/>
  <c r="F21" i="14"/>
  <c r="E21" i="14"/>
  <c r="L21" i="14" s="1"/>
  <c r="D21" i="14"/>
  <c r="C21" i="14"/>
  <c r="B21" i="14"/>
  <c r="A21" i="14"/>
  <c r="H20" i="14"/>
  <c r="G20" i="14"/>
  <c r="F20" i="14"/>
  <c r="E20" i="14"/>
  <c r="L20" i="14" s="1"/>
  <c r="D20" i="14"/>
  <c r="C20" i="14"/>
  <c r="B20" i="14"/>
  <c r="A20" i="14"/>
  <c r="H19" i="14"/>
  <c r="G19" i="14"/>
  <c r="F19" i="14"/>
  <c r="E19" i="14"/>
  <c r="L19" i="14" s="1"/>
  <c r="D19" i="14"/>
  <c r="C19" i="14"/>
  <c r="B19" i="14"/>
  <c r="A19" i="14"/>
  <c r="H18" i="14"/>
  <c r="G18" i="14"/>
  <c r="F18" i="14"/>
  <c r="E18" i="14"/>
  <c r="L18" i="14" s="1"/>
  <c r="D18" i="14"/>
  <c r="C18" i="14"/>
  <c r="B18" i="14"/>
  <c r="A18" i="14"/>
  <c r="H17" i="14"/>
  <c r="G17" i="14"/>
  <c r="F17" i="14"/>
  <c r="E17" i="14"/>
  <c r="L17" i="14" s="1"/>
  <c r="D17" i="14"/>
  <c r="C17" i="14"/>
  <c r="B17" i="14"/>
  <c r="A17" i="14"/>
  <c r="H16" i="14"/>
  <c r="G16" i="14"/>
  <c r="F16" i="14"/>
  <c r="E16" i="14"/>
  <c r="L16" i="14" s="1"/>
  <c r="D16" i="14"/>
  <c r="C16" i="14"/>
  <c r="B16" i="14"/>
  <c r="A16" i="14"/>
  <c r="H15" i="14"/>
  <c r="G15" i="14"/>
  <c r="F15" i="14"/>
  <c r="E15" i="14"/>
  <c r="L15" i="14" s="1"/>
  <c r="D15" i="14"/>
  <c r="C15" i="14"/>
  <c r="B15" i="14"/>
  <c r="A15" i="14"/>
  <c r="H14" i="14"/>
  <c r="G14" i="14"/>
  <c r="F14" i="14"/>
  <c r="E14" i="14"/>
  <c r="L14" i="14" s="1"/>
  <c r="D14" i="14"/>
  <c r="C14" i="14"/>
  <c r="B14" i="14"/>
  <c r="A14" i="14"/>
  <c r="H13" i="14"/>
  <c r="G13" i="14"/>
  <c r="F13" i="14"/>
  <c r="E13" i="14"/>
  <c r="L13" i="14" s="1"/>
  <c r="D13" i="14"/>
  <c r="C13" i="14"/>
  <c r="B13" i="14"/>
  <c r="A13" i="14"/>
  <c r="H12" i="14"/>
  <c r="G12" i="14"/>
  <c r="F12" i="14"/>
  <c r="E12" i="14"/>
  <c r="L12" i="14" s="1"/>
  <c r="D12" i="14"/>
  <c r="C12" i="14"/>
  <c r="B12" i="14"/>
  <c r="A12" i="14"/>
  <c r="H11" i="14"/>
  <c r="G11" i="14"/>
  <c r="F11" i="14"/>
  <c r="E11" i="14"/>
  <c r="L11" i="14" s="1"/>
  <c r="D11" i="14"/>
  <c r="C11" i="14"/>
  <c r="B11" i="14"/>
  <c r="A11" i="14"/>
  <c r="H10" i="14"/>
  <c r="G10" i="14"/>
  <c r="F10" i="14"/>
  <c r="E10" i="14"/>
  <c r="L10" i="14" s="1"/>
  <c r="D10" i="14"/>
  <c r="C10" i="14"/>
  <c r="B10" i="14"/>
  <c r="A10" i="14"/>
  <c r="H9" i="14"/>
  <c r="G9" i="14"/>
  <c r="F9" i="14"/>
  <c r="E9" i="14"/>
  <c r="L9" i="14" s="1"/>
  <c r="D9" i="14"/>
  <c r="C9" i="14"/>
  <c r="B9" i="14"/>
  <c r="A9" i="14"/>
  <c r="H8" i="14"/>
  <c r="G8" i="14"/>
  <c r="F8" i="14"/>
  <c r="E8" i="14"/>
  <c r="L8" i="14" s="1"/>
  <c r="D8" i="14"/>
  <c r="C8" i="14"/>
  <c r="B8" i="14"/>
  <c r="A8" i="14"/>
  <c r="H7" i="14"/>
  <c r="G7" i="14"/>
  <c r="F7" i="14"/>
  <c r="E7" i="14"/>
  <c r="L7" i="14" s="1"/>
  <c r="D7" i="14"/>
  <c r="C7" i="14"/>
  <c r="B7" i="14"/>
  <c r="A7" i="14"/>
  <c r="H6" i="14"/>
  <c r="G6" i="14"/>
  <c r="F6" i="14"/>
  <c r="E6" i="14"/>
  <c r="L6" i="14" s="1"/>
  <c r="D6" i="14"/>
  <c r="C6" i="14"/>
  <c r="B6" i="14"/>
  <c r="A6" i="14"/>
  <c r="H5" i="14"/>
  <c r="G5" i="14"/>
  <c r="F5" i="14"/>
  <c r="E5" i="14"/>
  <c r="L5" i="14" s="1"/>
  <c r="D5" i="14"/>
  <c r="C5" i="14"/>
  <c r="B5" i="14"/>
  <c r="A5" i="14"/>
  <c r="E4" i="14"/>
  <c r="D4" i="14"/>
  <c r="C4" i="14"/>
  <c r="A27" i="11"/>
  <c r="A26" i="11"/>
  <c r="A5" i="11"/>
  <c r="A4" i="11"/>
  <c r="G3" i="4"/>
  <c r="D3" i="4"/>
  <c r="I6" i="3"/>
  <c r="I5" i="3"/>
  <c r="K5" i="2"/>
  <c r="K4" i="2"/>
  <c r="H11" i="2"/>
  <c r="H10" i="2"/>
  <c r="H9" i="2"/>
  <c r="H8" i="2"/>
  <c r="H7" i="2"/>
  <c r="H6" i="2"/>
  <c r="H5" i="2"/>
  <c r="H4" i="2"/>
  <c r="G11" i="2"/>
  <c r="F11" i="2"/>
  <c r="F10" i="2"/>
  <c r="G10" i="2"/>
  <c r="G9" i="2"/>
  <c r="F9" i="2"/>
  <c r="G8" i="2"/>
  <c r="F8" i="2"/>
  <c r="G7" i="2"/>
  <c r="F7" i="2"/>
  <c r="G6" i="2"/>
  <c r="F6" i="2"/>
  <c r="G5" i="2"/>
  <c r="F5" i="2"/>
  <c r="L375" i="14" l="1"/>
  <c r="L376" i="14"/>
  <c r="L377" i="14"/>
  <c r="L378" i="14"/>
  <c r="L379" i="14"/>
  <c r="L380" i="14"/>
  <c r="L381" i="14"/>
  <c r="L382" i="14"/>
  <c r="L383" i="14"/>
  <c r="L384" i="14"/>
  <c r="L385" i="14"/>
  <c r="L386" i="14"/>
  <c r="L387" i="14"/>
  <c r="L388" i="14"/>
  <c r="L389" i="14"/>
  <c r="L390" i="14"/>
  <c r="L391" i="14"/>
  <c r="L392" i="14"/>
  <c r="L393" i="14"/>
  <c r="L394" i="14"/>
  <c r="L395" i="14"/>
  <c r="L396" i="14"/>
  <c r="L397" i="14"/>
  <c r="L398" i="14"/>
  <c r="L399" i="14"/>
  <c r="L400" i="14"/>
  <c r="L401" i="14"/>
  <c r="L402" i="14"/>
  <c r="L403" i="14"/>
  <c r="L404" i="14"/>
  <c r="L405" i="14"/>
  <c r="L406" i="14"/>
  <c r="L407" i="14"/>
  <c r="L408" i="14"/>
  <c r="L409" i="14"/>
  <c r="L410" i="14"/>
  <c r="L411" i="14"/>
  <c r="L412" i="14"/>
  <c r="L413" i="14"/>
  <c r="L414" i="14"/>
  <c r="L415" i="14"/>
  <c r="L416" i="14"/>
  <c r="L417" i="14"/>
  <c r="L418" i="14"/>
  <c r="L419" i="14"/>
  <c r="L420" i="14"/>
  <c r="L421" i="14"/>
  <c r="L422" i="14"/>
  <c r="L423" i="14"/>
  <c r="L424" i="14"/>
  <c r="L425" i="14"/>
  <c r="L426" i="14"/>
  <c r="L427" i="14"/>
  <c r="L428" i="14"/>
  <c r="L429" i="14"/>
  <c r="L430" i="14"/>
  <c r="L431" i="14"/>
  <c r="L432" i="14"/>
  <c r="L433" i="14"/>
  <c r="L434" i="14"/>
  <c r="L435" i="14"/>
  <c r="L436" i="14"/>
  <c r="L437" i="14"/>
  <c r="L438" i="14"/>
  <c r="L439" i="14"/>
  <c r="L440" i="14"/>
  <c r="L441" i="14"/>
  <c r="L442" i="14"/>
  <c r="L443" i="14"/>
  <c r="L444" i="14"/>
  <c r="L445" i="14"/>
  <c r="L446" i="14"/>
  <c r="L447" i="14"/>
  <c r="L448" i="14"/>
  <c r="L449" i="14"/>
  <c r="L450" i="14"/>
  <c r="L451" i="14"/>
  <c r="L452" i="14"/>
  <c r="L453" i="14"/>
  <c r="L454" i="14"/>
  <c r="L455" i="14"/>
  <c r="L456" i="14"/>
  <c r="L457" i="14"/>
  <c r="L458" i="14"/>
  <c r="L459" i="14"/>
  <c r="L460" i="14"/>
  <c r="L461" i="14"/>
  <c r="L462" i="14"/>
  <c r="L463" i="14"/>
  <c r="L464" i="14"/>
  <c r="L465" i="14"/>
  <c r="L466" i="14"/>
  <c r="L467" i="14"/>
  <c r="L468" i="14"/>
  <c r="L469" i="14"/>
  <c r="L470" i="14"/>
  <c r="L471" i="14"/>
  <c r="L472" i="14"/>
  <c r="L473" i="14"/>
  <c r="L474" i="14"/>
  <c r="L475" i="14"/>
  <c r="L476" i="14"/>
  <c r="L477" i="14"/>
  <c r="L478" i="14"/>
  <c r="L479" i="14"/>
  <c r="L480" i="14"/>
  <c r="L481" i="14"/>
  <c r="L482" i="14"/>
  <c r="L483" i="14"/>
  <c r="L484" i="14"/>
  <c r="L485" i="14"/>
  <c r="L486" i="14"/>
  <c r="L487" i="14"/>
  <c r="L488" i="14"/>
  <c r="L489" i="14"/>
  <c r="L490" i="14"/>
  <c r="L491" i="14"/>
  <c r="L492" i="14"/>
  <c r="L493" i="14"/>
  <c r="L494" i="14"/>
  <c r="L495" i="14"/>
  <c r="L496" i="14"/>
  <c r="L497" i="14"/>
  <c r="L498" i="14"/>
  <c r="L499" i="14"/>
  <c r="L500" i="14"/>
  <c r="L501" i="14"/>
  <c r="L502" i="14"/>
  <c r="L503" i="14"/>
  <c r="L504" i="14"/>
  <c r="L505" i="14"/>
  <c r="L506" i="14"/>
  <c r="L507" i="14"/>
  <c r="L508" i="14"/>
  <c r="L509" i="14"/>
  <c r="L510" i="14"/>
  <c r="L511" i="14"/>
  <c r="L512" i="14"/>
  <c r="L513" i="14"/>
  <c r="L514" i="14"/>
  <c r="L515" i="14"/>
  <c r="L516" i="14"/>
  <c r="L517" i="14"/>
  <c r="L518" i="14"/>
  <c r="L519" i="14"/>
  <c r="L520" i="14"/>
  <c r="L521" i="14"/>
  <c r="L522" i="14"/>
  <c r="L523" i="14"/>
  <c r="L524" i="14"/>
  <c r="L525" i="14"/>
  <c r="L526" i="14"/>
  <c r="L527" i="14"/>
  <c r="L528" i="14"/>
  <c r="L529" i="14"/>
  <c r="L530" i="14"/>
  <c r="L531" i="14"/>
  <c r="L532" i="14"/>
  <c r="L533" i="14"/>
  <c r="L534" i="14"/>
  <c r="L535" i="14"/>
  <c r="L536" i="14"/>
  <c r="L537" i="14"/>
  <c r="L538" i="14"/>
  <c r="L539" i="14"/>
  <c r="L540" i="14"/>
  <c r="L541" i="14"/>
  <c r="L542" i="14"/>
  <c r="L543" i="14"/>
  <c r="L544" i="14"/>
  <c r="L545" i="14"/>
  <c r="L546" i="14"/>
  <c r="L547" i="14"/>
  <c r="L548" i="14"/>
  <c r="L549" i="14"/>
  <c r="L550" i="14"/>
  <c r="L551" i="14"/>
  <c r="L552" i="14"/>
  <c r="L553" i="14"/>
  <c r="L554" i="14"/>
  <c r="L555" i="14"/>
  <c r="L556" i="14"/>
  <c r="L557" i="14"/>
  <c r="L558" i="14"/>
  <c r="L559" i="14"/>
  <c r="L560" i="14"/>
  <c r="L561" i="14"/>
  <c r="L562" i="14"/>
  <c r="L563" i="14"/>
  <c r="L564" i="14"/>
  <c r="L565" i="14"/>
  <c r="L566" i="14"/>
  <c r="L567" i="14"/>
  <c r="L568" i="14"/>
  <c r="L569" i="14"/>
  <c r="L570" i="14"/>
  <c r="L571" i="14"/>
  <c r="L572" i="14"/>
  <c r="L573" i="14"/>
  <c r="L574" i="14"/>
  <c r="L575" i="14"/>
  <c r="L576" i="14"/>
  <c r="L577" i="14"/>
  <c r="L578" i="14"/>
  <c r="L579" i="14"/>
  <c r="L580" i="14"/>
  <c r="L581" i="14"/>
  <c r="L582" i="14"/>
  <c r="L583" i="14"/>
  <c r="L584" i="14"/>
  <c r="L585" i="14"/>
  <c r="L586" i="14"/>
  <c r="L587" i="14"/>
  <c r="L588" i="14"/>
  <c r="L589" i="14"/>
  <c r="L590" i="14"/>
  <c r="L591" i="14"/>
  <c r="L592" i="14"/>
  <c r="L593" i="14"/>
  <c r="L594" i="14"/>
  <c r="L595" i="14"/>
  <c r="L596" i="14"/>
  <c r="L597" i="14"/>
  <c r="L598" i="14"/>
  <c r="L599" i="14"/>
  <c r="L600" i="14"/>
  <c r="L601" i="14"/>
  <c r="L602" i="14"/>
  <c r="L603" i="14"/>
  <c r="L604" i="14"/>
  <c r="L605" i="14"/>
  <c r="L606" i="14"/>
  <c r="L607" i="14"/>
  <c r="L608" i="14"/>
  <c r="L609" i="14"/>
  <c r="L610" i="14"/>
  <c r="L611" i="14"/>
  <c r="L612" i="14"/>
  <c r="L613" i="14"/>
  <c r="L614" i="14"/>
  <c r="L615" i="14"/>
  <c r="L616" i="14"/>
  <c r="L617" i="14"/>
  <c r="L618" i="14"/>
  <c r="L619" i="14"/>
  <c r="L620" i="14"/>
  <c r="L621" i="14"/>
  <c r="L622" i="14"/>
  <c r="L623" i="14"/>
  <c r="L624" i="14"/>
  <c r="L625" i="14"/>
  <c r="L626" i="14"/>
  <c r="L627" i="14"/>
  <c r="L628" i="14"/>
  <c r="L629" i="14"/>
  <c r="L630" i="14"/>
  <c r="L631" i="14"/>
  <c r="L632" i="14"/>
  <c r="L633" i="14"/>
  <c r="L634" i="14"/>
  <c r="L635" i="14"/>
  <c r="L636" i="14"/>
  <c r="L637" i="14"/>
  <c r="L638" i="14"/>
  <c r="L639" i="14"/>
  <c r="L640" i="14"/>
  <c r="L641" i="14"/>
  <c r="L642" i="14"/>
  <c r="L643" i="14"/>
  <c r="L644" i="14"/>
  <c r="L645" i="14"/>
  <c r="L646" i="14"/>
  <c r="L647" i="14"/>
  <c r="L648" i="14"/>
  <c r="L649" i="14"/>
  <c r="L650" i="14"/>
  <c r="L651" i="14"/>
  <c r="L652" i="14"/>
  <c r="L653" i="14"/>
  <c r="L654" i="14"/>
  <c r="L655" i="14"/>
  <c r="L656" i="14"/>
  <c r="L657" i="14"/>
  <c r="L658" i="14"/>
  <c r="L659" i="14"/>
  <c r="L660" i="14"/>
  <c r="L661" i="14"/>
  <c r="L662" i="14"/>
  <c r="L663" i="14"/>
  <c r="L664" i="14"/>
  <c r="L665" i="14"/>
  <c r="L666" i="14"/>
  <c r="L667" i="14"/>
  <c r="L668" i="14"/>
  <c r="L669" i="14"/>
  <c r="L670" i="14"/>
  <c r="L671" i="14"/>
  <c r="L672" i="14"/>
  <c r="L673" i="14"/>
  <c r="L674" i="14"/>
  <c r="L675" i="14"/>
  <c r="L676" i="14"/>
  <c r="L677" i="14"/>
  <c r="L678" i="14"/>
  <c r="L679" i="14"/>
  <c r="L680" i="14"/>
  <c r="L681" i="14"/>
  <c r="L682" i="14"/>
  <c r="L683" i="14"/>
  <c r="L684" i="14"/>
  <c r="L685" i="14"/>
  <c r="L686" i="14"/>
  <c r="L687" i="14"/>
  <c r="L688" i="14"/>
  <c r="L689" i="14"/>
  <c r="L690" i="14"/>
  <c r="L691" i="14"/>
  <c r="L692" i="14"/>
  <c r="L693" i="14"/>
  <c r="L694" i="14"/>
  <c r="L695" i="14"/>
  <c r="L696" i="14"/>
  <c r="L697" i="14"/>
  <c r="L698" i="14"/>
  <c r="L699" i="14"/>
  <c r="L700" i="14"/>
  <c r="L701" i="14"/>
  <c r="L702" i="14"/>
  <c r="L703" i="14"/>
  <c r="L704" i="14"/>
  <c r="L705" i="14"/>
  <c r="L706" i="14"/>
  <c r="L707" i="14"/>
  <c r="L708" i="14"/>
  <c r="L709" i="14"/>
  <c r="L710" i="14"/>
  <c r="L711" i="14"/>
  <c r="L712" i="14"/>
  <c r="L713" i="14"/>
  <c r="L714" i="14"/>
  <c r="L715" i="14"/>
  <c r="L716" i="14"/>
  <c r="L717" i="14"/>
  <c r="L718" i="14"/>
  <c r="L719" i="14"/>
  <c r="L720" i="14"/>
  <c r="L721" i="14"/>
  <c r="L722" i="14"/>
  <c r="L723" i="14"/>
  <c r="L724" i="14"/>
  <c r="L725" i="14"/>
  <c r="L726" i="14"/>
  <c r="L727" i="14"/>
  <c r="L728" i="14"/>
  <c r="L729" i="14"/>
  <c r="L730" i="14"/>
  <c r="L731" i="14"/>
  <c r="L732" i="14"/>
  <c r="L733" i="14"/>
  <c r="L734" i="14"/>
  <c r="L735" i="14"/>
  <c r="L736" i="14"/>
  <c r="L737" i="14"/>
  <c r="L738" i="14"/>
  <c r="L739" i="14"/>
  <c r="L740" i="14"/>
  <c r="L741" i="14"/>
  <c r="L742" i="14"/>
  <c r="L743" i="14"/>
  <c r="L744" i="14"/>
  <c r="L745" i="14"/>
  <c r="L746" i="14"/>
  <c r="L747" i="14"/>
  <c r="L748" i="14"/>
  <c r="L749" i="14"/>
  <c r="L750" i="14"/>
  <c r="L751" i="14"/>
  <c r="L752" i="14"/>
  <c r="L753" i="14"/>
  <c r="L754" i="14"/>
  <c r="L755" i="14"/>
  <c r="L756" i="14"/>
  <c r="L757" i="14"/>
  <c r="L758" i="14"/>
  <c r="L759" i="14"/>
  <c r="L760" i="14"/>
  <c r="L761" i="14"/>
  <c r="L762" i="14"/>
  <c r="L763" i="14"/>
  <c r="L764" i="14"/>
  <c r="L765" i="14"/>
  <c r="L766" i="14"/>
  <c r="L767" i="14"/>
  <c r="L768" i="14"/>
  <c r="L769" i="14"/>
  <c r="L770" i="14"/>
  <c r="L771" i="14"/>
  <c r="L772" i="14"/>
  <c r="L773" i="14"/>
  <c r="L774" i="14"/>
  <c r="L775" i="14"/>
  <c r="L776" i="14"/>
  <c r="L777" i="14"/>
  <c r="L778" i="14"/>
  <c r="L779" i="14"/>
  <c r="L780" i="14"/>
  <c r="L781" i="14"/>
  <c r="L782" i="14"/>
  <c r="L783" i="14"/>
  <c r="L784" i="14"/>
  <c r="L785" i="14"/>
  <c r="L786" i="14"/>
  <c r="L787" i="14"/>
  <c r="L788" i="14"/>
  <c r="L789" i="14"/>
  <c r="L790" i="14"/>
  <c r="L791" i="14"/>
  <c r="L792" i="14"/>
  <c r="L793" i="14"/>
  <c r="L794" i="14"/>
  <c r="L795" i="14"/>
  <c r="L796" i="14"/>
  <c r="L797" i="14"/>
  <c r="L798" i="14"/>
  <c r="L799" i="14"/>
  <c r="L800" i="14"/>
  <c r="L801" i="14"/>
  <c r="L802" i="14"/>
  <c r="L803" i="14"/>
  <c r="L804" i="14"/>
  <c r="L805" i="14"/>
  <c r="L806" i="14"/>
  <c r="L807" i="14"/>
  <c r="L808" i="14"/>
  <c r="L809" i="14"/>
  <c r="L810" i="14"/>
  <c r="L811" i="14"/>
  <c r="L812" i="14"/>
  <c r="L813" i="14"/>
  <c r="L814" i="14"/>
  <c r="L815" i="14"/>
  <c r="L816" i="14"/>
  <c r="L817" i="14"/>
  <c r="L818" i="14"/>
  <c r="L819" i="14"/>
  <c r="L820" i="14"/>
  <c r="L821" i="14"/>
  <c r="L822" i="14"/>
  <c r="L823" i="14"/>
  <c r="L824" i="14"/>
  <c r="L825" i="14"/>
  <c r="L826" i="14"/>
  <c r="L827" i="14"/>
  <c r="L828" i="14"/>
  <c r="L829" i="14"/>
  <c r="L830" i="14"/>
  <c r="L831" i="14"/>
  <c r="L832" i="14"/>
  <c r="L833" i="14"/>
  <c r="L834" i="14"/>
  <c r="L835" i="14"/>
  <c r="L836" i="14"/>
  <c r="L837" i="14"/>
  <c r="L838" i="14"/>
  <c r="L839" i="14"/>
  <c r="L840" i="14"/>
  <c r="L841" i="14"/>
  <c r="L842" i="14"/>
  <c r="L843" i="14"/>
  <c r="L844" i="14"/>
  <c r="L845" i="14"/>
  <c r="L846" i="14"/>
  <c r="L847" i="14"/>
  <c r="L848" i="14"/>
  <c r="L849" i="14"/>
  <c r="L850" i="14"/>
  <c r="L851" i="14"/>
  <c r="L852" i="14"/>
  <c r="L853" i="14"/>
  <c r="L854" i="14"/>
  <c r="L855" i="14"/>
  <c r="L856" i="14"/>
  <c r="L857" i="14"/>
  <c r="L858" i="14"/>
  <c r="L859" i="14"/>
  <c r="L860" i="14"/>
  <c r="L861" i="14"/>
  <c r="L862" i="14"/>
  <c r="L863" i="14"/>
  <c r="L864" i="14"/>
  <c r="L865" i="14"/>
  <c r="L866" i="14"/>
  <c r="L867" i="14"/>
  <c r="L868" i="14"/>
  <c r="L869" i="14"/>
  <c r="L870" i="14"/>
  <c r="L871" i="14"/>
  <c r="L872" i="14"/>
  <c r="L873" i="14"/>
  <c r="L874" i="14"/>
  <c r="L875" i="14"/>
  <c r="L876" i="14"/>
  <c r="L877" i="14"/>
  <c r="L878" i="14"/>
  <c r="L879" i="14"/>
  <c r="L880" i="14"/>
  <c r="L881" i="14"/>
  <c r="L882" i="14"/>
  <c r="L883" i="14"/>
  <c r="L884" i="14"/>
  <c r="L885" i="14"/>
  <c r="L886" i="14"/>
  <c r="L887" i="14"/>
  <c r="L888" i="14"/>
  <c r="L889" i="14"/>
  <c r="L890" i="14"/>
  <c r="L891" i="14"/>
  <c r="L892" i="14"/>
  <c r="L893" i="14"/>
  <c r="L894" i="14"/>
  <c r="L895" i="14"/>
  <c r="L896" i="14"/>
  <c r="L897" i="14"/>
  <c r="L898" i="14"/>
  <c r="L899" i="14"/>
  <c r="L900" i="14"/>
  <c r="L901" i="14"/>
  <c r="L902" i="14"/>
  <c r="L903" i="14"/>
  <c r="L904" i="14"/>
  <c r="L905" i="14"/>
  <c r="L906" i="14"/>
  <c r="L907" i="14"/>
  <c r="L908" i="14"/>
  <c r="L909" i="14"/>
  <c r="L910" i="14"/>
  <c r="L911" i="14"/>
  <c r="L912" i="14"/>
  <c r="L913" i="14"/>
  <c r="L914" i="14"/>
  <c r="L915" i="14"/>
  <c r="L916" i="14"/>
  <c r="L917" i="14"/>
  <c r="L918" i="14"/>
  <c r="L919" i="14"/>
  <c r="L920" i="14"/>
  <c r="L921" i="14"/>
  <c r="L922" i="14"/>
  <c r="L923" i="14"/>
  <c r="L924" i="14"/>
  <c r="L925" i="14"/>
  <c r="L926" i="14"/>
  <c r="L927" i="14"/>
  <c r="L928" i="14"/>
  <c r="L929" i="14"/>
  <c r="L930" i="14"/>
  <c r="L931" i="14"/>
  <c r="L932" i="14"/>
  <c r="L933" i="14"/>
  <c r="L934" i="14"/>
  <c r="L935" i="14"/>
  <c r="L936" i="14"/>
  <c r="L937" i="14"/>
  <c r="L938" i="14"/>
  <c r="L939" i="14"/>
  <c r="L940" i="14"/>
  <c r="L941" i="14"/>
  <c r="L942" i="14"/>
  <c r="L943" i="14"/>
  <c r="L944" i="14"/>
  <c r="L945" i="14"/>
  <c r="L946" i="14"/>
  <c r="L947" i="14"/>
  <c r="L948" i="14"/>
  <c r="L949" i="14"/>
  <c r="L950" i="14"/>
  <c r="L951" i="14"/>
  <c r="L952" i="14"/>
  <c r="L953" i="14"/>
  <c r="L954" i="14"/>
  <c r="L955" i="14"/>
  <c r="L956" i="14"/>
  <c r="L957" i="14"/>
  <c r="L958" i="14"/>
  <c r="L959" i="14"/>
  <c r="L960" i="14"/>
  <c r="L961" i="14"/>
  <c r="L962" i="14"/>
  <c r="L963" i="14"/>
  <c r="L964" i="14"/>
  <c r="L965" i="14"/>
  <c r="L966" i="14"/>
  <c r="L967" i="14"/>
  <c r="L968" i="14"/>
  <c r="L969" i="14"/>
  <c r="L970" i="14"/>
  <c r="K5" i="14"/>
  <c r="M5" i="14" s="1"/>
  <c r="K7" i="14"/>
  <c r="M7" i="14" s="1"/>
  <c r="K8" i="14"/>
  <c r="M8" i="14" s="1"/>
  <c r="K9" i="14"/>
  <c r="M9" i="14" s="1"/>
  <c r="K10" i="14"/>
  <c r="M10" i="14" s="1"/>
  <c r="K11" i="14"/>
  <c r="M11" i="14" s="1"/>
  <c r="K12" i="14"/>
  <c r="M12" i="14" s="1"/>
  <c r="K13" i="14"/>
  <c r="M13" i="14" s="1"/>
  <c r="M14" i="14"/>
  <c r="K14" i="14"/>
  <c r="M15" i="14"/>
  <c r="K15" i="14"/>
  <c r="M16" i="14"/>
  <c r="K16" i="14"/>
  <c r="M17" i="14"/>
  <c r="K17" i="14"/>
  <c r="M18" i="14"/>
  <c r="K18" i="14"/>
  <c r="M19" i="14"/>
  <c r="K19" i="14"/>
  <c r="M20" i="14"/>
  <c r="K20" i="14"/>
  <c r="M21" i="14"/>
  <c r="K21" i="14"/>
  <c r="M22" i="14"/>
  <c r="K22" i="14"/>
  <c r="M23" i="14"/>
  <c r="K23" i="14"/>
  <c r="M24" i="14"/>
  <c r="K24" i="14"/>
  <c r="M25" i="14"/>
  <c r="K25" i="14"/>
  <c r="M26" i="14"/>
  <c r="K26" i="14"/>
  <c r="M27" i="14"/>
  <c r="K27" i="14"/>
  <c r="M28" i="14"/>
  <c r="K28" i="14"/>
  <c r="M29" i="14"/>
  <c r="K29" i="14"/>
  <c r="M30" i="14"/>
  <c r="K30" i="14"/>
  <c r="M31" i="14"/>
  <c r="K31" i="14"/>
  <c r="M32" i="14"/>
  <c r="K32" i="14"/>
  <c r="M33" i="14"/>
  <c r="K33" i="14"/>
  <c r="M34" i="14"/>
  <c r="K34" i="14"/>
  <c r="M35" i="14"/>
  <c r="K35" i="14"/>
  <c r="M36" i="14"/>
  <c r="K36" i="14"/>
  <c r="M37" i="14"/>
  <c r="K37" i="14"/>
  <c r="M38" i="14"/>
  <c r="K38" i="14"/>
  <c r="M39" i="14"/>
  <c r="K39" i="14"/>
  <c r="M40" i="14"/>
  <c r="K40" i="14"/>
  <c r="M41" i="14"/>
  <c r="K41" i="14"/>
  <c r="M42" i="14"/>
  <c r="K42" i="14"/>
  <c r="M43" i="14"/>
  <c r="K43" i="14"/>
  <c r="M44" i="14"/>
  <c r="K44" i="14"/>
  <c r="M45" i="14"/>
  <c r="K45" i="14"/>
  <c r="M46" i="14"/>
  <c r="K46" i="14"/>
  <c r="M47" i="14"/>
  <c r="K47" i="14"/>
  <c r="M48" i="14"/>
  <c r="K48" i="14"/>
  <c r="M49" i="14"/>
  <c r="K49" i="14"/>
  <c r="M50" i="14"/>
  <c r="K50" i="14"/>
  <c r="M51" i="14"/>
  <c r="K51" i="14"/>
  <c r="M52" i="14"/>
  <c r="K52" i="14"/>
  <c r="M53" i="14"/>
  <c r="K53" i="14"/>
  <c r="M54" i="14"/>
  <c r="K54" i="14"/>
  <c r="M55" i="14"/>
  <c r="K55" i="14"/>
  <c r="M56" i="14"/>
  <c r="K56" i="14"/>
  <c r="M57" i="14"/>
  <c r="K57" i="14"/>
  <c r="M58" i="14"/>
  <c r="K58" i="14"/>
  <c r="M59" i="14"/>
  <c r="K59" i="14"/>
  <c r="M60" i="14"/>
  <c r="K60" i="14"/>
  <c r="M61" i="14"/>
  <c r="K61" i="14"/>
  <c r="M62" i="14"/>
  <c r="K62" i="14"/>
  <c r="M63" i="14"/>
  <c r="K63" i="14"/>
  <c r="M64" i="14"/>
  <c r="K64" i="14"/>
  <c r="M65" i="14"/>
  <c r="K65" i="14"/>
  <c r="M66" i="14"/>
  <c r="K66" i="14"/>
  <c r="M67" i="14"/>
  <c r="K67" i="14"/>
  <c r="M68" i="14"/>
  <c r="K68" i="14"/>
  <c r="M69" i="14"/>
  <c r="K69" i="14"/>
  <c r="M70" i="14"/>
  <c r="K70" i="14"/>
  <c r="M71" i="14"/>
  <c r="K71" i="14"/>
  <c r="M72" i="14"/>
  <c r="K72" i="14"/>
  <c r="M73" i="14"/>
  <c r="K73" i="14"/>
  <c r="M74" i="14"/>
  <c r="K74" i="14"/>
  <c r="M75" i="14"/>
  <c r="K75" i="14"/>
  <c r="M76" i="14"/>
  <c r="K76" i="14"/>
  <c r="M77" i="14"/>
  <c r="K77" i="14"/>
  <c r="M78" i="14"/>
  <c r="K78" i="14"/>
  <c r="M79" i="14"/>
  <c r="K79" i="14"/>
  <c r="M80" i="14"/>
  <c r="K80" i="14"/>
  <c r="M81" i="14"/>
  <c r="K81" i="14"/>
  <c r="M82" i="14"/>
  <c r="K82" i="14"/>
  <c r="M83" i="14"/>
  <c r="K83" i="14"/>
  <c r="M84" i="14"/>
  <c r="K84" i="14"/>
  <c r="M85" i="14"/>
  <c r="K85" i="14"/>
  <c r="M86" i="14"/>
  <c r="K86" i="14"/>
  <c r="M87" i="14"/>
  <c r="K87" i="14"/>
  <c r="M88" i="14"/>
  <c r="K88" i="14"/>
  <c r="M89" i="14"/>
  <c r="K89" i="14"/>
  <c r="M90" i="14"/>
  <c r="K90" i="14"/>
  <c r="M91" i="14"/>
  <c r="K91" i="14"/>
  <c r="M92" i="14"/>
  <c r="K92" i="14"/>
  <c r="M93" i="14"/>
  <c r="K93" i="14"/>
  <c r="M94" i="14"/>
  <c r="K94" i="14"/>
  <c r="M95" i="14"/>
  <c r="K95" i="14"/>
  <c r="M96" i="14"/>
  <c r="K96" i="14"/>
  <c r="M97" i="14"/>
  <c r="K97" i="14"/>
  <c r="M98" i="14"/>
  <c r="K98" i="14"/>
  <c r="M99" i="14"/>
  <c r="K99" i="14"/>
  <c r="M100" i="14"/>
  <c r="K100" i="14"/>
  <c r="M101" i="14"/>
  <c r="K101" i="14"/>
  <c r="M102" i="14"/>
  <c r="K102" i="14"/>
  <c r="M103" i="14"/>
  <c r="K103" i="14"/>
  <c r="M104" i="14"/>
  <c r="K104" i="14"/>
  <c r="M105" i="14"/>
  <c r="K105" i="14"/>
  <c r="M106" i="14"/>
  <c r="K106" i="14"/>
  <c r="M107" i="14"/>
  <c r="K107" i="14"/>
  <c r="M108" i="14"/>
  <c r="K108" i="14"/>
  <c r="M109" i="14"/>
  <c r="K109" i="14"/>
  <c r="M110" i="14"/>
  <c r="K110" i="14"/>
  <c r="M111" i="14"/>
  <c r="K111" i="14"/>
  <c r="M112" i="14"/>
  <c r="K112" i="14"/>
  <c r="M113" i="14"/>
  <c r="K113" i="14"/>
  <c r="M114" i="14"/>
  <c r="K114" i="14"/>
  <c r="M115" i="14"/>
  <c r="K115" i="14"/>
  <c r="M116" i="14"/>
  <c r="K116" i="14"/>
  <c r="M117" i="14"/>
  <c r="K117" i="14"/>
  <c r="M118" i="14"/>
  <c r="K118" i="14"/>
  <c r="M119" i="14"/>
  <c r="K119" i="14"/>
  <c r="M120" i="14"/>
  <c r="K120" i="14"/>
  <c r="M121" i="14"/>
  <c r="K121" i="14"/>
  <c r="M122" i="14"/>
  <c r="K122" i="14"/>
  <c r="M123" i="14"/>
  <c r="K123" i="14"/>
  <c r="M124" i="14"/>
  <c r="K124" i="14"/>
  <c r="M125" i="14"/>
  <c r="K125" i="14"/>
  <c r="M126" i="14"/>
  <c r="K126" i="14"/>
  <c r="M127" i="14"/>
  <c r="K127" i="14"/>
  <c r="M128" i="14"/>
  <c r="K128" i="14"/>
  <c r="M129" i="14"/>
  <c r="K129" i="14"/>
  <c r="M130" i="14"/>
  <c r="K130" i="14"/>
  <c r="M131" i="14"/>
  <c r="K131" i="14"/>
  <c r="M132" i="14"/>
  <c r="K132" i="14"/>
  <c r="M133" i="14"/>
  <c r="K133" i="14"/>
  <c r="M134" i="14"/>
  <c r="K134" i="14"/>
  <c r="M135" i="14"/>
  <c r="K135" i="14"/>
  <c r="M136" i="14"/>
  <c r="K136" i="14"/>
  <c r="M137" i="14"/>
  <c r="K137" i="14"/>
  <c r="M138" i="14"/>
  <c r="K138" i="14"/>
  <c r="M139" i="14"/>
  <c r="K139" i="14"/>
  <c r="M140" i="14"/>
  <c r="K140" i="14"/>
  <c r="M141" i="14"/>
  <c r="K141" i="14"/>
  <c r="M142" i="14"/>
  <c r="K142" i="14"/>
  <c r="M143" i="14"/>
  <c r="K143" i="14"/>
  <c r="M144" i="14"/>
  <c r="K144" i="14"/>
  <c r="M145" i="14"/>
  <c r="K145" i="14"/>
  <c r="M146" i="14"/>
  <c r="K146" i="14"/>
  <c r="M147" i="14"/>
  <c r="K147" i="14"/>
  <c r="M148" i="14"/>
  <c r="K148" i="14"/>
  <c r="M149" i="14"/>
  <c r="K149" i="14"/>
  <c r="M150" i="14"/>
  <c r="K150" i="14"/>
  <c r="M151" i="14"/>
  <c r="K151" i="14"/>
  <c r="M152" i="14"/>
  <c r="K152" i="14"/>
  <c r="M153" i="14"/>
  <c r="K153" i="14"/>
  <c r="M154" i="14"/>
  <c r="K154" i="14"/>
  <c r="M155" i="14"/>
  <c r="K155" i="14"/>
  <c r="M156" i="14"/>
  <c r="K156" i="14"/>
  <c r="M157" i="14"/>
  <c r="K157" i="14"/>
  <c r="M158" i="14"/>
  <c r="K158" i="14"/>
  <c r="M159" i="14"/>
  <c r="K159" i="14"/>
  <c r="M160" i="14"/>
  <c r="K160" i="14"/>
  <c r="M161" i="14"/>
  <c r="K161" i="14"/>
  <c r="M162" i="14"/>
  <c r="K162" i="14"/>
  <c r="M163" i="14"/>
  <c r="K163" i="14"/>
  <c r="M164" i="14"/>
  <c r="K164" i="14"/>
  <c r="M165" i="14"/>
  <c r="K165" i="14"/>
  <c r="M166" i="14"/>
  <c r="K166" i="14"/>
  <c r="M167" i="14"/>
  <c r="K167" i="14"/>
  <c r="M168" i="14"/>
  <c r="K168" i="14"/>
  <c r="M169" i="14"/>
  <c r="K169" i="14"/>
  <c r="M170" i="14"/>
  <c r="K170" i="14"/>
  <c r="M171" i="14"/>
  <c r="K171" i="14"/>
  <c r="M172" i="14"/>
  <c r="K172" i="14"/>
  <c r="M173" i="14"/>
  <c r="K173" i="14"/>
  <c r="M174" i="14"/>
  <c r="K174" i="14"/>
  <c r="M175" i="14"/>
  <c r="K175" i="14"/>
  <c r="M176" i="14"/>
  <c r="K176" i="14"/>
  <c r="K6" i="14"/>
  <c r="M6" i="14" s="1"/>
  <c r="M177" i="14"/>
  <c r="K177" i="14"/>
  <c r="M178" i="14"/>
  <c r="K178" i="14"/>
  <c r="M179" i="14"/>
  <c r="K179" i="14"/>
  <c r="M180" i="14"/>
  <c r="K180" i="14"/>
  <c r="M181" i="14"/>
  <c r="K181" i="14"/>
  <c r="M182" i="14"/>
  <c r="K182" i="14"/>
  <c r="M183" i="14"/>
  <c r="K183" i="14"/>
  <c r="M184" i="14"/>
  <c r="K184" i="14"/>
  <c r="M185" i="14"/>
  <c r="K185" i="14"/>
  <c r="M186" i="14"/>
  <c r="K186" i="14"/>
  <c r="M187" i="14"/>
  <c r="K187" i="14"/>
  <c r="M188" i="14"/>
  <c r="K188" i="14"/>
  <c r="M189" i="14"/>
  <c r="K189" i="14"/>
  <c r="M190" i="14"/>
  <c r="K190" i="14"/>
  <c r="M191" i="14"/>
  <c r="K191" i="14"/>
  <c r="M192" i="14"/>
  <c r="K192" i="14"/>
  <c r="M193" i="14"/>
  <c r="K193" i="14"/>
  <c r="M194" i="14"/>
  <c r="K194" i="14"/>
  <c r="M195" i="14"/>
  <c r="K195" i="14"/>
  <c r="M196" i="14"/>
  <c r="K196" i="14"/>
  <c r="M197" i="14"/>
  <c r="K197" i="14"/>
  <c r="M198" i="14"/>
  <c r="K198" i="14"/>
  <c r="M199" i="14"/>
  <c r="K199" i="14"/>
  <c r="M200" i="14"/>
  <c r="K200" i="14"/>
  <c r="M201" i="14"/>
  <c r="K201" i="14"/>
  <c r="M202" i="14"/>
  <c r="K202" i="14"/>
  <c r="M203" i="14"/>
  <c r="K203" i="14"/>
  <c r="M204" i="14"/>
  <c r="K204" i="14"/>
  <c r="M205" i="14"/>
  <c r="K205" i="14"/>
  <c r="M206" i="14"/>
  <c r="K206" i="14"/>
  <c r="M207" i="14"/>
  <c r="K207" i="14"/>
  <c r="M208" i="14"/>
  <c r="K208" i="14"/>
  <c r="M209" i="14"/>
  <c r="K209" i="14"/>
  <c r="M210" i="14"/>
  <c r="K210" i="14"/>
  <c r="M211" i="14"/>
  <c r="K211" i="14"/>
  <c r="M212" i="14"/>
  <c r="K212" i="14"/>
  <c r="M213" i="14"/>
  <c r="K213" i="14"/>
  <c r="M214" i="14"/>
  <c r="K214" i="14"/>
  <c r="M215" i="14"/>
  <c r="K215" i="14"/>
  <c r="M216" i="14"/>
  <c r="K216" i="14"/>
  <c r="M217" i="14"/>
  <c r="K217" i="14"/>
  <c r="M218" i="14"/>
  <c r="K218" i="14"/>
  <c r="M219" i="14"/>
  <c r="K219" i="14"/>
  <c r="M220" i="14"/>
  <c r="K220" i="14"/>
  <c r="M221" i="14"/>
  <c r="K221" i="14"/>
  <c r="M222" i="14"/>
  <c r="K222" i="14"/>
  <c r="M223" i="14"/>
  <c r="K223" i="14"/>
  <c r="M224" i="14"/>
  <c r="K224" i="14"/>
  <c r="M225" i="14"/>
  <c r="K225" i="14"/>
  <c r="M226" i="14"/>
  <c r="K226" i="14"/>
  <c r="M227" i="14"/>
  <c r="K227" i="14"/>
  <c r="M228" i="14"/>
  <c r="K228" i="14"/>
  <c r="M229" i="14"/>
  <c r="K229" i="14"/>
  <c r="M230" i="14"/>
  <c r="K230" i="14"/>
  <c r="M231" i="14"/>
  <c r="K231" i="14"/>
  <c r="M232" i="14"/>
  <c r="K232" i="14"/>
  <c r="M233" i="14"/>
  <c r="K233" i="14"/>
  <c r="M234" i="14"/>
  <c r="K234" i="14"/>
  <c r="M235" i="14"/>
  <c r="K235" i="14"/>
  <c r="M236" i="14"/>
  <c r="K236" i="14"/>
  <c r="M237" i="14"/>
  <c r="K237" i="14"/>
  <c r="M238" i="14"/>
  <c r="K238" i="14"/>
  <c r="M239" i="14"/>
  <c r="K239" i="14"/>
  <c r="M240" i="14"/>
  <c r="K240" i="14"/>
  <c r="M241" i="14"/>
  <c r="K241" i="14"/>
  <c r="M242" i="14"/>
  <c r="K242" i="14"/>
  <c r="M243" i="14"/>
  <c r="K243" i="14"/>
  <c r="M244" i="14"/>
  <c r="K244" i="14"/>
  <c r="M245" i="14"/>
  <c r="K245" i="14"/>
  <c r="M246" i="14"/>
  <c r="K246" i="14"/>
  <c r="M247" i="14"/>
  <c r="K247" i="14"/>
  <c r="M248" i="14"/>
  <c r="K248" i="14"/>
  <c r="M249" i="14"/>
  <c r="K249" i="14"/>
  <c r="M250" i="14"/>
  <c r="K250" i="14"/>
  <c r="M251" i="14"/>
  <c r="K251" i="14"/>
  <c r="M252" i="14"/>
  <c r="K252" i="14"/>
  <c r="M253" i="14"/>
  <c r="K253" i="14"/>
  <c r="M254" i="14"/>
  <c r="K254" i="14"/>
  <c r="M255" i="14"/>
  <c r="K255" i="14"/>
  <c r="M256" i="14"/>
  <c r="K256" i="14"/>
  <c r="M257" i="14"/>
  <c r="K257" i="14"/>
  <c r="M258" i="14"/>
  <c r="K258" i="14"/>
  <c r="M259" i="14"/>
  <c r="K259" i="14"/>
  <c r="M260" i="14"/>
  <c r="K260" i="14"/>
  <c r="M261" i="14"/>
  <c r="K261" i="14"/>
  <c r="M262" i="14"/>
  <c r="K262" i="14"/>
  <c r="M263" i="14"/>
  <c r="K263" i="14"/>
  <c r="M264" i="14"/>
  <c r="K264" i="14"/>
  <c r="M265" i="14"/>
  <c r="K265" i="14"/>
  <c r="M266" i="14"/>
  <c r="K266" i="14"/>
  <c r="M267" i="14"/>
  <c r="K267" i="14"/>
  <c r="M268" i="14"/>
  <c r="K268" i="14"/>
  <c r="M269" i="14"/>
  <c r="K269" i="14"/>
  <c r="M270" i="14"/>
  <c r="K270" i="14"/>
  <c r="M271" i="14"/>
  <c r="K271" i="14"/>
  <c r="M272" i="14"/>
  <c r="K272" i="14"/>
  <c r="M273" i="14"/>
  <c r="K273" i="14"/>
  <c r="M274" i="14"/>
  <c r="K274" i="14"/>
  <c r="M275" i="14"/>
  <c r="K275" i="14"/>
  <c r="M276" i="14"/>
  <c r="K276" i="14"/>
  <c r="M277" i="14"/>
  <c r="K277" i="14"/>
  <c r="M278" i="14"/>
  <c r="K278" i="14"/>
  <c r="M279" i="14"/>
  <c r="K279" i="14"/>
  <c r="M280" i="14"/>
  <c r="K280" i="14"/>
  <c r="M281" i="14"/>
  <c r="K281" i="14"/>
  <c r="M282" i="14"/>
  <c r="K282" i="14"/>
  <c r="M283" i="14"/>
  <c r="K283" i="14"/>
  <c r="M284" i="14"/>
  <c r="K284" i="14"/>
  <c r="M285" i="14"/>
  <c r="K285" i="14"/>
  <c r="M286" i="14"/>
  <c r="K286" i="14"/>
  <c r="M287" i="14"/>
  <c r="K287" i="14"/>
  <c r="M288" i="14"/>
  <c r="K288" i="14"/>
  <c r="M289" i="14"/>
  <c r="K289" i="14"/>
  <c r="M290" i="14"/>
  <c r="K290" i="14"/>
  <c r="M291" i="14"/>
  <c r="K291" i="14"/>
  <c r="M292" i="14"/>
  <c r="K292" i="14"/>
  <c r="M293" i="14"/>
  <c r="K293" i="14"/>
  <c r="M294" i="14"/>
  <c r="K294" i="14"/>
  <c r="M295" i="14"/>
  <c r="K295" i="14"/>
  <c r="M296" i="14"/>
  <c r="K296" i="14"/>
  <c r="M297" i="14"/>
  <c r="K297" i="14"/>
  <c r="M298" i="14"/>
  <c r="K298" i="14"/>
  <c r="M299" i="14"/>
  <c r="K299" i="14"/>
  <c r="M300" i="14"/>
  <c r="K300" i="14"/>
  <c r="M301" i="14"/>
  <c r="K301" i="14"/>
  <c r="M302" i="14"/>
  <c r="K302" i="14"/>
  <c r="M303" i="14"/>
  <c r="K303" i="14"/>
  <c r="M304" i="14"/>
  <c r="K304" i="14"/>
  <c r="M305" i="14"/>
  <c r="K305" i="14"/>
  <c r="M306" i="14"/>
  <c r="K306" i="14"/>
  <c r="M307" i="14"/>
  <c r="K307" i="14"/>
  <c r="M308" i="14"/>
  <c r="K308" i="14"/>
  <c r="M309" i="14"/>
  <c r="K309" i="14"/>
  <c r="M310" i="14"/>
  <c r="K310" i="14"/>
  <c r="M311" i="14"/>
  <c r="K311" i="14"/>
  <c r="M312" i="14"/>
  <c r="K312" i="14"/>
  <c r="M313" i="14"/>
  <c r="K313" i="14"/>
  <c r="M314" i="14"/>
  <c r="K314" i="14"/>
  <c r="M315" i="14"/>
  <c r="K315" i="14"/>
  <c r="M316" i="14"/>
  <c r="K316" i="14"/>
  <c r="M317" i="14"/>
  <c r="K317" i="14"/>
  <c r="M318" i="14"/>
  <c r="K318" i="14"/>
  <c r="M319" i="14"/>
  <c r="K319" i="14"/>
  <c r="M320" i="14"/>
  <c r="K320" i="14"/>
  <c r="M321" i="14"/>
  <c r="K321" i="14"/>
  <c r="M322" i="14"/>
  <c r="K322" i="14"/>
  <c r="M323" i="14"/>
  <c r="K323" i="14"/>
  <c r="M324" i="14"/>
  <c r="K324" i="14"/>
  <c r="M325" i="14"/>
  <c r="K325" i="14"/>
  <c r="M326" i="14"/>
  <c r="K326" i="14"/>
  <c r="M327" i="14"/>
  <c r="K327" i="14"/>
  <c r="M328" i="14"/>
  <c r="K328" i="14"/>
  <c r="M329" i="14"/>
  <c r="K329" i="14"/>
  <c r="M330" i="14"/>
  <c r="K330" i="14"/>
  <c r="M331" i="14"/>
  <c r="K331" i="14"/>
  <c r="M332" i="14"/>
  <c r="K332" i="14"/>
  <c r="M333" i="14"/>
  <c r="K333" i="14"/>
  <c r="M334" i="14"/>
  <c r="K334" i="14"/>
  <c r="M335" i="14"/>
  <c r="K335" i="14"/>
  <c r="M336" i="14"/>
  <c r="K336" i="14"/>
  <c r="M337" i="14"/>
  <c r="K337" i="14"/>
  <c r="M338" i="14"/>
  <c r="K338" i="14"/>
  <c r="M339" i="14"/>
  <c r="K339" i="14"/>
  <c r="M340" i="14"/>
  <c r="K340" i="14"/>
  <c r="M341" i="14"/>
  <c r="K341" i="14"/>
  <c r="M342" i="14"/>
  <c r="K342" i="14"/>
  <c r="M343" i="14"/>
  <c r="K343" i="14"/>
  <c r="M344" i="14"/>
  <c r="K344" i="14"/>
  <c r="M345" i="14"/>
  <c r="K345" i="14"/>
  <c r="M346" i="14"/>
  <c r="K346" i="14"/>
  <c r="M347" i="14"/>
  <c r="K347" i="14"/>
  <c r="M348" i="14"/>
  <c r="K348" i="14"/>
  <c r="M349" i="14"/>
  <c r="K349" i="14"/>
  <c r="M350" i="14"/>
  <c r="K350" i="14"/>
  <c r="M351" i="14"/>
  <c r="K351" i="14"/>
  <c r="M352" i="14"/>
  <c r="K352" i="14"/>
  <c r="M353" i="14"/>
  <c r="K353" i="14"/>
  <c r="M354" i="14"/>
  <c r="K354" i="14"/>
  <c r="M355" i="14"/>
  <c r="K355" i="14"/>
  <c r="M356" i="14"/>
  <c r="K356" i="14"/>
  <c r="M357" i="14"/>
  <c r="K357" i="14"/>
  <c r="M358" i="14"/>
  <c r="K358" i="14"/>
  <c r="M359" i="14"/>
  <c r="K359" i="14"/>
  <c r="M360" i="14"/>
  <c r="K360" i="14"/>
  <c r="M361" i="14"/>
  <c r="K361" i="14"/>
  <c r="M362" i="14"/>
  <c r="K362" i="14"/>
  <c r="M363" i="14"/>
  <c r="K363" i="14"/>
  <c r="M364" i="14"/>
  <c r="K364" i="14"/>
  <c r="M365" i="14"/>
  <c r="K365" i="14"/>
  <c r="M366" i="14"/>
  <c r="K366" i="14"/>
  <c r="M367" i="14"/>
  <c r="K367" i="14"/>
  <c r="M368" i="14"/>
  <c r="K368" i="14"/>
  <c r="M369" i="14"/>
  <c r="K369" i="14"/>
  <c r="M370" i="14"/>
  <c r="K370" i="14"/>
  <c r="M371" i="14"/>
  <c r="K371" i="14"/>
  <c r="M372" i="14"/>
  <c r="K372" i="14"/>
  <c r="M373" i="14"/>
  <c r="K373" i="14"/>
  <c r="M374" i="14"/>
  <c r="K374" i="14"/>
  <c r="M375" i="14"/>
  <c r="K375" i="14"/>
  <c r="M376" i="14"/>
  <c r="K376" i="14"/>
  <c r="M377" i="14"/>
  <c r="K377" i="14"/>
  <c r="M378" i="14"/>
  <c r="K378" i="14"/>
  <c r="M379" i="14"/>
  <c r="K379" i="14"/>
  <c r="M380" i="14"/>
  <c r="K380" i="14"/>
  <c r="M381" i="14"/>
  <c r="K381" i="14"/>
  <c r="M382" i="14"/>
  <c r="K382" i="14"/>
  <c r="M383" i="14"/>
  <c r="K383" i="14"/>
  <c r="M384" i="14"/>
  <c r="K384" i="14"/>
  <c r="M385" i="14"/>
  <c r="K385" i="14"/>
  <c r="M386" i="14"/>
  <c r="K386" i="14"/>
  <c r="M387" i="14"/>
  <c r="K387" i="14"/>
  <c r="M388" i="14"/>
  <c r="K388" i="14"/>
  <c r="M389" i="14"/>
  <c r="K389" i="14"/>
  <c r="M390" i="14"/>
  <c r="K390" i="14"/>
  <c r="M391" i="14"/>
  <c r="K391" i="14"/>
  <c r="M392" i="14"/>
  <c r="K392" i="14"/>
  <c r="M393" i="14"/>
  <c r="K393" i="14"/>
  <c r="M394" i="14"/>
  <c r="K394" i="14"/>
  <c r="M395" i="14"/>
  <c r="K395" i="14"/>
  <c r="M396" i="14"/>
  <c r="K396" i="14"/>
  <c r="M397" i="14"/>
  <c r="K397" i="14"/>
  <c r="M398" i="14"/>
  <c r="K398" i="14"/>
  <c r="M399" i="14"/>
  <c r="K399" i="14"/>
  <c r="M400" i="14"/>
  <c r="K400" i="14"/>
  <c r="M401" i="14"/>
  <c r="K401" i="14"/>
  <c r="M402" i="14"/>
  <c r="K402" i="14"/>
  <c r="M403" i="14"/>
  <c r="K403" i="14"/>
  <c r="M404" i="14"/>
  <c r="K404" i="14"/>
  <c r="M405" i="14"/>
  <c r="K405" i="14"/>
  <c r="M406" i="14"/>
  <c r="K406" i="14"/>
  <c r="M407" i="14"/>
  <c r="K407" i="14"/>
  <c r="M408" i="14"/>
  <c r="K408" i="14"/>
  <c r="M409" i="14"/>
  <c r="K409" i="14"/>
  <c r="M410" i="14"/>
  <c r="K410" i="14"/>
  <c r="M411" i="14"/>
  <c r="K411" i="14"/>
  <c r="M412" i="14"/>
  <c r="K412" i="14"/>
  <c r="M413" i="14"/>
  <c r="K413" i="14"/>
  <c r="M414" i="14"/>
  <c r="K414" i="14"/>
  <c r="M415" i="14"/>
  <c r="K415" i="14"/>
  <c r="M416" i="14"/>
  <c r="K416" i="14"/>
  <c r="M417" i="14"/>
  <c r="K417" i="14"/>
  <c r="M418" i="14"/>
  <c r="K418" i="14"/>
  <c r="M419" i="14"/>
  <c r="K419" i="14"/>
  <c r="M420" i="14"/>
  <c r="K420" i="14"/>
  <c r="M421" i="14"/>
  <c r="K421" i="14"/>
  <c r="M422" i="14"/>
  <c r="K422" i="14"/>
  <c r="M423" i="14"/>
  <c r="K423" i="14"/>
  <c r="M424" i="14"/>
  <c r="K424" i="14"/>
  <c r="M425" i="14"/>
  <c r="K425" i="14"/>
  <c r="M426" i="14"/>
  <c r="K426" i="14"/>
  <c r="M427" i="14"/>
  <c r="K427" i="14"/>
  <c r="M428" i="14"/>
  <c r="K428" i="14"/>
  <c r="M429" i="14"/>
  <c r="K429" i="14"/>
  <c r="M430" i="14"/>
  <c r="K430" i="14"/>
  <c r="M431" i="14"/>
  <c r="K431" i="14"/>
  <c r="M432" i="14"/>
  <c r="K432" i="14"/>
  <c r="M433" i="14"/>
  <c r="K433" i="14"/>
  <c r="M434" i="14"/>
  <c r="K434" i="14"/>
  <c r="M435" i="14"/>
  <c r="K435" i="14"/>
  <c r="M436" i="14"/>
  <c r="K436" i="14"/>
  <c r="M437" i="14"/>
  <c r="K437" i="14"/>
  <c r="M438" i="14"/>
  <c r="K438" i="14"/>
  <c r="M439" i="14"/>
  <c r="K439" i="14"/>
  <c r="M440" i="14"/>
  <c r="K440" i="14"/>
  <c r="M441" i="14"/>
  <c r="K441" i="14"/>
  <c r="M442" i="14"/>
  <c r="K442" i="14"/>
  <c r="M443" i="14"/>
  <c r="K443" i="14"/>
  <c r="M444" i="14"/>
  <c r="K444" i="14"/>
  <c r="M445" i="14"/>
  <c r="K445" i="14"/>
  <c r="M446" i="14"/>
  <c r="K446" i="14"/>
  <c r="M447" i="14"/>
  <c r="K447" i="14"/>
  <c r="M448" i="14"/>
  <c r="K448" i="14"/>
  <c r="M449" i="14"/>
  <c r="K449" i="14"/>
  <c r="M450" i="14"/>
  <c r="K450" i="14"/>
  <c r="M451" i="14"/>
  <c r="K451" i="14"/>
  <c r="M452" i="14"/>
  <c r="K452" i="14"/>
  <c r="M453" i="14"/>
  <c r="K453" i="14"/>
  <c r="M454" i="14"/>
  <c r="K454" i="14"/>
  <c r="M455" i="14"/>
  <c r="K455" i="14"/>
  <c r="M456" i="14"/>
  <c r="K456" i="14"/>
  <c r="M457" i="14"/>
  <c r="K457" i="14"/>
  <c r="M458" i="14"/>
  <c r="K458" i="14"/>
  <c r="M459" i="14"/>
  <c r="K459" i="14"/>
  <c r="M460" i="14"/>
  <c r="K460" i="14"/>
  <c r="M461" i="14"/>
  <c r="K461" i="14"/>
  <c r="M462" i="14"/>
  <c r="K462" i="14"/>
  <c r="M463" i="14"/>
  <c r="K463" i="14"/>
  <c r="M464" i="14"/>
  <c r="K464" i="14"/>
  <c r="M465" i="14"/>
  <c r="K465" i="14"/>
  <c r="M466" i="14"/>
  <c r="K466" i="14"/>
  <c r="M467" i="14"/>
  <c r="K467" i="14"/>
  <c r="M468" i="14"/>
  <c r="K468" i="14"/>
  <c r="M469" i="14"/>
  <c r="K469" i="14"/>
  <c r="M470" i="14"/>
  <c r="K470" i="14"/>
  <c r="M471" i="14"/>
  <c r="K471" i="14"/>
  <c r="M472" i="14"/>
  <c r="K472" i="14"/>
  <c r="M473" i="14"/>
  <c r="K473" i="14"/>
  <c r="M474" i="14"/>
  <c r="K474" i="14"/>
  <c r="M475" i="14"/>
  <c r="K475" i="14"/>
  <c r="M476" i="14"/>
  <c r="K476" i="14"/>
  <c r="M477" i="14"/>
  <c r="K477" i="14"/>
  <c r="M478" i="14"/>
  <c r="K478" i="14"/>
  <c r="M479" i="14"/>
  <c r="K479" i="14"/>
  <c r="M480" i="14"/>
  <c r="K480" i="14"/>
  <c r="M481" i="14"/>
  <c r="K481" i="14"/>
  <c r="M482" i="14"/>
  <c r="K482" i="14"/>
  <c r="M483" i="14"/>
  <c r="K483" i="14"/>
  <c r="M484" i="14"/>
  <c r="K484" i="14"/>
  <c r="M485" i="14"/>
  <c r="K485" i="14"/>
  <c r="M486" i="14"/>
  <c r="K486" i="14"/>
  <c r="M487" i="14"/>
  <c r="K487" i="14"/>
  <c r="M488" i="14"/>
  <c r="K488" i="14"/>
  <c r="M489" i="14"/>
  <c r="K489" i="14"/>
  <c r="M490" i="14"/>
  <c r="K490" i="14"/>
  <c r="M491" i="14"/>
  <c r="K491" i="14"/>
  <c r="M492" i="14"/>
  <c r="K492" i="14"/>
  <c r="M493" i="14"/>
  <c r="K493" i="14"/>
  <c r="M494" i="14"/>
  <c r="K494" i="14"/>
  <c r="M495" i="14"/>
  <c r="K495" i="14"/>
  <c r="M496" i="14"/>
  <c r="K496" i="14"/>
  <c r="M497" i="14"/>
  <c r="K497" i="14"/>
  <c r="M498" i="14"/>
  <c r="K498" i="14"/>
  <c r="M499" i="14"/>
  <c r="K499" i="14"/>
  <c r="M500" i="14"/>
  <c r="K500" i="14"/>
  <c r="M501" i="14"/>
  <c r="K501" i="14"/>
  <c r="M502" i="14"/>
  <c r="K502" i="14"/>
  <c r="M503" i="14"/>
  <c r="K503" i="14"/>
  <c r="M504" i="14"/>
  <c r="K504" i="14"/>
  <c r="M505" i="14"/>
  <c r="K505" i="14"/>
  <c r="M506" i="14"/>
  <c r="K506" i="14"/>
  <c r="M507" i="14"/>
  <c r="K507" i="14"/>
  <c r="M508" i="14"/>
  <c r="K508" i="14"/>
  <c r="M509" i="14"/>
  <c r="K509" i="14"/>
  <c r="M510" i="14"/>
  <c r="K510" i="14"/>
  <c r="M511" i="14"/>
  <c r="K511" i="14"/>
  <c r="M512" i="14"/>
  <c r="K512" i="14"/>
  <c r="M513" i="14"/>
  <c r="K513" i="14"/>
  <c r="M514" i="14"/>
  <c r="K514" i="14"/>
  <c r="M515" i="14"/>
  <c r="K515" i="14"/>
  <c r="M516" i="14"/>
  <c r="K516" i="14"/>
  <c r="M517" i="14"/>
  <c r="K517" i="14"/>
  <c r="M518" i="14"/>
  <c r="K518" i="14"/>
  <c r="M519" i="14"/>
  <c r="K519" i="14"/>
  <c r="M520" i="14"/>
  <c r="K520" i="14"/>
  <c r="M521" i="14"/>
  <c r="K521" i="14"/>
  <c r="M522" i="14"/>
  <c r="K522" i="14"/>
  <c r="M523" i="14"/>
  <c r="K523" i="14"/>
  <c r="M524" i="14"/>
  <c r="K524" i="14"/>
  <c r="M525" i="14"/>
  <c r="K525" i="14"/>
  <c r="M526" i="14"/>
  <c r="K526" i="14"/>
  <c r="M527" i="14"/>
  <c r="K527" i="14"/>
  <c r="M528" i="14"/>
  <c r="K528" i="14"/>
  <c r="M529" i="14"/>
  <c r="K529" i="14"/>
  <c r="M530" i="14"/>
  <c r="K530" i="14"/>
  <c r="M531" i="14"/>
  <c r="K531" i="14"/>
  <c r="M532" i="14"/>
  <c r="K532" i="14"/>
  <c r="M533" i="14"/>
  <c r="K533" i="14"/>
  <c r="M534" i="14"/>
  <c r="K534" i="14"/>
  <c r="M535" i="14"/>
  <c r="K535" i="14"/>
  <c r="M536" i="14"/>
  <c r="K536" i="14"/>
  <c r="M537" i="14"/>
  <c r="K537" i="14"/>
  <c r="M538" i="14"/>
  <c r="K538" i="14"/>
  <c r="M539" i="14"/>
  <c r="K539" i="14"/>
  <c r="M540" i="14"/>
  <c r="K540" i="14"/>
  <c r="M541" i="14"/>
  <c r="K541" i="14"/>
  <c r="M542" i="14"/>
  <c r="K542" i="14"/>
  <c r="M543" i="14"/>
  <c r="K543" i="14"/>
  <c r="M544" i="14"/>
  <c r="K544" i="14"/>
  <c r="M545" i="14"/>
  <c r="K545" i="14"/>
  <c r="M546" i="14"/>
  <c r="K546" i="14"/>
  <c r="M547" i="14"/>
  <c r="K547" i="14"/>
  <c r="M548" i="14"/>
  <c r="K548" i="14"/>
  <c r="M549" i="14"/>
  <c r="K549" i="14"/>
  <c r="M550" i="14"/>
  <c r="K550" i="14"/>
  <c r="M551" i="14"/>
  <c r="K551" i="14"/>
  <c r="M552" i="14"/>
  <c r="K552" i="14"/>
  <c r="M553" i="14"/>
  <c r="K553" i="14"/>
  <c r="M554" i="14"/>
  <c r="K554" i="14"/>
  <c r="M555" i="14"/>
  <c r="K555" i="14"/>
  <c r="M556" i="14"/>
  <c r="K556" i="14"/>
  <c r="M557" i="14"/>
  <c r="K557" i="14"/>
  <c r="M558" i="14"/>
  <c r="K558" i="14"/>
  <c r="M559" i="14"/>
  <c r="K559" i="14"/>
  <c r="M560" i="14"/>
  <c r="K560" i="14"/>
  <c r="M561" i="14"/>
  <c r="K561" i="14"/>
  <c r="M562" i="14"/>
  <c r="K562" i="14"/>
  <c r="M563" i="14"/>
  <c r="K563" i="14"/>
  <c r="M564" i="14"/>
  <c r="K564" i="14"/>
  <c r="M565" i="14"/>
  <c r="K565" i="14"/>
  <c r="M566" i="14"/>
  <c r="K566" i="14"/>
  <c r="M567" i="14"/>
  <c r="K567" i="14"/>
  <c r="M568" i="14"/>
  <c r="K568" i="14"/>
  <c r="M569" i="14"/>
  <c r="K569" i="14"/>
  <c r="M570" i="14"/>
  <c r="K570" i="14"/>
  <c r="M571" i="14"/>
  <c r="K571" i="14"/>
  <c r="M572" i="14"/>
  <c r="K572" i="14"/>
  <c r="M573" i="14"/>
  <c r="K573" i="14"/>
  <c r="M574" i="14"/>
  <c r="K574" i="14"/>
  <c r="M575" i="14"/>
  <c r="K575" i="14"/>
  <c r="M576" i="14"/>
  <c r="K576" i="14"/>
  <c r="M577" i="14"/>
  <c r="K577" i="14"/>
  <c r="M578" i="14"/>
  <c r="K578" i="14"/>
  <c r="M579" i="14"/>
  <c r="K579" i="14"/>
  <c r="M580" i="14"/>
  <c r="K580" i="14"/>
  <c r="M581" i="14"/>
  <c r="K581" i="14"/>
  <c r="M582" i="14"/>
  <c r="K582" i="14"/>
  <c r="M583" i="14"/>
  <c r="K583" i="14"/>
  <c r="M584" i="14"/>
  <c r="K584" i="14"/>
  <c r="M585" i="14"/>
  <c r="K585" i="14"/>
  <c r="M586" i="14"/>
  <c r="K586" i="14"/>
  <c r="M587" i="14"/>
  <c r="K587" i="14"/>
  <c r="M588" i="14"/>
  <c r="K588" i="14"/>
  <c r="M589" i="14"/>
  <c r="K589" i="14"/>
  <c r="M590" i="14"/>
  <c r="K590" i="14"/>
  <c r="M591" i="14"/>
  <c r="K591" i="14"/>
  <c r="M592" i="14"/>
  <c r="K592" i="14"/>
  <c r="M593" i="14"/>
  <c r="K593" i="14"/>
  <c r="M594" i="14"/>
  <c r="K594" i="14"/>
  <c r="M595" i="14"/>
  <c r="K595" i="14"/>
  <c r="M596" i="14"/>
  <c r="K596" i="14"/>
  <c r="M597" i="14"/>
  <c r="K597" i="14"/>
  <c r="M598" i="14"/>
  <c r="K598" i="14"/>
  <c r="M599" i="14"/>
  <c r="K599" i="14"/>
  <c r="M600" i="14"/>
  <c r="K600" i="14"/>
  <c r="M601" i="14"/>
  <c r="K601" i="14"/>
  <c r="M602" i="14"/>
  <c r="K602" i="14"/>
  <c r="M603" i="14"/>
  <c r="K603" i="14"/>
  <c r="M604" i="14"/>
  <c r="K604" i="14"/>
  <c r="M605" i="14"/>
  <c r="K605" i="14"/>
  <c r="M606" i="14"/>
  <c r="K606" i="14"/>
  <c r="M607" i="14"/>
  <c r="K607" i="14"/>
  <c r="M608" i="14"/>
  <c r="K608" i="14"/>
  <c r="M609" i="14"/>
  <c r="K609" i="14"/>
  <c r="M610" i="14"/>
  <c r="K610" i="14"/>
  <c r="M611" i="14"/>
  <c r="K611" i="14"/>
  <c r="M612" i="14"/>
  <c r="K612" i="14"/>
  <c r="M613" i="14"/>
  <c r="K613" i="14"/>
  <c r="M614" i="14"/>
  <c r="K614" i="14"/>
  <c r="M615" i="14"/>
  <c r="K615" i="14"/>
  <c r="M616" i="14"/>
  <c r="K616" i="14"/>
  <c r="M617" i="14"/>
  <c r="K617" i="14"/>
  <c r="M618" i="14"/>
  <c r="K618" i="14"/>
  <c r="M619" i="14"/>
  <c r="K619" i="14"/>
  <c r="M620" i="14"/>
  <c r="K620" i="14"/>
  <c r="M621" i="14"/>
  <c r="K621" i="14"/>
  <c r="M622" i="14"/>
  <c r="K622" i="14"/>
  <c r="M623" i="14"/>
  <c r="K623" i="14"/>
  <c r="M624" i="14"/>
  <c r="K624" i="14"/>
  <c r="M625" i="14"/>
  <c r="K625" i="14"/>
  <c r="M626" i="14"/>
  <c r="K626" i="14"/>
  <c r="M627" i="14"/>
  <c r="K627" i="14"/>
  <c r="M628" i="14"/>
  <c r="K628" i="14"/>
  <c r="M629" i="14"/>
  <c r="K629" i="14"/>
  <c r="M630" i="14"/>
  <c r="K630" i="14"/>
  <c r="M631" i="14"/>
  <c r="K631" i="14"/>
  <c r="M632" i="14"/>
  <c r="K632" i="14"/>
  <c r="M633" i="14"/>
  <c r="K633" i="14"/>
  <c r="M634" i="14"/>
  <c r="K634" i="14"/>
  <c r="M635" i="14"/>
  <c r="K635" i="14"/>
  <c r="M636" i="14"/>
  <c r="K636" i="14"/>
  <c r="M637" i="14"/>
  <c r="K637" i="14"/>
  <c r="M638" i="14"/>
  <c r="K638" i="14"/>
  <c r="M639" i="14"/>
  <c r="K639" i="14"/>
  <c r="M640" i="14"/>
  <c r="K640" i="14"/>
  <c r="M641" i="14"/>
  <c r="K641" i="14"/>
  <c r="M642" i="14"/>
  <c r="K642" i="14"/>
  <c r="M643" i="14"/>
  <c r="K643" i="14"/>
  <c r="M644" i="14"/>
  <c r="K644" i="14"/>
  <c r="M645" i="14"/>
  <c r="K645" i="14"/>
  <c r="M646" i="14"/>
  <c r="K646" i="14"/>
  <c r="M647" i="14"/>
  <c r="K647" i="14"/>
  <c r="M648" i="14"/>
  <c r="K648" i="14"/>
  <c r="M649" i="14"/>
  <c r="K649" i="14"/>
  <c r="M650" i="14"/>
  <c r="K650" i="14"/>
  <c r="M651" i="14"/>
  <c r="K651" i="14"/>
  <c r="M652" i="14"/>
  <c r="K652" i="14"/>
  <c r="M653" i="14"/>
  <c r="K653" i="14"/>
  <c r="M654" i="14"/>
  <c r="K654" i="14"/>
  <c r="M655" i="14"/>
  <c r="K655" i="14"/>
  <c r="M656" i="14"/>
  <c r="K656" i="14"/>
  <c r="M657" i="14"/>
  <c r="K657" i="14"/>
  <c r="M658" i="14"/>
  <c r="K658" i="14"/>
  <c r="M659" i="14"/>
  <c r="K659" i="14"/>
  <c r="M660" i="14"/>
  <c r="K660" i="14"/>
  <c r="M661" i="14"/>
  <c r="K661" i="14"/>
  <c r="M662" i="14"/>
  <c r="K662" i="14"/>
  <c r="M663" i="14"/>
  <c r="K663" i="14"/>
  <c r="M664" i="14"/>
  <c r="K664" i="14"/>
  <c r="M665" i="14"/>
  <c r="K665" i="14"/>
  <c r="M666" i="14"/>
  <c r="K666" i="14"/>
  <c r="M667" i="14"/>
  <c r="K667" i="14"/>
  <c r="M668" i="14"/>
  <c r="K668" i="14"/>
  <c r="M669" i="14"/>
  <c r="K669" i="14"/>
  <c r="M670" i="14"/>
  <c r="K670" i="14"/>
  <c r="M671" i="14"/>
  <c r="K671" i="14"/>
  <c r="M672" i="14"/>
  <c r="K672" i="14"/>
  <c r="M673" i="14"/>
  <c r="K673" i="14"/>
  <c r="M674" i="14"/>
  <c r="K674" i="14"/>
  <c r="M675" i="14"/>
  <c r="K675" i="14"/>
  <c r="M676" i="14"/>
  <c r="K676" i="14"/>
  <c r="M677" i="14"/>
  <c r="K677" i="14"/>
  <c r="M678" i="14"/>
  <c r="K678" i="14"/>
  <c r="M679" i="14"/>
  <c r="K679" i="14"/>
  <c r="M680" i="14"/>
  <c r="K680" i="14"/>
  <c r="M681" i="14"/>
  <c r="K681" i="14"/>
  <c r="M682" i="14"/>
  <c r="K682" i="14"/>
  <c r="M683" i="14"/>
  <c r="K683" i="14"/>
  <c r="M684" i="14"/>
  <c r="K684" i="14"/>
  <c r="M685" i="14"/>
  <c r="K685" i="14"/>
  <c r="M686" i="14"/>
  <c r="K686" i="14"/>
  <c r="M687" i="14"/>
  <c r="K687" i="14"/>
  <c r="M688" i="14"/>
  <c r="K688" i="14"/>
  <c r="M689" i="14"/>
  <c r="K689" i="14"/>
  <c r="M690" i="14"/>
  <c r="K690" i="14"/>
  <c r="M691" i="14"/>
  <c r="K691" i="14"/>
  <c r="M692" i="14"/>
  <c r="K692" i="14"/>
  <c r="M693" i="14"/>
  <c r="K693" i="14"/>
  <c r="M694" i="14"/>
  <c r="K694" i="14"/>
  <c r="M695" i="14"/>
  <c r="K695" i="14"/>
  <c r="M696" i="14"/>
  <c r="K696" i="14"/>
  <c r="M697" i="14"/>
  <c r="K697" i="14"/>
  <c r="M698" i="14"/>
  <c r="K698" i="14"/>
  <c r="M699" i="14"/>
  <c r="K699" i="14"/>
  <c r="M700" i="14"/>
  <c r="K700" i="14"/>
  <c r="M701" i="14"/>
  <c r="K701" i="14"/>
  <c r="M702" i="14"/>
  <c r="K702" i="14"/>
  <c r="M703" i="14"/>
  <c r="K703" i="14"/>
  <c r="M704" i="14"/>
  <c r="K704" i="14"/>
  <c r="M705" i="14"/>
  <c r="K705" i="14"/>
  <c r="M706" i="14"/>
  <c r="K706" i="14"/>
  <c r="M707" i="14"/>
  <c r="K707" i="14"/>
  <c r="M708" i="14"/>
  <c r="K708" i="14"/>
  <c r="M709" i="14"/>
  <c r="K709" i="14"/>
  <c r="M710" i="14"/>
  <c r="K710" i="14"/>
  <c r="M711" i="14"/>
  <c r="K711" i="14"/>
  <c r="M712" i="14"/>
  <c r="K712" i="14"/>
  <c r="M713" i="14"/>
  <c r="K713" i="14"/>
  <c r="M714" i="14"/>
  <c r="K714" i="14"/>
  <c r="M715" i="14"/>
  <c r="K715" i="14"/>
  <c r="M716" i="14"/>
  <c r="K716" i="14"/>
  <c r="M717" i="14"/>
  <c r="K717" i="14"/>
  <c r="M718" i="14"/>
  <c r="K718" i="14"/>
  <c r="M719" i="14"/>
  <c r="K719" i="14"/>
  <c r="M720" i="14"/>
  <c r="K720" i="14"/>
  <c r="M721" i="14"/>
  <c r="K721" i="14"/>
  <c r="M722" i="14"/>
  <c r="K722" i="14"/>
  <c r="M723" i="14"/>
  <c r="K723" i="14"/>
  <c r="M724" i="14"/>
  <c r="K724" i="14"/>
  <c r="M725" i="14"/>
  <c r="K725" i="14"/>
  <c r="M726" i="14"/>
  <c r="K726" i="14"/>
  <c r="M727" i="14"/>
  <c r="K727" i="14"/>
  <c r="M728" i="14"/>
  <c r="K728" i="14"/>
  <c r="M729" i="14"/>
  <c r="K729" i="14"/>
  <c r="M730" i="14"/>
  <c r="K730" i="14"/>
  <c r="M731" i="14"/>
  <c r="K731" i="14"/>
  <c r="M732" i="14"/>
  <c r="K732" i="14"/>
  <c r="M733" i="14"/>
  <c r="K733" i="14"/>
  <c r="M734" i="14"/>
  <c r="K734" i="14"/>
  <c r="M735" i="14"/>
  <c r="K735" i="14"/>
  <c r="M736" i="14"/>
  <c r="K736" i="14"/>
  <c r="M737" i="14"/>
  <c r="K737" i="14"/>
  <c r="M738" i="14"/>
  <c r="K738" i="14"/>
  <c r="M739" i="14"/>
  <c r="K739" i="14"/>
  <c r="M740" i="14"/>
  <c r="K740" i="14"/>
  <c r="M741" i="14"/>
  <c r="K741" i="14"/>
  <c r="M742" i="14"/>
  <c r="K742" i="14"/>
  <c r="M743" i="14"/>
  <c r="K743" i="14"/>
  <c r="M744" i="14"/>
  <c r="K744" i="14"/>
  <c r="M745" i="14"/>
  <c r="K745" i="14"/>
  <c r="M746" i="14"/>
  <c r="K746" i="14"/>
  <c r="M747" i="14"/>
  <c r="K747" i="14"/>
  <c r="M748" i="14"/>
  <c r="K748" i="14"/>
  <c r="M749" i="14"/>
  <c r="K749" i="14"/>
  <c r="M750" i="14"/>
  <c r="K750" i="14"/>
  <c r="M751" i="14"/>
  <c r="K751" i="14"/>
  <c r="M752" i="14"/>
  <c r="K752" i="14"/>
  <c r="M753" i="14"/>
  <c r="K753" i="14"/>
  <c r="M754" i="14"/>
  <c r="K754" i="14"/>
  <c r="M755" i="14"/>
  <c r="K755" i="14"/>
  <c r="M756" i="14"/>
  <c r="K756" i="14"/>
  <c r="M757" i="14"/>
  <c r="K757" i="14"/>
  <c r="M758" i="14"/>
  <c r="K758" i="14"/>
  <c r="M759" i="14"/>
  <c r="K759" i="14"/>
  <c r="M760" i="14"/>
  <c r="K760" i="14"/>
  <c r="M761" i="14"/>
  <c r="K761" i="14"/>
  <c r="M762" i="14"/>
  <c r="K762" i="14"/>
  <c r="M763" i="14"/>
  <c r="K763" i="14"/>
  <c r="M764" i="14"/>
  <c r="K764" i="14"/>
  <c r="M765" i="14"/>
  <c r="K765" i="14"/>
  <c r="M766" i="14"/>
  <c r="K766" i="14"/>
  <c r="M767" i="14"/>
  <c r="K767" i="14"/>
  <c r="M768" i="14"/>
  <c r="K768" i="14"/>
  <c r="M769" i="14"/>
  <c r="K769" i="14"/>
  <c r="M770" i="14"/>
  <c r="K770" i="14"/>
  <c r="M771" i="14"/>
  <c r="K771" i="14"/>
  <c r="M772" i="14"/>
  <c r="K772" i="14"/>
  <c r="M773" i="14"/>
  <c r="K773" i="14"/>
  <c r="M774" i="14"/>
  <c r="K774" i="14"/>
  <c r="M775" i="14"/>
  <c r="K775" i="14"/>
  <c r="M776" i="14"/>
  <c r="K776" i="14"/>
  <c r="M777" i="14"/>
  <c r="K777" i="14"/>
  <c r="M778" i="14"/>
  <c r="K778" i="14"/>
  <c r="M779" i="14"/>
  <c r="K779" i="14"/>
  <c r="M780" i="14"/>
  <c r="K780" i="14"/>
  <c r="M781" i="14"/>
  <c r="K781" i="14"/>
  <c r="M782" i="14"/>
  <c r="K782" i="14"/>
  <c r="M783" i="14"/>
  <c r="K783" i="14"/>
  <c r="M784" i="14"/>
  <c r="K784" i="14"/>
  <c r="M785" i="14"/>
  <c r="K785" i="14"/>
  <c r="M786" i="14"/>
  <c r="K786" i="14"/>
  <c r="M787" i="14"/>
  <c r="K787" i="14"/>
  <c r="M788" i="14"/>
  <c r="K788" i="14"/>
  <c r="M789" i="14"/>
  <c r="K789" i="14"/>
  <c r="M790" i="14"/>
  <c r="K790" i="14"/>
  <c r="M791" i="14"/>
  <c r="K791" i="14"/>
  <c r="M792" i="14"/>
  <c r="K792" i="14"/>
  <c r="M793" i="14"/>
  <c r="K793" i="14"/>
  <c r="M794" i="14"/>
  <c r="K794" i="14"/>
  <c r="M795" i="14"/>
  <c r="K795" i="14"/>
  <c r="M796" i="14"/>
  <c r="K796" i="14"/>
  <c r="M797" i="14"/>
  <c r="K797" i="14"/>
  <c r="M798" i="14"/>
  <c r="K798" i="14"/>
  <c r="M799" i="14"/>
  <c r="K799" i="14"/>
  <c r="M800" i="14"/>
  <c r="K800" i="14"/>
  <c r="M801" i="14"/>
  <c r="K801" i="14"/>
  <c r="M802" i="14"/>
  <c r="K802" i="14"/>
  <c r="M803" i="14"/>
  <c r="K803" i="14"/>
  <c r="M804" i="14"/>
  <c r="K804" i="14"/>
  <c r="M805" i="14"/>
  <c r="K805" i="14"/>
  <c r="M806" i="14"/>
  <c r="K806" i="14"/>
  <c r="M807" i="14"/>
  <c r="K807" i="14"/>
  <c r="M808" i="14"/>
  <c r="K808" i="14"/>
  <c r="M809" i="14"/>
  <c r="K809" i="14"/>
  <c r="M810" i="14"/>
  <c r="K810" i="14"/>
  <c r="M811" i="14"/>
  <c r="K811" i="14"/>
  <c r="M812" i="14"/>
  <c r="K812" i="14"/>
  <c r="M813" i="14"/>
  <c r="K813" i="14"/>
  <c r="M814" i="14"/>
  <c r="K814" i="14"/>
  <c r="M815" i="14"/>
  <c r="K815" i="14"/>
  <c r="M816" i="14"/>
  <c r="K816" i="14"/>
  <c r="M817" i="14"/>
  <c r="K817" i="14"/>
  <c r="M818" i="14"/>
  <c r="K818" i="14"/>
  <c r="M819" i="14"/>
  <c r="K819" i="14"/>
  <c r="M820" i="14"/>
  <c r="K820" i="14"/>
  <c r="M821" i="14"/>
  <c r="K821" i="14"/>
  <c r="M822" i="14"/>
  <c r="K822" i="14"/>
  <c r="M823" i="14"/>
  <c r="K823" i="14"/>
  <c r="M824" i="14"/>
  <c r="K824" i="14"/>
  <c r="M825" i="14"/>
  <c r="K825" i="14"/>
  <c r="M826" i="14"/>
  <c r="K826" i="14"/>
  <c r="M827" i="14"/>
  <c r="K827" i="14"/>
  <c r="M828" i="14"/>
  <c r="K828" i="14"/>
  <c r="M829" i="14"/>
  <c r="K829" i="14"/>
  <c r="M830" i="14"/>
  <c r="K830" i="14"/>
  <c r="M831" i="14"/>
  <c r="K831" i="14"/>
  <c r="M832" i="14"/>
  <c r="K832" i="14"/>
  <c r="M833" i="14"/>
  <c r="K833" i="14"/>
  <c r="M834" i="14"/>
  <c r="K834" i="14"/>
  <c r="M835" i="14"/>
  <c r="K835" i="14"/>
  <c r="M836" i="14"/>
  <c r="K836" i="14"/>
  <c r="M837" i="14"/>
  <c r="K837" i="14"/>
  <c r="M838" i="14"/>
  <c r="K838" i="14"/>
  <c r="M839" i="14"/>
  <c r="K839" i="14"/>
  <c r="M840" i="14"/>
  <c r="K840" i="14"/>
  <c r="M841" i="14"/>
  <c r="K841" i="14"/>
  <c r="M842" i="14"/>
  <c r="K842" i="14"/>
  <c r="M843" i="14"/>
  <c r="K843" i="14"/>
  <c r="M844" i="14"/>
  <c r="K844" i="14"/>
  <c r="M845" i="14"/>
  <c r="K845" i="14"/>
  <c r="M846" i="14"/>
  <c r="K846" i="14"/>
  <c r="M847" i="14"/>
  <c r="K847" i="14"/>
  <c r="M848" i="14"/>
  <c r="K848" i="14"/>
  <c r="M849" i="14"/>
  <c r="K849" i="14"/>
  <c r="M850" i="14"/>
  <c r="K850" i="14"/>
  <c r="M851" i="14"/>
  <c r="K851" i="14"/>
  <c r="M852" i="14"/>
  <c r="K852" i="14"/>
  <c r="M853" i="14"/>
  <c r="K853" i="14"/>
  <c r="M854" i="14"/>
  <c r="K854" i="14"/>
  <c r="M855" i="14"/>
  <c r="K855" i="14"/>
  <c r="M856" i="14"/>
  <c r="K856" i="14"/>
  <c r="M857" i="14"/>
  <c r="K857" i="14"/>
  <c r="M858" i="14"/>
  <c r="K858" i="14"/>
  <c r="M859" i="14"/>
  <c r="K859" i="14"/>
  <c r="M860" i="14"/>
  <c r="K860" i="14"/>
  <c r="M861" i="14"/>
  <c r="K861" i="14"/>
  <c r="M862" i="14"/>
  <c r="K862" i="14"/>
  <c r="M863" i="14"/>
  <c r="K863" i="14"/>
  <c r="M864" i="14"/>
  <c r="K864" i="14"/>
  <c r="M865" i="14"/>
  <c r="K865" i="14"/>
  <c r="M866" i="14"/>
  <c r="K866" i="14"/>
  <c r="M867" i="14"/>
  <c r="K867" i="14"/>
  <c r="M868" i="14"/>
  <c r="K868" i="14"/>
  <c r="M869" i="14"/>
  <c r="K869" i="14"/>
  <c r="M870" i="14"/>
  <c r="K870" i="14"/>
  <c r="M871" i="14"/>
  <c r="K871" i="14"/>
  <c r="M872" i="14"/>
  <c r="K872" i="14"/>
  <c r="M873" i="14"/>
  <c r="K873" i="14"/>
  <c r="M874" i="14"/>
  <c r="K874" i="14"/>
  <c r="M875" i="14"/>
  <c r="K875" i="14"/>
  <c r="M876" i="14"/>
  <c r="K876" i="14"/>
  <c r="M877" i="14"/>
  <c r="K877" i="14"/>
  <c r="M878" i="14"/>
  <c r="K878" i="14"/>
  <c r="M879" i="14"/>
  <c r="K879" i="14"/>
  <c r="M880" i="14"/>
  <c r="K880" i="14"/>
  <c r="M881" i="14"/>
  <c r="K881" i="14"/>
  <c r="M882" i="14"/>
  <c r="K882" i="14"/>
  <c r="M883" i="14"/>
  <c r="K883" i="14"/>
  <c r="M884" i="14"/>
  <c r="K884" i="14"/>
  <c r="M885" i="14"/>
  <c r="K885" i="14"/>
  <c r="M886" i="14"/>
  <c r="K886" i="14"/>
  <c r="M887" i="14"/>
  <c r="K887" i="14"/>
  <c r="M888" i="14"/>
  <c r="K888" i="14"/>
  <c r="M889" i="14"/>
  <c r="K889" i="14"/>
  <c r="M890" i="14"/>
  <c r="K890" i="14"/>
  <c r="M891" i="14"/>
  <c r="K891" i="14"/>
  <c r="M892" i="14"/>
  <c r="K892" i="14"/>
  <c r="M893" i="14"/>
  <c r="K893" i="14"/>
  <c r="M894" i="14"/>
  <c r="K894" i="14"/>
  <c r="M895" i="14"/>
  <c r="K895" i="14"/>
  <c r="M896" i="14"/>
  <c r="K896" i="14"/>
  <c r="M897" i="14"/>
  <c r="K897" i="14"/>
  <c r="M898" i="14"/>
  <c r="K898" i="14"/>
  <c r="M899" i="14"/>
  <c r="K899" i="14"/>
  <c r="M900" i="14"/>
  <c r="K900" i="14"/>
  <c r="M901" i="14"/>
  <c r="K901" i="14"/>
  <c r="M902" i="14"/>
  <c r="K902" i="14"/>
  <c r="M903" i="14"/>
  <c r="K903" i="14"/>
  <c r="M904" i="14"/>
  <c r="K904" i="14"/>
  <c r="M905" i="14"/>
  <c r="K905" i="14"/>
  <c r="M906" i="14"/>
  <c r="K906" i="14"/>
  <c r="M907" i="14"/>
  <c r="K907" i="14"/>
  <c r="M908" i="14"/>
  <c r="K908" i="14"/>
  <c r="M909" i="14"/>
  <c r="K909" i="14"/>
  <c r="M910" i="14"/>
  <c r="K910" i="14"/>
  <c r="M911" i="14"/>
  <c r="K911" i="14"/>
  <c r="M912" i="14"/>
  <c r="K912" i="14"/>
  <c r="M913" i="14"/>
  <c r="K913" i="14"/>
  <c r="M914" i="14"/>
  <c r="K914" i="14"/>
  <c r="M915" i="14"/>
  <c r="K915" i="14"/>
  <c r="M916" i="14"/>
  <c r="K916" i="14"/>
  <c r="M917" i="14"/>
  <c r="K917" i="14"/>
  <c r="M918" i="14"/>
  <c r="K918" i="14"/>
  <c r="M919" i="14"/>
  <c r="K919" i="14"/>
  <c r="M920" i="14"/>
  <c r="K920" i="14"/>
  <c r="M921" i="14"/>
  <c r="K921" i="14"/>
  <c r="M922" i="14"/>
  <c r="K922" i="14"/>
  <c r="M923" i="14"/>
  <c r="K923" i="14"/>
  <c r="M924" i="14"/>
  <c r="K924" i="14"/>
  <c r="M925" i="14"/>
  <c r="K925" i="14"/>
  <c r="M926" i="14"/>
  <c r="K926" i="14"/>
  <c r="M927" i="14"/>
  <c r="K927" i="14"/>
  <c r="M928" i="14"/>
  <c r="K928" i="14"/>
  <c r="M929" i="14"/>
  <c r="K929" i="14"/>
  <c r="M930" i="14"/>
  <c r="K930" i="14"/>
  <c r="M931" i="14"/>
  <c r="K931" i="14"/>
  <c r="M932" i="14"/>
  <c r="K932" i="14"/>
  <c r="M933" i="14"/>
  <c r="K933" i="14"/>
  <c r="M934" i="14"/>
  <c r="K934" i="14"/>
  <c r="M935" i="14"/>
  <c r="K935" i="14"/>
  <c r="M936" i="14"/>
  <c r="K936" i="14"/>
  <c r="M937" i="14"/>
  <c r="K937" i="14"/>
  <c r="M938" i="14"/>
  <c r="K938" i="14"/>
  <c r="M939" i="14"/>
  <c r="K939" i="14"/>
  <c r="M940" i="14"/>
  <c r="K940" i="14"/>
  <c r="L971" i="14"/>
  <c r="L972" i="14"/>
  <c r="L973" i="14"/>
  <c r="L974" i="14"/>
  <c r="L975" i="14"/>
  <c r="L976" i="14"/>
  <c r="L977" i="14"/>
  <c r="L978" i="14"/>
  <c r="L979" i="14"/>
  <c r="L980" i="14"/>
  <c r="L981" i="14"/>
  <c r="L982" i="14"/>
  <c r="L983" i="14"/>
  <c r="L984" i="14"/>
  <c r="L985" i="14"/>
  <c r="L986" i="14"/>
  <c r="L987" i="14"/>
  <c r="L988" i="14"/>
  <c r="L989" i="14"/>
  <c r="L990" i="14"/>
  <c r="L991" i="14"/>
  <c r="L992" i="14"/>
  <c r="L993" i="14"/>
  <c r="L994" i="14"/>
  <c r="L995" i="14"/>
  <c r="L996" i="14"/>
  <c r="L997" i="14"/>
  <c r="L998" i="14"/>
  <c r="L999" i="14"/>
  <c r="L1000" i="14"/>
  <c r="L1001" i="14"/>
  <c r="L1002" i="14"/>
  <c r="L1003" i="14"/>
  <c r="L1004" i="14"/>
  <c r="M941" i="14"/>
  <c r="K941" i="14"/>
  <c r="M942" i="14"/>
  <c r="K942" i="14"/>
  <c r="M943" i="14"/>
  <c r="K943" i="14"/>
  <c r="M944" i="14"/>
  <c r="K944" i="14"/>
  <c r="M945" i="14"/>
  <c r="K945" i="14"/>
  <c r="M946" i="14"/>
  <c r="K946" i="14"/>
  <c r="M947" i="14"/>
  <c r="K947" i="14"/>
  <c r="M948" i="14"/>
  <c r="K948" i="14"/>
  <c r="M949" i="14"/>
  <c r="K949" i="14"/>
  <c r="M950" i="14"/>
  <c r="K950" i="14"/>
  <c r="M951" i="14"/>
  <c r="K951" i="14"/>
  <c r="M952" i="14"/>
  <c r="K952" i="14"/>
  <c r="M953" i="14"/>
  <c r="K953" i="14"/>
  <c r="M954" i="14"/>
  <c r="K954" i="14"/>
  <c r="M955" i="14"/>
  <c r="K955" i="14"/>
  <c r="M956" i="14"/>
  <c r="K956" i="14"/>
  <c r="M957" i="14"/>
  <c r="K957" i="14"/>
  <c r="M958" i="14"/>
  <c r="K958" i="14"/>
  <c r="M959" i="14"/>
  <c r="K959" i="14"/>
  <c r="M960" i="14"/>
  <c r="K960" i="14"/>
  <c r="M961" i="14"/>
  <c r="K961" i="14"/>
  <c r="M962" i="14"/>
  <c r="K962" i="14"/>
  <c r="M963" i="14"/>
  <c r="K963" i="14"/>
  <c r="M964" i="14"/>
  <c r="K964" i="14"/>
  <c r="M965" i="14"/>
  <c r="K965" i="14"/>
  <c r="M966" i="14"/>
  <c r="K966" i="14"/>
  <c r="M967" i="14"/>
  <c r="K967" i="14"/>
  <c r="M968" i="14"/>
  <c r="K968" i="14"/>
  <c r="M969" i="14"/>
  <c r="K969" i="14"/>
  <c r="M970" i="14"/>
  <c r="K970" i="14"/>
  <c r="M971" i="14"/>
  <c r="K971" i="14"/>
  <c r="M972" i="14"/>
  <c r="K972" i="14"/>
  <c r="M973" i="14"/>
  <c r="K973" i="14"/>
  <c r="M974" i="14"/>
  <c r="K974" i="14"/>
  <c r="M975" i="14"/>
  <c r="K975" i="14"/>
  <c r="M976" i="14"/>
  <c r="K976" i="14"/>
  <c r="M977" i="14"/>
  <c r="K977" i="14"/>
  <c r="M978" i="14"/>
  <c r="K978" i="14"/>
  <c r="M979" i="14"/>
  <c r="K979" i="14"/>
  <c r="M980" i="14"/>
  <c r="K980" i="14"/>
  <c r="M981" i="14"/>
  <c r="K981" i="14"/>
  <c r="M982" i="14"/>
  <c r="K982" i="14"/>
  <c r="M983" i="14"/>
  <c r="K983" i="14"/>
  <c r="M984" i="14"/>
  <c r="K984" i="14"/>
  <c r="M985" i="14"/>
  <c r="K985" i="14"/>
  <c r="M986" i="14"/>
  <c r="K986" i="14"/>
  <c r="M987" i="14"/>
  <c r="K987" i="14"/>
  <c r="M988" i="14"/>
  <c r="K988" i="14"/>
  <c r="M989" i="14"/>
  <c r="K989" i="14"/>
  <c r="M990" i="14"/>
  <c r="K990" i="14"/>
  <c r="M991" i="14"/>
  <c r="K991" i="14"/>
  <c r="M992" i="14"/>
  <c r="K992" i="14"/>
  <c r="M993" i="14"/>
  <c r="K993" i="14"/>
  <c r="M994" i="14"/>
  <c r="K994" i="14"/>
  <c r="M995" i="14"/>
  <c r="K995" i="14"/>
  <c r="M996" i="14"/>
  <c r="K996" i="14"/>
  <c r="M997" i="14"/>
  <c r="K997" i="14"/>
  <c r="M998" i="14"/>
  <c r="K998" i="14"/>
  <c r="M999" i="14"/>
  <c r="K999" i="14"/>
  <c r="M1000" i="14"/>
  <c r="K1000" i="14"/>
  <c r="M1001" i="14"/>
  <c r="K1001" i="14"/>
  <c r="M1002" i="14"/>
  <c r="K1002" i="14"/>
  <c r="M1003" i="14"/>
  <c r="K1003" i="14"/>
  <c r="M1004" i="14"/>
  <c r="K1004" i="14"/>
  <c r="H1004" i="7"/>
  <c r="G1004" i="7"/>
  <c r="F1004" i="7"/>
  <c r="E1004" i="7"/>
  <c r="D1004" i="7"/>
  <c r="C1004" i="7"/>
  <c r="B1004" i="7"/>
  <c r="A1004" i="7"/>
  <c r="H1003" i="7"/>
  <c r="G1003" i="7"/>
  <c r="F1003" i="7"/>
  <c r="E1003" i="7"/>
  <c r="D1003" i="7"/>
  <c r="C1003" i="7"/>
  <c r="B1003" i="7"/>
  <c r="A1003" i="7"/>
  <c r="H1002" i="7"/>
  <c r="G1002" i="7"/>
  <c r="F1002" i="7"/>
  <c r="E1002" i="7"/>
  <c r="D1002" i="7"/>
  <c r="C1002" i="7"/>
  <c r="B1002" i="7"/>
  <c r="A1002" i="7"/>
  <c r="H1001" i="7"/>
  <c r="G1001" i="7"/>
  <c r="F1001" i="7"/>
  <c r="E1001" i="7"/>
  <c r="D1001" i="7"/>
  <c r="C1001" i="7"/>
  <c r="B1001" i="7"/>
  <c r="A1001" i="7"/>
  <c r="H1000" i="7"/>
  <c r="G1000" i="7"/>
  <c r="F1000" i="7"/>
  <c r="E1000" i="7"/>
  <c r="D1000" i="7"/>
  <c r="C1000" i="7"/>
  <c r="B1000" i="7"/>
  <c r="A1000" i="7"/>
  <c r="H999" i="7"/>
  <c r="G999" i="7"/>
  <c r="F999" i="7"/>
  <c r="E999" i="7"/>
  <c r="D999" i="7"/>
  <c r="C999" i="7"/>
  <c r="B999" i="7"/>
  <c r="A999" i="7"/>
  <c r="H998" i="7"/>
  <c r="G998" i="7"/>
  <c r="F998" i="7"/>
  <c r="E998" i="7"/>
  <c r="D998" i="7"/>
  <c r="C998" i="7"/>
  <c r="B998" i="7"/>
  <c r="A998" i="7"/>
  <c r="H997" i="7"/>
  <c r="G997" i="7"/>
  <c r="F997" i="7"/>
  <c r="E997" i="7"/>
  <c r="D997" i="7"/>
  <c r="C997" i="7"/>
  <c r="B997" i="7"/>
  <c r="A997" i="7"/>
  <c r="H996" i="7"/>
  <c r="G996" i="7"/>
  <c r="F996" i="7"/>
  <c r="E996" i="7"/>
  <c r="D996" i="7"/>
  <c r="C996" i="7"/>
  <c r="B996" i="7"/>
  <c r="A996" i="7"/>
  <c r="H995" i="7"/>
  <c r="G995" i="7"/>
  <c r="F995" i="7"/>
  <c r="E995" i="7"/>
  <c r="D995" i="7"/>
  <c r="C995" i="7"/>
  <c r="B995" i="7"/>
  <c r="A995" i="7"/>
  <c r="H994" i="7"/>
  <c r="G994" i="7"/>
  <c r="F994" i="7"/>
  <c r="E994" i="7"/>
  <c r="D994" i="7"/>
  <c r="C994" i="7"/>
  <c r="B994" i="7"/>
  <c r="A994" i="7"/>
  <c r="H993" i="7"/>
  <c r="G993" i="7"/>
  <c r="F993" i="7"/>
  <c r="E993" i="7"/>
  <c r="D993" i="7"/>
  <c r="C993" i="7"/>
  <c r="B993" i="7"/>
  <c r="A993" i="7"/>
  <c r="H992" i="7"/>
  <c r="G992" i="7"/>
  <c r="F992" i="7"/>
  <c r="E992" i="7"/>
  <c r="D992" i="7"/>
  <c r="C992" i="7"/>
  <c r="B992" i="7"/>
  <c r="A992" i="7"/>
  <c r="H991" i="7"/>
  <c r="G991" i="7"/>
  <c r="F991" i="7"/>
  <c r="E991" i="7"/>
  <c r="D991" i="7"/>
  <c r="C991" i="7"/>
  <c r="B991" i="7"/>
  <c r="A991" i="7"/>
  <c r="H990" i="7"/>
  <c r="G990" i="7"/>
  <c r="F990" i="7"/>
  <c r="E990" i="7"/>
  <c r="D990" i="7"/>
  <c r="C990" i="7"/>
  <c r="B990" i="7"/>
  <c r="A990" i="7"/>
  <c r="H989" i="7"/>
  <c r="G989" i="7"/>
  <c r="F989" i="7"/>
  <c r="E989" i="7"/>
  <c r="D989" i="7"/>
  <c r="C989" i="7"/>
  <c r="B989" i="7"/>
  <c r="A989" i="7"/>
  <c r="H988" i="7"/>
  <c r="G988" i="7"/>
  <c r="F988" i="7"/>
  <c r="E988" i="7"/>
  <c r="D988" i="7"/>
  <c r="C988" i="7"/>
  <c r="B988" i="7"/>
  <c r="A988" i="7"/>
  <c r="H987" i="7"/>
  <c r="G987" i="7"/>
  <c r="F987" i="7"/>
  <c r="E987" i="7"/>
  <c r="D987" i="7"/>
  <c r="C987" i="7"/>
  <c r="B987" i="7"/>
  <c r="A987" i="7"/>
  <c r="H986" i="7"/>
  <c r="G986" i="7"/>
  <c r="F986" i="7"/>
  <c r="E986" i="7"/>
  <c r="D986" i="7"/>
  <c r="C986" i="7"/>
  <c r="B986" i="7"/>
  <c r="A986" i="7"/>
  <c r="H985" i="7"/>
  <c r="G985" i="7"/>
  <c r="F985" i="7"/>
  <c r="E985" i="7"/>
  <c r="D985" i="7"/>
  <c r="C985" i="7"/>
  <c r="B985" i="7"/>
  <c r="A985" i="7"/>
  <c r="H984" i="7"/>
  <c r="G984" i="7"/>
  <c r="F984" i="7"/>
  <c r="E984" i="7"/>
  <c r="D984" i="7"/>
  <c r="C984" i="7"/>
  <c r="B984" i="7"/>
  <c r="A984" i="7"/>
  <c r="H983" i="7"/>
  <c r="G983" i="7"/>
  <c r="F983" i="7"/>
  <c r="E983" i="7"/>
  <c r="D983" i="7"/>
  <c r="C983" i="7"/>
  <c r="B983" i="7"/>
  <c r="A983" i="7"/>
  <c r="H982" i="7"/>
  <c r="G982" i="7"/>
  <c r="F982" i="7"/>
  <c r="E982" i="7"/>
  <c r="D982" i="7"/>
  <c r="C982" i="7"/>
  <c r="B982" i="7"/>
  <c r="A982" i="7"/>
  <c r="H981" i="7"/>
  <c r="G981" i="7"/>
  <c r="F981" i="7"/>
  <c r="E981" i="7"/>
  <c r="D981" i="7"/>
  <c r="C981" i="7"/>
  <c r="B981" i="7"/>
  <c r="A981" i="7"/>
  <c r="H980" i="7"/>
  <c r="G980" i="7"/>
  <c r="F980" i="7"/>
  <c r="E980" i="7"/>
  <c r="D980" i="7"/>
  <c r="C980" i="7"/>
  <c r="B980" i="7"/>
  <c r="A980" i="7"/>
  <c r="H979" i="7"/>
  <c r="G979" i="7"/>
  <c r="F979" i="7"/>
  <c r="E979" i="7"/>
  <c r="D979" i="7"/>
  <c r="C979" i="7"/>
  <c r="B979" i="7"/>
  <c r="A979" i="7"/>
  <c r="H978" i="7"/>
  <c r="G978" i="7"/>
  <c r="F978" i="7"/>
  <c r="E978" i="7"/>
  <c r="D978" i="7"/>
  <c r="C978" i="7"/>
  <c r="B978" i="7"/>
  <c r="A978" i="7"/>
  <c r="H977" i="7"/>
  <c r="G977" i="7"/>
  <c r="F977" i="7"/>
  <c r="E977" i="7"/>
  <c r="D977" i="7"/>
  <c r="C977" i="7"/>
  <c r="B977" i="7"/>
  <c r="A977" i="7"/>
  <c r="H976" i="7"/>
  <c r="G976" i="7"/>
  <c r="F976" i="7"/>
  <c r="E976" i="7"/>
  <c r="D976" i="7"/>
  <c r="C976" i="7"/>
  <c r="B976" i="7"/>
  <c r="A976" i="7"/>
  <c r="H975" i="7"/>
  <c r="G975" i="7"/>
  <c r="F975" i="7"/>
  <c r="E975" i="7"/>
  <c r="D975" i="7"/>
  <c r="C975" i="7"/>
  <c r="B975" i="7"/>
  <c r="A975" i="7"/>
  <c r="H974" i="7"/>
  <c r="G974" i="7"/>
  <c r="F974" i="7"/>
  <c r="E974" i="7"/>
  <c r="D974" i="7"/>
  <c r="C974" i="7"/>
  <c r="B974" i="7"/>
  <c r="A974" i="7"/>
  <c r="H973" i="7"/>
  <c r="G973" i="7"/>
  <c r="F973" i="7"/>
  <c r="E973" i="7"/>
  <c r="D973" i="7"/>
  <c r="C973" i="7"/>
  <c r="B973" i="7"/>
  <c r="A973" i="7"/>
  <c r="H972" i="7"/>
  <c r="G972" i="7"/>
  <c r="F972" i="7"/>
  <c r="E972" i="7"/>
  <c r="D972" i="7"/>
  <c r="C972" i="7"/>
  <c r="B972" i="7"/>
  <c r="A972" i="7"/>
  <c r="H971" i="7"/>
  <c r="G971" i="7"/>
  <c r="F971" i="7"/>
  <c r="E971" i="7"/>
  <c r="D971" i="7"/>
  <c r="C971" i="7"/>
  <c r="B971" i="7"/>
  <c r="A971" i="7"/>
  <c r="H970" i="7"/>
  <c r="G970" i="7"/>
  <c r="F970" i="7"/>
  <c r="E970" i="7"/>
  <c r="D970" i="7"/>
  <c r="C970" i="7"/>
  <c r="B970" i="7"/>
  <c r="A970" i="7"/>
  <c r="H969" i="7"/>
  <c r="G969" i="7"/>
  <c r="F969" i="7"/>
  <c r="E969" i="7"/>
  <c r="D969" i="7"/>
  <c r="C969" i="7"/>
  <c r="B969" i="7"/>
  <c r="A969" i="7"/>
  <c r="H968" i="7"/>
  <c r="G968" i="7"/>
  <c r="F968" i="7"/>
  <c r="E968" i="7"/>
  <c r="D968" i="7"/>
  <c r="C968" i="7"/>
  <c r="B968" i="7"/>
  <c r="A968" i="7"/>
  <c r="H967" i="7"/>
  <c r="G967" i="7"/>
  <c r="F967" i="7"/>
  <c r="E967" i="7"/>
  <c r="D967" i="7"/>
  <c r="C967" i="7"/>
  <c r="B967" i="7"/>
  <c r="A967" i="7"/>
  <c r="H966" i="7"/>
  <c r="G966" i="7"/>
  <c r="F966" i="7"/>
  <c r="E966" i="7"/>
  <c r="D966" i="7"/>
  <c r="C966" i="7"/>
  <c r="B966" i="7"/>
  <c r="A966" i="7"/>
  <c r="H965" i="7"/>
  <c r="G965" i="7"/>
  <c r="F965" i="7"/>
  <c r="E965" i="7"/>
  <c r="D965" i="7"/>
  <c r="C965" i="7"/>
  <c r="B965" i="7"/>
  <c r="A965" i="7"/>
  <c r="H964" i="7"/>
  <c r="G964" i="7"/>
  <c r="F964" i="7"/>
  <c r="E964" i="7"/>
  <c r="D964" i="7"/>
  <c r="C964" i="7"/>
  <c r="B964" i="7"/>
  <c r="A964" i="7"/>
  <c r="H963" i="7"/>
  <c r="G963" i="7"/>
  <c r="F963" i="7"/>
  <c r="E963" i="7"/>
  <c r="D963" i="7"/>
  <c r="C963" i="7"/>
  <c r="B963" i="7"/>
  <c r="A963" i="7"/>
  <c r="H962" i="7"/>
  <c r="G962" i="7"/>
  <c r="F962" i="7"/>
  <c r="E962" i="7"/>
  <c r="D962" i="7"/>
  <c r="C962" i="7"/>
  <c r="B962" i="7"/>
  <c r="A962" i="7"/>
  <c r="H961" i="7"/>
  <c r="G961" i="7"/>
  <c r="F961" i="7"/>
  <c r="E961" i="7"/>
  <c r="D961" i="7"/>
  <c r="C961" i="7"/>
  <c r="B961" i="7"/>
  <c r="A961" i="7"/>
  <c r="H960" i="7"/>
  <c r="G960" i="7"/>
  <c r="F960" i="7"/>
  <c r="E960" i="7"/>
  <c r="D960" i="7"/>
  <c r="C960" i="7"/>
  <c r="B960" i="7"/>
  <c r="A960" i="7"/>
  <c r="H959" i="7"/>
  <c r="G959" i="7"/>
  <c r="F959" i="7"/>
  <c r="E959" i="7"/>
  <c r="D959" i="7"/>
  <c r="C959" i="7"/>
  <c r="B959" i="7"/>
  <c r="A959" i="7"/>
  <c r="H958" i="7"/>
  <c r="G958" i="7"/>
  <c r="F958" i="7"/>
  <c r="E958" i="7"/>
  <c r="D958" i="7"/>
  <c r="C958" i="7"/>
  <c r="B958" i="7"/>
  <c r="A958" i="7"/>
  <c r="H957" i="7"/>
  <c r="G957" i="7"/>
  <c r="F957" i="7"/>
  <c r="E957" i="7"/>
  <c r="D957" i="7"/>
  <c r="C957" i="7"/>
  <c r="B957" i="7"/>
  <c r="A957" i="7"/>
  <c r="H956" i="7"/>
  <c r="G956" i="7"/>
  <c r="F956" i="7"/>
  <c r="E956" i="7"/>
  <c r="D956" i="7"/>
  <c r="C956" i="7"/>
  <c r="B956" i="7"/>
  <c r="A956" i="7"/>
  <c r="H955" i="7"/>
  <c r="G955" i="7"/>
  <c r="F955" i="7"/>
  <c r="E955" i="7"/>
  <c r="D955" i="7"/>
  <c r="C955" i="7"/>
  <c r="B955" i="7"/>
  <c r="A955" i="7"/>
  <c r="H954" i="7"/>
  <c r="G954" i="7"/>
  <c r="F954" i="7"/>
  <c r="E954" i="7"/>
  <c r="D954" i="7"/>
  <c r="C954" i="7"/>
  <c r="B954" i="7"/>
  <c r="A954" i="7"/>
  <c r="H953" i="7"/>
  <c r="G953" i="7"/>
  <c r="F953" i="7"/>
  <c r="E953" i="7"/>
  <c r="D953" i="7"/>
  <c r="C953" i="7"/>
  <c r="B953" i="7"/>
  <c r="A953" i="7"/>
  <c r="H952" i="7"/>
  <c r="G952" i="7"/>
  <c r="F952" i="7"/>
  <c r="E952" i="7"/>
  <c r="D952" i="7"/>
  <c r="C952" i="7"/>
  <c r="B952" i="7"/>
  <c r="A952" i="7"/>
  <c r="H951" i="7"/>
  <c r="G951" i="7"/>
  <c r="F951" i="7"/>
  <c r="E951" i="7"/>
  <c r="D951" i="7"/>
  <c r="C951" i="7"/>
  <c r="B951" i="7"/>
  <c r="A951" i="7"/>
  <c r="H950" i="7"/>
  <c r="G950" i="7"/>
  <c r="F950" i="7"/>
  <c r="E950" i="7"/>
  <c r="D950" i="7"/>
  <c r="C950" i="7"/>
  <c r="B950" i="7"/>
  <c r="A950" i="7"/>
  <c r="H949" i="7"/>
  <c r="G949" i="7"/>
  <c r="F949" i="7"/>
  <c r="E949" i="7"/>
  <c r="D949" i="7"/>
  <c r="C949" i="7"/>
  <c r="B949" i="7"/>
  <c r="A949" i="7"/>
  <c r="H948" i="7"/>
  <c r="G948" i="7"/>
  <c r="F948" i="7"/>
  <c r="E948" i="7"/>
  <c r="D948" i="7"/>
  <c r="C948" i="7"/>
  <c r="B948" i="7"/>
  <c r="A948" i="7"/>
  <c r="H947" i="7"/>
  <c r="G947" i="7"/>
  <c r="F947" i="7"/>
  <c r="E947" i="7"/>
  <c r="D947" i="7"/>
  <c r="C947" i="7"/>
  <c r="B947" i="7"/>
  <c r="A947" i="7"/>
  <c r="H946" i="7"/>
  <c r="G946" i="7"/>
  <c r="F946" i="7"/>
  <c r="E946" i="7"/>
  <c r="D946" i="7"/>
  <c r="C946" i="7"/>
  <c r="B946" i="7"/>
  <c r="A946" i="7"/>
  <c r="H945" i="7"/>
  <c r="G945" i="7"/>
  <c r="F945" i="7"/>
  <c r="E945" i="7"/>
  <c r="D945" i="7"/>
  <c r="C945" i="7"/>
  <c r="B945" i="7"/>
  <c r="A945" i="7"/>
  <c r="H944" i="7"/>
  <c r="G944" i="7"/>
  <c r="F944" i="7"/>
  <c r="E944" i="7"/>
  <c r="D944" i="7"/>
  <c r="C944" i="7"/>
  <c r="B944" i="7"/>
  <c r="A944" i="7"/>
  <c r="H943" i="7"/>
  <c r="G943" i="7"/>
  <c r="F943" i="7"/>
  <c r="E943" i="7"/>
  <c r="D943" i="7"/>
  <c r="C943" i="7"/>
  <c r="B943" i="7"/>
  <c r="A943" i="7"/>
  <c r="H942" i="7"/>
  <c r="G942" i="7"/>
  <c r="F942" i="7"/>
  <c r="E942" i="7"/>
  <c r="D942" i="7"/>
  <c r="C942" i="7"/>
  <c r="B942" i="7"/>
  <c r="A942" i="7"/>
  <c r="H941" i="7"/>
  <c r="G941" i="7"/>
  <c r="F941" i="7"/>
  <c r="E941" i="7"/>
  <c r="D941" i="7"/>
  <c r="C941" i="7"/>
  <c r="B941" i="7"/>
  <c r="A941" i="7"/>
  <c r="H940" i="7"/>
  <c r="G940" i="7"/>
  <c r="F940" i="7"/>
  <c r="E940" i="7"/>
  <c r="D940" i="7"/>
  <c r="C940" i="7"/>
  <c r="B940" i="7"/>
  <c r="A940" i="7"/>
  <c r="H939" i="7"/>
  <c r="G939" i="7"/>
  <c r="F939" i="7"/>
  <c r="E939" i="7"/>
  <c r="D939" i="7"/>
  <c r="C939" i="7"/>
  <c r="B939" i="7"/>
  <c r="A939" i="7"/>
  <c r="H938" i="7"/>
  <c r="G938" i="7"/>
  <c r="F938" i="7"/>
  <c r="E938" i="7"/>
  <c r="D938" i="7"/>
  <c r="C938" i="7"/>
  <c r="B938" i="7"/>
  <c r="A938" i="7"/>
  <c r="H937" i="7"/>
  <c r="G937" i="7"/>
  <c r="F937" i="7"/>
  <c r="E937" i="7"/>
  <c r="D937" i="7"/>
  <c r="C937" i="7"/>
  <c r="B937" i="7"/>
  <c r="A937" i="7"/>
  <c r="H936" i="7"/>
  <c r="G936" i="7"/>
  <c r="F936" i="7"/>
  <c r="E936" i="7"/>
  <c r="D936" i="7"/>
  <c r="C936" i="7"/>
  <c r="B936" i="7"/>
  <c r="A936" i="7"/>
  <c r="H935" i="7"/>
  <c r="G935" i="7"/>
  <c r="F935" i="7"/>
  <c r="E935" i="7"/>
  <c r="D935" i="7"/>
  <c r="C935" i="7"/>
  <c r="B935" i="7"/>
  <c r="A935" i="7"/>
  <c r="H934" i="7"/>
  <c r="G934" i="7"/>
  <c r="F934" i="7"/>
  <c r="E934" i="7"/>
  <c r="D934" i="7"/>
  <c r="C934" i="7"/>
  <c r="B934" i="7"/>
  <c r="A934" i="7"/>
  <c r="H933" i="7"/>
  <c r="G933" i="7"/>
  <c r="F933" i="7"/>
  <c r="E933" i="7"/>
  <c r="D933" i="7"/>
  <c r="C933" i="7"/>
  <c r="B933" i="7"/>
  <c r="A933" i="7"/>
  <c r="H932" i="7"/>
  <c r="G932" i="7"/>
  <c r="F932" i="7"/>
  <c r="E932" i="7"/>
  <c r="D932" i="7"/>
  <c r="C932" i="7"/>
  <c r="B932" i="7"/>
  <c r="A932" i="7"/>
  <c r="H931" i="7"/>
  <c r="G931" i="7"/>
  <c r="F931" i="7"/>
  <c r="E931" i="7"/>
  <c r="D931" i="7"/>
  <c r="C931" i="7"/>
  <c r="B931" i="7"/>
  <c r="A931" i="7"/>
  <c r="H930" i="7"/>
  <c r="G930" i="7"/>
  <c r="F930" i="7"/>
  <c r="E930" i="7"/>
  <c r="D930" i="7"/>
  <c r="C930" i="7"/>
  <c r="B930" i="7"/>
  <c r="A930" i="7"/>
  <c r="H929" i="7"/>
  <c r="G929" i="7"/>
  <c r="F929" i="7"/>
  <c r="E929" i="7"/>
  <c r="D929" i="7"/>
  <c r="C929" i="7"/>
  <c r="B929" i="7"/>
  <c r="A929" i="7"/>
  <c r="H928" i="7"/>
  <c r="G928" i="7"/>
  <c r="F928" i="7"/>
  <c r="E928" i="7"/>
  <c r="D928" i="7"/>
  <c r="C928" i="7"/>
  <c r="B928" i="7"/>
  <c r="A928" i="7"/>
  <c r="H927" i="7"/>
  <c r="G927" i="7"/>
  <c r="F927" i="7"/>
  <c r="E927" i="7"/>
  <c r="D927" i="7"/>
  <c r="C927" i="7"/>
  <c r="B927" i="7"/>
  <c r="A927" i="7"/>
  <c r="H926" i="7"/>
  <c r="G926" i="7"/>
  <c r="F926" i="7"/>
  <c r="E926" i="7"/>
  <c r="D926" i="7"/>
  <c r="C926" i="7"/>
  <c r="B926" i="7"/>
  <c r="A926" i="7"/>
  <c r="H925" i="7"/>
  <c r="G925" i="7"/>
  <c r="F925" i="7"/>
  <c r="E925" i="7"/>
  <c r="D925" i="7"/>
  <c r="C925" i="7"/>
  <c r="B925" i="7"/>
  <c r="A925" i="7"/>
  <c r="H924" i="7"/>
  <c r="G924" i="7"/>
  <c r="F924" i="7"/>
  <c r="E924" i="7"/>
  <c r="D924" i="7"/>
  <c r="C924" i="7"/>
  <c r="B924" i="7"/>
  <c r="A924" i="7"/>
  <c r="H923" i="7"/>
  <c r="G923" i="7"/>
  <c r="F923" i="7"/>
  <c r="E923" i="7"/>
  <c r="D923" i="7"/>
  <c r="C923" i="7"/>
  <c r="B923" i="7"/>
  <c r="A923" i="7"/>
  <c r="H922" i="7"/>
  <c r="G922" i="7"/>
  <c r="F922" i="7"/>
  <c r="E922" i="7"/>
  <c r="D922" i="7"/>
  <c r="C922" i="7"/>
  <c r="B922" i="7"/>
  <c r="A922" i="7"/>
  <c r="H921" i="7"/>
  <c r="G921" i="7"/>
  <c r="F921" i="7"/>
  <c r="E921" i="7"/>
  <c r="D921" i="7"/>
  <c r="C921" i="7"/>
  <c r="B921" i="7"/>
  <c r="A921" i="7"/>
  <c r="H920" i="7"/>
  <c r="G920" i="7"/>
  <c r="F920" i="7"/>
  <c r="E920" i="7"/>
  <c r="D920" i="7"/>
  <c r="C920" i="7"/>
  <c r="B920" i="7"/>
  <c r="A920" i="7"/>
  <c r="H919" i="7"/>
  <c r="G919" i="7"/>
  <c r="F919" i="7"/>
  <c r="E919" i="7"/>
  <c r="D919" i="7"/>
  <c r="C919" i="7"/>
  <c r="B919" i="7"/>
  <c r="A919" i="7"/>
  <c r="H918" i="7"/>
  <c r="G918" i="7"/>
  <c r="F918" i="7"/>
  <c r="E918" i="7"/>
  <c r="D918" i="7"/>
  <c r="C918" i="7"/>
  <c r="B918" i="7"/>
  <c r="A918" i="7"/>
  <c r="H917" i="7"/>
  <c r="G917" i="7"/>
  <c r="F917" i="7"/>
  <c r="E917" i="7"/>
  <c r="D917" i="7"/>
  <c r="C917" i="7"/>
  <c r="B917" i="7"/>
  <c r="A917" i="7"/>
  <c r="H916" i="7"/>
  <c r="G916" i="7"/>
  <c r="F916" i="7"/>
  <c r="E916" i="7"/>
  <c r="D916" i="7"/>
  <c r="C916" i="7"/>
  <c r="B916" i="7"/>
  <c r="A916" i="7"/>
  <c r="H915" i="7"/>
  <c r="G915" i="7"/>
  <c r="F915" i="7"/>
  <c r="E915" i="7"/>
  <c r="D915" i="7"/>
  <c r="C915" i="7"/>
  <c r="B915" i="7"/>
  <c r="A915" i="7"/>
  <c r="H914" i="7"/>
  <c r="G914" i="7"/>
  <c r="F914" i="7"/>
  <c r="E914" i="7"/>
  <c r="D914" i="7"/>
  <c r="C914" i="7"/>
  <c r="B914" i="7"/>
  <c r="A914" i="7"/>
  <c r="H913" i="7"/>
  <c r="G913" i="7"/>
  <c r="F913" i="7"/>
  <c r="E913" i="7"/>
  <c r="D913" i="7"/>
  <c r="C913" i="7"/>
  <c r="B913" i="7"/>
  <c r="A913" i="7"/>
  <c r="H912" i="7"/>
  <c r="G912" i="7"/>
  <c r="F912" i="7"/>
  <c r="E912" i="7"/>
  <c r="D912" i="7"/>
  <c r="C912" i="7"/>
  <c r="B912" i="7"/>
  <c r="A912" i="7"/>
  <c r="H911" i="7"/>
  <c r="G911" i="7"/>
  <c r="F911" i="7"/>
  <c r="E911" i="7"/>
  <c r="D911" i="7"/>
  <c r="C911" i="7"/>
  <c r="B911" i="7"/>
  <c r="A911" i="7"/>
  <c r="H910" i="7"/>
  <c r="G910" i="7"/>
  <c r="F910" i="7"/>
  <c r="E910" i="7"/>
  <c r="D910" i="7"/>
  <c r="C910" i="7"/>
  <c r="B910" i="7"/>
  <c r="A910" i="7"/>
  <c r="H909" i="7"/>
  <c r="G909" i="7"/>
  <c r="F909" i="7"/>
  <c r="E909" i="7"/>
  <c r="D909" i="7"/>
  <c r="C909" i="7"/>
  <c r="B909" i="7"/>
  <c r="A909" i="7"/>
  <c r="H908" i="7"/>
  <c r="G908" i="7"/>
  <c r="F908" i="7"/>
  <c r="E908" i="7"/>
  <c r="D908" i="7"/>
  <c r="C908" i="7"/>
  <c r="B908" i="7"/>
  <c r="A908" i="7"/>
  <c r="H907" i="7"/>
  <c r="G907" i="7"/>
  <c r="F907" i="7"/>
  <c r="E907" i="7"/>
  <c r="D907" i="7"/>
  <c r="C907" i="7"/>
  <c r="B907" i="7"/>
  <c r="A907" i="7"/>
  <c r="H906" i="7"/>
  <c r="G906" i="7"/>
  <c r="F906" i="7"/>
  <c r="E906" i="7"/>
  <c r="D906" i="7"/>
  <c r="C906" i="7"/>
  <c r="B906" i="7"/>
  <c r="A906" i="7"/>
  <c r="H905" i="7"/>
  <c r="G905" i="7"/>
  <c r="F905" i="7"/>
  <c r="E905" i="7"/>
  <c r="D905" i="7"/>
  <c r="C905" i="7"/>
  <c r="B905" i="7"/>
  <c r="A905" i="7"/>
  <c r="H904" i="7"/>
  <c r="G904" i="7"/>
  <c r="F904" i="7"/>
  <c r="E904" i="7"/>
  <c r="D904" i="7"/>
  <c r="C904" i="7"/>
  <c r="B904" i="7"/>
  <c r="A904" i="7"/>
  <c r="H903" i="7"/>
  <c r="G903" i="7"/>
  <c r="F903" i="7"/>
  <c r="E903" i="7"/>
  <c r="D903" i="7"/>
  <c r="C903" i="7"/>
  <c r="B903" i="7"/>
  <c r="A903" i="7"/>
  <c r="H902" i="7"/>
  <c r="G902" i="7"/>
  <c r="F902" i="7"/>
  <c r="E902" i="7"/>
  <c r="D902" i="7"/>
  <c r="C902" i="7"/>
  <c r="B902" i="7"/>
  <c r="A902" i="7"/>
  <c r="H901" i="7"/>
  <c r="G901" i="7"/>
  <c r="F901" i="7"/>
  <c r="E901" i="7"/>
  <c r="D901" i="7"/>
  <c r="C901" i="7"/>
  <c r="B901" i="7"/>
  <c r="A901" i="7"/>
  <c r="H900" i="7"/>
  <c r="G900" i="7"/>
  <c r="F900" i="7"/>
  <c r="E900" i="7"/>
  <c r="D900" i="7"/>
  <c r="C900" i="7"/>
  <c r="B900" i="7"/>
  <c r="A900" i="7"/>
  <c r="H899" i="7"/>
  <c r="G899" i="7"/>
  <c r="F899" i="7"/>
  <c r="E899" i="7"/>
  <c r="D899" i="7"/>
  <c r="C899" i="7"/>
  <c r="B899" i="7"/>
  <c r="A899" i="7"/>
  <c r="H898" i="7"/>
  <c r="G898" i="7"/>
  <c r="F898" i="7"/>
  <c r="E898" i="7"/>
  <c r="D898" i="7"/>
  <c r="C898" i="7"/>
  <c r="B898" i="7"/>
  <c r="A898" i="7"/>
  <c r="H897" i="7"/>
  <c r="G897" i="7"/>
  <c r="F897" i="7"/>
  <c r="E897" i="7"/>
  <c r="D897" i="7"/>
  <c r="C897" i="7"/>
  <c r="B897" i="7"/>
  <c r="A897" i="7"/>
  <c r="H896" i="7"/>
  <c r="G896" i="7"/>
  <c r="F896" i="7"/>
  <c r="E896" i="7"/>
  <c r="D896" i="7"/>
  <c r="C896" i="7"/>
  <c r="B896" i="7"/>
  <c r="A896" i="7"/>
  <c r="H895" i="7"/>
  <c r="G895" i="7"/>
  <c r="F895" i="7"/>
  <c r="E895" i="7"/>
  <c r="D895" i="7"/>
  <c r="C895" i="7"/>
  <c r="B895" i="7"/>
  <c r="A895" i="7"/>
  <c r="H894" i="7"/>
  <c r="G894" i="7"/>
  <c r="F894" i="7"/>
  <c r="E894" i="7"/>
  <c r="D894" i="7"/>
  <c r="C894" i="7"/>
  <c r="B894" i="7"/>
  <c r="A894" i="7"/>
  <c r="H893" i="7"/>
  <c r="G893" i="7"/>
  <c r="F893" i="7"/>
  <c r="E893" i="7"/>
  <c r="D893" i="7"/>
  <c r="C893" i="7"/>
  <c r="B893" i="7"/>
  <c r="A893" i="7"/>
  <c r="H892" i="7"/>
  <c r="G892" i="7"/>
  <c r="F892" i="7"/>
  <c r="E892" i="7"/>
  <c r="D892" i="7"/>
  <c r="C892" i="7"/>
  <c r="B892" i="7"/>
  <c r="A892" i="7"/>
  <c r="H891" i="7"/>
  <c r="G891" i="7"/>
  <c r="F891" i="7"/>
  <c r="E891" i="7"/>
  <c r="D891" i="7"/>
  <c r="C891" i="7"/>
  <c r="B891" i="7"/>
  <c r="A891" i="7"/>
  <c r="H890" i="7"/>
  <c r="G890" i="7"/>
  <c r="F890" i="7"/>
  <c r="E890" i="7"/>
  <c r="D890" i="7"/>
  <c r="C890" i="7"/>
  <c r="B890" i="7"/>
  <c r="A890" i="7"/>
  <c r="H889" i="7"/>
  <c r="G889" i="7"/>
  <c r="F889" i="7"/>
  <c r="E889" i="7"/>
  <c r="D889" i="7"/>
  <c r="C889" i="7"/>
  <c r="B889" i="7"/>
  <c r="A889" i="7"/>
  <c r="H888" i="7"/>
  <c r="G888" i="7"/>
  <c r="F888" i="7"/>
  <c r="E888" i="7"/>
  <c r="D888" i="7"/>
  <c r="C888" i="7"/>
  <c r="B888" i="7"/>
  <c r="A888" i="7"/>
  <c r="H887" i="7"/>
  <c r="G887" i="7"/>
  <c r="F887" i="7"/>
  <c r="E887" i="7"/>
  <c r="D887" i="7"/>
  <c r="C887" i="7"/>
  <c r="B887" i="7"/>
  <c r="A887" i="7"/>
  <c r="H886" i="7"/>
  <c r="G886" i="7"/>
  <c r="F886" i="7"/>
  <c r="E886" i="7"/>
  <c r="D886" i="7"/>
  <c r="C886" i="7"/>
  <c r="B886" i="7"/>
  <c r="A886" i="7"/>
  <c r="H885" i="7"/>
  <c r="G885" i="7"/>
  <c r="F885" i="7"/>
  <c r="E885" i="7"/>
  <c r="D885" i="7"/>
  <c r="C885" i="7"/>
  <c r="B885" i="7"/>
  <c r="A885" i="7"/>
  <c r="H884" i="7"/>
  <c r="G884" i="7"/>
  <c r="F884" i="7"/>
  <c r="E884" i="7"/>
  <c r="D884" i="7"/>
  <c r="C884" i="7"/>
  <c r="B884" i="7"/>
  <c r="A884" i="7"/>
  <c r="H883" i="7"/>
  <c r="G883" i="7"/>
  <c r="F883" i="7"/>
  <c r="E883" i="7"/>
  <c r="D883" i="7"/>
  <c r="C883" i="7"/>
  <c r="B883" i="7"/>
  <c r="A883" i="7"/>
  <c r="H882" i="7"/>
  <c r="G882" i="7"/>
  <c r="F882" i="7"/>
  <c r="E882" i="7"/>
  <c r="D882" i="7"/>
  <c r="C882" i="7"/>
  <c r="B882" i="7"/>
  <c r="A882" i="7"/>
  <c r="H881" i="7"/>
  <c r="G881" i="7"/>
  <c r="F881" i="7"/>
  <c r="E881" i="7"/>
  <c r="D881" i="7"/>
  <c r="C881" i="7"/>
  <c r="B881" i="7"/>
  <c r="A881" i="7"/>
  <c r="H880" i="7"/>
  <c r="G880" i="7"/>
  <c r="F880" i="7"/>
  <c r="E880" i="7"/>
  <c r="D880" i="7"/>
  <c r="C880" i="7"/>
  <c r="B880" i="7"/>
  <c r="A880" i="7"/>
  <c r="H879" i="7"/>
  <c r="G879" i="7"/>
  <c r="F879" i="7"/>
  <c r="E879" i="7"/>
  <c r="D879" i="7"/>
  <c r="C879" i="7"/>
  <c r="B879" i="7"/>
  <c r="A879" i="7"/>
  <c r="H878" i="7"/>
  <c r="G878" i="7"/>
  <c r="F878" i="7"/>
  <c r="E878" i="7"/>
  <c r="D878" i="7"/>
  <c r="C878" i="7"/>
  <c r="B878" i="7"/>
  <c r="A878" i="7"/>
  <c r="H877" i="7"/>
  <c r="G877" i="7"/>
  <c r="F877" i="7"/>
  <c r="E877" i="7"/>
  <c r="D877" i="7"/>
  <c r="C877" i="7"/>
  <c r="B877" i="7"/>
  <c r="A877" i="7"/>
  <c r="H876" i="7"/>
  <c r="G876" i="7"/>
  <c r="F876" i="7"/>
  <c r="E876" i="7"/>
  <c r="D876" i="7"/>
  <c r="C876" i="7"/>
  <c r="B876" i="7"/>
  <c r="A876" i="7"/>
  <c r="H875" i="7"/>
  <c r="G875" i="7"/>
  <c r="F875" i="7"/>
  <c r="E875" i="7"/>
  <c r="D875" i="7"/>
  <c r="C875" i="7"/>
  <c r="B875" i="7"/>
  <c r="A875" i="7"/>
  <c r="H874" i="7"/>
  <c r="G874" i="7"/>
  <c r="F874" i="7"/>
  <c r="E874" i="7"/>
  <c r="D874" i="7"/>
  <c r="C874" i="7"/>
  <c r="B874" i="7"/>
  <c r="A874" i="7"/>
  <c r="H873" i="7"/>
  <c r="G873" i="7"/>
  <c r="F873" i="7"/>
  <c r="E873" i="7"/>
  <c r="D873" i="7"/>
  <c r="C873" i="7"/>
  <c r="B873" i="7"/>
  <c r="A873" i="7"/>
  <c r="H872" i="7"/>
  <c r="G872" i="7"/>
  <c r="F872" i="7"/>
  <c r="E872" i="7"/>
  <c r="D872" i="7"/>
  <c r="C872" i="7"/>
  <c r="B872" i="7"/>
  <c r="A872" i="7"/>
  <c r="H871" i="7"/>
  <c r="G871" i="7"/>
  <c r="F871" i="7"/>
  <c r="E871" i="7"/>
  <c r="D871" i="7"/>
  <c r="C871" i="7"/>
  <c r="B871" i="7"/>
  <c r="A871" i="7"/>
  <c r="H870" i="7"/>
  <c r="G870" i="7"/>
  <c r="F870" i="7"/>
  <c r="E870" i="7"/>
  <c r="D870" i="7"/>
  <c r="C870" i="7"/>
  <c r="B870" i="7"/>
  <c r="A870" i="7"/>
  <c r="H869" i="7"/>
  <c r="G869" i="7"/>
  <c r="F869" i="7"/>
  <c r="E869" i="7"/>
  <c r="D869" i="7"/>
  <c r="C869" i="7"/>
  <c r="B869" i="7"/>
  <c r="A869" i="7"/>
  <c r="H868" i="7"/>
  <c r="G868" i="7"/>
  <c r="F868" i="7"/>
  <c r="E868" i="7"/>
  <c r="D868" i="7"/>
  <c r="C868" i="7"/>
  <c r="B868" i="7"/>
  <c r="A868" i="7"/>
  <c r="H867" i="7"/>
  <c r="G867" i="7"/>
  <c r="F867" i="7"/>
  <c r="E867" i="7"/>
  <c r="D867" i="7"/>
  <c r="C867" i="7"/>
  <c r="B867" i="7"/>
  <c r="A867" i="7"/>
  <c r="H866" i="7"/>
  <c r="G866" i="7"/>
  <c r="F866" i="7"/>
  <c r="E866" i="7"/>
  <c r="D866" i="7"/>
  <c r="C866" i="7"/>
  <c r="B866" i="7"/>
  <c r="A866" i="7"/>
  <c r="H865" i="7"/>
  <c r="G865" i="7"/>
  <c r="F865" i="7"/>
  <c r="E865" i="7"/>
  <c r="D865" i="7"/>
  <c r="C865" i="7"/>
  <c r="B865" i="7"/>
  <c r="A865" i="7"/>
  <c r="H864" i="7"/>
  <c r="G864" i="7"/>
  <c r="F864" i="7"/>
  <c r="E864" i="7"/>
  <c r="D864" i="7"/>
  <c r="C864" i="7"/>
  <c r="B864" i="7"/>
  <c r="A864" i="7"/>
  <c r="H863" i="7"/>
  <c r="G863" i="7"/>
  <c r="F863" i="7"/>
  <c r="E863" i="7"/>
  <c r="D863" i="7"/>
  <c r="C863" i="7"/>
  <c r="B863" i="7"/>
  <c r="A863" i="7"/>
  <c r="H862" i="7"/>
  <c r="G862" i="7"/>
  <c r="F862" i="7"/>
  <c r="E862" i="7"/>
  <c r="D862" i="7"/>
  <c r="C862" i="7"/>
  <c r="B862" i="7"/>
  <c r="A862" i="7"/>
  <c r="H861" i="7"/>
  <c r="G861" i="7"/>
  <c r="F861" i="7"/>
  <c r="E861" i="7"/>
  <c r="D861" i="7"/>
  <c r="C861" i="7"/>
  <c r="B861" i="7"/>
  <c r="A861" i="7"/>
  <c r="H860" i="7"/>
  <c r="G860" i="7"/>
  <c r="F860" i="7"/>
  <c r="E860" i="7"/>
  <c r="D860" i="7"/>
  <c r="C860" i="7"/>
  <c r="B860" i="7"/>
  <c r="A860" i="7"/>
  <c r="H859" i="7"/>
  <c r="G859" i="7"/>
  <c r="F859" i="7"/>
  <c r="E859" i="7"/>
  <c r="D859" i="7"/>
  <c r="C859" i="7"/>
  <c r="B859" i="7"/>
  <c r="A859" i="7"/>
  <c r="H858" i="7"/>
  <c r="G858" i="7"/>
  <c r="F858" i="7"/>
  <c r="E858" i="7"/>
  <c r="D858" i="7"/>
  <c r="C858" i="7"/>
  <c r="B858" i="7"/>
  <c r="A858" i="7"/>
  <c r="H857" i="7"/>
  <c r="G857" i="7"/>
  <c r="F857" i="7"/>
  <c r="E857" i="7"/>
  <c r="D857" i="7"/>
  <c r="C857" i="7"/>
  <c r="B857" i="7"/>
  <c r="A857" i="7"/>
  <c r="H856" i="7"/>
  <c r="G856" i="7"/>
  <c r="F856" i="7"/>
  <c r="E856" i="7"/>
  <c r="D856" i="7"/>
  <c r="C856" i="7"/>
  <c r="B856" i="7"/>
  <c r="A856" i="7"/>
  <c r="H855" i="7"/>
  <c r="G855" i="7"/>
  <c r="F855" i="7"/>
  <c r="E855" i="7"/>
  <c r="D855" i="7"/>
  <c r="C855" i="7"/>
  <c r="B855" i="7"/>
  <c r="A855" i="7"/>
  <c r="H854" i="7"/>
  <c r="G854" i="7"/>
  <c r="F854" i="7"/>
  <c r="E854" i="7"/>
  <c r="D854" i="7"/>
  <c r="C854" i="7"/>
  <c r="B854" i="7"/>
  <c r="A854" i="7"/>
  <c r="H853" i="7"/>
  <c r="G853" i="7"/>
  <c r="F853" i="7"/>
  <c r="E853" i="7"/>
  <c r="D853" i="7"/>
  <c r="C853" i="7"/>
  <c r="B853" i="7"/>
  <c r="A853" i="7"/>
  <c r="H852" i="7"/>
  <c r="G852" i="7"/>
  <c r="F852" i="7"/>
  <c r="E852" i="7"/>
  <c r="D852" i="7"/>
  <c r="C852" i="7"/>
  <c r="B852" i="7"/>
  <c r="A852" i="7"/>
  <c r="H851" i="7"/>
  <c r="G851" i="7"/>
  <c r="F851" i="7"/>
  <c r="E851" i="7"/>
  <c r="D851" i="7"/>
  <c r="C851" i="7"/>
  <c r="B851" i="7"/>
  <c r="A851" i="7"/>
  <c r="H850" i="7"/>
  <c r="G850" i="7"/>
  <c r="F850" i="7"/>
  <c r="E850" i="7"/>
  <c r="D850" i="7"/>
  <c r="C850" i="7"/>
  <c r="B850" i="7"/>
  <c r="A850" i="7"/>
  <c r="H849" i="7"/>
  <c r="G849" i="7"/>
  <c r="F849" i="7"/>
  <c r="E849" i="7"/>
  <c r="D849" i="7"/>
  <c r="C849" i="7"/>
  <c r="B849" i="7"/>
  <c r="A849" i="7"/>
  <c r="H848" i="7"/>
  <c r="G848" i="7"/>
  <c r="F848" i="7"/>
  <c r="E848" i="7"/>
  <c r="D848" i="7"/>
  <c r="C848" i="7"/>
  <c r="B848" i="7"/>
  <c r="A848" i="7"/>
  <c r="H847" i="7"/>
  <c r="G847" i="7"/>
  <c r="F847" i="7"/>
  <c r="E847" i="7"/>
  <c r="D847" i="7"/>
  <c r="C847" i="7"/>
  <c r="B847" i="7"/>
  <c r="A847" i="7"/>
  <c r="H846" i="7"/>
  <c r="G846" i="7"/>
  <c r="F846" i="7"/>
  <c r="E846" i="7"/>
  <c r="D846" i="7"/>
  <c r="C846" i="7"/>
  <c r="B846" i="7"/>
  <c r="A846" i="7"/>
  <c r="H845" i="7"/>
  <c r="G845" i="7"/>
  <c r="F845" i="7"/>
  <c r="E845" i="7"/>
  <c r="D845" i="7"/>
  <c r="C845" i="7"/>
  <c r="B845" i="7"/>
  <c r="A845" i="7"/>
  <c r="H844" i="7"/>
  <c r="G844" i="7"/>
  <c r="F844" i="7"/>
  <c r="E844" i="7"/>
  <c r="D844" i="7"/>
  <c r="C844" i="7"/>
  <c r="B844" i="7"/>
  <c r="A844" i="7"/>
  <c r="H843" i="7"/>
  <c r="G843" i="7"/>
  <c r="F843" i="7"/>
  <c r="E843" i="7"/>
  <c r="D843" i="7"/>
  <c r="C843" i="7"/>
  <c r="B843" i="7"/>
  <c r="A843" i="7"/>
  <c r="H842" i="7"/>
  <c r="G842" i="7"/>
  <c r="F842" i="7"/>
  <c r="E842" i="7"/>
  <c r="D842" i="7"/>
  <c r="C842" i="7"/>
  <c r="B842" i="7"/>
  <c r="A842" i="7"/>
  <c r="H841" i="7"/>
  <c r="G841" i="7"/>
  <c r="F841" i="7"/>
  <c r="E841" i="7"/>
  <c r="D841" i="7"/>
  <c r="C841" i="7"/>
  <c r="B841" i="7"/>
  <c r="A841" i="7"/>
  <c r="H840" i="7"/>
  <c r="G840" i="7"/>
  <c r="F840" i="7"/>
  <c r="E840" i="7"/>
  <c r="D840" i="7"/>
  <c r="C840" i="7"/>
  <c r="B840" i="7"/>
  <c r="A840" i="7"/>
  <c r="H839" i="7"/>
  <c r="G839" i="7"/>
  <c r="F839" i="7"/>
  <c r="E839" i="7"/>
  <c r="D839" i="7"/>
  <c r="C839" i="7"/>
  <c r="B839" i="7"/>
  <c r="A839" i="7"/>
  <c r="H838" i="7"/>
  <c r="G838" i="7"/>
  <c r="F838" i="7"/>
  <c r="E838" i="7"/>
  <c r="D838" i="7"/>
  <c r="C838" i="7"/>
  <c r="B838" i="7"/>
  <c r="A838" i="7"/>
  <c r="H837" i="7"/>
  <c r="G837" i="7"/>
  <c r="F837" i="7"/>
  <c r="E837" i="7"/>
  <c r="D837" i="7"/>
  <c r="C837" i="7"/>
  <c r="B837" i="7"/>
  <c r="A837" i="7"/>
  <c r="H836" i="7"/>
  <c r="G836" i="7"/>
  <c r="F836" i="7"/>
  <c r="E836" i="7"/>
  <c r="D836" i="7"/>
  <c r="C836" i="7"/>
  <c r="B836" i="7"/>
  <c r="A836" i="7"/>
  <c r="H835" i="7"/>
  <c r="G835" i="7"/>
  <c r="F835" i="7"/>
  <c r="E835" i="7"/>
  <c r="D835" i="7"/>
  <c r="C835" i="7"/>
  <c r="B835" i="7"/>
  <c r="A835" i="7"/>
  <c r="H834" i="7"/>
  <c r="G834" i="7"/>
  <c r="F834" i="7"/>
  <c r="E834" i="7"/>
  <c r="D834" i="7"/>
  <c r="C834" i="7"/>
  <c r="B834" i="7"/>
  <c r="A834" i="7"/>
  <c r="H833" i="7"/>
  <c r="G833" i="7"/>
  <c r="F833" i="7"/>
  <c r="E833" i="7"/>
  <c r="D833" i="7"/>
  <c r="C833" i="7"/>
  <c r="B833" i="7"/>
  <c r="A833" i="7"/>
  <c r="H832" i="7"/>
  <c r="G832" i="7"/>
  <c r="F832" i="7"/>
  <c r="E832" i="7"/>
  <c r="D832" i="7"/>
  <c r="C832" i="7"/>
  <c r="B832" i="7"/>
  <c r="A832" i="7"/>
  <c r="H831" i="7"/>
  <c r="G831" i="7"/>
  <c r="F831" i="7"/>
  <c r="E831" i="7"/>
  <c r="D831" i="7"/>
  <c r="C831" i="7"/>
  <c r="B831" i="7"/>
  <c r="A831" i="7"/>
  <c r="H830" i="7"/>
  <c r="G830" i="7"/>
  <c r="F830" i="7"/>
  <c r="E830" i="7"/>
  <c r="D830" i="7"/>
  <c r="C830" i="7"/>
  <c r="B830" i="7"/>
  <c r="A830" i="7"/>
  <c r="H829" i="7"/>
  <c r="G829" i="7"/>
  <c r="F829" i="7"/>
  <c r="E829" i="7"/>
  <c r="D829" i="7"/>
  <c r="C829" i="7"/>
  <c r="B829" i="7"/>
  <c r="A829" i="7"/>
  <c r="H828" i="7"/>
  <c r="G828" i="7"/>
  <c r="F828" i="7"/>
  <c r="E828" i="7"/>
  <c r="D828" i="7"/>
  <c r="C828" i="7"/>
  <c r="B828" i="7"/>
  <c r="A828" i="7"/>
  <c r="H827" i="7"/>
  <c r="G827" i="7"/>
  <c r="F827" i="7"/>
  <c r="E827" i="7"/>
  <c r="D827" i="7"/>
  <c r="C827" i="7"/>
  <c r="B827" i="7"/>
  <c r="A827" i="7"/>
  <c r="H826" i="7"/>
  <c r="G826" i="7"/>
  <c r="F826" i="7"/>
  <c r="E826" i="7"/>
  <c r="D826" i="7"/>
  <c r="C826" i="7"/>
  <c r="B826" i="7"/>
  <c r="A826" i="7"/>
  <c r="H825" i="7"/>
  <c r="G825" i="7"/>
  <c r="F825" i="7"/>
  <c r="E825" i="7"/>
  <c r="D825" i="7"/>
  <c r="C825" i="7"/>
  <c r="B825" i="7"/>
  <c r="A825" i="7"/>
  <c r="H824" i="7"/>
  <c r="G824" i="7"/>
  <c r="F824" i="7"/>
  <c r="E824" i="7"/>
  <c r="D824" i="7"/>
  <c r="C824" i="7"/>
  <c r="B824" i="7"/>
  <c r="A824" i="7"/>
  <c r="H823" i="7"/>
  <c r="G823" i="7"/>
  <c r="F823" i="7"/>
  <c r="E823" i="7"/>
  <c r="D823" i="7"/>
  <c r="C823" i="7"/>
  <c r="B823" i="7"/>
  <c r="A823" i="7"/>
  <c r="H822" i="7"/>
  <c r="G822" i="7"/>
  <c r="F822" i="7"/>
  <c r="E822" i="7"/>
  <c r="D822" i="7"/>
  <c r="C822" i="7"/>
  <c r="B822" i="7"/>
  <c r="A822" i="7"/>
  <c r="H821" i="7"/>
  <c r="G821" i="7"/>
  <c r="F821" i="7"/>
  <c r="E821" i="7"/>
  <c r="D821" i="7"/>
  <c r="C821" i="7"/>
  <c r="B821" i="7"/>
  <c r="A821" i="7"/>
  <c r="H820" i="7"/>
  <c r="G820" i="7"/>
  <c r="F820" i="7"/>
  <c r="E820" i="7"/>
  <c r="D820" i="7"/>
  <c r="C820" i="7"/>
  <c r="B820" i="7"/>
  <c r="A820" i="7"/>
  <c r="H819" i="7"/>
  <c r="G819" i="7"/>
  <c r="F819" i="7"/>
  <c r="E819" i="7"/>
  <c r="D819" i="7"/>
  <c r="C819" i="7"/>
  <c r="B819" i="7"/>
  <c r="A819" i="7"/>
  <c r="H818" i="7"/>
  <c r="G818" i="7"/>
  <c r="F818" i="7"/>
  <c r="E818" i="7"/>
  <c r="D818" i="7"/>
  <c r="C818" i="7"/>
  <c r="B818" i="7"/>
  <c r="A818" i="7"/>
  <c r="H817" i="7"/>
  <c r="G817" i="7"/>
  <c r="F817" i="7"/>
  <c r="E817" i="7"/>
  <c r="D817" i="7"/>
  <c r="C817" i="7"/>
  <c r="B817" i="7"/>
  <c r="A817" i="7"/>
  <c r="H816" i="7"/>
  <c r="G816" i="7"/>
  <c r="F816" i="7"/>
  <c r="E816" i="7"/>
  <c r="D816" i="7"/>
  <c r="C816" i="7"/>
  <c r="B816" i="7"/>
  <c r="A816" i="7"/>
  <c r="H815" i="7"/>
  <c r="G815" i="7"/>
  <c r="F815" i="7"/>
  <c r="E815" i="7"/>
  <c r="D815" i="7"/>
  <c r="C815" i="7"/>
  <c r="B815" i="7"/>
  <c r="A815" i="7"/>
  <c r="H814" i="7"/>
  <c r="G814" i="7"/>
  <c r="F814" i="7"/>
  <c r="E814" i="7"/>
  <c r="D814" i="7"/>
  <c r="C814" i="7"/>
  <c r="B814" i="7"/>
  <c r="A814" i="7"/>
  <c r="H813" i="7"/>
  <c r="G813" i="7"/>
  <c r="F813" i="7"/>
  <c r="E813" i="7"/>
  <c r="D813" i="7"/>
  <c r="C813" i="7"/>
  <c r="B813" i="7"/>
  <c r="A813" i="7"/>
  <c r="H812" i="7"/>
  <c r="G812" i="7"/>
  <c r="F812" i="7"/>
  <c r="E812" i="7"/>
  <c r="D812" i="7"/>
  <c r="C812" i="7"/>
  <c r="B812" i="7"/>
  <c r="A812" i="7"/>
  <c r="H811" i="7"/>
  <c r="G811" i="7"/>
  <c r="F811" i="7"/>
  <c r="E811" i="7"/>
  <c r="D811" i="7"/>
  <c r="C811" i="7"/>
  <c r="B811" i="7"/>
  <c r="A811" i="7"/>
  <c r="H810" i="7"/>
  <c r="G810" i="7"/>
  <c r="F810" i="7"/>
  <c r="E810" i="7"/>
  <c r="D810" i="7"/>
  <c r="C810" i="7"/>
  <c r="B810" i="7"/>
  <c r="A810" i="7"/>
  <c r="H809" i="7"/>
  <c r="G809" i="7"/>
  <c r="F809" i="7"/>
  <c r="E809" i="7"/>
  <c r="D809" i="7"/>
  <c r="C809" i="7"/>
  <c r="B809" i="7"/>
  <c r="A809" i="7"/>
  <c r="H808" i="7"/>
  <c r="G808" i="7"/>
  <c r="F808" i="7"/>
  <c r="E808" i="7"/>
  <c r="D808" i="7"/>
  <c r="C808" i="7"/>
  <c r="B808" i="7"/>
  <c r="A808" i="7"/>
  <c r="H807" i="7"/>
  <c r="G807" i="7"/>
  <c r="F807" i="7"/>
  <c r="E807" i="7"/>
  <c r="D807" i="7"/>
  <c r="C807" i="7"/>
  <c r="B807" i="7"/>
  <c r="A807" i="7"/>
  <c r="H806" i="7"/>
  <c r="G806" i="7"/>
  <c r="F806" i="7"/>
  <c r="E806" i="7"/>
  <c r="D806" i="7"/>
  <c r="C806" i="7"/>
  <c r="B806" i="7"/>
  <c r="A806" i="7"/>
  <c r="H805" i="7"/>
  <c r="G805" i="7"/>
  <c r="F805" i="7"/>
  <c r="E805" i="7"/>
  <c r="D805" i="7"/>
  <c r="C805" i="7"/>
  <c r="B805" i="7"/>
  <c r="A805" i="7"/>
  <c r="H804" i="7"/>
  <c r="G804" i="7"/>
  <c r="F804" i="7"/>
  <c r="E804" i="7"/>
  <c r="D804" i="7"/>
  <c r="C804" i="7"/>
  <c r="B804" i="7"/>
  <c r="A804" i="7"/>
  <c r="H803" i="7"/>
  <c r="G803" i="7"/>
  <c r="F803" i="7"/>
  <c r="E803" i="7"/>
  <c r="D803" i="7"/>
  <c r="C803" i="7"/>
  <c r="B803" i="7"/>
  <c r="A803" i="7"/>
  <c r="H802" i="7"/>
  <c r="G802" i="7"/>
  <c r="F802" i="7"/>
  <c r="E802" i="7"/>
  <c r="D802" i="7"/>
  <c r="C802" i="7"/>
  <c r="B802" i="7"/>
  <c r="A802" i="7"/>
  <c r="H801" i="7"/>
  <c r="G801" i="7"/>
  <c r="F801" i="7"/>
  <c r="E801" i="7"/>
  <c r="D801" i="7"/>
  <c r="C801" i="7"/>
  <c r="B801" i="7"/>
  <c r="A801" i="7"/>
  <c r="H800" i="7"/>
  <c r="G800" i="7"/>
  <c r="F800" i="7"/>
  <c r="E800" i="7"/>
  <c r="D800" i="7"/>
  <c r="C800" i="7"/>
  <c r="B800" i="7"/>
  <c r="A800" i="7"/>
  <c r="H799" i="7"/>
  <c r="G799" i="7"/>
  <c r="F799" i="7"/>
  <c r="E799" i="7"/>
  <c r="D799" i="7"/>
  <c r="C799" i="7"/>
  <c r="B799" i="7"/>
  <c r="A799" i="7"/>
  <c r="H798" i="7"/>
  <c r="G798" i="7"/>
  <c r="F798" i="7"/>
  <c r="E798" i="7"/>
  <c r="D798" i="7"/>
  <c r="C798" i="7"/>
  <c r="B798" i="7"/>
  <c r="A798" i="7"/>
  <c r="H797" i="7"/>
  <c r="G797" i="7"/>
  <c r="F797" i="7"/>
  <c r="E797" i="7"/>
  <c r="D797" i="7"/>
  <c r="C797" i="7"/>
  <c r="B797" i="7"/>
  <c r="A797" i="7"/>
  <c r="H796" i="7"/>
  <c r="G796" i="7"/>
  <c r="F796" i="7"/>
  <c r="E796" i="7"/>
  <c r="D796" i="7"/>
  <c r="C796" i="7"/>
  <c r="B796" i="7"/>
  <c r="A796" i="7"/>
  <c r="H795" i="7"/>
  <c r="G795" i="7"/>
  <c r="F795" i="7"/>
  <c r="E795" i="7"/>
  <c r="D795" i="7"/>
  <c r="C795" i="7"/>
  <c r="B795" i="7"/>
  <c r="A795" i="7"/>
  <c r="H794" i="7"/>
  <c r="G794" i="7"/>
  <c r="F794" i="7"/>
  <c r="E794" i="7"/>
  <c r="D794" i="7"/>
  <c r="C794" i="7"/>
  <c r="B794" i="7"/>
  <c r="A794" i="7"/>
  <c r="H793" i="7"/>
  <c r="G793" i="7"/>
  <c r="F793" i="7"/>
  <c r="E793" i="7"/>
  <c r="D793" i="7"/>
  <c r="C793" i="7"/>
  <c r="B793" i="7"/>
  <c r="A793" i="7"/>
  <c r="H792" i="7"/>
  <c r="G792" i="7"/>
  <c r="F792" i="7"/>
  <c r="E792" i="7"/>
  <c r="D792" i="7"/>
  <c r="C792" i="7"/>
  <c r="B792" i="7"/>
  <c r="A792" i="7"/>
  <c r="H791" i="7"/>
  <c r="G791" i="7"/>
  <c r="F791" i="7"/>
  <c r="E791" i="7"/>
  <c r="D791" i="7"/>
  <c r="C791" i="7"/>
  <c r="B791" i="7"/>
  <c r="A791" i="7"/>
  <c r="H790" i="7"/>
  <c r="G790" i="7"/>
  <c r="F790" i="7"/>
  <c r="E790" i="7"/>
  <c r="D790" i="7"/>
  <c r="C790" i="7"/>
  <c r="B790" i="7"/>
  <c r="A790" i="7"/>
  <c r="H789" i="7"/>
  <c r="G789" i="7"/>
  <c r="F789" i="7"/>
  <c r="E789" i="7"/>
  <c r="D789" i="7"/>
  <c r="C789" i="7"/>
  <c r="B789" i="7"/>
  <c r="A789" i="7"/>
  <c r="H788" i="7"/>
  <c r="G788" i="7"/>
  <c r="F788" i="7"/>
  <c r="E788" i="7"/>
  <c r="D788" i="7"/>
  <c r="C788" i="7"/>
  <c r="B788" i="7"/>
  <c r="A788" i="7"/>
  <c r="H787" i="7"/>
  <c r="G787" i="7"/>
  <c r="F787" i="7"/>
  <c r="E787" i="7"/>
  <c r="D787" i="7"/>
  <c r="C787" i="7"/>
  <c r="B787" i="7"/>
  <c r="A787" i="7"/>
  <c r="H786" i="7"/>
  <c r="G786" i="7"/>
  <c r="F786" i="7"/>
  <c r="E786" i="7"/>
  <c r="D786" i="7"/>
  <c r="C786" i="7"/>
  <c r="B786" i="7"/>
  <c r="A786" i="7"/>
  <c r="H785" i="7"/>
  <c r="G785" i="7"/>
  <c r="F785" i="7"/>
  <c r="E785" i="7"/>
  <c r="D785" i="7"/>
  <c r="C785" i="7"/>
  <c r="B785" i="7"/>
  <c r="A785" i="7"/>
  <c r="H784" i="7"/>
  <c r="G784" i="7"/>
  <c r="F784" i="7"/>
  <c r="E784" i="7"/>
  <c r="D784" i="7"/>
  <c r="C784" i="7"/>
  <c r="B784" i="7"/>
  <c r="A784" i="7"/>
  <c r="H783" i="7"/>
  <c r="G783" i="7"/>
  <c r="F783" i="7"/>
  <c r="E783" i="7"/>
  <c r="D783" i="7"/>
  <c r="C783" i="7"/>
  <c r="B783" i="7"/>
  <c r="A783" i="7"/>
  <c r="H782" i="7"/>
  <c r="G782" i="7"/>
  <c r="F782" i="7"/>
  <c r="E782" i="7"/>
  <c r="D782" i="7"/>
  <c r="C782" i="7"/>
  <c r="B782" i="7"/>
  <c r="A782" i="7"/>
  <c r="H781" i="7"/>
  <c r="G781" i="7"/>
  <c r="F781" i="7"/>
  <c r="E781" i="7"/>
  <c r="D781" i="7"/>
  <c r="C781" i="7"/>
  <c r="B781" i="7"/>
  <c r="A781" i="7"/>
  <c r="H780" i="7"/>
  <c r="G780" i="7"/>
  <c r="F780" i="7"/>
  <c r="E780" i="7"/>
  <c r="D780" i="7"/>
  <c r="C780" i="7"/>
  <c r="B780" i="7"/>
  <c r="A780" i="7"/>
  <c r="H779" i="7"/>
  <c r="G779" i="7"/>
  <c r="F779" i="7"/>
  <c r="E779" i="7"/>
  <c r="D779" i="7"/>
  <c r="C779" i="7"/>
  <c r="B779" i="7"/>
  <c r="A779" i="7"/>
  <c r="H778" i="7"/>
  <c r="G778" i="7"/>
  <c r="F778" i="7"/>
  <c r="E778" i="7"/>
  <c r="D778" i="7"/>
  <c r="C778" i="7"/>
  <c r="B778" i="7"/>
  <c r="A778" i="7"/>
  <c r="H777" i="7"/>
  <c r="G777" i="7"/>
  <c r="F777" i="7"/>
  <c r="E777" i="7"/>
  <c r="D777" i="7"/>
  <c r="C777" i="7"/>
  <c r="B777" i="7"/>
  <c r="A777" i="7"/>
  <c r="H776" i="7"/>
  <c r="G776" i="7"/>
  <c r="F776" i="7"/>
  <c r="E776" i="7"/>
  <c r="D776" i="7"/>
  <c r="C776" i="7"/>
  <c r="B776" i="7"/>
  <c r="A776" i="7"/>
  <c r="H775" i="7"/>
  <c r="G775" i="7"/>
  <c r="F775" i="7"/>
  <c r="E775" i="7"/>
  <c r="D775" i="7"/>
  <c r="C775" i="7"/>
  <c r="B775" i="7"/>
  <c r="A775" i="7"/>
  <c r="H774" i="7"/>
  <c r="G774" i="7"/>
  <c r="F774" i="7"/>
  <c r="E774" i="7"/>
  <c r="D774" i="7"/>
  <c r="C774" i="7"/>
  <c r="B774" i="7"/>
  <c r="A774" i="7"/>
  <c r="H773" i="7"/>
  <c r="G773" i="7"/>
  <c r="F773" i="7"/>
  <c r="E773" i="7"/>
  <c r="D773" i="7"/>
  <c r="C773" i="7"/>
  <c r="B773" i="7"/>
  <c r="A773" i="7"/>
  <c r="H772" i="7"/>
  <c r="G772" i="7"/>
  <c r="F772" i="7"/>
  <c r="E772" i="7"/>
  <c r="D772" i="7"/>
  <c r="C772" i="7"/>
  <c r="B772" i="7"/>
  <c r="A772" i="7"/>
  <c r="H771" i="7"/>
  <c r="G771" i="7"/>
  <c r="F771" i="7"/>
  <c r="E771" i="7"/>
  <c r="D771" i="7"/>
  <c r="C771" i="7"/>
  <c r="B771" i="7"/>
  <c r="A771" i="7"/>
  <c r="H770" i="7"/>
  <c r="G770" i="7"/>
  <c r="F770" i="7"/>
  <c r="E770" i="7"/>
  <c r="D770" i="7"/>
  <c r="C770" i="7"/>
  <c r="B770" i="7"/>
  <c r="A770" i="7"/>
  <c r="H769" i="7"/>
  <c r="G769" i="7"/>
  <c r="F769" i="7"/>
  <c r="E769" i="7"/>
  <c r="D769" i="7"/>
  <c r="C769" i="7"/>
  <c r="B769" i="7"/>
  <c r="A769" i="7"/>
  <c r="H768" i="7"/>
  <c r="G768" i="7"/>
  <c r="F768" i="7"/>
  <c r="E768" i="7"/>
  <c r="D768" i="7"/>
  <c r="C768" i="7"/>
  <c r="B768" i="7"/>
  <c r="A768" i="7"/>
  <c r="H767" i="7"/>
  <c r="G767" i="7"/>
  <c r="F767" i="7"/>
  <c r="E767" i="7"/>
  <c r="D767" i="7"/>
  <c r="C767" i="7"/>
  <c r="B767" i="7"/>
  <c r="A767" i="7"/>
  <c r="H766" i="7"/>
  <c r="G766" i="7"/>
  <c r="F766" i="7"/>
  <c r="E766" i="7"/>
  <c r="D766" i="7"/>
  <c r="C766" i="7"/>
  <c r="B766" i="7"/>
  <c r="A766" i="7"/>
  <c r="H765" i="7"/>
  <c r="G765" i="7"/>
  <c r="F765" i="7"/>
  <c r="E765" i="7"/>
  <c r="D765" i="7"/>
  <c r="C765" i="7"/>
  <c r="B765" i="7"/>
  <c r="A765" i="7"/>
  <c r="H764" i="7"/>
  <c r="G764" i="7"/>
  <c r="F764" i="7"/>
  <c r="E764" i="7"/>
  <c r="D764" i="7"/>
  <c r="C764" i="7"/>
  <c r="B764" i="7"/>
  <c r="A764" i="7"/>
  <c r="H763" i="7"/>
  <c r="G763" i="7"/>
  <c r="F763" i="7"/>
  <c r="E763" i="7"/>
  <c r="D763" i="7"/>
  <c r="C763" i="7"/>
  <c r="B763" i="7"/>
  <c r="A763" i="7"/>
  <c r="H762" i="7"/>
  <c r="G762" i="7"/>
  <c r="F762" i="7"/>
  <c r="E762" i="7"/>
  <c r="D762" i="7"/>
  <c r="C762" i="7"/>
  <c r="B762" i="7"/>
  <c r="A762" i="7"/>
  <c r="H761" i="7"/>
  <c r="G761" i="7"/>
  <c r="F761" i="7"/>
  <c r="E761" i="7"/>
  <c r="D761" i="7"/>
  <c r="C761" i="7"/>
  <c r="B761" i="7"/>
  <c r="A761" i="7"/>
  <c r="H760" i="7"/>
  <c r="G760" i="7"/>
  <c r="F760" i="7"/>
  <c r="E760" i="7"/>
  <c r="D760" i="7"/>
  <c r="C760" i="7"/>
  <c r="B760" i="7"/>
  <c r="A760" i="7"/>
  <c r="H759" i="7"/>
  <c r="G759" i="7"/>
  <c r="F759" i="7"/>
  <c r="E759" i="7"/>
  <c r="D759" i="7"/>
  <c r="C759" i="7"/>
  <c r="B759" i="7"/>
  <c r="A759" i="7"/>
  <c r="H758" i="7"/>
  <c r="G758" i="7"/>
  <c r="F758" i="7"/>
  <c r="E758" i="7"/>
  <c r="D758" i="7"/>
  <c r="C758" i="7"/>
  <c r="B758" i="7"/>
  <c r="A758" i="7"/>
  <c r="H757" i="7"/>
  <c r="G757" i="7"/>
  <c r="F757" i="7"/>
  <c r="E757" i="7"/>
  <c r="D757" i="7"/>
  <c r="C757" i="7"/>
  <c r="B757" i="7"/>
  <c r="A757" i="7"/>
  <c r="H756" i="7"/>
  <c r="G756" i="7"/>
  <c r="F756" i="7"/>
  <c r="E756" i="7"/>
  <c r="D756" i="7"/>
  <c r="C756" i="7"/>
  <c r="B756" i="7"/>
  <c r="A756" i="7"/>
  <c r="H755" i="7"/>
  <c r="G755" i="7"/>
  <c r="F755" i="7"/>
  <c r="E755" i="7"/>
  <c r="D755" i="7"/>
  <c r="C755" i="7"/>
  <c r="B755" i="7"/>
  <c r="A755" i="7"/>
  <c r="H754" i="7"/>
  <c r="G754" i="7"/>
  <c r="F754" i="7"/>
  <c r="E754" i="7"/>
  <c r="D754" i="7"/>
  <c r="C754" i="7"/>
  <c r="B754" i="7"/>
  <c r="A754" i="7"/>
  <c r="H753" i="7"/>
  <c r="G753" i="7"/>
  <c r="F753" i="7"/>
  <c r="E753" i="7"/>
  <c r="D753" i="7"/>
  <c r="C753" i="7"/>
  <c r="B753" i="7"/>
  <c r="A753" i="7"/>
  <c r="H752" i="7"/>
  <c r="G752" i="7"/>
  <c r="F752" i="7"/>
  <c r="E752" i="7"/>
  <c r="D752" i="7"/>
  <c r="C752" i="7"/>
  <c r="B752" i="7"/>
  <c r="A752" i="7"/>
  <c r="H751" i="7"/>
  <c r="G751" i="7"/>
  <c r="F751" i="7"/>
  <c r="E751" i="7"/>
  <c r="D751" i="7"/>
  <c r="C751" i="7"/>
  <c r="B751" i="7"/>
  <c r="A751" i="7"/>
  <c r="H750" i="7"/>
  <c r="G750" i="7"/>
  <c r="F750" i="7"/>
  <c r="E750" i="7"/>
  <c r="D750" i="7"/>
  <c r="C750" i="7"/>
  <c r="B750" i="7"/>
  <c r="A750" i="7"/>
  <c r="H749" i="7"/>
  <c r="G749" i="7"/>
  <c r="F749" i="7"/>
  <c r="E749" i="7"/>
  <c r="D749" i="7"/>
  <c r="C749" i="7"/>
  <c r="B749" i="7"/>
  <c r="A749" i="7"/>
  <c r="H748" i="7"/>
  <c r="G748" i="7"/>
  <c r="F748" i="7"/>
  <c r="E748" i="7"/>
  <c r="D748" i="7"/>
  <c r="C748" i="7"/>
  <c r="B748" i="7"/>
  <c r="A748" i="7"/>
  <c r="H747" i="7"/>
  <c r="G747" i="7"/>
  <c r="F747" i="7"/>
  <c r="E747" i="7"/>
  <c r="D747" i="7"/>
  <c r="C747" i="7"/>
  <c r="B747" i="7"/>
  <c r="A747" i="7"/>
  <c r="H746" i="7"/>
  <c r="G746" i="7"/>
  <c r="F746" i="7"/>
  <c r="E746" i="7"/>
  <c r="D746" i="7"/>
  <c r="C746" i="7"/>
  <c r="B746" i="7"/>
  <c r="A746" i="7"/>
  <c r="H745" i="7"/>
  <c r="G745" i="7"/>
  <c r="F745" i="7"/>
  <c r="E745" i="7"/>
  <c r="D745" i="7"/>
  <c r="C745" i="7"/>
  <c r="B745" i="7"/>
  <c r="A745" i="7"/>
  <c r="H744" i="7"/>
  <c r="G744" i="7"/>
  <c r="F744" i="7"/>
  <c r="E744" i="7"/>
  <c r="D744" i="7"/>
  <c r="C744" i="7"/>
  <c r="B744" i="7"/>
  <c r="A744" i="7"/>
  <c r="H743" i="7"/>
  <c r="G743" i="7"/>
  <c r="F743" i="7"/>
  <c r="E743" i="7"/>
  <c r="D743" i="7"/>
  <c r="C743" i="7"/>
  <c r="B743" i="7"/>
  <c r="A743" i="7"/>
  <c r="H742" i="7"/>
  <c r="G742" i="7"/>
  <c r="F742" i="7"/>
  <c r="E742" i="7"/>
  <c r="D742" i="7"/>
  <c r="C742" i="7"/>
  <c r="B742" i="7"/>
  <c r="A742" i="7"/>
  <c r="H741" i="7"/>
  <c r="G741" i="7"/>
  <c r="F741" i="7"/>
  <c r="E741" i="7"/>
  <c r="D741" i="7"/>
  <c r="C741" i="7"/>
  <c r="B741" i="7"/>
  <c r="A741" i="7"/>
  <c r="H740" i="7"/>
  <c r="G740" i="7"/>
  <c r="F740" i="7"/>
  <c r="E740" i="7"/>
  <c r="D740" i="7"/>
  <c r="C740" i="7"/>
  <c r="B740" i="7"/>
  <c r="A740" i="7"/>
  <c r="H739" i="7"/>
  <c r="G739" i="7"/>
  <c r="F739" i="7"/>
  <c r="E739" i="7"/>
  <c r="D739" i="7"/>
  <c r="C739" i="7"/>
  <c r="B739" i="7"/>
  <c r="A739" i="7"/>
  <c r="H738" i="7"/>
  <c r="G738" i="7"/>
  <c r="F738" i="7"/>
  <c r="E738" i="7"/>
  <c r="D738" i="7"/>
  <c r="C738" i="7"/>
  <c r="B738" i="7"/>
  <c r="A738" i="7"/>
  <c r="H737" i="7"/>
  <c r="G737" i="7"/>
  <c r="F737" i="7"/>
  <c r="E737" i="7"/>
  <c r="D737" i="7"/>
  <c r="C737" i="7"/>
  <c r="B737" i="7"/>
  <c r="A737" i="7"/>
  <c r="H736" i="7"/>
  <c r="G736" i="7"/>
  <c r="F736" i="7"/>
  <c r="E736" i="7"/>
  <c r="D736" i="7"/>
  <c r="C736" i="7"/>
  <c r="B736" i="7"/>
  <c r="A736" i="7"/>
  <c r="H735" i="7"/>
  <c r="G735" i="7"/>
  <c r="F735" i="7"/>
  <c r="E735" i="7"/>
  <c r="D735" i="7"/>
  <c r="C735" i="7"/>
  <c r="B735" i="7"/>
  <c r="A735" i="7"/>
  <c r="H734" i="7"/>
  <c r="G734" i="7"/>
  <c r="F734" i="7"/>
  <c r="E734" i="7"/>
  <c r="D734" i="7"/>
  <c r="C734" i="7"/>
  <c r="B734" i="7"/>
  <c r="A734" i="7"/>
  <c r="H733" i="7"/>
  <c r="G733" i="7"/>
  <c r="F733" i="7"/>
  <c r="E733" i="7"/>
  <c r="D733" i="7"/>
  <c r="C733" i="7"/>
  <c r="B733" i="7"/>
  <c r="A733" i="7"/>
  <c r="H732" i="7"/>
  <c r="G732" i="7"/>
  <c r="F732" i="7"/>
  <c r="E732" i="7"/>
  <c r="D732" i="7"/>
  <c r="C732" i="7"/>
  <c r="B732" i="7"/>
  <c r="A732" i="7"/>
  <c r="H731" i="7"/>
  <c r="G731" i="7"/>
  <c r="F731" i="7"/>
  <c r="E731" i="7"/>
  <c r="D731" i="7"/>
  <c r="C731" i="7"/>
  <c r="B731" i="7"/>
  <c r="A731" i="7"/>
  <c r="H730" i="7"/>
  <c r="G730" i="7"/>
  <c r="F730" i="7"/>
  <c r="E730" i="7"/>
  <c r="D730" i="7"/>
  <c r="C730" i="7"/>
  <c r="B730" i="7"/>
  <c r="A730" i="7"/>
  <c r="H729" i="7"/>
  <c r="G729" i="7"/>
  <c r="F729" i="7"/>
  <c r="E729" i="7"/>
  <c r="D729" i="7"/>
  <c r="C729" i="7"/>
  <c r="B729" i="7"/>
  <c r="A729" i="7"/>
  <c r="H728" i="7"/>
  <c r="G728" i="7"/>
  <c r="F728" i="7"/>
  <c r="E728" i="7"/>
  <c r="D728" i="7"/>
  <c r="C728" i="7"/>
  <c r="B728" i="7"/>
  <c r="A728" i="7"/>
  <c r="H727" i="7"/>
  <c r="G727" i="7"/>
  <c r="F727" i="7"/>
  <c r="E727" i="7"/>
  <c r="D727" i="7"/>
  <c r="C727" i="7"/>
  <c r="B727" i="7"/>
  <c r="A727" i="7"/>
  <c r="H726" i="7"/>
  <c r="G726" i="7"/>
  <c r="F726" i="7"/>
  <c r="E726" i="7"/>
  <c r="D726" i="7"/>
  <c r="C726" i="7"/>
  <c r="B726" i="7"/>
  <c r="A726" i="7"/>
  <c r="H725" i="7"/>
  <c r="G725" i="7"/>
  <c r="F725" i="7"/>
  <c r="E725" i="7"/>
  <c r="D725" i="7"/>
  <c r="C725" i="7"/>
  <c r="B725" i="7"/>
  <c r="A725" i="7"/>
  <c r="H724" i="7"/>
  <c r="G724" i="7"/>
  <c r="F724" i="7"/>
  <c r="E724" i="7"/>
  <c r="D724" i="7"/>
  <c r="C724" i="7"/>
  <c r="B724" i="7"/>
  <c r="A724" i="7"/>
  <c r="H723" i="7"/>
  <c r="G723" i="7"/>
  <c r="F723" i="7"/>
  <c r="E723" i="7"/>
  <c r="D723" i="7"/>
  <c r="C723" i="7"/>
  <c r="B723" i="7"/>
  <c r="A723" i="7"/>
  <c r="H722" i="7"/>
  <c r="G722" i="7"/>
  <c r="F722" i="7"/>
  <c r="E722" i="7"/>
  <c r="D722" i="7"/>
  <c r="C722" i="7"/>
  <c r="B722" i="7"/>
  <c r="A722" i="7"/>
  <c r="H721" i="7"/>
  <c r="G721" i="7"/>
  <c r="F721" i="7"/>
  <c r="E721" i="7"/>
  <c r="D721" i="7"/>
  <c r="C721" i="7"/>
  <c r="B721" i="7"/>
  <c r="A721" i="7"/>
  <c r="H720" i="7"/>
  <c r="G720" i="7"/>
  <c r="F720" i="7"/>
  <c r="E720" i="7"/>
  <c r="D720" i="7"/>
  <c r="C720" i="7"/>
  <c r="B720" i="7"/>
  <c r="A720" i="7"/>
  <c r="H719" i="7"/>
  <c r="G719" i="7"/>
  <c r="F719" i="7"/>
  <c r="E719" i="7"/>
  <c r="D719" i="7"/>
  <c r="C719" i="7"/>
  <c r="B719" i="7"/>
  <c r="A719" i="7"/>
  <c r="H718" i="7"/>
  <c r="G718" i="7"/>
  <c r="F718" i="7"/>
  <c r="E718" i="7"/>
  <c r="D718" i="7"/>
  <c r="C718" i="7"/>
  <c r="B718" i="7"/>
  <c r="A718" i="7"/>
  <c r="H717" i="7"/>
  <c r="G717" i="7"/>
  <c r="F717" i="7"/>
  <c r="E717" i="7"/>
  <c r="D717" i="7"/>
  <c r="C717" i="7"/>
  <c r="B717" i="7"/>
  <c r="A717" i="7"/>
  <c r="H716" i="7"/>
  <c r="G716" i="7"/>
  <c r="F716" i="7"/>
  <c r="E716" i="7"/>
  <c r="D716" i="7"/>
  <c r="C716" i="7"/>
  <c r="B716" i="7"/>
  <c r="A716" i="7"/>
  <c r="H715" i="7"/>
  <c r="G715" i="7"/>
  <c r="F715" i="7"/>
  <c r="E715" i="7"/>
  <c r="D715" i="7"/>
  <c r="C715" i="7"/>
  <c r="B715" i="7"/>
  <c r="A715" i="7"/>
  <c r="H714" i="7"/>
  <c r="G714" i="7"/>
  <c r="F714" i="7"/>
  <c r="E714" i="7"/>
  <c r="D714" i="7"/>
  <c r="C714" i="7"/>
  <c r="B714" i="7"/>
  <c r="A714" i="7"/>
  <c r="H713" i="7"/>
  <c r="G713" i="7"/>
  <c r="F713" i="7"/>
  <c r="E713" i="7"/>
  <c r="D713" i="7"/>
  <c r="C713" i="7"/>
  <c r="B713" i="7"/>
  <c r="A713" i="7"/>
  <c r="H712" i="7"/>
  <c r="G712" i="7"/>
  <c r="F712" i="7"/>
  <c r="E712" i="7"/>
  <c r="D712" i="7"/>
  <c r="C712" i="7"/>
  <c r="B712" i="7"/>
  <c r="A712" i="7"/>
  <c r="H711" i="7"/>
  <c r="G711" i="7"/>
  <c r="F711" i="7"/>
  <c r="E711" i="7"/>
  <c r="D711" i="7"/>
  <c r="C711" i="7"/>
  <c r="B711" i="7"/>
  <c r="A711" i="7"/>
  <c r="H710" i="7"/>
  <c r="G710" i="7"/>
  <c r="F710" i="7"/>
  <c r="E710" i="7"/>
  <c r="D710" i="7"/>
  <c r="C710" i="7"/>
  <c r="B710" i="7"/>
  <c r="A710" i="7"/>
  <c r="H709" i="7"/>
  <c r="G709" i="7"/>
  <c r="F709" i="7"/>
  <c r="E709" i="7"/>
  <c r="D709" i="7"/>
  <c r="C709" i="7"/>
  <c r="B709" i="7"/>
  <c r="A709" i="7"/>
  <c r="H708" i="7"/>
  <c r="G708" i="7"/>
  <c r="F708" i="7"/>
  <c r="E708" i="7"/>
  <c r="D708" i="7"/>
  <c r="C708" i="7"/>
  <c r="B708" i="7"/>
  <c r="A708" i="7"/>
  <c r="H707" i="7"/>
  <c r="G707" i="7"/>
  <c r="F707" i="7"/>
  <c r="E707" i="7"/>
  <c r="D707" i="7"/>
  <c r="C707" i="7"/>
  <c r="B707" i="7"/>
  <c r="A707" i="7"/>
  <c r="H706" i="7"/>
  <c r="G706" i="7"/>
  <c r="F706" i="7"/>
  <c r="E706" i="7"/>
  <c r="D706" i="7"/>
  <c r="C706" i="7"/>
  <c r="B706" i="7"/>
  <c r="A706" i="7"/>
  <c r="H705" i="7"/>
  <c r="G705" i="7"/>
  <c r="F705" i="7"/>
  <c r="E705" i="7"/>
  <c r="D705" i="7"/>
  <c r="C705" i="7"/>
  <c r="B705" i="7"/>
  <c r="A705" i="7"/>
  <c r="H704" i="7"/>
  <c r="G704" i="7"/>
  <c r="F704" i="7"/>
  <c r="E704" i="7"/>
  <c r="D704" i="7"/>
  <c r="C704" i="7"/>
  <c r="B704" i="7"/>
  <c r="A704" i="7"/>
  <c r="H703" i="7"/>
  <c r="G703" i="7"/>
  <c r="F703" i="7"/>
  <c r="E703" i="7"/>
  <c r="D703" i="7"/>
  <c r="C703" i="7"/>
  <c r="B703" i="7"/>
  <c r="A703" i="7"/>
  <c r="H702" i="7"/>
  <c r="G702" i="7"/>
  <c r="F702" i="7"/>
  <c r="E702" i="7"/>
  <c r="D702" i="7"/>
  <c r="C702" i="7"/>
  <c r="B702" i="7"/>
  <c r="A702" i="7"/>
  <c r="H701" i="7"/>
  <c r="G701" i="7"/>
  <c r="F701" i="7"/>
  <c r="E701" i="7"/>
  <c r="D701" i="7"/>
  <c r="C701" i="7"/>
  <c r="B701" i="7"/>
  <c r="A701" i="7"/>
  <c r="H700" i="7"/>
  <c r="G700" i="7"/>
  <c r="F700" i="7"/>
  <c r="E700" i="7"/>
  <c r="D700" i="7"/>
  <c r="C700" i="7"/>
  <c r="B700" i="7"/>
  <c r="A700" i="7"/>
  <c r="H699" i="7"/>
  <c r="G699" i="7"/>
  <c r="F699" i="7"/>
  <c r="E699" i="7"/>
  <c r="D699" i="7"/>
  <c r="C699" i="7"/>
  <c r="B699" i="7"/>
  <c r="A699" i="7"/>
  <c r="H698" i="7"/>
  <c r="G698" i="7"/>
  <c r="F698" i="7"/>
  <c r="E698" i="7"/>
  <c r="D698" i="7"/>
  <c r="C698" i="7"/>
  <c r="B698" i="7"/>
  <c r="A698" i="7"/>
  <c r="H697" i="7"/>
  <c r="G697" i="7"/>
  <c r="F697" i="7"/>
  <c r="E697" i="7"/>
  <c r="D697" i="7"/>
  <c r="C697" i="7"/>
  <c r="B697" i="7"/>
  <c r="A697" i="7"/>
  <c r="H696" i="7"/>
  <c r="G696" i="7"/>
  <c r="F696" i="7"/>
  <c r="E696" i="7"/>
  <c r="D696" i="7"/>
  <c r="C696" i="7"/>
  <c r="B696" i="7"/>
  <c r="A696" i="7"/>
  <c r="H695" i="7"/>
  <c r="G695" i="7"/>
  <c r="F695" i="7"/>
  <c r="E695" i="7"/>
  <c r="D695" i="7"/>
  <c r="C695" i="7"/>
  <c r="B695" i="7"/>
  <c r="A695" i="7"/>
  <c r="H694" i="7"/>
  <c r="G694" i="7"/>
  <c r="F694" i="7"/>
  <c r="E694" i="7"/>
  <c r="D694" i="7"/>
  <c r="C694" i="7"/>
  <c r="B694" i="7"/>
  <c r="A694" i="7"/>
  <c r="H693" i="7"/>
  <c r="G693" i="7"/>
  <c r="F693" i="7"/>
  <c r="E693" i="7"/>
  <c r="D693" i="7"/>
  <c r="C693" i="7"/>
  <c r="B693" i="7"/>
  <c r="A693" i="7"/>
  <c r="H692" i="7"/>
  <c r="G692" i="7"/>
  <c r="F692" i="7"/>
  <c r="E692" i="7"/>
  <c r="D692" i="7"/>
  <c r="C692" i="7"/>
  <c r="B692" i="7"/>
  <c r="A692" i="7"/>
  <c r="H691" i="7"/>
  <c r="G691" i="7"/>
  <c r="F691" i="7"/>
  <c r="E691" i="7"/>
  <c r="D691" i="7"/>
  <c r="C691" i="7"/>
  <c r="B691" i="7"/>
  <c r="A691" i="7"/>
  <c r="H690" i="7"/>
  <c r="G690" i="7"/>
  <c r="F690" i="7"/>
  <c r="E690" i="7"/>
  <c r="D690" i="7"/>
  <c r="C690" i="7"/>
  <c r="B690" i="7"/>
  <c r="A690" i="7"/>
  <c r="H689" i="7"/>
  <c r="G689" i="7"/>
  <c r="F689" i="7"/>
  <c r="E689" i="7"/>
  <c r="D689" i="7"/>
  <c r="C689" i="7"/>
  <c r="B689" i="7"/>
  <c r="A689" i="7"/>
  <c r="H688" i="7"/>
  <c r="G688" i="7"/>
  <c r="F688" i="7"/>
  <c r="E688" i="7"/>
  <c r="D688" i="7"/>
  <c r="C688" i="7"/>
  <c r="B688" i="7"/>
  <c r="A688" i="7"/>
  <c r="H687" i="7"/>
  <c r="G687" i="7"/>
  <c r="F687" i="7"/>
  <c r="E687" i="7"/>
  <c r="D687" i="7"/>
  <c r="C687" i="7"/>
  <c r="B687" i="7"/>
  <c r="A687" i="7"/>
  <c r="H686" i="7"/>
  <c r="G686" i="7"/>
  <c r="F686" i="7"/>
  <c r="E686" i="7"/>
  <c r="D686" i="7"/>
  <c r="C686" i="7"/>
  <c r="B686" i="7"/>
  <c r="A686" i="7"/>
  <c r="H685" i="7"/>
  <c r="G685" i="7"/>
  <c r="F685" i="7"/>
  <c r="E685" i="7"/>
  <c r="D685" i="7"/>
  <c r="C685" i="7"/>
  <c r="B685" i="7"/>
  <c r="A685" i="7"/>
  <c r="H684" i="7"/>
  <c r="G684" i="7"/>
  <c r="F684" i="7"/>
  <c r="E684" i="7"/>
  <c r="D684" i="7"/>
  <c r="C684" i="7"/>
  <c r="B684" i="7"/>
  <c r="A684" i="7"/>
  <c r="H683" i="7"/>
  <c r="G683" i="7"/>
  <c r="F683" i="7"/>
  <c r="E683" i="7"/>
  <c r="D683" i="7"/>
  <c r="C683" i="7"/>
  <c r="B683" i="7"/>
  <c r="A683" i="7"/>
  <c r="H682" i="7"/>
  <c r="G682" i="7"/>
  <c r="F682" i="7"/>
  <c r="E682" i="7"/>
  <c r="D682" i="7"/>
  <c r="C682" i="7"/>
  <c r="B682" i="7"/>
  <c r="A682" i="7"/>
  <c r="H681" i="7"/>
  <c r="G681" i="7"/>
  <c r="F681" i="7"/>
  <c r="E681" i="7"/>
  <c r="D681" i="7"/>
  <c r="C681" i="7"/>
  <c r="B681" i="7"/>
  <c r="A681" i="7"/>
  <c r="H680" i="7"/>
  <c r="G680" i="7"/>
  <c r="F680" i="7"/>
  <c r="E680" i="7"/>
  <c r="D680" i="7"/>
  <c r="C680" i="7"/>
  <c r="B680" i="7"/>
  <c r="A680" i="7"/>
  <c r="H679" i="7"/>
  <c r="G679" i="7"/>
  <c r="F679" i="7"/>
  <c r="E679" i="7"/>
  <c r="D679" i="7"/>
  <c r="C679" i="7"/>
  <c r="B679" i="7"/>
  <c r="A679" i="7"/>
  <c r="H678" i="7"/>
  <c r="G678" i="7"/>
  <c r="F678" i="7"/>
  <c r="E678" i="7"/>
  <c r="D678" i="7"/>
  <c r="C678" i="7"/>
  <c r="B678" i="7"/>
  <c r="A678" i="7"/>
  <c r="H677" i="7"/>
  <c r="G677" i="7"/>
  <c r="F677" i="7"/>
  <c r="E677" i="7"/>
  <c r="D677" i="7"/>
  <c r="C677" i="7"/>
  <c r="B677" i="7"/>
  <c r="A677" i="7"/>
  <c r="H676" i="7"/>
  <c r="G676" i="7"/>
  <c r="F676" i="7"/>
  <c r="E676" i="7"/>
  <c r="D676" i="7"/>
  <c r="C676" i="7"/>
  <c r="B676" i="7"/>
  <c r="A676" i="7"/>
  <c r="H675" i="7"/>
  <c r="G675" i="7"/>
  <c r="F675" i="7"/>
  <c r="E675" i="7"/>
  <c r="D675" i="7"/>
  <c r="C675" i="7"/>
  <c r="B675" i="7"/>
  <c r="A675" i="7"/>
  <c r="H674" i="7"/>
  <c r="G674" i="7"/>
  <c r="F674" i="7"/>
  <c r="E674" i="7"/>
  <c r="D674" i="7"/>
  <c r="C674" i="7"/>
  <c r="B674" i="7"/>
  <c r="A674" i="7"/>
  <c r="H673" i="7"/>
  <c r="G673" i="7"/>
  <c r="F673" i="7"/>
  <c r="E673" i="7"/>
  <c r="D673" i="7"/>
  <c r="C673" i="7"/>
  <c r="B673" i="7"/>
  <c r="A673" i="7"/>
  <c r="H672" i="7"/>
  <c r="G672" i="7"/>
  <c r="F672" i="7"/>
  <c r="E672" i="7"/>
  <c r="D672" i="7"/>
  <c r="C672" i="7"/>
  <c r="B672" i="7"/>
  <c r="A672" i="7"/>
  <c r="H671" i="7"/>
  <c r="G671" i="7"/>
  <c r="F671" i="7"/>
  <c r="E671" i="7"/>
  <c r="D671" i="7"/>
  <c r="C671" i="7"/>
  <c r="B671" i="7"/>
  <c r="A671" i="7"/>
  <c r="H670" i="7"/>
  <c r="G670" i="7"/>
  <c r="F670" i="7"/>
  <c r="E670" i="7"/>
  <c r="D670" i="7"/>
  <c r="C670" i="7"/>
  <c r="B670" i="7"/>
  <c r="A670" i="7"/>
  <c r="H669" i="7"/>
  <c r="G669" i="7"/>
  <c r="F669" i="7"/>
  <c r="E669" i="7"/>
  <c r="D669" i="7"/>
  <c r="C669" i="7"/>
  <c r="B669" i="7"/>
  <c r="A669" i="7"/>
  <c r="H668" i="7"/>
  <c r="G668" i="7"/>
  <c r="F668" i="7"/>
  <c r="E668" i="7"/>
  <c r="D668" i="7"/>
  <c r="C668" i="7"/>
  <c r="B668" i="7"/>
  <c r="A668" i="7"/>
  <c r="H667" i="7"/>
  <c r="G667" i="7"/>
  <c r="F667" i="7"/>
  <c r="E667" i="7"/>
  <c r="D667" i="7"/>
  <c r="C667" i="7"/>
  <c r="B667" i="7"/>
  <c r="A667" i="7"/>
  <c r="H666" i="7"/>
  <c r="G666" i="7"/>
  <c r="F666" i="7"/>
  <c r="E666" i="7"/>
  <c r="D666" i="7"/>
  <c r="C666" i="7"/>
  <c r="B666" i="7"/>
  <c r="A666" i="7"/>
  <c r="H665" i="7"/>
  <c r="G665" i="7"/>
  <c r="F665" i="7"/>
  <c r="E665" i="7"/>
  <c r="D665" i="7"/>
  <c r="C665" i="7"/>
  <c r="B665" i="7"/>
  <c r="A665" i="7"/>
  <c r="H664" i="7"/>
  <c r="G664" i="7"/>
  <c r="F664" i="7"/>
  <c r="E664" i="7"/>
  <c r="D664" i="7"/>
  <c r="C664" i="7"/>
  <c r="B664" i="7"/>
  <c r="A664" i="7"/>
  <c r="H663" i="7"/>
  <c r="G663" i="7"/>
  <c r="F663" i="7"/>
  <c r="E663" i="7"/>
  <c r="D663" i="7"/>
  <c r="C663" i="7"/>
  <c r="B663" i="7"/>
  <c r="A663" i="7"/>
  <c r="H662" i="7"/>
  <c r="G662" i="7"/>
  <c r="F662" i="7"/>
  <c r="E662" i="7"/>
  <c r="D662" i="7"/>
  <c r="C662" i="7"/>
  <c r="B662" i="7"/>
  <c r="A662" i="7"/>
  <c r="H661" i="7"/>
  <c r="G661" i="7"/>
  <c r="F661" i="7"/>
  <c r="E661" i="7"/>
  <c r="D661" i="7"/>
  <c r="C661" i="7"/>
  <c r="B661" i="7"/>
  <c r="A661" i="7"/>
  <c r="H660" i="7"/>
  <c r="G660" i="7"/>
  <c r="F660" i="7"/>
  <c r="E660" i="7"/>
  <c r="D660" i="7"/>
  <c r="C660" i="7"/>
  <c r="B660" i="7"/>
  <c r="A660" i="7"/>
  <c r="H659" i="7"/>
  <c r="G659" i="7"/>
  <c r="F659" i="7"/>
  <c r="E659" i="7"/>
  <c r="D659" i="7"/>
  <c r="C659" i="7"/>
  <c r="B659" i="7"/>
  <c r="A659" i="7"/>
  <c r="H658" i="7"/>
  <c r="G658" i="7"/>
  <c r="F658" i="7"/>
  <c r="E658" i="7"/>
  <c r="D658" i="7"/>
  <c r="C658" i="7"/>
  <c r="B658" i="7"/>
  <c r="A658" i="7"/>
  <c r="H657" i="7"/>
  <c r="G657" i="7"/>
  <c r="F657" i="7"/>
  <c r="E657" i="7"/>
  <c r="D657" i="7"/>
  <c r="C657" i="7"/>
  <c r="B657" i="7"/>
  <c r="A657" i="7"/>
  <c r="H656" i="7"/>
  <c r="G656" i="7"/>
  <c r="F656" i="7"/>
  <c r="E656" i="7"/>
  <c r="D656" i="7"/>
  <c r="C656" i="7"/>
  <c r="B656" i="7"/>
  <c r="A656" i="7"/>
  <c r="H655" i="7"/>
  <c r="G655" i="7"/>
  <c r="F655" i="7"/>
  <c r="E655" i="7"/>
  <c r="D655" i="7"/>
  <c r="C655" i="7"/>
  <c r="B655" i="7"/>
  <c r="A655" i="7"/>
  <c r="H654" i="7"/>
  <c r="G654" i="7"/>
  <c r="F654" i="7"/>
  <c r="E654" i="7"/>
  <c r="D654" i="7"/>
  <c r="C654" i="7"/>
  <c r="B654" i="7"/>
  <c r="A654" i="7"/>
  <c r="H653" i="7"/>
  <c r="G653" i="7"/>
  <c r="F653" i="7"/>
  <c r="E653" i="7"/>
  <c r="D653" i="7"/>
  <c r="C653" i="7"/>
  <c r="B653" i="7"/>
  <c r="A653" i="7"/>
  <c r="H652" i="7"/>
  <c r="G652" i="7"/>
  <c r="F652" i="7"/>
  <c r="E652" i="7"/>
  <c r="D652" i="7"/>
  <c r="C652" i="7"/>
  <c r="B652" i="7"/>
  <c r="A652" i="7"/>
  <c r="H651" i="7"/>
  <c r="G651" i="7"/>
  <c r="F651" i="7"/>
  <c r="E651" i="7"/>
  <c r="D651" i="7"/>
  <c r="C651" i="7"/>
  <c r="B651" i="7"/>
  <c r="A651" i="7"/>
  <c r="H650" i="7"/>
  <c r="G650" i="7"/>
  <c r="F650" i="7"/>
  <c r="E650" i="7"/>
  <c r="D650" i="7"/>
  <c r="C650" i="7"/>
  <c r="B650" i="7"/>
  <c r="A650" i="7"/>
  <c r="H649" i="7"/>
  <c r="G649" i="7"/>
  <c r="F649" i="7"/>
  <c r="E649" i="7"/>
  <c r="D649" i="7"/>
  <c r="C649" i="7"/>
  <c r="B649" i="7"/>
  <c r="A649" i="7"/>
  <c r="H648" i="7"/>
  <c r="G648" i="7"/>
  <c r="F648" i="7"/>
  <c r="E648" i="7"/>
  <c r="D648" i="7"/>
  <c r="C648" i="7"/>
  <c r="B648" i="7"/>
  <c r="A648" i="7"/>
  <c r="H647" i="7"/>
  <c r="G647" i="7"/>
  <c r="F647" i="7"/>
  <c r="E647" i="7"/>
  <c r="D647" i="7"/>
  <c r="C647" i="7"/>
  <c r="B647" i="7"/>
  <c r="A647" i="7"/>
  <c r="H646" i="7"/>
  <c r="G646" i="7"/>
  <c r="F646" i="7"/>
  <c r="E646" i="7"/>
  <c r="D646" i="7"/>
  <c r="C646" i="7"/>
  <c r="B646" i="7"/>
  <c r="A646" i="7"/>
  <c r="H645" i="7"/>
  <c r="G645" i="7"/>
  <c r="F645" i="7"/>
  <c r="E645" i="7"/>
  <c r="D645" i="7"/>
  <c r="C645" i="7"/>
  <c r="B645" i="7"/>
  <c r="A645" i="7"/>
  <c r="H644" i="7"/>
  <c r="G644" i="7"/>
  <c r="F644" i="7"/>
  <c r="E644" i="7"/>
  <c r="D644" i="7"/>
  <c r="C644" i="7"/>
  <c r="B644" i="7"/>
  <c r="A644" i="7"/>
  <c r="H643" i="7"/>
  <c r="G643" i="7"/>
  <c r="F643" i="7"/>
  <c r="E643" i="7"/>
  <c r="D643" i="7"/>
  <c r="C643" i="7"/>
  <c r="B643" i="7"/>
  <c r="A643" i="7"/>
  <c r="H642" i="7"/>
  <c r="G642" i="7"/>
  <c r="F642" i="7"/>
  <c r="E642" i="7"/>
  <c r="D642" i="7"/>
  <c r="C642" i="7"/>
  <c r="B642" i="7"/>
  <c r="A642" i="7"/>
  <c r="H641" i="7"/>
  <c r="G641" i="7"/>
  <c r="F641" i="7"/>
  <c r="E641" i="7"/>
  <c r="D641" i="7"/>
  <c r="C641" i="7"/>
  <c r="B641" i="7"/>
  <c r="A641" i="7"/>
  <c r="H640" i="7"/>
  <c r="G640" i="7"/>
  <c r="F640" i="7"/>
  <c r="E640" i="7"/>
  <c r="D640" i="7"/>
  <c r="C640" i="7"/>
  <c r="B640" i="7"/>
  <c r="A640" i="7"/>
  <c r="H639" i="7"/>
  <c r="G639" i="7"/>
  <c r="F639" i="7"/>
  <c r="E639" i="7"/>
  <c r="D639" i="7"/>
  <c r="C639" i="7"/>
  <c r="B639" i="7"/>
  <c r="A639" i="7"/>
  <c r="H638" i="7"/>
  <c r="G638" i="7"/>
  <c r="F638" i="7"/>
  <c r="E638" i="7"/>
  <c r="D638" i="7"/>
  <c r="C638" i="7"/>
  <c r="B638" i="7"/>
  <c r="A638" i="7"/>
  <c r="H637" i="7"/>
  <c r="G637" i="7"/>
  <c r="F637" i="7"/>
  <c r="E637" i="7"/>
  <c r="D637" i="7"/>
  <c r="C637" i="7"/>
  <c r="B637" i="7"/>
  <c r="A637" i="7"/>
  <c r="H636" i="7"/>
  <c r="G636" i="7"/>
  <c r="F636" i="7"/>
  <c r="E636" i="7"/>
  <c r="D636" i="7"/>
  <c r="C636" i="7"/>
  <c r="B636" i="7"/>
  <c r="A636" i="7"/>
  <c r="H635" i="7"/>
  <c r="G635" i="7"/>
  <c r="F635" i="7"/>
  <c r="E635" i="7"/>
  <c r="D635" i="7"/>
  <c r="C635" i="7"/>
  <c r="B635" i="7"/>
  <c r="A635" i="7"/>
  <c r="H634" i="7"/>
  <c r="G634" i="7"/>
  <c r="F634" i="7"/>
  <c r="E634" i="7"/>
  <c r="D634" i="7"/>
  <c r="C634" i="7"/>
  <c r="B634" i="7"/>
  <c r="A634" i="7"/>
  <c r="H633" i="7"/>
  <c r="G633" i="7"/>
  <c r="F633" i="7"/>
  <c r="E633" i="7"/>
  <c r="D633" i="7"/>
  <c r="C633" i="7"/>
  <c r="B633" i="7"/>
  <c r="A633" i="7"/>
  <c r="H632" i="7"/>
  <c r="G632" i="7"/>
  <c r="F632" i="7"/>
  <c r="E632" i="7"/>
  <c r="D632" i="7"/>
  <c r="C632" i="7"/>
  <c r="B632" i="7"/>
  <c r="A632" i="7"/>
  <c r="H631" i="7"/>
  <c r="G631" i="7"/>
  <c r="F631" i="7"/>
  <c r="E631" i="7"/>
  <c r="D631" i="7"/>
  <c r="C631" i="7"/>
  <c r="B631" i="7"/>
  <c r="A631" i="7"/>
  <c r="H630" i="7"/>
  <c r="G630" i="7"/>
  <c r="F630" i="7"/>
  <c r="E630" i="7"/>
  <c r="D630" i="7"/>
  <c r="C630" i="7"/>
  <c r="B630" i="7"/>
  <c r="A630" i="7"/>
  <c r="H629" i="7"/>
  <c r="G629" i="7"/>
  <c r="F629" i="7"/>
  <c r="E629" i="7"/>
  <c r="D629" i="7"/>
  <c r="C629" i="7"/>
  <c r="B629" i="7"/>
  <c r="A629" i="7"/>
  <c r="H628" i="7"/>
  <c r="G628" i="7"/>
  <c r="F628" i="7"/>
  <c r="E628" i="7"/>
  <c r="D628" i="7"/>
  <c r="C628" i="7"/>
  <c r="B628" i="7"/>
  <c r="A628" i="7"/>
  <c r="H627" i="7"/>
  <c r="G627" i="7"/>
  <c r="F627" i="7"/>
  <c r="E627" i="7"/>
  <c r="D627" i="7"/>
  <c r="C627" i="7"/>
  <c r="B627" i="7"/>
  <c r="A627" i="7"/>
  <c r="H626" i="7"/>
  <c r="G626" i="7"/>
  <c r="F626" i="7"/>
  <c r="E626" i="7"/>
  <c r="D626" i="7"/>
  <c r="C626" i="7"/>
  <c r="B626" i="7"/>
  <c r="A626" i="7"/>
  <c r="H625" i="7"/>
  <c r="G625" i="7"/>
  <c r="F625" i="7"/>
  <c r="E625" i="7"/>
  <c r="D625" i="7"/>
  <c r="C625" i="7"/>
  <c r="B625" i="7"/>
  <c r="A625" i="7"/>
  <c r="H624" i="7"/>
  <c r="G624" i="7"/>
  <c r="F624" i="7"/>
  <c r="E624" i="7"/>
  <c r="D624" i="7"/>
  <c r="C624" i="7"/>
  <c r="B624" i="7"/>
  <c r="A624" i="7"/>
  <c r="H623" i="7"/>
  <c r="G623" i="7"/>
  <c r="F623" i="7"/>
  <c r="E623" i="7"/>
  <c r="D623" i="7"/>
  <c r="C623" i="7"/>
  <c r="B623" i="7"/>
  <c r="A623" i="7"/>
  <c r="H622" i="7"/>
  <c r="G622" i="7"/>
  <c r="F622" i="7"/>
  <c r="E622" i="7"/>
  <c r="D622" i="7"/>
  <c r="C622" i="7"/>
  <c r="B622" i="7"/>
  <c r="A622" i="7"/>
  <c r="H621" i="7"/>
  <c r="G621" i="7"/>
  <c r="F621" i="7"/>
  <c r="E621" i="7"/>
  <c r="D621" i="7"/>
  <c r="C621" i="7"/>
  <c r="B621" i="7"/>
  <c r="A621" i="7"/>
  <c r="H620" i="7"/>
  <c r="G620" i="7"/>
  <c r="F620" i="7"/>
  <c r="E620" i="7"/>
  <c r="D620" i="7"/>
  <c r="C620" i="7"/>
  <c r="B620" i="7"/>
  <c r="A620" i="7"/>
  <c r="H619" i="7"/>
  <c r="G619" i="7"/>
  <c r="F619" i="7"/>
  <c r="E619" i="7"/>
  <c r="D619" i="7"/>
  <c r="C619" i="7"/>
  <c r="B619" i="7"/>
  <c r="A619" i="7"/>
  <c r="H618" i="7"/>
  <c r="G618" i="7"/>
  <c r="F618" i="7"/>
  <c r="E618" i="7"/>
  <c r="D618" i="7"/>
  <c r="C618" i="7"/>
  <c r="B618" i="7"/>
  <c r="A618" i="7"/>
  <c r="H617" i="7"/>
  <c r="G617" i="7"/>
  <c r="F617" i="7"/>
  <c r="E617" i="7"/>
  <c r="D617" i="7"/>
  <c r="C617" i="7"/>
  <c r="B617" i="7"/>
  <c r="A617" i="7"/>
  <c r="H616" i="7"/>
  <c r="G616" i="7"/>
  <c r="F616" i="7"/>
  <c r="E616" i="7"/>
  <c r="D616" i="7"/>
  <c r="C616" i="7"/>
  <c r="B616" i="7"/>
  <c r="A616" i="7"/>
  <c r="H615" i="7"/>
  <c r="G615" i="7"/>
  <c r="F615" i="7"/>
  <c r="E615" i="7"/>
  <c r="D615" i="7"/>
  <c r="C615" i="7"/>
  <c r="B615" i="7"/>
  <c r="A615" i="7"/>
  <c r="H614" i="7"/>
  <c r="G614" i="7"/>
  <c r="F614" i="7"/>
  <c r="E614" i="7"/>
  <c r="D614" i="7"/>
  <c r="C614" i="7"/>
  <c r="B614" i="7"/>
  <c r="A614" i="7"/>
  <c r="H613" i="7"/>
  <c r="G613" i="7"/>
  <c r="F613" i="7"/>
  <c r="E613" i="7"/>
  <c r="D613" i="7"/>
  <c r="C613" i="7"/>
  <c r="B613" i="7"/>
  <c r="A613" i="7"/>
  <c r="H612" i="7"/>
  <c r="G612" i="7"/>
  <c r="F612" i="7"/>
  <c r="E612" i="7"/>
  <c r="D612" i="7"/>
  <c r="C612" i="7"/>
  <c r="B612" i="7"/>
  <c r="A612" i="7"/>
  <c r="H611" i="7"/>
  <c r="G611" i="7"/>
  <c r="F611" i="7"/>
  <c r="E611" i="7"/>
  <c r="D611" i="7"/>
  <c r="C611" i="7"/>
  <c r="B611" i="7"/>
  <c r="A611" i="7"/>
  <c r="H610" i="7"/>
  <c r="G610" i="7"/>
  <c r="F610" i="7"/>
  <c r="E610" i="7"/>
  <c r="D610" i="7"/>
  <c r="C610" i="7"/>
  <c r="B610" i="7"/>
  <c r="A610" i="7"/>
  <c r="H609" i="7"/>
  <c r="G609" i="7"/>
  <c r="F609" i="7"/>
  <c r="E609" i="7"/>
  <c r="D609" i="7"/>
  <c r="C609" i="7"/>
  <c r="B609" i="7"/>
  <c r="A609" i="7"/>
  <c r="H608" i="7"/>
  <c r="G608" i="7"/>
  <c r="F608" i="7"/>
  <c r="E608" i="7"/>
  <c r="D608" i="7"/>
  <c r="C608" i="7"/>
  <c r="B608" i="7"/>
  <c r="A608" i="7"/>
  <c r="H607" i="7"/>
  <c r="G607" i="7"/>
  <c r="F607" i="7"/>
  <c r="E607" i="7"/>
  <c r="D607" i="7"/>
  <c r="C607" i="7"/>
  <c r="B607" i="7"/>
  <c r="A607" i="7"/>
  <c r="H606" i="7"/>
  <c r="G606" i="7"/>
  <c r="F606" i="7"/>
  <c r="E606" i="7"/>
  <c r="D606" i="7"/>
  <c r="C606" i="7"/>
  <c r="B606" i="7"/>
  <c r="A606" i="7"/>
  <c r="H605" i="7"/>
  <c r="G605" i="7"/>
  <c r="F605" i="7"/>
  <c r="E605" i="7"/>
  <c r="D605" i="7"/>
  <c r="C605" i="7"/>
  <c r="B605" i="7"/>
  <c r="A605" i="7"/>
  <c r="H604" i="7"/>
  <c r="G604" i="7"/>
  <c r="F604" i="7"/>
  <c r="E604" i="7"/>
  <c r="D604" i="7"/>
  <c r="C604" i="7"/>
  <c r="B604" i="7"/>
  <c r="A604" i="7"/>
  <c r="H603" i="7"/>
  <c r="G603" i="7"/>
  <c r="F603" i="7"/>
  <c r="E603" i="7"/>
  <c r="D603" i="7"/>
  <c r="C603" i="7"/>
  <c r="B603" i="7"/>
  <c r="A603" i="7"/>
  <c r="H602" i="7"/>
  <c r="G602" i="7"/>
  <c r="F602" i="7"/>
  <c r="E602" i="7"/>
  <c r="D602" i="7"/>
  <c r="C602" i="7"/>
  <c r="B602" i="7"/>
  <c r="A602" i="7"/>
  <c r="H601" i="7"/>
  <c r="G601" i="7"/>
  <c r="F601" i="7"/>
  <c r="E601" i="7"/>
  <c r="D601" i="7"/>
  <c r="C601" i="7"/>
  <c r="B601" i="7"/>
  <c r="A601" i="7"/>
  <c r="H600" i="7"/>
  <c r="G600" i="7"/>
  <c r="F600" i="7"/>
  <c r="E600" i="7"/>
  <c r="D600" i="7"/>
  <c r="C600" i="7"/>
  <c r="B600" i="7"/>
  <c r="A600" i="7"/>
  <c r="H599" i="7"/>
  <c r="G599" i="7"/>
  <c r="F599" i="7"/>
  <c r="E599" i="7"/>
  <c r="D599" i="7"/>
  <c r="C599" i="7"/>
  <c r="B599" i="7"/>
  <c r="A599" i="7"/>
  <c r="H598" i="7"/>
  <c r="G598" i="7"/>
  <c r="F598" i="7"/>
  <c r="E598" i="7"/>
  <c r="D598" i="7"/>
  <c r="C598" i="7"/>
  <c r="B598" i="7"/>
  <c r="A598" i="7"/>
  <c r="H597" i="7"/>
  <c r="G597" i="7"/>
  <c r="F597" i="7"/>
  <c r="E597" i="7"/>
  <c r="D597" i="7"/>
  <c r="C597" i="7"/>
  <c r="B597" i="7"/>
  <c r="A597" i="7"/>
  <c r="H596" i="7"/>
  <c r="G596" i="7"/>
  <c r="F596" i="7"/>
  <c r="E596" i="7"/>
  <c r="D596" i="7"/>
  <c r="C596" i="7"/>
  <c r="B596" i="7"/>
  <c r="A596" i="7"/>
  <c r="H595" i="7"/>
  <c r="G595" i="7"/>
  <c r="F595" i="7"/>
  <c r="E595" i="7"/>
  <c r="D595" i="7"/>
  <c r="C595" i="7"/>
  <c r="B595" i="7"/>
  <c r="A595" i="7"/>
  <c r="H594" i="7"/>
  <c r="G594" i="7"/>
  <c r="F594" i="7"/>
  <c r="E594" i="7"/>
  <c r="D594" i="7"/>
  <c r="C594" i="7"/>
  <c r="B594" i="7"/>
  <c r="A594" i="7"/>
  <c r="H593" i="7"/>
  <c r="G593" i="7"/>
  <c r="F593" i="7"/>
  <c r="E593" i="7"/>
  <c r="D593" i="7"/>
  <c r="C593" i="7"/>
  <c r="B593" i="7"/>
  <c r="A593" i="7"/>
  <c r="H592" i="7"/>
  <c r="G592" i="7"/>
  <c r="F592" i="7"/>
  <c r="E592" i="7"/>
  <c r="D592" i="7"/>
  <c r="C592" i="7"/>
  <c r="B592" i="7"/>
  <c r="A592" i="7"/>
  <c r="H591" i="7"/>
  <c r="G591" i="7"/>
  <c r="F591" i="7"/>
  <c r="E591" i="7"/>
  <c r="D591" i="7"/>
  <c r="C591" i="7"/>
  <c r="B591" i="7"/>
  <c r="A591" i="7"/>
  <c r="H590" i="7"/>
  <c r="G590" i="7"/>
  <c r="F590" i="7"/>
  <c r="E590" i="7"/>
  <c r="D590" i="7"/>
  <c r="C590" i="7"/>
  <c r="B590" i="7"/>
  <c r="A590" i="7"/>
  <c r="H589" i="7"/>
  <c r="G589" i="7"/>
  <c r="F589" i="7"/>
  <c r="E589" i="7"/>
  <c r="D589" i="7"/>
  <c r="C589" i="7"/>
  <c r="B589" i="7"/>
  <c r="A589" i="7"/>
  <c r="H588" i="7"/>
  <c r="G588" i="7"/>
  <c r="F588" i="7"/>
  <c r="E588" i="7"/>
  <c r="D588" i="7"/>
  <c r="C588" i="7"/>
  <c r="B588" i="7"/>
  <c r="A588" i="7"/>
  <c r="H587" i="7"/>
  <c r="G587" i="7"/>
  <c r="F587" i="7"/>
  <c r="E587" i="7"/>
  <c r="D587" i="7"/>
  <c r="C587" i="7"/>
  <c r="B587" i="7"/>
  <c r="A587" i="7"/>
  <c r="H586" i="7"/>
  <c r="G586" i="7"/>
  <c r="F586" i="7"/>
  <c r="E586" i="7"/>
  <c r="D586" i="7"/>
  <c r="C586" i="7"/>
  <c r="B586" i="7"/>
  <c r="A586" i="7"/>
  <c r="H585" i="7"/>
  <c r="G585" i="7"/>
  <c r="F585" i="7"/>
  <c r="E585" i="7"/>
  <c r="D585" i="7"/>
  <c r="C585" i="7"/>
  <c r="B585" i="7"/>
  <c r="A585" i="7"/>
  <c r="H584" i="7"/>
  <c r="G584" i="7"/>
  <c r="F584" i="7"/>
  <c r="E584" i="7"/>
  <c r="D584" i="7"/>
  <c r="C584" i="7"/>
  <c r="B584" i="7"/>
  <c r="A584" i="7"/>
  <c r="H583" i="7"/>
  <c r="G583" i="7"/>
  <c r="F583" i="7"/>
  <c r="E583" i="7"/>
  <c r="D583" i="7"/>
  <c r="C583" i="7"/>
  <c r="B583" i="7"/>
  <c r="A583" i="7"/>
  <c r="H582" i="7"/>
  <c r="G582" i="7"/>
  <c r="F582" i="7"/>
  <c r="E582" i="7"/>
  <c r="D582" i="7"/>
  <c r="C582" i="7"/>
  <c r="B582" i="7"/>
  <c r="A582" i="7"/>
  <c r="H581" i="7"/>
  <c r="G581" i="7"/>
  <c r="F581" i="7"/>
  <c r="E581" i="7"/>
  <c r="D581" i="7"/>
  <c r="C581" i="7"/>
  <c r="B581" i="7"/>
  <c r="A581" i="7"/>
  <c r="H580" i="7"/>
  <c r="G580" i="7"/>
  <c r="F580" i="7"/>
  <c r="E580" i="7"/>
  <c r="D580" i="7"/>
  <c r="C580" i="7"/>
  <c r="B580" i="7"/>
  <c r="A580" i="7"/>
  <c r="H579" i="7"/>
  <c r="G579" i="7"/>
  <c r="F579" i="7"/>
  <c r="E579" i="7"/>
  <c r="D579" i="7"/>
  <c r="C579" i="7"/>
  <c r="B579" i="7"/>
  <c r="A579" i="7"/>
  <c r="H578" i="7"/>
  <c r="G578" i="7"/>
  <c r="F578" i="7"/>
  <c r="E578" i="7"/>
  <c r="D578" i="7"/>
  <c r="C578" i="7"/>
  <c r="B578" i="7"/>
  <c r="A578" i="7"/>
  <c r="H577" i="7"/>
  <c r="G577" i="7"/>
  <c r="F577" i="7"/>
  <c r="E577" i="7"/>
  <c r="D577" i="7"/>
  <c r="C577" i="7"/>
  <c r="B577" i="7"/>
  <c r="A577" i="7"/>
  <c r="H576" i="7"/>
  <c r="G576" i="7"/>
  <c r="F576" i="7"/>
  <c r="E576" i="7"/>
  <c r="D576" i="7"/>
  <c r="C576" i="7"/>
  <c r="B576" i="7"/>
  <c r="A576" i="7"/>
  <c r="H575" i="7"/>
  <c r="G575" i="7"/>
  <c r="F575" i="7"/>
  <c r="E575" i="7"/>
  <c r="D575" i="7"/>
  <c r="C575" i="7"/>
  <c r="B575" i="7"/>
  <c r="A575" i="7"/>
  <c r="H574" i="7"/>
  <c r="G574" i="7"/>
  <c r="F574" i="7"/>
  <c r="E574" i="7"/>
  <c r="D574" i="7"/>
  <c r="C574" i="7"/>
  <c r="B574" i="7"/>
  <c r="A574" i="7"/>
  <c r="H573" i="7"/>
  <c r="G573" i="7"/>
  <c r="F573" i="7"/>
  <c r="E573" i="7"/>
  <c r="D573" i="7"/>
  <c r="C573" i="7"/>
  <c r="B573" i="7"/>
  <c r="A573" i="7"/>
  <c r="H572" i="7"/>
  <c r="G572" i="7"/>
  <c r="F572" i="7"/>
  <c r="E572" i="7"/>
  <c r="D572" i="7"/>
  <c r="C572" i="7"/>
  <c r="B572" i="7"/>
  <c r="A572" i="7"/>
  <c r="H571" i="7"/>
  <c r="G571" i="7"/>
  <c r="F571" i="7"/>
  <c r="E571" i="7"/>
  <c r="D571" i="7"/>
  <c r="C571" i="7"/>
  <c r="B571" i="7"/>
  <c r="A571" i="7"/>
  <c r="H570" i="7"/>
  <c r="G570" i="7"/>
  <c r="F570" i="7"/>
  <c r="E570" i="7"/>
  <c r="D570" i="7"/>
  <c r="C570" i="7"/>
  <c r="B570" i="7"/>
  <c r="A570" i="7"/>
  <c r="H569" i="7"/>
  <c r="G569" i="7"/>
  <c r="F569" i="7"/>
  <c r="E569" i="7"/>
  <c r="D569" i="7"/>
  <c r="C569" i="7"/>
  <c r="B569" i="7"/>
  <c r="A569" i="7"/>
  <c r="H568" i="7"/>
  <c r="G568" i="7"/>
  <c r="F568" i="7"/>
  <c r="E568" i="7"/>
  <c r="D568" i="7"/>
  <c r="C568" i="7"/>
  <c r="B568" i="7"/>
  <c r="A568" i="7"/>
  <c r="H567" i="7"/>
  <c r="G567" i="7"/>
  <c r="F567" i="7"/>
  <c r="E567" i="7"/>
  <c r="D567" i="7"/>
  <c r="C567" i="7"/>
  <c r="B567" i="7"/>
  <c r="A567" i="7"/>
  <c r="H566" i="7"/>
  <c r="G566" i="7"/>
  <c r="F566" i="7"/>
  <c r="E566" i="7"/>
  <c r="D566" i="7"/>
  <c r="C566" i="7"/>
  <c r="B566" i="7"/>
  <c r="A566" i="7"/>
  <c r="H565" i="7"/>
  <c r="G565" i="7"/>
  <c r="F565" i="7"/>
  <c r="E565" i="7"/>
  <c r="D565" i="7"/>
  <c r="C565" i="7"/>
  <c r="B565" i="7"/>
  <c r="A565" i="7"/>
  <c r="H564" i="7"/>
  <c r="G564" i="7"/>
  <c r="F564" i="7"/>
  <c r="E564" i="7"/>
  <c r="D564" i="7"/>
  <c r="C564" i="7"/>
  <c r="B564" i="7"/>
  <c r="A564" i="7"/>
  <c r="H563" i="7"/>
  <c r="G563" i="7"/>
  <c r="F563" i="7"/>
  <c r="E563" i="7"/>
  <c r="D563" i="7"/>
  <c r="C563" i="7"/>
  <c r="B563" i="7"/>
  <c r="A563" i="7"/>
  <c r="H562" i="7"/>
  <c r="G562" i="7"/>
  <c r="F562" i="7"/>
  <c r="E562" i="7"/>
  <c r="D562" i="7"/>
  <c r="C562" i="7"/>
  <c r="B562" i="7"/>
  <c r="A562" i="7"/>
  <c r="H561" i="7"/>
  <c r="G561" i="7"/>
  <c r="F561" i="7"/>
  <c r="E561" i="7"/>
  <c r="D561" i="7"/>
  <c r="C561" i="7"/>
  <c r="B561" i="7"/>
  <c r="A561" i="7"/>
  <c r="H560" i="7"/>
  <c r="G560" i="7"/>
  <c r="F560" i="7"/>
  <c r="E560" i="7"/>
  <c r="D560" i="7"/>
  <c r="C560" i="7"/>
  <c r="B560" i="7"/>
  <c r="A560" i="7"/>
  <c r="H559" i="7"/>
  <c r="G559" i="7"/>
  <c r="F559" i="7"/>
  <c r="E559" i="7"/>
  <c r="D559" i="7"/>
  <c r="C559" i="7"/>
  <c r="B559" i="7"/>
  <c r="A559" i="7"/>
  <c r="H558" i="7"/>
  <c r="G558" i="7"/>
  <c r="F558" i="7"/>
  <c r="E558" i="7"/>
  <c r="D558" i="7"/>
  <c r="C558" i="7"/>
  <c r="B558" i="7"/>
  <c r="A558" i="7"/>
  <c r="H557" i="7"/>
  <c r="G557" i="7"/>
  <c r="F557" i="7"/>
  <c r="E557" i="7"/>
  <c r="D557" i="7"/>
  <c r="C557" i="7"/>
  <c r="B557" i="7"/>
  <c r="A557" i="7"/>
  <c r="H556" i="7"/>
  <c r="G556" i="7"/>
  <c r="F556" i="7"/>
  <c r="E556" i="7"/>
  <c r="D556" i="7"/>
  <c r="C556" i="7"/>
  <c r="B556" i="7"/>
  <c r="A556" i="7"/>
  <c r="H555" i="7"/>
  <c r="G555" i="7"/>
  <c r="F555" i="7"/>
  <c r="E555" i="7"/>
  <c r="D555" i="7"/>
  <c r="C555" i="7"/>
  <c r="B555" i="7"/>
  <c r="A555" i="7"/>
  <c r="H554" i="7"/>
  <c r="G554" i="7"/>
  <c r="F554" i="7"/>
  <c r="E554" i="7"/>
  <c r="D554" i="7"/>
  <c r="C554" i="7"/>
  <c r="B554" i="7"/>
  <c r="A554" i="7"/>
  <c r="H553" i="7"/>
  <c r="G553" i="7"/>
  <c r="F553" i="7"/>
  <c r="E553" i="7"/>
  <c r="D553" i="7"/>
  <c r="C553" i="7"/>
  <c r="B553" i="7"/>
  <c r="A553" i="7"/>
  <c r="H552" i="7"/>
  <c r="G552" i="7"/>
  <c r="F552" i="7"/>
  <c r="E552" i="7"/>
  <c r="D552" i="7"/>
  <c r="C552" i="7"/>
  <c r="B552" i="7"/>
  <c r="A552" i="7"/>
  <c r="H551" i="7"/>
  <c r="G551" i="7"/>
  <c r="F551" i="7"/>
  <c r="E551" i="7"/>
  <c r="D551" i="7"/>
  <c r="C551" i="7"/>
  <c r="B551" i="7"/>
  <c r="A551" i="7"/>
  <c r="H550" i="7"/>
  <c r="G550" i="7"/>
  <c r="F550" i="7"/>
  <c r="E550" i="7"/>
  <c r="D550" i="7"/>
  <c r="C550" i="7"/>
  <c r="B550" i="7"/>
  <c r="A550" i="7"/>
  <c r="H549" i="7"/>
  <c r="G549" i="7"/>
  <c r="F549" i="7"/>
  <c r="E549" i="7"/>
  <c r="D549" i="7"/>
  <c r="C549" i="7"/>
  <c r="B549" i="7"/>
  <c r="A549" i="7"/>
  <c r="H548" i="7"/>
  <c r="G548" i="7"/>
  <c r="F548" i="7"/>
  <c r="E548" i="7"/>
  <c r="D548" i="7"/>
  <c r="C548" i="7"/>
  <c r="B548" i="7"/>
  <c r="A548" i="7"/>
  <c r="H547" i="7"/>
  <c r="G547" i="7"/>
  <c r="F547" i="7"/>
  <c r="E547" i="7"/>
  <c r="D547" i="7"/>
  <c r="C547" i="7"/>
  <c r="B547" i="7"/>
  <c r="A547" i="7"/>
  <c r="H546" i="7"/>
  <c r="G546" i="7"/>
  <c r="F546" i="7"/>
  <c r="E546" i="7"/>
  <c r="D546" i="7"/>
  <c r="C546" i="7"/>
  <c r="B546" i="7"/>
  <c r="A546" i="7"/>
  <c r="H545" i="7"/>
  <c r="G545" i="7"/>
  <c r="F545" i="7"/>
  <c r="E545" i="7"/>
  <c r="D545" i="7"/>
  <c r="C545" i="7"/>
  <c r="B545" i="7"/>
  <c r="A545" i="7"/>
  <c r="H544" i="7"/>
  <c r="G544" i="7"/>
  <c r="F544" i="7"/>
  <c r="E544" i="7"/>
  <c r="D544" i="7"/>
  <c r="C544" i="7"/>
  <c r="B544" i="7"/>
  <c r="A544" i="7"/>
  <c r="H543" i="7"/>
  <c r="G543" i="7"/>
  <c r="F543" i="7"/>
  <c r="E543" i="7"/>
  <c r="D543" i="7"/>
  <c r="C543" i="7"/>
  <c r="B543" i="7"/>
  <c r="A543" i="7"/>
  <c r="H542" i="7"/>
  <c r="G542" i="7"/>
  <c r="F542" i="7"/>
  <c r="E542" i="7"/>
  <c r="D542" i="7"/>
  <c r="C542" i="7"/>
  <c r="B542" i="7"/>
  <c r="A542" i="7"/>
  <c r="H541" i="7"/>
  <c r="G541" i="7"/>
  <c r="F541" i="7"/>
  <c r="E541" i="7"/>
  <c r="D541" i="7"/>
  <c r="C541" i="7"/>
  <c r="B541" i="7"/>
  <c r="A541" i="7"/>
  <c r="H540" i="7"/>
  <c r="G540" i="7"/>
  <c r="F540" i="7"/>
  <c r="E540" i="7"/>
  <c r="D540" i="7"/>
  <c r="C540" i="7"/>
  <c r="B540" i="7"/>
  <c r="A540" i="7"/>
  <c r="H539" i="7"/>
  <c r="G539" i="7"/>
  <c r="F539" i="7"/>
  <c r="E539" i="7"/>
  <c r="D539" i="7"/>
  <c r="C539" i="7"/>
  <c r="B539" i="7"/>
  <c r="A539" i="7"/>
  <c r="H538" i="7"/>
  <c r="G538" i="7"/>
  <c r="F538" i="7"/>
  <c r="E538" i="7"/>
  <c r="D538" i="7"/>
  <c r="C538" i="7"/>
  <c r="B538" i="7"/>
  <c r="A538" i="7"/>
  <c r="H537" i="7"/>
  <c r="G537" i="7"/>
  <c r="F537" i="7"/>
  <c r="E537" i="7"/>
  <c r="D537" i="7"/>
  <c r="C537" i="7"/>
  <c r="B537" i="7"/>
  <c r="A537" i="7"/>
  <c r="H536" i="7"/>
  <c r="G536" i="7"/>
  <c r="F536" i="7"/>
  <c r="E536" i="7"/>
  <c r="D536" i="7"/>
  <c r="C536" i="7"/>
  <c r="B536" i="7"/>
  <c r="A536" i="7"/>
  <c r="H535" i="7"/>
  <c r="G535" i="7"/>
  <c r="F535" i="7"/>
  <c r="E535" i="7"/>
  <c r="D535" i="7"/>
  <c r="C535" i="7"/>
  <c r="B535" i="7"/>
  <c r="A535" i="7"/>
  <c r="H534" i="7"/>
  <c r="G534" i="7"/>
  <c r="F534" i="7"/>
  <c r="E534" i="7"/>
  <c r="D534" i="7"/>
  <c r="C534" i="7"/>
  <c r="B534" i="7"/>
  <c r="A534" i="7"/>
  <c r="H533" i="7"/>
  <c r="G533" i="7"/>
  <c r="F533" i="7"/>
  <c r="E533" i="7"/>
  <c r="D533" i="7"/>
  <c r="C533" i="7"/>
  <c r="B533" i="7"/>
  <c r="A533" i="7"/>
  <c r="H532" i="7"/>
  <c r="G532" i="7"/>
  <c r="F532" i="7"/>
  <c r="E532" i="7"/>
  <c r="D532" i="7"/>
  <c r="C532" i="7"/>
  <c r="B532" i="7"/>
  <c r="A532" i="7"/>
  <c r="H531" i="7"/>
  <c r="G531" i="7"/>
  <c r="F531" i="7"/>
  <c r="E531" i="7"/>
  <c r="D531" i="7"/>
  <c r="C531" i="7"/>
  <c r="B531" i="7"/>
  <c r="A531" i="7"/>
  <c r="H530" i="7"/>
  <c r="G530" i="7"/>
  <c r="F530" i="7"/>
  <c r="E530" i="7"/>
  <c r="D530" i="7"/>
  <c r="C530" i="7"/>
  <c r="B530" i="7"/>
  <c r="A530" i="7"/>
  <c r="H529" i="7"/>
  <c r="G529" i="7"/>
  <c r="F529" i="7"/>
  <c r="E529" i="7"/>
  <c r="D529" i="7"/>
  <c r="C529" i="7"/>
  <c r="B529" i="7"/>
  <c r="A529" i="7"/>
  <c r="H528" i="7"/>
  <c r="G528" i="7"/>
  <c r="F528" i="7"/>
  <c r="E528" i="7"/>
  <c r="D528" i="7"/>
  <c r="C528" i="7"/>
  <c r="B528" i="7"/>
  <c r="A528" i="7"/>
  <c r="H527" i="7"/>
  <c r="G527" i="7"/>
  <c r="F527" i="7"/>
  <c r="E527" i="7"/>
  <c r="D527" i="7"/>
  <c r="C527" i="7"/>
  <c r="B527" i="7"/>
  <c r="A527" i="7"/>
  <c r="H526" i="7"/>
  <c r="G526" i="7"/>
  <c r="F526" i="7"/>
  <c r="E526" i="7"/>
  <c r="D526" i="7"/>
  <c r="C526" i="7"/>
  <c r="B526" i="7"/>
  <c r="A526" i="7"/>
  <c r="H525" i="7"/>
  <c r="G525" i="7"/>
  <c r="F525" i="7"/>
  <c r="E525" i="7"/>
  <c r="D525" i="7"/>
  <c r="C525" i="7"/>
  <c r="B525" i="7"/>
  <c r="A525" i="7"/>
  <c r="H524" i="7"/>
  <c r="G524" i="7"/>
  <c r="F524" i="7"/>
  <c r="E524" i="7"/>
  <c r="D524" i="7"/>
  <c r="C524" i="7"/>
  <c r="B524" i="7"/>
  <c r="A524" i="7"/>
  <c r="H523" i="7"/>
  <c r="G523" i="7"/>
  <c r="F523" i="7"/>
  <c r="E523" i="7"/>
  <c r="D523" i="7"/>
  <c r="C523" i="7"/>
  <c r="B523" i="7"/>
  <c r="A523" i="7"/>
  <c r="H522" i="7"/>
  <c r="G522" i="7"/>
  <c r="F522" i="7"/>
  <c r="E522" i="7"/>
  <c r="D522" i="7"/>
  <c r="C522" i="7"/>
  <c r="B522" i="7"/>
  <c r="A522" i="7"/>
  <c r="H521" i="7"/>
  <c r="G521" i="7"/>
  <c r="F521" i="7"/>
  <c r="E521" i="7"/>
  <c r="D521" i="7"/>
  <c r="C521" i="7"/>
  <c r="B521" i="7"/>
  <c r="A521" i="7"/>
  <c r="H520" i="7"/>
  <c r="G520" i="7"/>
  <c r="F520" i="7"/>
  <c r="E520" i="7"/>
  <c r="D520" i="7"/>
  <c r="C520" i="7"/>
  <c r="B520" i="7"/>
  <c r="A520" i="7"/>
  <c r="H519" i="7"/>
  <c r="G519" i="7"/>
  <c r="F519" i="7"/>
  <c r="E519" i="7"/>
  <c r="D519" i="7"/>
  <c r="C519" i="7"/>
  <c r="B519" i="7"/>
  <c r="A519" i="7"/>
  <c r="H518" i="7"/>
  <c r="G518" i="7"/>
  <c r="F518" i="7"/>
  <c r="E518" i="7"/>
  <c r="D518" i="7"/>
  <c r="C518" i="7"/>
  <c r="B518" i="7"/>
  <c r="A518" i="7"/>
  <c r="H517" i="7"/>
  <c r="G517" i="7"/>
  <c r="F517" i="7"/>
  <c r="E517" i="7"/>
  <c r="D517" i="7"/>
  <c r="C517" i="7"/>
  <c r="B517" i="7"/>
  <c r="A517" i="7"/>
  <c r="H516" i="7"/>
  <c r="G516" i="7"/>
  <c r="F516" i="7"/>
  <c r="E516" i="7"/>
  <c r="D516" i="7"/>
  <c r="C516" i="7"/>
  <c r="B516" i="7"/>
  <c r="A516" i="7"/>
  <c r="H515" i="7"/>
  <c r="G515" i="7"/>
  <c r="F515" i="7"/>
  <c r="E515" i="7"/>
  <c r="D515" i="7"/>
  <c r="C515" i="7"/>
  <c r="B515" i="7"/>
  <c r="A515" i="7"/>
  <c r="H514" i="7"/>
  <c r="G514" i="7"/>
  <c r="F514" i="7"/>
  <c r="E514" i="7"/>
  <c r="D514" i="7"/>
  <c r="C514" i="7"/>
  <c r="B514" i="7"/>
  <c r="A514" i="7"/>
  <c r="H513" i="7"/>
  <c r="G513" i="7"/>
  <c r="F513" i="7"/>
  <c r="E513" i="7"/>
  <c r="D513" i="7"/>
  <c r="C513" i="7"/>
  <c r="B513" i="7"/>
  <c r="A513" i="7"/>
  <c r="H512" i="7"/>
  <c r="G512" i="7"/>
  <c r="F512" i="7"/>
  <c r="E512" i="7"/>
  <c r="D512" i="7"/>
  <c r="C512" i="7"/>
  <c r="B512" i="7"/>
  <c r="A512" i="7"/>
  <c r="H511" i="7"/>
  <c r="G511" i="7"/>
  <c r="F511" i="7"/>
  <c r="E511" i="7"/>
  <c r="D511" i="7"/>
  <c r="C511" i="7"/>
  <c r="B511" i="7"/>
  <c r="A511" i="7"/>
  <c r="H510" i="7"/>
  <c r="G510" i="7"/>
  <c r="F510" i="7"/>
  <c r="E510" i="7"/>
  <c r="D510" i="7"/>
  <c r="C510" i="7"/>
  <c r="B510" i="7"/>
  <c r="A510" i="7"/>
  <c r="H509" i="7"/>
  <c r="G509" i="7"/>
  <c r="F509" i="7"/>
  <c r="E509" i="7"/>
  <c r="D509" i="7"/>
  <c r="C509" i="7"/>
  <c r="B509" i="7"/>
  <c r="A509" i="7"/>
  <c r="H508" i="7"/>
  <c r="G508" i="7"/>
  <c r="F508" i="7"/>
  <c r="E508" i="7"/>
  <c r="D508" i="7"/>
  <c r="C508" i="7"/>
  <c r="B508" i="7"/>
  <c r="A508" i="7"/>
  <c r="H507" i="7"/>
  <c r="G507" i="7"/>
  <c r="F507" i="7"/>
  <c r="E507" i="7"/>
  <c r="D507" i="7"/>
  <c r="C507" i="7"/>
  <c r="B507" i="7"/>
  <c r="A507" i="7"/>
  <c r="H506" i="7"/>
  <c r="G506" i="7"/>
  <c r="F506" i="7"/>
  <c r="E506" i="7"/>
  <c r="D506" i="7"/>
  <c r="C506" i="7"/>
  <c r="B506" i="7"/>
  <c r="A506" i="7"/>
  <c r="H505" i="7"/>
  <c r="G505" i="7"/>
  <c r="F505" i="7"/>
  <c r="E505" i="7"/>
  <c r="D505" i="7"/>
  <c r="C505" i="7"/>
  <c r="B505" i="7"/>
  <c r="A505" i="7"/>
  <c r="H504" i="7"/>
  <c r="G504" i="7"/>
  <c r="F504" i="7"/>
  <c r="E504" i="7"/>
  <c r="D504" i="7"/>
  <c r="C504" i="7"/>
  <c r="B504" i="7"/>
  <c r="A504" i="7"/>
  <c r="H503" i="7"/>
  <c r="G503" i="7"/>
  <c r="F503" i="7"/>
  <c r="E503" i="7"/>
  <c r="D503" i="7"/>
  <c r="C503" i="7"/>
  <c r="B503" i="7"/>
  <c r="A503" i="7"/>
  <c r="H502" i="7"/>
  <c r="G502" i="7"/>
  <c r="F502" i="7"/>
  <c r="E502" i="7"/>
  <c r="D502" i="7"/>
  <c r="C502" i="7"/>
  <c r="B502" i="7"/>
  <c r="A502" i="7"/>
  <c r="H501" i="7"/>
  <c r="G501" i="7"/>
  <c r="F501" i="7"/>
  <c r="E501" i="7"/>
  <c r="D501" i="7"/>
  <c r="C501" i="7"/>
  <c r="B501" i="7"/>
  <c r="A501" i="7"/>
  <c r="H500" i="7"/>
  <c r="G500" i="7"/>
  <c r="F500" i="7"/>
  <c r="E500" i="7"/>
  <c r="D500" i="7"/>
  <c r="C500" i="7"/>
  <c r="B500" i="7"/>
  <c r="A500" i="7"/>
  <c r="H499" i="7"/>
  <c r="G499" i="7"/>
  <c r="F499" i="7"/>
  <c r="E499" i="7"/>
  <c r="D499" i="7"/>
  <c r="C499" i="7"/>
  <c r="B499" i="7"/>
  <c r="A499" i="7"/>
  <c r="H498" i="7"/>
  <c r="G498" i="7"/>
  <c r="F498" i="7"/>
  <c r="E498" i="7"/>
  <c r="D498" i="7"/>
  <c r="C498" i="7"/>
  <c r="B498" i="7"/>
  <c r="A498" i="7"/>
  <c r="H497" i="7"/>
  <c r="G497" i="7"/>
  <c r="F497" i="7"/>
  <c r="E497" i="7"/>
  <c r="D497" i="7"/>
  <c r="C497" i="7"/>
  <c r="B497" i="7"/>
  <c r="A497" i="7"/>
  <c r="H496" i="7"/>
  <c r="G496" i="7"/>
  <c r="F496" i="7"/>
  <c r="E496" i="7"/>
  <c r="D496" i="7"/>
  <c r="C496" i="7"/>
  <c r="B496" i="7"/>
  <c r="A496" i="7"/>
  <c r="H495" i="7"/>
  <c r="G495" i="7"/>
  <c r="F495" i="7"/>
  <c r="E495" i="7"/>
  <c r="D495" i="7"/>
  <c r="C495" i="7"/>
  <c r="B495" i="7"/>
  <c r="A495" i="7"/>
  <c r="H494" i="7"/>
  <c r="G494" i="7"/>
  <c r="F494" i="7"/>
  <c r="E494" i="7"/>
  <c r="D494" i="7"/>
  <c r="C494" i="7"/>
  <c r="B494" i="7"/>
  <c r="A494" i="7"/>
  <c r="H493" i="7"/>
  <c r="G493" i="7"/>
  <c r="F493" i="7"/>
  <c r="E493" i="7"/>
  <c r="D493" i="7"/>
  <c r="C493" i="7"/>
  <c r="B493" i="7"/>
  <c r="A493" i="7"/>
  <c r="H492" i="7"/>
  <c r="G492" i="7"/>
  <c r="F492" i="7"/>
  <c r="E492" i="7"/>
  <c r="D492" i="7"/>
  <c r="C492" i="7"/>
  <c r="B492" i="7"/>
  <c r="A492" i="7"/>
  <c r="H491" i="7"/>
  <c r="G491" i="7"/>
  <c r="F491" i="7"/>
  <c r="E491" i="7"/>
  <c r="D491" i="7"/>
  <c r="C491" i="7"/>
  <c r="B491" i="7"/>
  <c r="A491" i="7"/>
  <c r="H490" i="7"/>
  <c r="G490" i="7"/>
  <c r="F490" i="7"/>
  <c r="E490" i="7"/>
  <c r="D490" i="7"/>
  <c r="C490" i="7"/>
  <c r="B490" i="7"/>
  <c r="A490" i="7"/>
  <c r="H489" i="7"/>
  <c r="G489" i="7"/>
  <c r="F489" i="7"/>
  <c r="E489" i="7"/>
  <c r="D489" i="7"/>
  <c r="C489" i="7"/>
  <c r="B489" i="7"/>
  <c r="A489" i="7"/>
  <c r="H488" i="7"/>
  <c r="G488" i="7"/>
  <c r="F488" i="7"/>
  <c r="E488" i="7"/>
  <c r="D488" i="7"/>
  <c r="C488" i="7"/>
  <c r="B488" i="7"/>
  <c r="A488" i="7"/>
  <c r="H487" i="7"/>
  <c r="G487" i="7"/>
  <c r="F487" i="7"/>
  <c r="E487" i="7"/>
  <c r="D487" i="7"/>
  <c r="C487" i="7"/>
  <c r="B487" i="7"/>
  <c r="A487" i="7"/>
  <c r="H486" i="7"/>
  <c r="G486" i="7"/>
  <c r="F486" i="7"/>
  <c r="E486" i="7"/>
  <c r="D486" i="7"/>
  <c r="C486" i="7"/>
  <c r="B486" i="7"/>
  <c r="A486" i="7"/>
  <c r="H485" i="7"/>
  <c r="G485" i="7"/>
  <c r="F485" i="7"/>
  <c r="E485" i="7"/>
  <c r="D485" i="7"/>
  <c r="C485" i="7"/>
  <c r="B485" i="7"/>
  <c r="A485" i="7"/>
  <c r="H484" i="7"/>
  <c r="G484" i="7"/>
  <c r="F484" i="7"/>
  <c r="E484" i="7"/>
  <c r="D484" i="7"/>
  <c r="C484" i="7"/>
  <c r="B484" i="7"/>
  <c r="A484" i="7"/>
  <c r="H483" i="7"/>
  <c r="G483" i="7"/>
  <c r="F483" i="7"/>
  <c r="E483" i="7"/>
  <c r="D483" i="7"/>
  <c r="C483" i="7"/>
  <c r="B483" i="7"/>
  <c r="A483" i="7"/>
  <c r="H482" i="7"/>
  <c r="G482" i="7"/>
  <c r="F482" i="7"/>
  <c r="E482" i="7"/>
  <c r="D482" i="7"/>
  <c r="C482" i="7"/>
  <c r="B482" i="7"/>
  <c r="A482" i="7"/>
  <c r="H481" i="7"/>
  <c r="G481" i="7"/>
  <c r="F481" i="7"/>
  <c r="E481" i="7"/>
  <c r="D481" i="7"/>
  <c r="C481" i="7"/>
  <c r="B481" i="7"/>
  <c r="A481" i="7"/>
  <c r="H480" i="7"/>
  <c r="G480" i="7"/>
  <c r="F480" i="7"/>
  <c r="E480" i="7"/>
  <c r="D480" i="7"/>
  <c r="C480" i="7"/>
  <c r="B480" i="7"/>
  <c r="A480" i="7"/>
  <c r="H479" i="7"/>
  <c r="G479" i="7"/>
  <c r="F479" i="7"/>
  <c r="E479" i="7"/>
  <c r="D479" i="7"/>
  <c r="C479" i="7"/>
  <c r="B479" i="7"/>
  <c r="A479" i="7"/>
  <c r="H478" i="7"/>
  <c r="G478" i="7"/>
  <c r="F478" i="7"/>
  <c r="E478" i="7"/>
  <c r="D478" i="7"/>
  <c r="C478" i="7"/>
  <c r="B478" i="7"/>
  <c r="A478" i="7"/>
  <c r="H477" i="7"/>
  <c r="G477" i="7"/>
  <c r="F477" i="7"/>
  <c r="E477" i="7"/>
  <c r="D477" i="7"/>
  <c r="C477" i="7"/>
  <c r="B477" i="7"/>
  <c r="A477" i="7"/>
  <c r="H476" i="7"/>
  <c r="G476" i="7"/>
  <c r="F476" i="7"/>
  <c r="E476" i="7"/>
  <c r="D476" i="7"/>
  <c r="C476" i="7"/>
  <c r="B476" i="7"/>
  <c r="A476" i="7"/>
  <c r="H475" i="7"/>
  <c r="G475" i="7"/>
  <c r="F475" i="7"/>
  <c r="E475" i="7"/>
  <c r="D475" i="7"/>
  <c r="C475" i="7"/>
  <c r="B475" i="7"/>
  <c r="A475" i="7"/>
  <c r="H474" i="7"/>
  <c r="G474" i="7"/>
  <c r="F474" i="7"/>
  <c r="E474" i="7"/>
  <c r="D474" i="7"/>
  <c r="C474" i="7"/>
  <c r="B474" i="7"/>
  <c r="A474" i="7"/>
  <c r="H473" i="7"/>
  <c r="G473" i="7"/>
  <c r="F473" i="7"/>
  <c r="E473" i="7"/>
  <c r="D473" i="7"/>
  <c r="C473" i="7"/>
  <c r="B473" i="7"/>
  <c r="A473" i="7"/>
  <c r="H472" i="7"/>
  <c r="G472" i="7"/>
  <c r="F472" i="7"/>
  <c r="E472" i="7"/>
  <c r="D472" i="7"/>
  <c r="C472" i="7"/>
  <c r="B472" i="7"/>
  <c r="A472" i="7"/>
  <c r="H471" i="7"/>
  <c r="G471" i="7"/>
  <c r="F471" i="7"/>
  <c r="E471" i="7"/>
  <c r="D471" i="7"/>
  <c r="C471" i="7"/>
  <c r="B471" i="7"/>
  <c r="A471" i="7"/>
  <c r="H470" i="7"/>
  <c r="G470" i="7"/>
  <c r="F470" i="7"/>
  <c r="E470" i="7"/>
  <c r="D470" i="7"/>
  <c r="C470" i="7"/>
  <c r="B470" i="7"/>
  <c r="A470" i="7"/>
  <c r="H469" i="7"/>
  <c r="G469" i="7"/>
  <c r="F469" i="7"/>
  <c r="E469" i="7"/>
  <c r="D469" i="7"/>
  <c r="C469" i="7"/>
  <c r="B469" i="7"/>
  <c r="A469" i="7"/>
  <c r="H468" i="7"/>
  <c r="G468" i="7"/>
  <c r="F468" i="7"/>
  <c r="E468" i="7"/>
  <c r="D468" i="7"/>
  <c r="C468" i="7"/>
  <c r="B468" i="7"/>
  <c r="A468" i="7"/>
  <c r="H467" i="7"/>
  <c r="G467" i="7"/>
  <c r="F467" i="7"/>
  <c r="E467" i="7"/>
  <c r="D467" i="7"/>
  <c r="C467" i="7"/>
  <c r="B467" i="7"/>
  <c r="A467" i="7"/>
  <c r="H466" i="7"/>
  <c r="G466" i="7"/>
  <c r="F466" i="7"/>
  <c r="E466" i="7"/>
  <c r="D466" i="7"/>
  <c r="C466" i="7"/>
  <c r="B466" i="7"/>
  <c r="A466" i="7"/>
  <c r="H465" i="7"/>
  <c r="G465" i="7"/>
  <c r="F465" i="7"/>
  <c r="E465" i="7"/>
  <c r="D465" i="7"/>
  <c r="C465" i="7"/>
  <c r="B465" i="7"/>
  <c r="A465" i="7"/>
  <c r="H464" i="7"/>
  <c r="G464" i="7"/>
  <c r="F464" i="7"/>
  <c r="E464" i="7"/>
  <c r="D464" i="7"/>
  <c r="C464" i="7"/>
  <c r="B464" i="7"/>
  <c r="A464" i="7"/>
  <c r="H463" i="7"/>
  <c r="G463" i="7"/>
  <c r="F463" i="7"/>
  <c r="E463" i="7"/>
  <c r="D463" i="7"/>
  <c r="C463" i="7"/>
  <c r="B463" i="7"/>
  <c r="A463" i="7"/>
  <c r="H462" i="7"/>
  <c r="G462" i="7"/>
  <c r="F462" i="7"/>
  <c r="E462" i="7"/>
  <c r="D462" i="7"/>
  <c r="C462" i="7"/>
  <c r="B462" i="7"/>
  <c r="A462" i="7"/>
  <c r="H461" i="7"/>
  <c r="G461" i="7"/>
  <c r="F461" i="7"/>
  <c r="E461" i="7"/>
  <c r="D461" i="7"/>
  <c r="C461" i="7"/>
  <c r="B461" i="7"/>
  <c r="A461" i="7"/>
  <c r="H460" i="7"/>
  <c r="G460" i="7"/>
  <c r="F460" i="7"/>
  <c r="E460" i="7"/>
  <c r="D460" i="7"/>
  <c r="C460" i="7"/>
  <c r="B460" i="7"/>
  <c r="A460" i="7"/>
  <c r="H459" i="7"/>
  <c r="G459" i="7"/>
  <c r="F459" i="7"/>
  <c r="E459" i="7"/>
  <c r="D459" i="7"/>
  <c r="C459" i="7"/>
  <c r="B459" i="7"/>
  <c r="A459" i="7"/>
  <c r="H458" i="7"/>
  <c r="G458" i="7"/>
  <c r="F458" i="7"/>
  <c r="E458" i="7"/>
  <c r="D458" i="7"/>
  <c r="C458" i="7"/>
  <c r="B458" i="7"/>
  <c r="A458" i="7"/>
  <c r="H457" i="7"/>
  <c r="G457" i="7"/>
  <c r="F457" i="7"/>
  <c r="E457" i="7"/>
  <c r="D457" i="7"/>
  <c r="C457" i="7"/>
  <c r="B457" i="7"/>
  <c r="A457" i="7"/>
  <c r="H456" i="7"/>
  <c r="G456" i="7"/>
  <c r="F456" i="7"/>
  <c r="E456" i="7"/>
  <c r="D456" i="7"/>
  <c r="C456" i="7"/>
  <c r="B456" i="7"/>
  <c r="A456" i="7"/>
  <c r="H455" i="7"/>
  <c r="G455" i="7"/>
  <c r="F455" i="7"/>
  <c r="E455" i="7"/>
  <c r="D455" i="7"/>
  <c r="C455" i="7"/>
  <c r="B455" i="7"/>
  <c r="A455" i="7"/>
  <c r="H454" i="7"/>
  <c r="G454" i="7"/>
  <c r="F454" i="7"/>
  <c r="E454" i="7"/>
  <c r="D454" i="7"/>
  <c r="C454" i="7"/>
  <c r="B454" i="7"/>
  <c r="A454" i="7"/>
  <c r="H453" i="7"/>
  <c r="G453" i="7"/>
  <c r="F453" i="7"/>
  <c r="E453" i="7"/>
  <c r="D453" i="7"/>
  <c r="C453" i="7"/>
  <c r="B453" i="7"/>
  <c r="A453" i="7"/>
  <c r="H452" i="7"/>
  <c r="G452" i="7"/>
  <c r="F452" i="7"/>
  <c r="E452" i="7"/>
  <c r="D452" i="7"/>
  <c r="C452" i="7"/>
  <c r="B452" i="7"/>
  <c r="A452" i="7"/>
  <c r="H451" i="7"/>
  <c r="G451" i="7"/>
  <c r="F451" i="7"/>
  <c r="E451" i="7"/>
  <c r="D451" i="7"/>
  <c r="C451" i="7"/>
  <c r="B451" i="7"/>
  <c r="A451" i="7"/>
  <c r="H450" i="7"/>
  <c r="G450" i="7"/>
  <c r="F450" i="7"/>
  <c r="E450" i="7"/>
  <c r="D450" i="7"/>
  <c r="C450" i="7"/>
  <c r="B450" i="7"/>
  <c r="A450" i="7"/>
  <c r="H449" i="7"/>
  <c r="G449" i="7"/>
  <c r="F449" i="7"/>
  <c r="E449" i="7"/>
  <c r="D449" i="7"/>
  <c r="C449" i="7"/>
  <c r="B449" i="7"/>
  <c r="A449" i="7"/>
  <c r="H448" i="7"/>
  <c r="G448" i="7"/>
  <c r="F448" i="7"/>
  <c r="E448" i="7"/>
  <c r="D448" i="7"/>
  <c r="C448" i="7"/>
  <c r="B448" i="7"/>
  <c r="A448" i="7"/>
  <c r="H447" i="7"/>
  <c r="G447" i="7"/>
  <c r="F447" i="7"/>
  <c r="E447" i="7"/>
  <c r="D447" i="7"/>
  <c r="C447" i="7"/>
  <c r="B447" i="7"/>
  <c r="A447" i="7"/>
  <c r="H446" i="7"/>
  <c r="G446" i="7"/>
  <c r="F446" i="7"/>
  <c r="E446" i="7"/>
  <c r="D446" i="7"/>
  <c r="C446" i="7"/>
  <c r="B446" i="7"/>
  <c r="A446" i="7"/>
  <c r="H445" i="7"/>
  <c r="G445" i="7"/>
  <c r="F445" i="7"/>
  <c r="E445" i="7"/>
  <c r="D445" i="7"/>
  <c r="C445" i="7"/>
  <c r="B445" i="7"/>
  <c r="A445" i="7"/>
  <c r="H444" i="7"/>
  <c r="G444" i="7"/>
  <c r="F444" i="7"/>
  <c r="E444" i="7"/>
  <c r="D444" i="7"/>
  <c r="C444" i="7"/>
  <c r="B444" i="7"/>
  <c r="A444" i="7"/>
  <c r="H443" i="7"/>
  <c r="G443" i="7"/>
  <c r="F443" i="7"/>
  <c r="E443" i="7"/>
  <c r="D443" i="7"/>
  <c r="C443" i="7"/>
  <c r="B443" i="7"/>
  <c r="A443" i="7"/>
  <c r="H442" i="7"/>
  <c r="G442" i="7"/>
  <c r="F442" i="7"/>
  <c r="E442" i="7"/>
  <c r="D442" i="7"/>
  <c r="C442" i="7"/>
  <c r="B442" i="7"/>
  <c r="A442" i="7"/>
  <c r="H441" i="7"/>
  <c r="G441" i="7"/>
  <c r="F441" i="7"/>
  <c r="E441" i="7"/>
  <c r="D441" i="7"/>
  <c r="C441" i="7"/>
  <c r="B441" i="7"/>
  <c r="A441" i="7"/>
  <c r="H440" i="7"/>
  <c r="G440" i="7"/>
  <c r="F440" i="7"/>
  <c r="E440" i="7"/>
  <c r="D440" i="7"/>
  <c r="C440" i="7"/>
  <c r="B440" i="7"/>
  <c r="A440" i="7"/>
  <c r="H439" i="7"/>
  <c r="G439" i="7"/>
  <c r="F439" i="7"/>
  <c r="E439" i="7"/>
  <c r="D439" i="7"/>
  <c r="C439" i="7"/>
  <c r="B439" i="7"/>
  <c r="A439" i="7"/>
  <c r="H438" i="7"/>
  <c r="G438" i="7"/>
  <c r="F438" i="7"/>
  <c r="E438" i="7"/>
  <c r="D438" i="7"/>
  <c r="C438" i="7"/>
  <c r="B438" i="7"/>
  <c r="A438" i="7"/>
  <c r="H437" i="7"/>
  <c r="G437" i="7"/>
  <c r="F437" i="7"/>
  <c r="E437" i="7"/>
  <c r="D437" i="7"/>
  <c r="C437" i="7"/>
  <c r="B437" i="7"/>
  <c r="A437" i="7"/>
  <c r="H436" i="7"/>
  <c r="G436" i="7"/>
  <c r="F436" i="7"/>
  <c r="E436" i="7"/>
  <c r="D436" i="7"/>
  <c r="C436" i="7"/>
  <c r="B436" i="7"/>
  <c r="A436" i="7"/>
  <c r="H435" i="7"/>
  <c r="G435" i="7"/>
  <c r="F435" i="7"/>
  <c r="E435" i="7"/>
  <c r="D435" i="7"/>
  <c r="C435" i="7"/>
  <c r="B435" i="7"/>
  <c r="A435" i="7"/>
  <c r="H434" i="7"/>
  <c r="G434" i="7"/>
  <c r="F434" i="7"/>
  <c r="E434" i="7"/>
  <c r="D434" i="7"/>
  <c r="C434" i="7"/>
  <c r="B434" i="7"/>
  <c r="A434" i="7"/>
  <c r="H433" i="7"/>
  <c r="G433" i="7"/>
  <c r="F433" i="7"/>
  <c r="E433" i="7"/>
  <c r="D433" i="7"/>
  <c r="C433" i="7"/>
  <c r="B433" i="7"/>
  <c r="A433" i="7"/>
  <c r="H432" i="7"/>
  <c r="G432" i="7"/>
  <c r="F432" i="7"/>
  <c r="E432" i="7"/>
  <c r="D432" i="7"/>
  <c r="C432" i="7"/>
  <c r="B432" i="7"/>
  <c r="A432" i="7"/>
  <c r="H431" i="7"/>
  <c r="G431" i="7"/>
  <c r="F431" i="7"/>
  <c r="E431" i="7"/>
  <c r="D431" i="7"/>
  <c r="C431" i="7"/>
  <c r="B431" i="7"/>
  <c r="A431" i="7"/>
  <c r="H430" i="7"/>
  <c r="G430" i="7"/>
  <c r="F430" i="7"/>
  <c r="E430" i="7"/>
  <c r="D430" i="7"/>
  <c r="C430" i="7"/>
  <c r="B430" i="7"/>
  <c r="A430" i="7"/>
  <c r="H429" i="7"/>
  <c r="G429" i="7"/>
  <c r="F429" i="7"/>
  <c r="E429" i="7"/>
  <c r="D429" i="7"/>
  <c r="C429" i="7"/>
  <c r="B429" i="7"/>
  <c r="A429" i="7"/>
  <c r="H428" i="7"/>
  <c r="G428" i="7"/>
  <c r="F428" i="7"/>
  <c r="E428" i="7"/>
  <c r="D428" i="7"/>
  <c r="C428" i="7"/>
  <c r="B428" i="7"/>
  <c r="A428" i="7"/>
  <c r="H427" i="7"/>
  <c r="G427" i="7"/>
  <c r="F427" i="7"/>
  <c r="E427" i="7"/>
  <c r="D427" i="7"/>
  <c r="C427" i="7"/>
  <c r="B427" i="7"/>
  <c r="A427" i="7"/>
  <c r="H426" i="7"/>
  <c r="G426" i="7"/>
  <c r="F426" i="7"/>
  <c r="E426" i="7"/>
  <c r="D426" i="7"/>
  <c r="C426" i="7"/>
  <c r="B426" i="7"/>
  <c r="A426" i="7"/>
  <c r="H425" i="7"/>
  <c r="G425" i="7"/>
  <c r="F425" i="7"/>
  <c r="E425" i="7"/>
  <c r="D425" i="7"/>
  <c r="C425" i="7"/>
  <c r="B425" i="7"/>
  <c r="A425" i="7"/>
  <c r="H424" i="7"/>
  <c r="G424" i="7"/>
  <c r="F424" i="7"/>
  <c r="E424" i="7"/>
  <c r="D424" i="7"/>
  <c r="C424" i="7"/>
  <c r="B424" i="7"/>
  <c r="A424" i="7"/>
  <c r="H423" i="7"/>
  <c r="G423" i="7"/>
  <c r="F423" i="7"/>
  <c r="E423" i="7"/>
  <c r="D423" i="7"/>
  <c r="C423" i="7"/>
  <c r="B423" i="7"/>
  <c r="A423" i="7"/>
  <c r="H422" i="7"/>
  <c r="G422" i="7"/>
  <c r="F422" i="7"/>
  <c r="E422" i="7"/>
  <c r="D422" i="7"/>
  <c r="C422" i="7"/>
  <c r="B422" i="7"/>
  <c r="A422" i="7"/>
  <c r="H421" i="7"/>
  <c r="G421" i="7"/>
  <c r="F421" i="7"/>
  <c r="E421" i="7"/>
  <c r="D421" i="7"/>
  <c r="C421" i="7"/>
  <c r="B421" i="7"/>
  <c r="A421" i="7"/>
  <c r="H420" i="7"/>
  <c r="G420" i="7"/>
  <c r="F420" i="7"/>
  <c r="E420" i="7"/>
  <c r="D420" i="7"/>
  <c r="C420" i="7"/>
  <c r="B420" i="7"/>
  <c r="A420" i="7"/>
  <c r="H419" i="7"/>
  <c r="G419" i="7"/>
  <c r="F419" i="7"/>
  <c r="E419" i="7"/>
  <c r="D419" i="7"/>
  <c r="C419" i="7"/>
  <c r="B419" i="7"/>
  <c r="A419" i="7"/>
  <c r="H418" i="7"/>
  <c r="G418" i="7"/>
  <c r="F418" i="7"/>
  <c r="E418" i="7"/>
  <c r="D418" i="7"/>
  <c r="C418" i="7"/>
  <c r="B418" i="7"/>
  <c r="A418" i="7"/>
  <c r="H417" i="7"/>
  <c r="G417" i="7"/>
  <c r="F417" i="7"/>
  <c r="E417" i="7"/>
  <c r="D417" i="7"/>
  <c r="C417" i="7"/>
  <c r="B417" i="7"/>
  <c r="A417" i="7"/>
  <c r="H416" i="7"/>
  <c r="G416" i="7"/>
  <c r="F416" i="7"/>
  <c r="E416" i="7"/>
  <c r="D416" i="7"/>
  <c r="C416" i="7"/>
  <c r="B416" i="7"/>
  <c r="A416" i="7"/>
  <c r="H415" i="7"/>
  <c r="G415" i="7"/>
  <c r="F415" i="7"/>
  <c r="E415" i="7"/>
  <c r="D415" i="7"/>
  <c r="C415" i="7"/>
  <c r="B415" i="7"/>
  <c r="A415" i="7"/>
  <c r="H414" i="7"/>
  <c r="G414" i="7"/>
  <c r="F414" i="7"/>
  <c r="E414" i="7"/>
  <c r="D414" i="7"/>
  <c r="C414" i="7"/>
  <c r="B414" i="7"/>
  <c r="A414" i="7"/>
  <c r="H413" i="7"/>
  <c r="G413" i="7"/>
  <c r="F413" i="7"/>
  <c r="E413" i="7"/>
  <c r="D413" i="7"/>
  <c r="C413" i="7"/>
  <c r="B413" i="7"/>
  <c r="A413" i="7"/>
  <c r="H412" i="7"/>
  <c r="G412" i="7"/>
  <c r="F412" i="7"/>
  <c r="E412" i="7"/>
  <c r="D412" i="7"/>
  <c r="C412" i="7"/>
  <c r="B412" i="7"/>
  <c r="A412" i="7"/>
  <c r="H411" i="7"/>
  <c r="G411" i="7"/>
  <c r="F411" i="7"/>
  <c r="E411" i="7"/>
  <c r="D411" i="7"/>
  <c r="C411" i="7"/>
  <c r="B411" i="7"/>
  <c r="A411" i="7"/>
  <c r="H410" i="7"/>
  <c r="G410" i="7"/>
  <c r="F410" i="7"/>
  <c r="E410" i="7"/>
  <c r="D410" i="7"/>
  <c r="C410" i="7"/>
  <c r="B410" i="7"/>
  <c r="A410" i="7"/>
  <c r="H409" i="7"/>
  <c r="G409" i="7"/>
  <c r="F409" i="7"/>
  <c r="E409" i="7"/>
  <c r="D409" i="7"/>
  <c r="C409" i="7"/>
  <c r="B409" i="7"/>
  <c r="A409" i="7"/>
  <c r="H408" i="7"/>
  <c r="G408" i="7"/>
  <c r="F408" i="7"/>
  <c r="E408" i="7"/>
  <c r="D408" i="7"/>
  <c r="C408" i="7"/>
  <c r="B408" i="7"/>
  <c r="A408" i="7"/>
  <c r="H407" i="7"/>
  <c r="G407" i="7"/>
  <c r="F407" i="7"/>
  <c r="E407" i="7"/>
  <c r="D407" i="7"/>
  <c r="C407" i="7"/>
  <c r="B407" i="7"/>
  <c r="A407" i="7"/>
  <c r="H406" i="7"/>
  <c r="G406" i="7"/>
  <c r="F406" i="7"/>
  <c r="E406" i="7"/>
  <c r="D406" i="7"/>
  <c r="C406" i="7"/>
  <c r="B406" i="7"/>
  <c r="A406" i="7"/>
  <c r="H405" i="7"/>
  <c r="G405" i="7"/>
  <c r="F405" i="7"/>
  <c r="E405" i="7"/>
  <c r="D405" i="7"/>
  <c r="C405" i="7"/>
  <c r="B405" i="7"/>
  <c r="A405" i="7"/>
  <c r="H404" i="7"/>
  <c r="G404" i="7"/>
  <c r="F404" i="7"/>
  <c r="E404" i="7"/>
  <c r="D404" i="7"/>
  <c r="C404" i="7"/>
  <c r="B404" i="7"/>
  <c r="A404" i="7"/>
  <c r="H403" i="7"/>
  <c r="G403" i="7"/>
  <c r="F403" i="7"/>
  <c r="E403" i="7"/>
  <c r="D403" i="7"/>
  <c r="C403" i="7"/>
  <c r="B403" i="7"/>
  <c r="A403" i="7"/>
  <c r="H402" i="7"/>
  <c r="G402" i="7"/>
  <c r="F402" i="7"/>
  <c r="E402" i="7"/>
  <c r="D402" i="7"/>
  <c r="C402" i="7"/>
  <c r="B402" i="7"/>
  <c r="A402" i="7"/>
  <c r="H401" i="7"/>
  <c r="G401" i="7"/>
  <c r="F401" i="7"/>
  <c r="E401" i="7"/>
  <c r="D401" i="7"/>
  <c r="C401" i="7"/>
  <c r="B401" i="7"/>
  <c r="A401" i="7"/>
  <c r="H400" i="7"/>
  <c r="G400" i="7"/>
  <c r="F400" i="7"/>
  <c r="E400" i="7"/>
  <c r="D400" i="7"/>
  <c r="C400" i="7"/>
  <c r="B400" i="7"/>
  <c r="A400" i="7"/>
  <c r="H399" i="7"/>
  <c r="G399" i="7"/>
  <c r="F399" i="7"/>
  <c r="E399" i="7"/>
  <c r="D399" i="7"/>
  <c r="C399" i="7"/>
  <c r="B399" i="7"/>
  <c r="A399" i="7"/>
  <c r="H398" i="7"/>
  <c r="G398" i="7"/>
  <c r="F398" i="7"/>
  <c r="E398" i="7"/>
  <c r="D398" i="7"/>
  <c r="C398" i="7"/>
  <c r="B398" i="7"/>
  <c r="A398" i="7"/>
  <c r="H397" i="7"/>
  <c r="G397" i="7"/>
  <c r="F397" i="7"/>
  <c r="E397" i="7"/>
  <c r="D397" i="7"/>
  <c r="C397" i="7"/>
  <c r="B397" i="7"/>
  <c r="A397" i="7"/>
  <c r="H396" i="7"/>
  <c r="G396" i="7"/>
  <c r="F396" i="7"/>
  <c r="E396" i="7"/>
  <c r="D396" i="7"/>
  <c r="C396" i="7"/>
  <c r="B396" i="7"/>
  <c r="A396" i="7"/>
  <c r="H395" i="7"/>
  <c r="G395" i="7"/>
  <c r="F395" i="7"/>
  <c r="E395" i="7"/>
  <c r="D395" i="7"/>
  <c r="C395" i="7"/>
  <c r="B395" i="7"/>
  <c r="A395" i="7"/>
  <c r="H394" i="7"/>
  <c r="G394" i="7"/>
  <c r="F394" i="7"/>
  <c r="E394" i="7"/>
  <c r="D394" i="7"/>
  <c r="C394" i="7"/>
  <c r="B394" i="7"/>
  <c r="A394" i="7"/>
  <c r="H393" i="7"/>
  <c r="G393" i="7"/>
  <c r="F393" i="7"/>
  <c r="E393" i="7"/>
  <c r="D393" i="7"/>
  <c r="C393" i="7"/>
  <c r="B393" i="7"/>
  <c r="A393" i="7"/>
  <c r="H392" i="7"/>
  <c r="G392" i="7"/>
  <c r="F392" i="7"/>
  <c r="E392" i="7"/>
  <c r="D392" i="7"/>
  <c r="C392" i="7"/>
  <c r="B392" i="7"/>
  <c r="A392" i="7"/>
  <c r="H391" i="7"/>
  <c r="G391" i="7"/>
  <c r="F391" i="7"/>
  <c r="E391" i="7"/>
  <c r="D391" i="7"/>
  <c r="C391" i="7"/>
  <c r="B391" i="7"/>
  <c r="A391" i="7"/>
  <c r="H390" i="7"/>
  <c r="G390" i="7"/>
  <c r="F390" i="7"/>
  <c r="E390" i="7"/>
  <c r="D390" i="7"/>
  <c r="C390" i="7"/>
  <c r="B390" i="7"/>
  <c r="A390" i="7"/>
  <c r="H389" i="7"/>
  <c r="G389" i="7"/>
  <c r="F389" i="7"/>
  <c r="E389" i="7"/>
  <c r="D389" i="7"/>
  <c r="C389" i="7"/>
  <c r="B389" i="7"/>
  <c r="A389" i="7"/>
  <c r="H388" i="7"/>
  <c r="G388" i="7"/>
  <c r="F388" i="7"/>
  <c r="E388" i="7"/>
  <c r="D388" i="7"/>
  <c r="C388" i="7"/>
  <c r="B388" i="7"/>
  <c r="A388" i="7"/>
  <c r="H387" i="7"/>
  <c r="G387" i="7"/>
  <c r="F387" i="7"/>
  <c r="E387" i="7"/>
  <c r="D387" i="7"/>
  <c r="C387" i="7"/>
  <c r="B387" i="7"/>
  <c r="A387" i="7"/>
  <c r="H386" i="7"/>
  <c r="G386" i="7"/>
  <c r="F386" i="7"/>
  <c r="E386" i="7"/>
  <c r="D386" i="7"/>
  <c r="C386" i="7"/>
  <c r="B386" i="7"/>
  <c r="A386" i="7"/>
  <c r="H385" i="7"/>
  <c r="G385" i="7"/>
  <c r="F385" i="7"/>
  <c r="E385" i="7"/>
  <c r="D385" i="7"/>
  <c r="C385" i="7"/>
  <c r="B385" i="7"/>
  <c r="A385" i="7"/>
  <c r="H384" i="7"/>
  <c r="G384" i="7"/>
  <c r="F384" i="7"/>
  <c r="E384" i="7"/>
  <c r="D384" i="7"/>
  <c r="C384" i="7"/>
  <c r="B384" i="7"/>
  <c r="A384" i="7"/>
  <c r="H383" i="7"/>
  <c r="G383" i="7"/>
  <c r="F383" i="7"/>
  <c r="E383" i="7"/>
  <c r="D383" i="7"/>
  <c r="C383" i="7"/>
  <c r="B383" i="7"/>
  <c r="A383" i="7"/>
  <c r="H382" i="7"/>
  <c r="G382" i="7"/>
  <c r="F382" i="7"/>
  <c r="E382" i="7"/>
  <c r="D382" i="7"/>
  <c r="C382" i="7"/>
  <c r="B382" i="7"/>
  <c r="A382" i="7"/>
  <c r="H381" i="7"/>
  <c r="G381" i="7"/>
  <c r="F381" i="7"/>
  <c r="E381" i="7"/>
  <c r="D381" i="7"/>
  <c r="C381" i="7"/>
  <c r="B381" i="7"/>
  <c r="A381" i="7"/>
  <c r="H380" i="7"/>
  <c r="G380" i="7"/>
  <c r="F380" i="7"/>
  <c r="E380" i="7"/>
  <c r="D380" i="7"/>
  <c r="C380" i="7"/>
  <c r="B380" i="7"/>
  <c r="A380" i="7"/>
  <c r="H379" i="7"/>
  <c r="G379" i="7"/>
  <c r="F379" i="7"/>
  <c r="E379" i="7"/>
  <c r="D379" i="7"/>
  <c r="C379" i="7"/>
  <c r="B379" i="7"/>
  <c r="A379" i="7"/>
  <c r="H378" i="7"/>
  <c r="G378" i="7"/>
  <c r="F378" i="7"/>
  <c r="E378" i="7"/>
  <c r="D378" i="7"/>
  <c r="C378" i="7"/>
  <c r="B378" i="7"/>
  <c r="A378" i="7"/>
  <c r="H377" i="7"/>
  <c r="G377" i="7"/>
  <c r="F377" i="7"/>
  <c r="E377" i="7"/>
  <c r="D377" i="7"/>
  <c r="C377" i="7"/>
  <c r="B377" i="7"/>
  <c r="A377" i="7"/>
  <c r="H376" i="7"/>
  <c r="G376" i="7"/>
  <c r="F376" i="7"/>
  <c r="E376" i="7"/>
  <c r="D376" i="7"/>
  <c r="C376" i="7"/>
  <c r="B376" i="7"/>
  <c r="A376" i="7"/>
  <c r="H375" i="7"/>
  <c r="G375" i="7"/>
  <c r="F375" i="7"/>
  <c r="E375" i="7"/>
  <c r="D375" i="7"/>
  <c r="C375" i="7"/>
  <c r="B375" i="7"/>
  <c r="A375" i="7"/>
  <c r="H374" i="7"/>
  <c r="G374" i="7"/>
  <c r="F374" i="7"/>
  <c r="E374" i="7"/>
  <c r="D374" i="7"/>
  <c r="C374" i="7"/>
  <c r="B374" i="7"/>
  <c r="A374" i="7"/>
  <c r="H373" i="7"/>
  <c r="G373" i="7"/>
  <c r="F373" i="7"/>
  <c r="E373" i="7"/>
  <c r="D373" i="7"/>
  <c r="C373" i="7"/>
  <c r="B373" i="7"/>
  <c r="A373" i="7"/>
  <c r="H372" i="7"/>
  <c r="G372" i="7"/>
  <c r="F372" i="7"/>
  <c r="E372" i="7"/>
  <c r="D372" i="7"/>
  <c r="C372" i="7"/>
  <c r="B372" i="7"/>
  <c r="A372" i="7"/>
  <c r="H371" i="7"/>
  <c r="G371" i="7"/>
  <c r="F371" i="7"/>
  <c r="E371" i="7"/>
  <c r="D371" i="7"/>
  <c r="C371" i="7"/>
  <c r="B371" i="7"/>
  <c r="A371" i="7"/>
  <c r="H370" i="7"/>
  <c r="G370" i="7"/>
  <c r="F370" i="7"/>
  <c r="E370" i="7"/>
  <c r="D370" i="7"/>
  <c r="C370" i="7"/>
  <c r="B370" i="7"/>
  <c r="A370" i="7"/>
  <c r="H369" i="7"/>
  <c r="G369" i="7"/>
  <c r="F369" i="7"/>
  <c r="E369" i="7"/>
  <c r="D369" i="7"/>
  <c r="C369" i="7"/>
  <c r="B369" i="7"/>
  <c r="A369" i="7"/>
  <c r="H368" i="7"/>
  <c r="G368" i="7"/>
  <c r="F368" i="7"/>
  <c r="E368" i="7"/>
  <c r="D368" i="7"/>
  <c r="C368" i="7"/>
  <c r="B368" i="7"/>
  <c r="A368" i="7"/>
  <c r="H367" i="7"/>
  <c r="G367" i="7"/>
  <c r="F367" i="7"/>
  <c r="E367" i="7"/>
  <c r="D367" i="7"/>
  <c r="C367" i="7"/>
  <c r="B367" i="7"/>
  <c r="A367" i="7"/>
  <c r="H366" i="7"/>
  <c r="G366" i="7"/>
  <c r="F366" i="7"/>
  <c r="E366" i="7"/>
  <c r="D366" i="7"/>
  <c r="C366" i="7"/>
  <c r="B366" i="7"/>
  <c r="A366" i="7"/>
  <c r="H365" i="7"/>
  <c r="G365" i="7"/>
  <c r="F365" i="7"/>
  <c r="E365" i="7"/>
  <c r="D365" i="7"/>
  <c r="C365" i="7"/>
  <c r="B365" i="7"/>
  <c r="A365" i="7"/>
  <c r="H364" i="7"/>
  <c r="G364" i="7"/>
  <c r="F364" i="7"/>
  <c r="E364" i="7"/>
  <c r="D364" i="7"/>
  <c r="C364" i="7"/>
  <c r="B364" i="7"/>
  <c r="A364" i="7"/>
  <c r="H363" i="7"/>
  <c r="G363" i="7"/>
  <c r="F363" i="7"/>
  <c r="E363" i="7"/>
  <c r="D363" i="7"/>
  <c r="C363" i="7"/>
  <c r="B363" i="7"/>
  <c r="A363" i="7"/>
  <c r="H362" i="7"/>
  <c r="G362" i="7"/>
  <c r="F362" i="7"/>
  <c r="E362" i="7"/>
  <c r="D362" i="7"/>
  <c r="C362" i="7"/>
  <c r="B362" i="7"/>
  <c r="A362" i="7"/>
  <c r="H361" i="7"/>
  <c r="G361" i="7"/>
  <c r="F361" i="7"/>
  <c r="E361" i="7"/>
  <c r="D361" i="7"/>
  <c r="C361" i="7"/>
  <c r="B361" i="7"/>
  <c r="A361" i="7"/>
  <c r="H360" i="7"/>
  <c r="G360" i="7"/>
  <c r="F360" i="7"/>
  <c r="E360" i="7"/>
  <c r="D360" i="7"/>
  <c r="C360" i="7"/>
  <c r="B360" i="7"/>
  <c r="A360" i="7"/>
  <c r="H359" i="7"/>
  <c r="G359" i="7"/>
  <c r="F359" i="7"/>
  <c r="E359" i="7"/>
  <c r="D359" i="7"/>
  <c r="C359" i="7"/>
  <c r="B359" i="7"/>
  <c r="A359" i="7"/>
  <c r="H358" i="7"/>
  <c r="G358" i="7"/>
  <c r="F358" i="7"/>
  <c r="E358" i="7"/>
  <c r="D358" i="7"/>
  <c r="C358" i="7"/>
  <c r="B358" i="7"/>
  <c r="A358" i="7"/>
  <c r="H357" i="7"/>
  <c r="G357" i="7"/>
  <c r="F357" i="7"/>
  <c r="E357" i="7"/>
  <c r="D357" i="7"/>
  <c r="C357" i="7"/>
  <c r="B357" i="7"/>
  <c r="A357" i="7"/>
  <c r="H356" i="7"/>
  <c r="G356" i="7"/>
  <c r="F356" i="7"/>
  <c r="E356" i="7"/>
  <c r="D356" i="7"/>
  <c r="C356" i="7"/>
  <c r="B356" i="7"/>
  <c r="A356" i="7"/>
  <c r="H355" i="7"/>
  <c r="G355" i="7"/>
  <c r="F355" i="7"/>
  <c r="E355" i="7"/>
  <c r="D355" i="7"/>
  <c r="C355" i="7"/>
  <c r="B355" i="7"/>
  <c r="A355" i="7"/>
  <c r="H354" i="7"/>
  <c r="G354" i="7"/>
  <c r="F354" i="7"/>
  <c r="E354" i="7"/>
  <c r="D354" i="7"/>
  <c r="C354" i="7"/>
  <c r="B354" i="7"/>
  <c r="A354" i="7"/>
  <c r="H353" i="7"/>
  <c r="G353" i="7"/>
  <c r="F353" i="7"/>
  <c r="E353" i="7"/>
  <c r="D353" i="7"/>
  <c r="C353" i="7"/>
  <c r="B353" i="7"/>
  <c r="A353" i="7"/>
  <c r="H352" i="7"/>
  <c r="G352" i="7"/>
  <c r="F352" i="7"/>
  <c r="E352" i="7"/>
  <c r="D352" i="7"/>
  <c r="C352" i="7"/>
  <c r="B352" i="7"/>
  <c r="A352" i="7"/>
  <c r="H351" i="7"/>
  <c r="G351" i="7"/>
  <c r="F351" i="7"/>
  <c r="E351" i="7"/>
  <c r="D351" i="7"/>
  <c r="C351" i="7"/>
  <c r="B351" i="7"/>
  <c r="A351" i="7"/>
  <c r="H350" i="7"/>
  <c r="G350" i="7"/>
  <c r="F350" i="7"/>
  <c r="E350" i="7"/>
  <c r="D350" i="7"/>
  <c r="C350" i="7"/>
  <c r="B350" i="7"/>
  <c r="A350" i="7"/>
  <c r="H349" i="7"/>
  <c r="G349" i="7"/>
  <c r="F349" i="7"/>
  <c r="E349" i="7"/>
  <c r="D349" i="7"/>
  <c r="C349" i="7"/>
  <c r="B349" i="7"/>
  <c r="A349" i="7"/>
  <c r="H348" i="7"/>
  <c r="G348" i="7"/>
  <c r="F348" i="7"/>
  <c r="E348" i="7"/>
  <c r="D348" i="7"/>
  <c r="C348" i="7"/>
  <c r="B348" i="7"/>
  <c r="A348" i="7"/>
  <c r="H347" i="7"/>
  <c r="G347" i="7"/>
  <c r="F347" i="7"/>
  <c r="E347" i="7"/>
  <c r="D347" i="7"/>
  <c r="C347" i="7"/>
  <c r="B347" i="7"/>
  <c r="A347" i="7"/>
  <c r="H346" i="7"/>
  <c r="G346" i="7"/>
  <c r="F346" i="7"/>
  <c r="E346" i="7"/>
  <c r="D346" i="7"/>
  <c r="C346" i="7"/>
  <c r="B346" i="7"/>
  <c r="A346" i="7"/>
  <c r="H345" i="7"/>
  <c r="G345" i="7"/>
  <c r="F345" i="7"/>
  <c r="E345" i="7"/>
  <c r="D345" i="7"/>
  <c r="C345" i="7"/>
  <c r="B345" i="7"/>
  <c r="A345" i="7"/>
  <c r="H344" i="7"/>
  <c r="G344" i="7"/>
  <c r="F344" i="7"/>
  <c r="E344" i="7"/>
  <c r="D344" i="7"/>
  <c r="C344" i="7"/>
  <c r="B344" i="7"/>
  <c r="A344" i="7"/>
  <c r="H343" i="7"/>
  <c r="G343" i="7"/>
  <c r="F343" i="7"/>
  <c r="E343" i="7"/>
  <c r="D343" i="7"/>
  <c r="C343" i="7"/>
  <c r="B343" i="7"/>
  <c r="A343" i="7"/>
  <c r="H342" i="7"/>
  <c r="G342" i="7"/>
  <c r="F342" i="7"/>
  <c r="E342" i="7"/>
  <c r="D342" i="7"/>
  <c r="C342" i="7"/>
  <c r="B342" i="7"/>
  <c r="A342" i="7"/>
  <c r="H341" i="7"/>
  <c r="G341" i="7"/>
  <c r="F341" i="7"/>
  <c r="E341" i="7"/>
  <c r="D341" i="7"/>
  <c r="C341" i="7"/>
  <c r="B341" i="7"/>
  <c r="A341" i="7"/>
  <c r="H340" i="7"/>
  <c r="G340" i="7"/>
  <c r="F340" i="7"/>
  <c r="E340" i="7"/>
  <c r="D340" i="7"/>
  <c r="C340" i="7"/>
  <c r="B340" i="7"/>
  <c r="A340" i="7"/>
  <c r="H339" i="7"/>
  <c r="G339" i="7"/>
  <c r="F339" i="7"/>
  <c r="E339" i="7"/>
  <c r="D339" i="7"/>
  <c r="C339" i="7"/>
  <c r="B339" i="7"/>
  <c r="A339" i="7"/>
  <c r="H338" i="7"/>
  <c r="G338" i="7"/>
  <c r="F338" i="7"/>
  <c r="E338" i="7"/>
  <c r="D338" i="7"/>
  <c r="C338" i="7"/>
  <c r="B338" i="7"/>
  <c r="A338" i="7"/>
  <c r="H337" i="7"/>
  <c r="G337" i="7"/>
  <c r="F337" i="7"/>
  <c r="E337" i="7"/>
  <c r="D337" i="7"/>
  <c r="C337" i="7"/>
  <c r="B337" i="7"/>
  <c r="A337" i="7"/>
  <c r="H336" i="7"/>
  <c r="G336" i="7"/>
  <c r="F336" i="7"/>
  <c r="E336" i="7"/>
  <c r="D336" i="7"/>
  <c r="C336" i="7"/>
  <c r="B336" i="7"/>
  <c r="A336" i="7"/>
  <c r="H335" i="7"/>
  <c r="G335" i="7"/>
  <c r="F335" i="7"/>
  <c r="E335" i="7"/>
  <c r="D335" i="7"/>
  <c r="C335" i="7"/>
  <c r="B335" i="7"/>
  <c r="A335" i="7"/>
  <c r="H334" i="7"/>
  <c r="G334" i="7"/>
  <c r="F334" i="7"/>
  <c r="E334" i="7"/>
  <c r="D334" i="7"/>
  <c r="C334" i="7"/>
  <c r="B334" i="7"/>
  <c r="A334" i="7"/>
  <c r="H333" i="7"/>
  <c r="G333" i="7"/>
  <c r="F333" i="7"/>
  <c r="E333" i="7"/>
  <c r="D333" i="7"/>
  <c r="C333" i="7"/>
  <c r="B333" i="7"/>
  <c r="A333" i="7"/>
  <c r="H332" i="7"/>
  <c r="G332" i="7"/>
  <c r="F332" i="7"/>
  <c r="E332" i="7"/>
  <c r="D332" i="7"/>
  <c r="C332" i="7"/>
  <c r="B332" i="7"/>
  <c r="A332" i="7"/>
  <c r="H331" i="7"/>
  <c r="G331" i="7"/>
  <c r="F331" i="7"/>
  <c r="E331" i="7"/>
  <c r="D331" i="7"/>
  <c r="C331" i="7"/>
  <c r="B331" i="7"/>
  <c r="A331" i="7"/>
  <c r="H330" i="7"/>
  <c r="G330" i="7"/>
  <c r="F330" i="7"/>
  <c r="E330" i="7"/>
  <c r="D330" i="7"/>
  <c r="C330" i="7"/>
  <c r="B330" i="7"/>
  <c r="A330" i="7"/>
  <c r="H329" i="7"/>
  <c r="G329" i="7"/>
  <c r="F329" i="7"/>
  <c r="E329" i="7"/>
  <c r="D329" i="7"/>
  <c r="C329" i="7"/>
  <c r="B329" i="7"/>
  <c r="A329" i="7"/>
  <c r="H328" i="7"/>
  <c r="G328" i="7"/>
  <c r="F328" i="7"/>
  <c r="E328" i="7"/>
  <c r="D328" i="7"/>
  <c r="C328" i="7"/>
  <c r="B328" i="7"/>
  <c r="A328" i="7"/>
  <c r="H327" i="7"/>
  <c r="G327" i="7"/>
  <c r="F327" i="7"/>
  <c r="E327" i="7"/>
  <c r="D327" i="7"/>
  <c r="C327" i="7"/>
  <c r="B327" i="7"/>
  <c r="A327" i="7"/>
  <c r="H326" i="7"/>
  <c r="G326" i="7"/>
  <c r="F326" i="7"/>
  <c r="E326" i="7"/>
  <c r="D326" i="7"/>
  <c r="C326" i="7"/>
  <c r="B326" i="7"/>
  <c r="A326" i="7"/>
  <c r="H325" i="7"/>
  <c r="G325" i="7"/>
  <c r="F325" i="7"/>
  <c r="E325" i="7"/>
  <c r="D325" i="7"/>
  <c r="C325" i="7"/>
  <c r="B325" i="7"/>
  <c r="A325" i="7"/>
  <c r="H324" i="7"/>
  <c r="G324" i="7"/>
  <c r="F324" i="7"/>
  <c r="E324" i="7"/>
  <c r="D324" i="7"/>
  <c r="C324" i="7"/>
  <c r="B324" i="7"/>
  <c r="A324" i="7"/>
  <c r="H323" i="7"/>
  <c r="G323" i="7"/>
  <c r="F323" i="7"/>
  <c r="E323" i="7"/>
  <c r="D323" i="7"/>
  <c r="C323" i="7"/>
  <c r="B323" i="7"/>
  <c r="A323" i="7"/>
  <c r="H322" i="7"/>
  <c r="G322" i="7"/>
  <c r="F322" i="7"/>
  <c r="E322" i="7"/>
  <c r="D322" i="7"/>
  <c r="C322" i="7"/>
  <c r="B322" i="7"/>
  <c r="A322" i="7"/>
  <c r="H321" i="7"/>
  <c r="G321" i="7"/>
  <c r="F321" i="7"/>
  <c r="E321" i="7"/>
  <c r="D321" i="7"/>
  <c r="C321" i="7"/>
  <c r="B321" i="7"/>
  <c r="A321" i="7"/>
  <c r="H320" i="7"/>
  <c r="G320" i="7"/>
  <c r="F320" i="7"/>
  <c r="E320" i="7"/>
  <c r="D320" i="7"/>
  <c r="C320" i="7"/>
  <c r="B320" i="7"/>
  <c r="A320" i="7"/>
  <c r="H319" i="7"/>
  <c r="G319" i="7"/>
  <c r="F319" i="7"/>
  <c r="E319" i="7"/>
  <c r="D319" i="7"/>
  <c r="C319" i="7"/>
  <c r="B319" i="7"/>
  <c r="A319" i="7"/>
  <c r="H318" i="7"/>
  <c r="G318" i="7"/>
  <c r="F318" i="7"/>
  <c r="E318" i="7"/>
  <c r="D318" i="7"/>
  <c r="C318" i="7"/>
  <c r="B318" i="7"/>
  <c r="A318" i="7"/>
  <c r="H317" i="7"/>
  <c r="G317" i="7"/>
  <c r="F317" i="7"/>
  <c r="E317" i="7"/>
  <c r="D317" i="7"/>
  <c r="C317" i="7"/>
  <c r="B317" i="7"/>
  <c r="A317" i="7"/>
  <c r="H316" i="7"/>
  <c r="G316" i="7"/>
  <c r="F316" i="7"/>
  <c r="E316" i="7"/>
  <c r="D316" i="7"/>
  <c r="C316" i="7"/>
  <c r="B316" i="7"/>
  <c r="A316" i="7"/>
  <c r="H315" i="7"/>
  <c r="G315" i="7"/>
  <c r="F315" i="7"/>
  <c r="E315" i="7"/>
  <c r="D315" i="7"/>
  <c r="C315" i="7"/>
  <c r="B315" i="7"/>
  <c r="A315" i="7"/>
  <c r="H314" i="7"/>
  <c r="G314" i="7"/>
  <c r="F314" i="7"/>
  <c r="E314" i="7"/>
  <c r="D314" i="7"/>
  <c r="C314" i="7"/>
  <c r="B314" i="7"/>
  <c r="A314" i="7"/>
  <c r="H313" i="7"/>
  <c r="G313" i="7"/>
  <c r="F313" i="7"/>
  <c r="E313" i="7"/>
  <c r="D313" i="7"/>
  <c r="C313" i="7"/>
  <c r="B313" i="7"/>
  <c r="A313" i="7"/>
  <c r="H312" i="7"/>
  <c r="G312" i="7"/>
  <c r="F312" i="7"/>
  <c r="E312" i="7"/>
  <c r="D312" i="7"/>
  <c r="C312" i="7"/>
  <c r="B312" i="7"/>
  <c r="A312" i="7"/>
  <c r="H311" i="7"/>
  <c r="G311" i="7"/>
  <c r="F311" i="7"/>
  <c r="E311" i="7"/>
  <c r="D311" i="7"/>
  <c r="C311" i="7"/>
  <c r="B311" i="7"/>
  <c r="A311" i="7"/>
  <c r="H310" i="7"/>
  <c r="G310" i="7"/>
  <c r="F310" i="7"/>
  <c r="E310" i="7"/>
  <c r="D310" i="7"/>
  <c r="C310" i="7"/>
  <c r="B310" i="7"/>
  <c r="A310" i="7"/>
  <c r="H309" i="7"/>
  <c r="G309" i="7"/>
  <c r="F309" i="7"/>
  <c r="E309" i="7"/>
  <c r="D309" i="7"/>
  <c r="C309" i="7"/>
  <c r="B309" i="7"/>
  <c r="A309" i="7"/>
  <c r="H308" i="7"/>
  <c r="G308" i="7"/>
  <c r="F308" i="7"/>
  <c r="E308" i="7"/>
  <c r="D308" i="7"/>
  <c r="C308" i="7"/>
  <c r="B308" i="7"/>
  <c r="A308" i="7"/>
  <c r="H307" i="7"/>
  <c r="G307" i="7"/>
  <c r="F307" i="7"/>
  <c r="E307" i="7"/>
  <c r="D307" i="7"/>
  <c r="C307" i="7"/>
  <c r="B307" i="7"/>
  <c r="A307" i="7"/>
  <c r="H306" i="7"/>
  <c r="G306" i="7"/>
  <c r="F306" i="7"/>
  <c r="E306" i="7"/>
  <c r="D306" i="7"/>
  <c r="C306" i="7"/>
  <c r="B306" i="7"/>
  <c r="A306" i="7"/>
  <c r="H305" i="7"/>
  <c r="G305" i="7"/>
  <c r="F305" i="7"/>
  <c r="E305" i="7"/>
  <c r="D305" i="7"/>
  <c r="C305" i="7"/>
  <c r="B305" i="7"/>
  <c r="A305" i="7"/>
  <c r="H304" i="7"/>
  <c r="G304" i="7"/>
  <c r="F304" i="7"/>
  <c r="E304" i="7"/>
  <c r="D304" i="7"/>
  <c r="C304" i="7"/>
  <c r="B304" i="7"/>
  <c r="A304" i="7"/>
  <c r="H303" i="7"/>
  <c r="G303" i="7"/>
  <c r="F303" i="7"/>
  <c r="E303" i="7"/>
  <c r="D303" i="7"/>
  <c r="C303" i="7"/>
  <c r="B303" i="7"/>
  <c r="A303" i="7"/>
  <c r="H302" i="7"/>
  <c r="G302" i="7"/>
  <c r="F302" i="7"/>
  <c r="E302" i="7"/>
  <c r="D302" i="7"/>
  <c r="C302" i="7"/>
  <c r="B302" i="7"/>
  <c r="A302" i="7"/>
  <c r="H301" i="7"/>
  <c r="G301" i="7"/>
  <c r="F301" i="7"/>
  <c r="E301" i="7"/>
  <c r="D301" i="7"/>
  <c r="C301" i="7"/>
  <c r="B301" i="7"/>
  <c r="A301" i="7"/>
  <c r="H300" i="7"/>
  <c r="G300" i="7"/>
  <c r="F300" i="7"/>
  <c r="E300" i="7"/>
  <c r="D300" i="7"/>
  <c r="C300" i="7"/>
  <c r="B300" i="7"/>
  <c r="A300" i="7"/>
  <c r="H299" i="7"/>
  <c r="G299" i="7"/>
  <c r="F299" i="7"/>
  <c r="E299" i="7"/>
  <c r="D299" i="7"/>
  <c r="C299" i="7"/>
  <c r="B299" i="7"/>
  <c r="A299" i="7"/>
  <c r="H298" i="7"/>
  <c r="G298" i="7"/>
  <c r="F298" i="7"/>
  <c r="E298" i="7"/>
  <c r="D298" i="7"/>
  <c r="C298" i="7"/>
  <c r="B298" i="7"/>
  <c r="A298" i="7"/>
  <c r="H297" i="7"/>
  <c r="G297" i="7"/>
  <c r="F297" i="7"/>
  <c r="E297" i="7"/>
  <c r="D297" i="7"/>
  <c r="C297" i="7"/>
  <c r="B297" i="7"/>
  <c r="A297" i="7"/>
  <c r="H296" i="7"/>
  <c r="G296" i="7"/>
  <c r="F296" i="7"/>
  <c r="E296" i="7"/>
  <c r="D296" i="7"/>
  <c r="C296" i="7"/>
  <c r="B296" i="7"/>
  <c r="A296" i="7"/>
  <c r="H295" i="7"/>
  <c r="G295" i="7"/>
  <c r="F295" i="7"/>
  <c r="E295" i="7"/>
  <c r="D295" i="7"/>
  <c r="C295" i="7"/>
  <c r="B295" i="7"/>
  <c r="A295" i="7"/>
  <c r="H294" i="7"/>
  <c r="G294" i="7"/>
  <c r="F294" i="7"/>
  <c r="E294" i="7"/>
  <c r="D294" i="7"/>
  <c r="C294" i="7"/>
  <c r="B294" i="7"/>
  <c r="A294" i="7"/>
  <c r="H293" i="7"/>
  <c r="G293" i="7"/>
  <c r="F293" i="7"/>
  <c r="E293" i="7"/>
  <c r="D293" i="7"/>
  <c r="C293" i="7"/>
  <c r="B293" i="7"/>
  <c r="A293" i="7"/>
  <c r="H292" i="7"/>
  <c r="G292" i="7"/>
  <c r="F292" i="7"/>
  <c r="E292" i="7"/>
  <c r="D292" i="7"/>
  <c r="C292" i="7"/>
  <c r="B292" i="7"/>
  <c r="A292" i="7"/>
  <c r="H291" i="7"/>
  <c r="G291" i="7"/>
  <c r="F291" i="7"/>
  <c r="E291" i="7"/>
  <c r="D291" i="7"/>
  <c r="C291" i="7"/>
  <c r="B291" i="7"/>
  <c r="A291" i="7"/>
  <c r="H290" i="7"/>
  <c r="G290" i="7"/>
  <c r="F290" i="7"/>
  <c r="E290" i="7"/>
  <c r="D290" i="7"/>
  <c r="C290" i="7"/>
  <c r="B290" i="7"/>
  <c r="A290" i="7"/>
  <c r="H289" i="7"/>
  <c r="G289" i="7"/>
  <c r="F289" i="7"/>
  <c r="E289" i="7"/>
  <c r="D289" i="7"/>
  <c r="C289" i="7"/>
  <c r="B289" i="7"/>
  <c r="A289" i="7"/>
  <c r="H288" i="7"/>
  <c r="G288" i="7"/>
  <c r="F288" i="7"/>
  <c r="E288" i="7"/>
  <c r="D288" i="7"/>
  <c r="C288" i="7"/>
  <c r="B288" i="7"/>
  <c r="A288" i="7"/>
  <c r="H287" i="7"/>
  <c r="G287" i="7"/>
  <c r="F287" i="7"/>
  <c r="E287" i="7"/>
  <c r="D287" i="7"/>
  <c r="C287" i="7"/>
  <c r="B287" i="7"/>
  <c r="A287" i="7"/>
  <c r="H286" i="7"/>
  <c r="G286" i="7"/>
  <c r="F286" i="7"/>
  <c r="E286" i="7"/>
  <c r="D286" i="7"/>
  <c r="C286" i="7"/>
  <c r="B286" i="7"/>
  <c r="A286" i="7"/>
  <c r="H285" i="7"/>
  <c r="G285" i="7"/>
  <c r="F285" i="7"/>
  <c r="E285" i="7"/>
  <c r="D285" i="7"/>
  <c r="C285" i="7"/>
  <c r="B285" i="7"/>
  <c r="A285" i="7"/>
  <c r="H284" i="7"/>
  <c r="G284" i="7"/>
  <c r="F284" i="7"/>
  <c r="E284" i="7"/>
  <c r="D284" i="7"/>
  <c r="C284" i="7"/>
  <c r="B284" i="7"/>
  <c r="A284" i="7"/>
  <c r="H283" i="7"/>
  <c r="G283" i="7"/>
  <c r="F283" i="7"/>
  <c r="E283" i="7"/>
  <c r="D283" i="7"/>
  <c r="C283" i="7"/>
  <c r="B283" i="7"/>
  <c r="A283" i="7"/>
  <c r="H282" i="7"/>
  <c r="G282" i="7"/>
  <c r="F282" i="7"/>
  <c r="E282" i="7"/>
  <c r="D282" i="7"/>
  <c r="C282" i="7"/>
  <c r="B282" i="7"/>
  <c r="A282" i="7"/>
  <c r="H281" i="7"/>
  <c r="G281" i="7"/>
  <c r="F281" i="7"/>
  <c r="E281" i="7"/>
  <c r="D281" i="7"/>
  <c r="C281" i="7"/>
  <c r="B281" i="7"/>
  <c r="A281" i="7"/>
  <c r="H280" i="7"/>
  <c r="G280" i="7"/>
  <c r="F280" i="7"/>
  <c r="E280" i="7"/>
  <c r="D280" i="7"/>
  <c r="C280" i="7"/>
  <c r="B280" i="7"/>
  <c r="A280" i="7"/>
  <c r="H279" i="7"/>
  <c r="G279" i="7"/>
  <c r="F279" i="7"/>
  <c r="E279" i="7"/>
  <c r="D279" i="7"/>
  <c r="C279" i="7"/>
  <c r="B279" i="7"/>
  <c r="A279" i="7"/>
  <c r="H278" i="7"/>
  <c r="G278" i="7"/>
  <c r="F278" i="7"/>
  <c r="E278" i="7"/>
  <c r="D278" i="7"/>
  <c r="C278" i="7"/>
  <c r="B278" i="7"/>
  <c r="A278" i="7"/>
  <c r="H277" i="7"/>
  <c r="G277" i="7"/>
  <c r="F277" i="7"/>
  <c r="E277" i="7"/>
  <c r="D277" i="7"/>
  <c r="C277" i="7"/>
  <c r="B277" i="7"/>
  <c r="A277" i="7"/>
  <c r="H276" i="7"/>
  <c r="G276" i="7"/>
  <c r="F276" i="7"/>
  <c r="E276" i="7"/>
  <c r="D276" i="7"/>
  <c r="C276" i="7"/>
  <c r="B276" i="7"/>
  <c r="A276" i="7"/>
  <c r="H275" i="7"/>
  <c r="G275" i="7"/>
  <c r="F275" i="7"/>
  <c r="E275" i="7"/>
  <c r="D275" i="7"/>
  <c r="C275" i="7"/>
  <c r="B275" i="7"/>
  <c r="A275" i="7"/>
  <c r="H274" i="7"/>
  <c r="G274" i="7"/>
  <c r="F274" i="7"/>
  <c r="E274" i="7"/>
  <c r="D274" i="7"/>
  <c r="C274" i="7"/>
  <c r="B274" i="7"/>
  <c r="A274" i="7"/>
  <c r="H273" i="7"/>
  <c r="G273" i="7"/>
  <c r="F273" i="7"/>
  <c r="E273" i="7"/>
  <c r="D273" i="7"/>
  <c r="C273" i="7"/>
  <c r="B273" i="7"/>
  <c r="A273" i="7"/>
  <c r="H272" i="7"/>
  <c r="G272" i="7"/>
  <c r="F272" i="7"/>
  <c r="E272" i="7"/>
  <c r="D272" i="7"/>
  <c r="C272" i="7"/>
  <c r="B272" i="7"/>
  <c r="A272" i="7"/>
  <c r="H271" i="7"/>
  <c r="G271" i="7"/>
  <c r="F271" i="7"/>
  <c r="E271" i="7"/>
  <c r="D271" i="7"/>
  <c r="C271" i="7"/>
  <c r="B271" i="7"/>
  <c r="A271" i="7"/>
  <c r="H270" i="7"/>
  <c r="G270" i="7"/>
  <c r="F270" i="7"/>
  <c r="E270" i="7"/>
  <c r="D270" i="7"/>
  <c r="C270" i="7"/>
  <c r="B270" i="7"/>
  <c r="A270" i="7"/>
  <c r="H269" i="7"/>
  <c r="G269" i="7"/>
  <c r="F269" i="7"/>
  <c r="E269" i="7"/>
  <c r="D269" i="7"/>
  <c r="C269" i="7"/>
  <c r="B269" i="7"/>
  <c r="A269" i="7"/>
  <c r="H268" i="7"/>
  <c r="G268" i="7"/>
  <c r="F268" i="7"/>
  <c r="E268" i="7"/>
  <c r="D268" i="7"/>
  <c r="C268" i="7"/>
  <c r="B268" i="7"/>
  <c r="A268" i="7"/>
  <c r="H267" i="7"/>
  <c r="G267" i="7"/>
  <c r="F267" i="7"/>
  <c r="E267" i="7"/>
  <c r="D267" i="7"/>
  <c r="C267" i="7"/>
  <c r="B267" i="7"/>
  <c r="A267" i="7"/>
  <c r="H266" i="7"/>
  <c r="G266" i="7"/>
  <c r="F266" i="7"/>
  <c r="E266" i="7"/>
  <c r="D266" i="7"/>
  <c r="C266" i="7"/>
  <c r="B266" i="7"/>
  <c r="A266" i="7"/>
  <c r="H265" i="7"/>
  <c r="G265" i="7"/>
  <c r="F265" i="7"/>
  <c r="E265" i="7"/>
  <c r="D265" i="7"/>
  <c r="C265" i="7"/>
  <c r="B265" i="7"/>
  <c r="A265" i="7"/>
  <c r="H264" i="7"/>
  <c r="G264" i="7"/>
  <c r="F264" i="7"/>
  <c r="E264" i="7"/>
  <c r="D264" i="7"/>
  <c r="C264" i="7"/>
  <c r="B264" i="7"/>
  <c r="A264" i="7"/>
  <c r="H263" i="7"/>
  <c r="G263" i="7"/>
  <c r="F263" i="7"/>
  <c r="E263" i="7"/>
  <c r="D263" i="7"/>
  <c r="C263" i="7"/>
  <c r="B263" i="7"/>
  <c r="A263" i="7"/>
  <c r="H262" i="7"/>
  <c r="G262" i="7"/>
  <c r="F262" i="7"/>
  <c r="E262" i="7"/>
  <c r="D262" i="7"/>
  <c r="C262" i="7"/>
  <c r="B262" i="7"/>
  <c r="A262" i="7"/>
  <c r="H261" i="7"/>
  <c r="G261" i="7"/>
  <c r="F261" i="7"/>
  <c r="E261" i="7"/>
  <c r="D261" i="7"/>
  <c r="C261" i="7"/>
  <c r="B261" i="7"/>
  <c r="A261" i="7"/>
  <c r="H260" i="7"/>
  <c r="G260" i="7"/>
  <c r="F260" i="7"/>
  <c r="E260" i="7"/>
  <c r="D260" i="7"/>
  <c r="C260" i="7"/>
  <c r="B260" i="7"/>
  <c r="A260" i="7"/>
  <c r="H259" i="7"/>
  <c r="G259" i="7"/>
  <c r="F259" i="7"/>
  <c r="E259" i="7"/>
  <c r="D259" i="7"/>
  <c r="C259" i="7"/>
  <c r="B259" i="7"/>
  <c r="A259" i="7"/>
  <c r="H258" i="7"/>
  <c r="G258" i="7"/>
  <c r="F258" i="7"/>
  <c r="E258" i="7"/>
  <c r="D258" i="7"/>
  <c r="C258" i="7"/>
  <c r="B258" i="7"/>
  <c r="A258" i="7"/>
  <c r="H257" i="7"/>
  <c r="G257" i="7"/>
  <c r="F257" i="7"/>
  <c r="E257" i="7"/>
  <c r="D257" i="7"/>
  <c r="C257" i="7"/>
  <c r="B257" i="7"/>
  <c r="A257" i="7"/>
  <c r="H256" i="7"/>
  <c r="G256" i="7"/>
  <c r="F256" i="7"/>
  <c r="E256" i="7"/>
  <c r="D256" i="7"/>
  <c r="C256" i="7"/>
  <c r="B256" i="7"/>
  <c r="A256" i="7"/>
  <c r="H255" i="7"/>
  <c r="G255" i="7"/>
  <c r="F255" i="7"/>
  <c r="E255" i="7"/>
  <c r="D255" i="7"/>
  <c r="C255" i="7"/>
  <c r="B255" i="7"/>
  <c r="A255" i="7"/>
  <c r="H254" i="7"/>
  <c r="G254" i="7"/>
  <c r="F254" i="7"/>
  <c r="E254" i="7"/>
  <c r="D254" i="7"/>
  <c r="C254" i="7"/>
  <c r="B254" i="7"/>
  <c r="A254" i="7"/>
  <c r="H253" i="7"/>
  <c r="G253" i="7"/>
  <c r="F253" i="7"/>
  <c r="E253" i="7"/>
  <c r="D253" i="7"/>
  <c r="C253" i="7"/>
  <c r="B253" i="7"/>
  <c r="A253" i="7"/>
  <c r="H252" i="7"/>
  <c r="G252" i="7"/>
  <c r="F252" i="7"/>
  <c r="E252" i="7"/>
  <c r="D252" i="7"/>
  <c r="C252" i="7"/>
  <c r="B252" i="7"/>
  <c r="A252" i="7"/>
  <c r="H251" i="7"/>
  <c r="G251" i="7"/>
  <c r="F251" i="7"/>
  <c r="E251" i="7"/>
  <c r="D251" i="7"/>
  <c r="C251" i="7"/>
  <c r="B251" i="7"/>
  <c r="A251" i="7"/>
  <c r="H250" i="7"/>
  <c r="G250" i="7"/>
  <c r="F250" i="7"/>
  <c r="E250" i="7"/>
  <c r="D250" i="7"/>
  <c r="C250" i="7"/>
  <c r="B250" i="7"/>
  <c r="A250" i="7"/>
  <c r="H249" i="7"/>
  <c r="G249" i="7"/>
  <c r="F249" i="7"/>
  <c r="E249" i="7"/>
  <c r="D249" i="7"/>
  <c r="C249" i="7"/>
  <c r="B249" i="7"/>
  <c r="A249" i="7"/>
  <c r="H248" i="7"/>
  <c r="G248" i="7"/>
  <c r="F248" i="7"/>
  <c r="E248" i="7"/>
  <c r="D248" i="7"/>
  <c r="C248" i="7"/>
  <c r="B248" i="7"/>
  <c r="A248" i="7"/>
  <c r="H247" i="7"/>
  <c r="G247" i="7"/>
  <c r="F247" i="7"/>
  <c r="E247" i="7"/>
  <c r="D247" i="7"/>
  <c r="C247" i="7"/>
  <c r="B247" i="7"/>
  <c r="A247" i="7"/>
  <c r="H246" i="7"/>
  <c r="G246" i="7"/>
  <c r="F246" i="7"/>
  <c r="E246" i="7"/>
  <c r="D246" i="7"/>
  <c r="C246" i="7"/>
  <c r="B246" i="7"/>
  <c r="A246" i="7"/>
  <c r="H245" i="7"/>
  <c r="G245" i="7"/>
  <c r="F245" i="7"/>
  <c r="E245" i="7"/>
  <c r="D245" i="7"/>
  <c r="C245" i="7"/>
  <c r="B245" i="7"/>
  <c r="A245" i="7"/>
  <c r="H244" i="7"/>
  <c r="G244" i="7"/>
  <c r="F244" i="7"/>
  <c r="E244" i="7"/>
  <c r="D244" i="7"/>
  <c r="C244" i="7"/>
  <c r="B244" i="7"/>
  <c r="A244" i="7"/>
  <c r="H243" i="7"/>
  <c r="G243" i="7"/>
  <c r="F243" i="7"/>
  <c r="E243" i="7"/>
  <c r="D243" i="7"/>
  <c r="C243" i="7"/>
  <c r="B243" i="7"/>
  <c r="A243" i="7"/>
  <c r="H242" i="7"/>
  <c r="G242" i="7"/>
  <c r="F242" i="7"/>
  <c r="E242" i="7"/>
  <c r="D242" i="7"/>
  <c r="C242" i="7"/>
  <c r="B242" i="7"/>
  <c r="A242" i="7"/>
  <c r="H241" i="7"/>
  <c r="G241" i="7"/>
  <c r="F241" i="7"/>
  <c r="E241" i="7"/>
  <c r="D241" i="7"/>
  <c r="C241" i="7"/>
  <c r="B241" i="7"/>
  <c r="A241" i="7"/>
  <c r="H240" i="7"/>
  <c r="G240" i="7"/>
  <c r="F240" i="7"/>
  <c r="E240" i="7"/>
  <c r="D240" i="7"/>
  <c r="C240" i="7"/>
  <c r="B240" i="7"/>
  <c r="A240" i="7"/>
  <c r="H239" i="7"/>
  <c r="G239" i="7"/>
  <c r="F239" i="7"/>
  <c r="E239" i="7"/>
  <c r="D239" i="7"/>
  <c r="C239" i="7"/>
  <c r="B239" i="7"/>
  <c r="A239" i="7"/>
  <c r="H238" i="7"/>
  <c r="G238" i="7"/>
  <c r="F238" i="7"/>
  <c r="E238" i="7"/>
  <c r="D238" i="7"/>
  <c r="C238" i="7"/>
  <c r="B238" i="7"/>
  <c r="A238" i="7"/>
  <c r="H237" i="7"/>
  <c r="G237" i="7"/>
  <c r="F237" i="7"/>
  <c r="E237" i="7"/>
  <c r="D237" i="7"/>
  <c r="C237" i="7"/>
  <c r="B237" i="7"/>
  <c r="A237" i="7"/>
  <c r="H236" i="7"/>
  <c r="G236" i="7"/>
  <c r="F236" i="7"/>
  <c r="E236" i="7"/>
  <c r="D236" i="7"/>
  <c r="C236" i="7"/>
  <c r="B236" i="7"/>
  <c r="A236" i="7"/>
  <c r="H235" i="7"/>
  <c r="G235" i="7"/>
  <c r="F235" i="7"/>
  <c r="E235" i="7"/>
  <c r="D235" i="7"/>
  <c r="C235" i="7"/>
  <c r="B235" i="7"/>
  <c r="A235" i="7"/>
  <c r="H234" i="7"/>
  <c r="G234" i="7"/>
  <c r="F234" i="7"/>
  <c r="E234" i="7"/>
  <c r="D234" i="7"/>
  <c r="C234" i="7"/>
  <c r="B234" i="7"/>
  <c r="A234" i="7"/>
  <c r="H233" i="7"/>
  <c r="G233" i="7"/>
  <c r="F233" i="7"/>
  <c r="E233" i="7"/>
  <c r="D233" i="7"/>
  <c r="C233" i="7"/>
  <c r="B233" i="7"/>
  <c r="A233" i="7"/>
  <c r="H232" i="7"/>
  <c r="G232" i="7"/>
  <c r="F232" i="7"/>
  <c r="E232" i="7"/>
  <c r="D232" i="7"/>
  <c r="C232" i="7"/>
  <c r="B232" i="7"/>
  <c r="A232" i="7"/>
  <c r="H231" i="7"/>
  <c r="G231" i="7"/>
  <c r="F231" i="7"/>
  <c r="E231" i="7"/>
  <c r="D231" i="7"/>
  <c r="C231" i="7"/>
  <c r="B231" i="7"/>
  <c r="A231" i="7"/>
  <c r="H230" i="7"/>
  <c r="G230" i="7"/>
  <c r="F230" i="7"/>
  <c r="E230" i="7"/>
  <c r="D230" i="7"/>
  <c r="C230" i="7"/>
  <c r="B230" i="7"/>
  <c r="A230" i="7"/>
  <c r="H229" i="7"/>
  <c r="G229" i="7"/>
  <c r="F229" i="7"/>
  <c r="E229" i="7"/>
  <c r="D229" i="7"/>
  <c r="C229" i="7"/>
  <c r="B229" i="7"/>
  <c r="A229" i="7"/>
  <c r="H228" i="7"/>
  <c r="G228" i="7"/>
  <c r="F228" i="7"/>
  <c r="E228" i="7"/>
  <c r="D228" i="7"/>
  <c r="C228" i="7"/>
  <c r="B228" i="7"/>
  <c r="A228" i="7"/>
  <c r="H227" i="7"/>
  <c r="G227" i="7"/>
  <c r="F227" i="7"/>
  <c r="E227" i="7"/>
  <c r="D227" i="7"/>
  <c r="C227" i="7"/>
  <c r="B227" i="7"/>
  <c r="A227" i="7"/>
  <c r="H226" i="7"/>
  <c r="G226" i="7"/>
  <c r="F226" i="7"/>
  <c r="E226" i="7"/>
  <c r="D226" i="7"/>
  <c r="C226" i="7"/>
  <c r="B226" i="7"/>
  <c r="A226" i="7"/>
  <c r="H225" i="7"/>
  <c r="G225" i="7"/>
  <c r="F225" i="7"/>
  <c r="E225" i="7"/>
  <c r="D225" i="7"/>
  <c r="C225" i="7"/>
  <c r="B225" i="7"/>
  <c r="A225" i="7"/>
  <c r="H224" i="7"/>
  <c r="G224" i="7"/>
  <c r="F224" i="7"/>
  <c r="E224" i="7"/>
  <c r="D224" i="7"/>
  <c r="C224" i="7"/>
  <c r="B224" i="7"/>
  <c r="A224" i="7"/>
  <c r="H223" i="7"/>
  <c r="G223" i="7"/>
  <c r="F223" i="7"/>
  <c r="E223" i="7"/>
  <c r="D223" i="7"/>
  <c r="C223" i="7"/>
  <c r="B223" i="7"/>
  <c r="A223" i="7"/>
  <c r="H222" i="7"/>
  <c r="G222" i="7"/>
  <c r="F222" i="7"/>
  <c r="E222" i="7"/>
  <c r="D222" i="7"/>
  <c r="C222" i="7"/>
  <c r="B222" i="7"/>
  <c r="A222" i="7"/>
  <c r="H221" i="7"/>
  <c r="G221" i="7"/>
  <c r="F221" i="7"/>
  <c r="E221" i="7"/>
  <c r="D221" i="7"/>
  <c r="C221" i="7"/>
  <c r="B221" i="7"/>
  <c r="A221" i="7"/>
  <c r="H220" i="7"/>
  <c r="G220" i="7"/>
  <c r="F220" i="7"/>
  <c r="E220" i="7"/>
  <c r="D220" i="7"/>
  <c r="C220" i="7"/>
  <c r="B220" i="7"/>
  <c r="A220" i="7"/>
  <c r="H219" i="7"/>
  <c r="G219" i="7"/>
  <c r="F219" i="7"/>
  <c r="E219" i="7"/>
  <c r="D219" i="7"/>
  <c r="C219" i="7"/>
  <c r="B219" i="7"/>
  <c r="A219" i="7"/>
  <c r="H218" i="7"/>
  <c r="G218" i="7"/>
  <c r="F218" i="7"/>
  <c r="E218" i="7"/>
  <c r="D218" i="7"/>
  <c r="C218" i="7"/>
  <c r="B218" i="7"/>
  <c r="A218" i="7"/>
  <c r="H217" i="7"/>
  <c r="G217" i="7"/>
  <c r="F217" i="7"/>
  <c r="E217" i="7"/>
  <c r="D217" i="7"/>
  <c r="C217" i="7"/>
  <c r="B217" i="7"/>
  <c r="A217" i="7"/>
  <c r="H216" i="7"/>
  <c r="G216" i="7"/>
  <c r="F216" i="7"/>
  <c r="E216" i="7"/>
  <c r="D216" i="7"/>
  <c r="C216" i="7"/>
  <c r="B216" i="7"/>
  <c r="A216" i="7"/>
  <c r="H215" i="7"/>
  <c r="G215" i="7"/>
  <c r="F215" i="7"/>
  <c r="E215" i="7"/>
  <c r="D215" i="7"/>
  <c r="C215" i="7"/>
  <c r="B215" i="7"/>
  <c r="A215" i="7"/>
  <c r="H214" i="7"/>
  <c r="G214" i="7"/>
  <c r="F214" i="7"/>
  <c r="E214" i="7"/>
  <c r="D214" i="7"/>
  <c r="C214" i="7"/>
  <c r="B214" i="7"/>
  <c r="A214" i="7"/>
  <c r="H213" i="7"/>
  <c r="G213" i="7"/>
  <c r="F213" i="7"/>
  <c r="E213" i="7"/>
  <c r="D213" i="7"/>
  <c r="C213" i="7"/>
  <c r="B213" i="7"/>
  <c r="A213" i="7"/>
  <c r="H212" i="7"/>
  <c r="G212" i="7"/>
  <c r="F212" i="7"/>
  <c r="E212" i="7"/>
  <c r="D212" i="7"/>
  <c r="C212" i="7"/>
  <c r="B212" i="7"/>
  <c r="A212" i="7"/>
  <c r="H211" i="7"/>
  <c r="G211" i="7"/>
  <c r="F211" i="7"/>
  <c r="E211" i="7"/>
  <c r="D211" i="7"/>
  <c r="C211" i="7"/>
  <c r="B211" i="7"/>
  <c r="A211" i="7"/>
  <c r="H210" i="7"/>
  <c r="G210" i="7"/>
  <c r="F210" i="7"/>
  <c r="E210" i="7"/>
  <c r="D210" i="7"/>
  <c r="C210" i="7"/>
  <c r="B210" i="7"/>
  <c r="A210" i="7"/>
  <c r="H209" i="7"/>
  <c r="G209" i="7"/>
  <c r="F209" i="7"/>
  <c r="E209" i="7"/>
  <c r="D209" i="7"/>
  <c r="C209" i="7"/>
  <c r="B209" i="7"/>
  <c r="A209" i="7"/>
  <c r="H208" i="7"/>
  <c r="G208" i="7"/>
  <c r="F208" i="7"/>
  <c r="E208" i="7"/>
  <c r="D208" i="7"/>
  <c r="C208" i="7"/>
  <c r="B208" i="7"/>
  <c r="A208" i="7"/>
  <c r="H207" i="7"/>
  <c r="G207" i="7"/>
  <c r="F207" i="7"/>
  <c r="E207" i="7"/>
  <c r="D207" i="7"/>
  <c r="C207" i="7"/>
  <c r="B207" i="7"/>
  <c r="A207" i="7"/>
  <c r="H206" i="7"/>
  <c r="G206" i="7"/>
  <c r="F206" i="7"/>
  <c r="E206" i="7"/>
  <c r="D206" i="7"/>
  <c r="C206" i="7"/>
  <c r="B206" i="7"/>
  <c r="A206" i="7"/>
  <c r="H205" i="7"/>
  <c r="G205" i="7"/>
  <c r="F205" i="7"/>
  <c r="E205" i="7"/>
  <c r="D205" i="7"/>
  <c r="C205" i="7"/>
  <c r="B205" i="7"/>
  <c r="A205" i="7"/>
  <c r="H204" i="7"/>
  <c r="G204" i="7"/>
  <c r="F204" i="7"/>
  <c r="E204" i="7"/>
  <c r="D204" i="7"/>
  <c r="C204" i="7"/>
  <c r="B204" i="7"/>
  <c r="A204" i="7"/>
  <c r="H203" i="7"/>
  <c r="G203" i="7"/>
  <c r="F203" i="7"/>
  <c r="E203" i="7"/>
  <c r="D203" i="7"/>
  <c r="C203" i="7"/>
  <c r="B203" i="7"/>
  <c r="A203" i="7"/>
  <c r="H202" i="7"/>
  <c r="G202" i="7"/>
  <c r="F202" i="7"/>
  <c r="E202" i="7"/>
  <c r="D202" i="7"/>
  <c r="C202" i="7"/>
  <c r="B202" i="7"/>
  <c r="A202" i="7"/>
  <c r="H201" i="7"/>
  <c r="G201" i="7"/>
  <c r="F201" i="7"/>
  <c r="E201" i="7"/>
  <c r="D201" i="7"/>
  <c r="C201" i="7"/>
  <c r="B201" i="7"/>
  <c r="A201" i="7"/>
  <c r="H200" i="7"/>
  <c r="G200" i="7"/>
  <c r="F200" i="7"/>
  <c r="E200" i="7"/>
  <c r="D200" i="7"/>
  <c r="C200" i="7"/>
  <c r="B200" i="7"/>
  <c r="A200" i="7"/>
  <c r="H199" i="7"/>
  <c r="G199" i="7"/>
  <c r="F199" i="7"/>
  <c r="E199" i="7"/>
  <c r="D199" i="7"/>
  <c r="C199" i="7"/>
  <c r="B199" i="7"/>
  <c r="A199" i="7"/>
  <c r="H198" i="7"/>
  <c r="G198" i="7"/>
  <c r="F198" i="7"/>
  <c r="E198" i="7"/>
  <c r="D198" i="7"/>
  <c r="C198" i="7"/>
  <c r="B198" i="7"/>
  <c r="A198" i="7"/>
  <c r="H197" i="7"/>
  <c r="G197" i="7"/>
  <c r="F197" i="7"/>
  <c r="E197" i="7"/>
  <c r="D197" i="7"/>
  <c r="C197" i="7"/>
  <c r="B197" i="7"/>
  <c r="A197" i="7"/>
  <c r="H196" i="7"/>
  <c r="G196" i="7"/>
  <c r="F196" i="7"/>
  <c r="E196" i="7"/>
  <c r="D196" i="7"/>
  <c r="C196" i="7"/>
  <c r="B196" i="7"/>
  <c r="A196" i="7"/>
  <c r="H195" i="7"/>
  <c r="G195" i="7"/>
  <c r="F195" i="7"/>
  <c r="E195" i="7"/>
  <c r="D195" i="7"/>
  <c r="C195" i="7"/>
  <c r="B195" i="7"/>
  <c r="A195" i="7"/>
  <c r="H194" i="7"/>
  <c r="G194" i="7"/>
  <c r="F194" i="7"/>
  <c r="E194" i="7"/>
  <c r="D194" i="7"/>
  <c r="C194" i="7"/>
  <c r="B194" i="7"/>
  <c r="A194" i="7"/>
  <c r="H193" i="7"/>
  <c r="G193" i="7"/>
  <c r="F193" i="7"/>
  <c r="E193" i="7"/>
  <c r="D193" i="7"/>
  <c r="C193" i="7"/>
  <c r="B193" i="7"/>
  <c r="A193" i="7"/>
  <c r="H192" i="7"/>
  <c r="G192" i="7"/>
  <c r="F192" i="7"/>
  <c r="E192" i="7"/>
  <c r="D192" i="7"/>
  <c r="C192" i="7"/>
  <c r="B192" i="7"/>
  <c r="A192" i="7"/>
  <c r="H191" i="7"/>
  <c r="G191" i="7"/>
  <c r="F191" i="7"/>
  <c r="E191" i="7"/>
  <c r="D191" i="7"/>
  <c r="C191" i="7"/>
  <c r="B191" i="7"/>
  <c r="A191" i="7"/>
  <c r="H190" i="7"/>
  <c r="G190" i="7"/>
  <c r="F190" i="7"/>
  <c r="E190" i="7"/>
  <c r="D190" i="7"/>
  <c r="C190" i="7"/>
  <c r="B190" i="7"/>
  <c r="A190" i="7"/>
  <c r="H189" i="7"/>
  <c r="G189" i="7"/>
  <c r="F189" i="7"/>
  <c r="E189" i="7"/>
  <c r="D189" i="7"/>
  <c r="C189" i="7"/>
  <c r="B189" i="7"/>
  <c r="A189" i="7"/>
  <c r="H188" i="7"/>
  <c r="G188" i="7"/>
  <c r="F188" i="7"/>
  <c r="E188" i="7"/>
  <c r="D188" i="7"/>
  <c r="C188" i="7"/>
  <c r="B188" i="7"/>
  <c r="A188" i="7"/>
  <c r="H187" i="7"/>
  <c r="G187" i="7"/>
  <c r="F187" i="7"/>
  <c r="E187" i="7"/>
  <c r="D187" i="7"/>
  <c r="C187" i="7"/>
  <c r="B187" i="7"/>
  <c r="A187" i="7"/>
  <c r="H186" i="7"/>
  <c r="G186" i="7"/>
  <c r="F186" i="7"/>
  <c r="E186" i="7"/>
  <c r="D186" i="7"/>
  <c r="C186" i="7"/>
  <c r="B186" i="7"/>
  <c r="A186" i="7"/>
  <c r="H185" i="7"/>
  <c r="G185" i="7"/>
  <c r="F185" i="7"/>
  <c r="E185" i="7"/>
  <c r="D185" i="7"/>
  <c r="C185" i="7"/>
  <c r="B185" i="7"/>
  <c r="A185" i="7"/>
  <c r="H184" i="7"/>
  <c r="G184" i="7"/>
  <c r="F184" i="7"/>
  <c r="E184" i="7"/>
  <c r="D184" i="7"/>
  <c r="C184" i="7"/>
  <c r="B184" i="7"/>
  <c r="A184" i="7"/>
  <c r="H183" i="7"/>
  <c r="G183" i="7"/>
  <c r="F183" i="7"/>
  <c r="E183" i="7"/>
  <c r="D183" i="7"/>
  <c r="C183" i="7"/>
  <c r="B183" i="7"/>
  <c r="A183" i="7"/>
  <c r="H182" i="7"/>
  <c r="G182" i="7"/>
  <c r="F182" i="7"/>
  <c r="E182" i="7"/>
  <c r="D182" i="7"/>
  <c r="C182" i="7"/>
  <c r="B182" i="7"/>
  <c r="A182" i="7"/>
  <c r="H181" i="7"/>
  <c r="G181" i="7"/>
  <c r="F181" i="7"/>
  <c r="E181" i="7"/>
  <c r="D181" i="7"/>
  <c r="C181" i="7"/>
  <c r="B181" i="7"/>
  <c r="A181" i="7"/>
  <c r="H180" i="7"/>
  <c r="G180" i="7"/>
  <c r="F180" i="7"/>
  <c r="E180" i="7"/>
  <c r="D180" i="7"/>
  <c r="C180" i="7"/>
  <c r="B180" i="7"/>
  <c r="A180" i="7"/>
  <c r="H179" i="7"/>
  <c r="G179" i="7"/>
  <c r="F179" i="7"/>
  <c r="E179" i="7"/>
  <c r="D179" i="7"/>
  <c r="C179" i="7"/>
  <c r="B179" i="7"/>
  <c r="A179" i="7"/>
  <c r="H178" i="7"/>
  <c r="G178" i="7"/>
  <c r="F178" i="7"/>
  <c r="E178" i="7"/>
  <c r="D178" i="7"/>
  <c r="C178" i="7"/>
  <c r="B178" i="7"/>
  <c r="A178" i="7"/>
  <c r="H177" i="7"/>
  <c r="G177" i="7"/>
  <c r="F177" i="7"/>
  <c r="E177" i="7"/>
  <c r="D177" i="7"/>
  <c r="C177" i="7"/>
  <c r="B177" i="7"/>
  <c r="A177" i="7"/>
  <c r="H176" i="7"/>
  <c r="G176" i="7"/>
  <c r="F176" i="7"/>
  <c r="E176" i="7"/>
  <c r="D176" i="7"/>
  <c r="C176" i="7"/>
  <c r="B176" i="7"/>
  <c r="A176" i="7"/>
  <c r="H175" i="7"/>
  <c r="G175" i="7"/>
  <c r="F175" i="7"/>
  <c r="E175" i="7"/>
  <c r="D175" i="7"/>
  <c r="C175" i="7"/>
  <c r="B175" i="7"/>
  <c r="A175" i="7"/>
  <c r="H174" i="7"/>
  <c r="G174" i="7"/>
  <c r="F174" i="7"/>
  <c r="E174" i="7"/>
  <c r="D174" i="7"/>
  <c r="C174" i="7"/>
  <c r="B174" i="7"/>
  <c r="A174" i="7"/>
  <c r="H173" i="7"/>
  <c r="G173" i="7"/>
  <c r="F173" i="7"/>
  <c r="E173" i="7"/>
  <c r="D173" i="7"/>
  <c r="C173" i="7"/>
  <c r="B173" i="7"/>
  <c r="A173" i="7"/>
  <c r="H172" i="7"/>
  <c r="G172" i="7"/>
  <c r="F172" i="7"/>
  <c r="E172" i="7"/>
  <c r="D172" i="7"/>
  <c r="C172" i="7"/>
  <c r="B172" i="7"/>
  <c r="A172" i="7"/>
  <c r="H171" i="7"/>
  <c r="G171" i="7"/>
  <c r="F171" i="7"/>
  <c r="E171" i="7"/>
  <c r="D171" i="7"/>
  <c r="C171" i="7"/>
  <c r="B171" i="7"/>
  <c r="A171" i="7"/>
  <c r="H170" i="7"/>
  <c r="G170" i="7"/>
  <c r="F170" i="7"/>
  <c r="E170" i="7"/>
  <c r="D170" i="7"/>
  <c r="C170" i="7"/>
  <c r="B170" i="7"/>
  <c r="A170" i="7"/>
  <c r="H169" i="7"/>
  <c r="G169" i="7"/>
  <c r="F169" i="7"/>
  <c r="E169" i="7"/>
  <c r="D169" i="7"/>
  <c r="C169" i="7"/>
  <c r="B169" i="7"/>
  <c r="A169" i="7"/>
  <c r="H168" i="7"/>
  <c r="G168" i="7"/>
  <c r="F168" i="7"/>
  <c r="E168" i="7"/>
  <c r="D168" i="7"/>
  <c r="C168" i="7"/>
  <c r="B168" i="7"/>
  <c r="A168" i="7"/>
  <c r="H167" i="7"/>
  <c r="G167" i="7"/>
  <c r="F167" i="7"/>
  <c r="E167" i="7"/>
  <c r="D167" i="7"/>
  <c r="C167" i="7"/>
  <c r="B167" i="7"/>
  <c r="A167" i="7"/>
  <c r="H166" i="7"/>
  <c r="G166" i="7"/>
  <c r="F166" i="7"/>
  <c r="E166" i="7"/>
  <c r="D166" i="7"/>
  <c r="C166" i="7"/>
  <c r="B166" i="7"/>
  <c r="A166" i="7"/>
  <c r="H165" i="7"/>
  <c r="G165" i="7"/>
  <c r="F165" i="7"/>
  <c r="E165" i="7"/>
  <c r="D165" i="7"/>
  <c r="C165" i="7"/>
  <c r="B165" i="7"/>
  <c r="A165" i="7"/>
  <c r="H164" i="7"/>
  <c r="G164" i="7"/>
  <c r="F164" i="7"/>
  <c r="E164" i="7"/>
  <c r="D164" i="7"/>
  <c r="C164" i="7"/>
  <c r="B164" i="7"/>
  <c r="A164" i="7"/>
  <c r="H163" i="7"/>
  <c r="G163" i="7"/>
  <c r="F163" i="7"/>
  <c r="E163" i="7"/>
  <c r="D163" i="7"/>
  <c r="C163" i="7"/>
  <c r="B163" i="7"/>
  <c r="A163" i="7"/>
  <c r="H162" i="7"/>
  <c r="G162" i="7"/>
  <c r="F162" i="7"/>
  <c r="E162" i="7"/>
  <c r="D162" i="7"/>
  <c r="C162" i="7"/>
  <c r="B162" i="7"/>
  <c r="A162" i="7"/>
  <c r="H161" i="7"/>
  <c r="G161" i="7"/>
  <c r="F161" i="7"/>
  <c r="E161" i="7"/>
  <c r="D161" i="7"/>
  <c r="C161" i="7"/>
  <c r="B161" i="7"/>
  <c r="A161" i="7"/>
  <c r="H160" i="7"/>
  <c r="G160" i="7"/>
  <c r="F160" i="7"/>
  <c r="E160" i="7"/>
  <c r="D160" i="7"/>
  <c r="C160" i="7"/>
  <c r="B160" i="7"/>
  <c r="A160" i="7"/>
  <c r="H159" i="7"/>
  <c r="G159" i="7"/>
  <c r="F159" i="7"/>
  <c r="E159" i="7"/>
  <c r="D159" i="7"/>
  <c r="C159" i="7"/>
  <c r="B159" i="7"/>
  <c r="A159" i="7"/>
  <c r="H158" i="7"/>
  <c r="G158" i="7"/>
  <c r="F158" i="7"/>
  <c r="E158" i="7"/>
  <c r="D158" i="7"/>
  <c r="C158" i="7"/>
  <c r="B158" i="7"/>
  <c r="A158" i="7"/>
  <c r="H157" i="7"/>
  <c r="G157" i="7"/>
  <c r="F157" i="7"/>
  <c r="E157" i="7"/>
  <c r="D157" i="7"/>
  <c r="C157" i="7"/>
  <c r="B157" i="7"/>
  <c r="A157" i="7"/>
  <c r="H156" i="7"/>
  <c r="G156" i="7"/>
  <c r="F156" i="7"/>
  <c r="E156" i="7"/>
  <c r="D156" i="7"/>
  <c r="C156" i="7"/>
  <c r="B156" i="7"/>
  <c r="A156" i="7"/>
  <c r="H155" i="7"/>
  <c r="G155" i="7"/>
  <c r="F155" i="7"/>
  <c r="E155" i="7"/>
  <c r="D155" i="7"/>
  <c r="C155" i="7"/>
  <c r="B155" i="7"/>
  <c r="A155" i="7"/>
  <c r="H154" i="7"/>
  <c r="G154" i="7"/>
  <c r="F154" i="7"/>
  <c r="E154" i="7"/>
  <c r="D154" i="7"/>
  <c r="C154" i="7"/>
  <c r="B154" i="7"/>
  <c r="A154" i="7"/>
  <c r="H153" i="7"/>
  <c r="G153" i="7"/>
  <c r="F153" i="7"/>
  <c r="E153" i="7"/>
  <c r="D153" i="7"/>
  <c r="C153" i="7"/>
  <c r="B153" i="7"/>
  <c r="A153" i="7"/>
  <c r="H152" i="7"/>
  <c r="G152" i="7"/>
  <c r="F152" i="7"/>
  <c r="E152" i="7"/>
  <c r="D152" i="7"/>
  <c r="C152" i="7"/>
  <c r="B152" i="7"/>
  <c r="A152" i="7"/>
  <c r="H151" i="7"/>
  <c r="G151" i="7"/>
  <c r="F151" i="7"/>
  <c r="E151" i="7"/>
  <c r="D151" i="7"/>
  <c r="C151" i="7"/>
  <c r="B151" i="7"/>
  <c r="A151" i="7"/>
  <c r="H150" i="7"/>
  <c r="G150" i="7"/>
  <c r="F150" i="7"/>
  <c r="E150" i="7"/>
  <c r="D150" i="7"/>
  <c r="C150" i="7"/>
  <c r="B150" i="7"/>
  <c r="A150" i="7"/>
  <c r="H149" i="7"/>
  <c r="G149" i="7"/>
  <c r="F149" i="7"/>
  <c r="E149" i="7"/>
  <c r="D149" i="7"/>
  <c r="C149" i="7"/>
  <c r="B149" i="7"/>
  <c r="A149" i="7"/>
  <c r="H148" i="7"/>
  <c r="G148" i="7"/>
  <c r="F148" i="7"/>
  <c r="E148" i="7"/>
  <c r="D148" i="7"/>
  <c r="C148" i="7"/>
  <c r="B148" i="7"/>
  <c r="A148" i="7"/>
  <c r="H147" i="7"/>
  <c r="G147" i="7"/>
  <c r="F147" i="7"/>
  <c r="E147" i="7"/>
  <c r="D147" i="7"/>
  <c r="C147" i="7"/>
  <c r="B147" i="7"/>
  <c r="A147" i="7"/>
  <c r="H146" i="7"/>
  <c r="G146" i="7"/>
  <c r="F146" i="7"/>
  <c r="E146" i="7"/>
  <c r="D146" i="7"/>
  <c r="C146" i="7"/>
  <c r="B146" i="7"/>
  <c r="A146" i="7"/>
  <c r="H145" i="7"/>
  <c r="G145" i="7"/>
  <c r="F145" i="7"/>
  <c r="E145" i="7"/>
  <c r="D145" i="7"/>
  <c r="C145" i="7"/>
  <c r="B145" i="7"/>
  <c r="A145" i="7"/>
  <c r="H144" i="7"/>
  <c r="G144" i="7"/>
  <c r="F144" i="7"/>
  <c r="E144" i="7"/>
  <c r="D144" i="7"/>
  <c r="C144" i="7"/>
  <c r="B144" i="7"/>
  <c r="A144" i="7"/>
  <c r="H143" i="7"/>
  <c r="G143" i="7"/>
  <c r="F143" i="7"/>
  <c r="E143" i="7"/>
  <c r="D143" i="7"/>
  <c r="C143" i="7"/>
  <c r="B143" i="7"/>
  <c r="A143" i="7"/>
  <c r="H142" i="7"/>
  <c r="G142" i="7"/>
  <c r="F142" i="7"/>
  <c r="E142" i="7"/>
  <c r="D142" i="7"/>
  <c r="C142" i="7"/>
  <c r="B142" i="7"/>
  <c r="A142" i="7"/>
  <c r="H141" i="7"/>
  <c r="G141" i="7"/>
  <c r="F141" i="7"/>
  <c r="E141" i="7"/>
  <c r="D141" i="7"/>
  <c r="C141" i="7"/>
  <c r="B141" i="7"/>
  <c r="A141" i="7"/>
  <c r="H140" i="7"/>
  <c r="G140" i="7"/>
  <c r="F140" i="7"/>
  <c r="E140" i="7"/>
  <c r="D140" i="7"/>
  <c r="C140" i="7"/>
  <c r="B140" i="7"/>
  <c r="A140" i="7"/>
  <c r="H139" i="7"/>
  <c r="G139" i="7"/>
  <c r="F139" i="7"/>
  <c r="E139" i="7"/>
  <c r="D139" i="7"/>
  <c r="C139" i="7"/>
  <c r="B139" i="7"/>
  <c r="A139" i="7"/>
  <c r="H138" i="7"/>
  <c r="G138" i="7"/>
  <c r="F138" i="7"/>
  <c r="E138" i="7"/>
  <c r="D138" i="7"/>
  <c r="C138" i="7"/>
  <c r="B138" i="7"/>
  <c r="A138" i="7"/>
  <c r="H137" i="7"/>
  <c r="G137" i="7"/>
  <c r="F137" i="7"/>
  <c r="E137" i="7"/>
  <c r="D137" i="7"/>
  <c r="C137" i="7"/>
  <c r="B137" i="7"/>
  <c r="A137" i="7"/>
  <c r="H136" i="7"/>
  <c r="G136" i="7"/>
  <c r="F136" i="7"/>
  <c r="E136" i="7"/>
  <c r="D136" i="7"/>
  <c r="C136" i="7"/>
  <c r="B136" i="7"/>
  <c r="A136" i="7"/>
  <c r="H135" i="7"/>
  <c r="G135" i="7"/>
  <c r="F135" i="7"/>
  <c r="E135" i="7"/>
  <c r="D135" i="7"/>
  <c r="C135" i="7"/>
  <c r="B135" i="7"/>
  <c r="A135" i="7"/>
  <c r="H134" i="7"/>
  <c r="G134" i="7"/>
  <c r="F134" i="7"/>
  <c r="E134" i="7"/>
  <c r="D134" i="7"/>
  <c r="C134" i="7"/>
  <c r="B134" i="7"/>
  <c r="A134" i="7"/>
  <c r="H133" i="7"/>
  <c r="G133" i="7"/>
  <c r="F133" i="7"/>
  <c r="E133" i="7"/>
  <c r="D133" i="7"/>
  <c r="C133" i="7"/>
  <c r="B133" i="7"/>
  <c r="A133" i="7"/>
  <c r="H132" i="7"/>
  <c r="G132" i="7"/>
  <c r="F132" i="7"/>
  <c r="E132" i="7"/>
  <c r="D132" i="7"/>
  <c r="C132" i="7"/>
  <c r="B132" i="7"/>
  <c r="A132" i="7"/>
  <c r="H131" i="7"/>
  <c r="G131" i="7"/>
  <c r="F131" i="7"/>
  <c r="E131" i="7"/>
  <c r="D131" i="7"/>
  <c r="C131" i="7"/>
  <c r="B131" i="7"/>
  <c r="A131" i="7"/>
  <c r="H130" i="7"/>
  <c r="G130" i="7"/>
  <c r="F130" i="7"/>
  <c r="E130" i="7"/>
  <c r="D130" i="7"/>
  <c r="C130" i="7"/>
  <c r="B130" i="7"/>
  <c r="A130" i="7"/>
  <c r="H129" i="7"/>
  <c r="G129" i="7"/>
  <c r="F129" i="7"/>
  <c r="E129" i="7"/>
  <c r="D129" i="7"/>
  <c r="C129" i="7"/>
  <c r="B129" i="7"/>
  <c r="A129" i="7"/>
  <c r="H128" i="7"/>
  <c r="G128" i="7"/>
  <c r="F128" i="7"/>
  <c r="E128" i="7"/>
  <c r="D128" i="7"/>
  <c r="C128" i="7"/>
  <c r="B128" i="7"/>
  <c r="A128" i="7"/>
  <c r="H127" i="7"/>
  <c r="G127" i="7"/>
  <c r="F127" i="7"/>
  <c r="E127" i="7"/>
  <c r="D127" i="7"/>
  <c r="C127" i="7"/>
  <c r="B127" i="7"/>
  <c r="A127" i="7"/>
  <c r="H126" i="7"/>
  <c r="G126" i="7"/>
  <c r="F126" i="7"/>
  <c r="E126" i="7"/>
  <c r="D126" i="7"/>
  <c r="C126" i="7"/>
  <c r="B126" i="7"/>
  <c r="A126" i="7"/>
  <c r="H125" i="7"/>
  <c r="G125" i="7"/>
  <c r="F125" i="7"/>
  <c r="E125" i="7"/>
  <c r="D125" i="7"/>
  <c r="C125" i="7"/>
  <c r="B125" i="7"/>
  <c r="A125" i="7"/>
  <c r="H124" i="7"/>
  <c r="G124" i="7"/>
  <c r="F124" i="7"/>
  <c r="E124" i="7"/>
  <c r="D124" i="7"/>
  <c r="C124" i="7"/>
  <c r="B124" i="7"/>
  <c r="A124" i="7"/>
  <c r="H123" i="7"/>
  <c r="G123" i="7"/>
  <c r="F123" i="7"/>
  <c r="E123" i="7"/>
  <c r="D123" i="7"/>
  <c r="C123" i="7"/>
  <c r="B123" i="7"/>
  <c r="A123" i="7"/>
  <c r="H122" i="7"/>
  <c r="G122" i="7"/>
  <c r="F122" i="7"/>
  <c r="E122" i="7"/>
  <c r="D122" i="7"/>
  <c r="C122" i="7"/>
  <c r="B122" i="7"/>
  <c r="A122" i="7"/>
  <c r="H121" i="7"/>
  <c r="G121" i="7"/>
  <c r="F121" i="7"/>
  <c r="E121" i="7"/>
  <c r="D121" i="7"/>
  <c r="C121" i="7"/>
  <c r="B121" i="7"/>
  <c r="A121" i="7"/>
  <c r="H120" i="7"/>
  <c r="G120" i="7"/>
  <c r="F120" i="7"/>
  <c r="E120" i="7"/>
  <c r="D120" i="7"/>
  <c r="C120" i="7"/>
  <c r="B120" i="7"/>
  <c r="A120" i="7"/>
  <c r="H119" i="7"/>
  <c r="G119" i="7"/>
  <c r="F119" i="7"/>
  <c r="E119" i="7"/>
  <c r="D119" i="7"/>
  <c r="C119" i="7"/>
  <c r="B119" i="7"/>
  <c r="A119" i="7"/>
  <c r="H118" i="7"/>
  <c r="G118" i="7"/>
  <c r="F118" i="7"/>
  <c r="E118" i="7"/>
  <c r="D118" i="7"/>
  <c r="C118" i="7"/>
  <c r="B118" i="7"/>
  <c r="A118" i="7"/>
  <c r="H117" i="7"/>
  <c r="G117" i="7"/>
  <c r="F117" i="7"/>
  <c r="E117" i="7"/>
  <c r="D117" i="7"/>
  <c r="C117" i="7"/>
  <c r="B117" i="7"/>
  <c r="A117" i="7"/>
  <c r="H116" i="7"/>
  <c r="G116" i="7"/>
  <c r="F116" i="7"/>
  <c r="E116" i="7"/>
  <c r="D116" i="7"/>
  <c r="C116" i="7"/>
  <c r="B116" i="7"/>
  <c r="A116" i="7"/>
  <c r="H115" i="7"/>
  <c r="G115" i="7"/>
  <c r="F115" i="7"/>
  <c r="E115" i="7"/>
  <c r="D115" i="7"/>
  <c r="C115" i="7"/>
  <c r="B115" i="7"/>
  <c r="A115" i="7"/>
  <c r="H114" i="7"/>
  <c r="G114" i="7"/>
  <c r="F114" i="7"/>
  <c r="E114" i="7"/>
  <c r="D114" i="7"/>
  <c r="C114" i="7"/>
  <c r="B114" i="7"/>
  <c r="A114" i="7"/>
  <c r="H113" i="7"/>
  <c r="G113" i="7"/>
  <c r="F113" i="7"/>
  <c r="E113" i="7"/>
  <c r="D113" i="7"/>
  <c r="C113" i="7"/>
  <c r="B113" i="7"/>
  <c r="A113" i="7"/>
  <c r="H112" i="7"/>
  <c r="G112" i="7"/>
  <c r="F112" i="7"/>
  <c r="E112" i="7"/>
  <c r="D112" i="7"/>
  <c r="C112" i="7"/>
  <c r="B112" i="7"/>
  <c r="A112" i="7"/>
  <c r="H111" i="7"/>
  <c r="G111" i="7"/>
  <c r="F111" i="7"/>
  <c r="E111" i="7"/>
  <c r="D111" i="7"/>
  <c r="C111" i="7"/>
  <c r="B111" i="7"/>
  <c r="A111" i="7"/>
  <c r="H110" i="7"/>
  <c r="G110" i="7"/>
  <c r="F110" i="7"/>
  <c r="E110" i="7"/>
  <c r="D110" i="7"/>
  <c r="C110" i="7"/>
  <c r="B110" i="7"/>
  <c r="A110" i="7"/>
  <c r="H109" i="7"/>
  <c r="G109" i="7"/>
  <c r="F109" i="7"/>
  <c r="E109" i="7"/>
  <c r="D109" i="7"/>
  <c r="C109" i="7"/>
  <c r="B109" i="7"/>
  <c r="A109" i="7"/>
  <c r="H108" i="7"/>
  <c r="G108" i="7"/>
  <c r="F108" i="7"/>
  <c r="E108" i="7"/>
  <c r="D108" i="7"/>
  <c r="C108" i="7"/>
  <c r="B108" i="7"/>
  <c r="A108" i="7"/>
  <c r="H107" i="7"/>
  <c r="G107" i="7"/>
  <c r="F107" i="7"/>
  <c r="E107" i="7"/>
  <c r="D107" i="7"/>
  <c r="C107" i="7"/>
  <c r="B107" i="7"/>
  <c r="A107" i="7"/>
  <c r="H106" i="7"/>
  <c r="G106" i="7"/>
  <c r="F106" i="7"/>
  <c r="E106" i="7"/>
  <c r="D106" i="7"/>
  <c r="C106" i="7"/>
  <c r="B106" i="7"/>
  <c r="A106" i="7"/>
  <c r="H105" i="7"/>
  <c r="G105" i="7"/>
  <c r="F105" i="7"/>
  <c r="E105" i="7"/>
  <c r="D105" i="7"/>
  <c r="C105" i="7"/>
  <c r="B105" i="7"/>
  <c r="A105" i="7"/>
  <c r="H104" i="7"/>
  <c r="G104" i="7"/>
  <c r="F104" i="7"/>
  <c r="E104" i="7"/>
  <c r="D104" i="7"/>
  <c r="C104" i="7"/>
  <c r="B104" i="7"/>
  <c r="A104" i="7"/>
  <c r="H103" i="7"/>
  <c r="G103" i="7"/>
  <c r="F103" i="7"/>
  <c r="E103" i="7"/>
  <c r="D103" i="7"/>
  <c r="C103" i="7"/>
  <c r="B103" i="7"/>
  <c r="A103" i="7"/>
  <c r="H102" i="7"/>
  <c r="G102" i="7"/>
  <c r="F102" i="7"/>
  <c r="E102" i="7"/>
  <c r="D102" i="7"/>
  <c r="C102" i="7"/>
  <c r="B102" i="7"/>
  <c r="A102" i="7"/>
  <c r="H101" i="7"/>
  <c r="G101" i="7"/>
  <c r="F101" i="7"/>
  <c r="E101" i="7"/>
  <c r="D101" i="7"/>
  <c r="C101" i="7"/>
  <c r="B101" i="7"/>
  <c r="A101" i="7"/>
  <c r="H100" i="7"/>
  <c r="G100" i="7"/>
  <c r="F100" i="7"/>
  <c r="E100" i="7"/>
  <c r="D100" i="7"/>
  <c r="C100" i="7"/>
  <c r="B100" i="7"/>
  <c r="A100" i="7"/>
  <c r="H99" i="7"/>
  <c r="G99" i="7"/>
  <c r="F99" i="7"/>
  <c r="E99" i="7"/>
  <c r="D99" i="7"/>
  <c r="C99" i="7"/>
  <c r="B99" i="7"/>
  <c r="A99" i="7"/>
  <c r="H98" i="7"/>
  <c r="G98" i="7"/>
  <c r="F98" i="7"/>
  <c r="E98" i="7"/>
  <c r="D98" i="7"/>
  <c r="C98" i="7"/>
  <c r="B98" i="7"/>
  <c r="A98" i="7"/>
  <c r="H97" i="7"/>
  <c r="G97" i="7"/>
  <c r="F97" i="7"/>
  <c r="E97" i="7"/>
  <c r="D97" i="7"/>
  <c r="C97" i="7"/>
  <c r="B97" i="7"/>
  <c r="A97" i="7"/>
  <c r="H96" i="7"/>
  <c r="G96" i="7"/>
  <c r="F96" i="7"/>
  <c r="E96" i="7"/>
  <c r="D96" i="7"/>
  <c r="C96" i="7"/>
  <c r="B96" i="7"/>
  <c r="A96" i="7"/>
  <c r="H95" i="7"/>
  <c r="G95" i="7"/>
  <c r="F95" i="7"/>
  <c r="E95" i="7"/>
  <c r="D95" i="7"/>
  <c r="C95" i="7"/>
  <c r="B95" i="7"/>
  <c r="A95" i="7"/>
  <c r="H94" i="7"/>
  <c r="G94" i="7"/>
  <c r="F94" i="7"/>
  <c r="E94" i="7"/>
  <c r="D94" i="7"/>
  <c r="C94" i="7"/>
  <c r="B94" i="7"/>
  <c r="A94" i="7"/>
  <c r="H93" i="7"/>
  <c r="G93" i="7"/>
  <c r="F93" i="7"/>
  <c r="E93" i="7"/>
  <c r="D93" i="7"/>
  <c r="C93" i="7"/>
  <c r="B93" i="7"/>
  <c r="A93" i="7"/>
  <c r="H92" i="7"/>
  <c r="G92" i="7"/>
  <c r="F92" i="7"/>
  <c r="E92" i="7"/>
  <c r="D92" i="7"/>
  <c r="C92" i="7"/>
  <c r="B92" i="7"/>
  <c r="A92" i="7"/>
  <c r="H91" i="7"/>
  <c r="G91" i="7"/>
  <c r="F91" i="7"/>
  <c r="E91" i="7"/>
  <c r="D91" i="7"/>
  <c r="C91" i="7"/>
  <c r="B91" i="7"/>
  <c r="A91" i="7"/>
  <c r="H90" i="7"/>
  <c r="G90" i="7"/>
  <c r="F90" i="7"/>
  <c r="E90" i="7"/>
  <c r="D90" i="7"/>
  <c r="C90" i="7"/>
  <c r="B90" i="7"/>
  <c r="A90" i="7"/>
  <c r="H89" i="7"/>
  <c r="G89" i="7"/>
  <c r="F89" i="7"/>
  <c r="E89" i="7"/>
  <c r="D89" i="7"/>
  <c r="C89" i="7"/>
  <c r="B89" i="7"/>
  <c r="A89" i="7"/>
  <c r="H88" i="7"/>
  <c r="G88" i="7"/>
  <c r="F88" i="7"/>
  <c r="E88" i="7"/>
  <c r="D88" i="7"/>
  <c r="C88" i="7"/>
  <c r="B88" i="7"/>
  <c r="A88" i="7"/>
  <c r="H87" i="7"/>
  <c r="G87" i="7"/>
  <c r="F87" i="7"/>
  <c r="E87" i="7"/>
  <c r="D87" i="7"/>
  <c r="C87" i="7"/>
  <c r="B87" i="7"/>
  <c r="A87" i="7"/>
  <c r="H86" i="7"/>
  <c r="G86" i="7"/>
  <c r="F86" i="7"/>
  <c r="E86" i="7"/>
  <c r="D86" i="7"/>
  <c r="C86" i="7"/>
  <c r="B86" i="7"/>
  <c r="A86" i="7"/>
  <c r="H85" i="7"/>
  <c r="G85" i="7"/>
  <c r="F85" i="7"/>
  <c r="E85" i="7"/>
  <c r="D85" i="7"/>
  <c r="C85" i="7"/>
  <c r="B85" i="7"/>
  <c r="A85" i="7"/>
  <c r="H84" i="7"/>
  <c r="G84" i="7"/>
  <c r="F84" i="7"/>
  <c r="E84" i="7"/>
  <c r="D84" i="7"/>
  <c r="C84" i="7"/>
  <c r="B84" i="7"/>
  <c r="A84" i="7"/>
  <c r="H83" i="7"/>
  <c r="G83" i="7"/>
  <c r="F83" i="7"/>
  <c r="E83" i="7"/>
  <c r="D83" i="7"/>
  <c r="C83" i="7"/>
  <c r="B83" i="7"/>
  <c r="A83" i="7"/>
  <c r="H82" i="7"/>
  <c r="G82" i="7"/>
  <c r="F82" i="7"/>
  <c r="E82" i="7"/>
  <c r="D82" i="7"/>
  <c r="C82" i="7"/>
  <c r="B82" i="7"/>
  <c r="A82" i="7"/>
  <c r="H81" i="7"/>
  <c r="G81" i="7"/>
  <c r="F81" i="7"/>
  <c r="E81" i="7"/>
  <c r="D81" i="7"/>
  <c r="C81" i="7"/>
  <c r="B81" i="7"/>
  <c r="A81" i="7"/>
  <c r="H80" i="7"/>
  <c r="G80" i="7"/>
  <c r="F80" i="7"/>
  <c r="E80" i="7"/>
  <c r="D80" i="7"/>
  <c r="C80" i="7"/>
  <c r="B80" i="7"/>
  <c r="A80" i="7"/>
  <c r="H79" i="7"/>
  <c r="G79" i="7"/>
  <c r="F79" i="7"/>
  <c r="E79" i="7"/>
  <c r="D79" i="7"/>
  <c r="C79" i="7"/>
  <c r="B79" i="7"/>
  <c r="A79" i="7"/>
  <c r="H78" i="7"/>
  <c r="G78" i="7"/>
  <c r="F78" i="7"/>
  <c r="E78" i="7"/>
  <c r="D78" i="7"/>
  <c r="C78" i="7"/>
  <c r="B78" i="7"/>
  <c r="A78" i="7"/>
  <c r="H77" i="7"/>
  <c r="G77" i="7"/>
  <c r="F77" i="7"/>
  <c r="E77" i="7"/>
  <c r="D77" i="7"/>
  <c r="C77" i="7"/>
  <c r="B77" i="7"/>
  <c r="A77" i="7"/>
  <c r="H76" i="7"/>
  <c r="G76" i="7"/>
  <c r="F76" i="7"/>
  <c r="E76" i="7"/>
  <c r="D76" i="7"/>
  <c r="C76" i="7"/>
  <c r="B76" i="7"/>
  <c r="A76" i="7"/>
  <c r="H75" i="7"/>
  <c r="G75" i="7"/>
  <c r="F75" i="7"/>
  <c r="E75" i="7"/>
  <c r="D75" i="7"/>
  <c r="C75" i="7"/>
  <c r="B75" i="7"/>
  <c r="A75" i="7"/>
  <c r="H74" i="7"/>
  <c r="G74" i="7"/>
  <c r="F74" i="7"/>
  <c r="E74" i="7"/>
  <c r="D74" i="7"/>
  <c r="C74" i="7"/>
  <c r="B74" i="7"/>
  <c r="A74" i="7"/>
  <c r="H73" i="7"/>
  <c r="G73" i="7"/>
  <c r="F73" i="7"/>
  <c r="E73" i="7"/>
  <c r="D73" i="7"/>
  <c r="C73" i="7"/>
  <c r="B73" i="7"/>
  <c r="A73" i="7"/>
  <c r="H72" i="7"/>
  <c r="G72" i="7"/>
  <c r="F72" i="7"/>
  <c r="E72" i="7"/>
  <c r="D72" i="7"/>
  <c r="C72" i="7"/>
  <c r="B72" i="7"/>
  <c r="A72" i="7"/>
  <c r="H71" i="7"/>
  <c r="G71" i="7"/>
  <c r="F71" i="7"/>
  <c r="E71" i="7"/>
  <c r="D71" i="7"/>
  <c r="C71" i="7"/>
  <c r="B71" i="7"/>
  <c r="A71" i="7"/>
  <c r="H70" i="7"/>
  <c r="G70" i="7"/>
  <c r="F70" i="7"/>
  <c r="E70" i="7"/>
  <c r="D70" i="7"/>
  <c r="C70" i="7"/>
  <c r="B70" i="7"/>
  <c r="A70" i="7"/>
  <c r="H69" i="7"/>
  <c r="G69" i="7"/>
  <c r="F69" i="7"/>
  <c r="E69" i="7"/>
  <c r="D69" i="7"/>
  <c r="C69" i="7"/>
  <c r="B69" i="7"/>
  <c r="A69" i="7"/>
  <c r="H68" i="7"/>
  <c r="G68" i="7"/>
  <c r="F68" i="7"/>
  <c r="E68" i="7"/>
  <c r="D68" i="7"/>
  <c r="C68" i="7"/>
  <c r="B68" i="7"/>
  <c r="A68" i="7"/>
  <c r="H67" i="7"/>
  <c r="G67" i="7"/>
  <c r="F67" i="7"/>
  <c r="E67" i="7"/>
  <c r="D67" i="7"/>
  <c r="C67" i="7"/>
  <c r="B67" i="7"/>
  <c r="A67" i="7"/>
  <c r="H66" i="7"/>
  <c r="G66" i="7"/>
  <c r="F66" i="7"/>
  <c r="E66" i="7"/>
  <c r="D66" i="7"/>
  <c r="C66" i="7"/>
  <c r="B66" i="7"/>
  <c r="A66" i="7"/>
  <c r="H65" i="7"/>
  <c r="G65" i="7"/>
  <c r="F65" i="7"/>
  <c r="E65" i="7"/>
  <c r="D65" i="7"/>
  <c r="C65" i="7"/>
  <c r="B65" i="7"/>
  <c r="A65" i="7"/>
  <c r="H64" i="7"/>
  <c r="G64" i="7"/>
  <c r="F64" i="7"/>
  <c r="E64" i="7"/>
  <c r="D64" i="7"/>
  <c r="C64" i="7"/>
  <c r="B64" i="7"/>
  <c r="A64" i="7"/>
  <c r="H63" i="7"/>
  <c r="G63" i="7"/>
  <c r="F63" i="7"/>
  <c r="E63" i="7"/>
  <c r="D63" i="7"/>
  <c r="C63" i="7"/>
  <c r="B63" i="7"/>
  <c r="A63" i="7"/>
  <c r="H62" i="7"/>
  <c r="G62" i="7"/>
  <c r="F62" i="7"/>
  <c r="E62" i="7"/>
  <c r="D62" i="7"/>
  <c r="C62" i="7"/>
  <c r="B62" i="7"/>
  <c r="A62" i="7"/>
  <c r="H61" i="7"/>
  <c r="G61" i="7"/>
  <c r="F61" i="7"/>
  <c r="E61" i="7"/>
  <c r="D61" i="7"/>
  <c r="C61" i="7"/>
  <c r="B61" i="7"/>
  <c r="A61" i="7"/>
  <c r="H60" i="7"/>
  <c r="G60" i="7"/>
  <c r="F60" i="7"/>
  <c r="E60" i="7"/>
  <c r="D60" i="7"/>
  <c r="C60" i="7"/>
  <c r="B60" i="7"/>
  <c r="A60" i="7"/>
  <c r="H59" i="7"/>
  <c r="G59" i="7"/>
  <c r="F59" i="7"/>
  <c r="E59" i="7"/>
  <c r="D59" i="7"/>
  <c r="C59" i="7"/>
  <c r="B59" i="7"/>
  <c r="A59" i="7"/>
  <c r="H58" i="7"/>
  <c r="G58" i="7"/>
  <c r="F58" i="7"/>
  <c r="E58" i="7"/>
  <c r="D58" i="7"/>
  <c r="C58" i="7"/>
  <c r="B58" i="7"/>
  <c r="A58" i="7"/>
  <c r="H57" i="7"/>
  <c r="G57" i="7"/>
  <c r="F57" i="7"/>
  <c r="E57" i="7"/>
  <c r="D57" i="7"/>
  <c r="C57" i="7"/>
  <c r="B57" i="7"/>
  <c r="A57" i="7"/>
  <c r="H56" i="7"/>
  <c r="G56" i="7"/>
  <c r="F56" i="7"/>
  <c r="E56" i="7"/>
  <c r="D56" i="7"/>
  <c r="C56" i="7"/>
  <c r="B56" i="7"/>
  <c r="A56" i="7"/>
  <c r="H55" i="7"/>
  <c r="G55" i="7"/>
  <c r="F55" i="7"/>
  <c r="E55" i="7"/>
  <c r="D55" i="7"/>
  <c r="C55" i="7"/>
  <c r="B55" i="7"/>
  <c r="A55" i="7"/>
  <c r="H54" i="7"/>
  <c r="G54" i="7"/>
  <c r="F54" i="7"/>
  <c r="E54" i="7"/>
  <c r="D54" i="7"/>
  <c r="C54" i="7"/>
  <c r="B54" i="7"/>
  <c r="A54" i="7"/>
  <c r="H53" i="7"/>
  <c r="G53" i="7"/>
  <c r="F53" i="7"/>
  <c r="E53" i="7"/>
  <c r="D53" i="7"/>
  <c r="C53" i="7"/>
  <c r="B53" i="7"/>
  <c r="A53" i="7"/>
  <c r="H52" i="7"/>
  <c r="G52" i="7"/>
  <c r="F52" i="7"/>
  <c r="E52" i="7"/>
  <c r="D52" i="7"/>
  <c r="C52" i="7"/>
  <c r="B52" i="7"/>
  <c r="A52" i="7"/>
  <c r="H51" i="7"/>
  <c r="G51" i="7"/>
  <c r="F51" i="7"/>
  <c r="E51" i="7"/>
  <c r="D51" i="7"/>
  <c r="C51" i="7"/>
  <c r="B51" i="7"/>
  <c r="A51" i="7"/>
  <c r="H50" i="7"/>
  <c r="G50" i="7"/>
  <c r="F50" i="7"/>
  <c r="E50" i="7"/>
  <c r="D50" i="7"/>
  <c r="C50" i="7"/>
  <c r="B50" i="7"/>
  <c r="A50" i="7"/>
  <c r="H49" i="7"/>
  <c r="G49" i="7"/>
  <c r="F49" i="7"/>
  <c r="E49" i="7"/>
  <c r="D49" i="7"/>
  <c r="C49" i="7"/>
  <c r="B49" i="7"/>
  <c r="A49" i="7"/>
  <c r="H48" i="7"/>
  <c r="G48" i="7"/>
  <c r="F48" i="7"/>
  <c r="E48" i="7"/>
  <c r="D48" i="7"/>
  <c r="C48" i="7"/>
  <c r="B48" i="7"/>
  <c r="A48" i="7"/>
  <c r="H47" i="7"/>
  <c r="G47" i="7"/>
  <c r="F47" i="7"/>
  <c r="E47" i="7"/>
  <c r="D47" i="7"/>
  <c r="C47" i="7"/>
  <c r="B47" i="7"/>
  <c r="A47" i="7"/>
  <c r="H46" i="7"/>
  <c r="G46" i="7"/>
  <c r="F46" i="7"/>
  <c r="E46" i="7"/>
  <c r="D46" i="7"/>
  <c r="C46" i="7"/>
  <c r="B46" i="7"/>
  <c r="A46" i="7"/>
  <c r="H45" i="7"/>
  <c r="G45" i="7"/>
  <c r="F45" i="7"/>
  <c r="E45" i="7"/>
  <c r="D45" i="7"/>
  <c r="C45" i="7"/>
  <c r="B45" i="7"/>
  <c r="A45" i="7"/>
  <c r="H44" i="7"/>
  <c r="G44" i="7"/>
  <c r="F44" i="7"/>
  <c r="E44" i="7"/>
  <c r="D44" i="7"/>
  <c r="C44" i="7"/>
  <c r="B44" i="7"/>
  <c r="A44" i="7"/>
  <c r="H43" i="7"/>
  <c r="G43" i="7"/>
  <c r="F43" i="7"/>
  <c r="E43" i="7"/>
  <c r="D43" i="7"/>
  <c r="C43" i="7"/>
  <c r="B43" i="7"/>
  <c r="A43" i="7"/>
  <c r="H42" i="7"/>
  <c r="G42" i="7"/>
  <c r="F42" i="7"/>
  <c r="E42" i="7"/>
  <c r="D42" i="7"/>
  <c r="C42" i="7"/>
  <c r="B42" i="7"/>
  <c r="A42" i="7"/>
  <c r="H41" i="7"/>
  <c r="G41" i="7"/>
  <c r="F41" i="7"/>
  <c r="E41" i="7"/>
  <c r="D41" i="7"/>
  <c r="C41" i="7"/>
  <c r="B41" i="7"/>
  <c r="A41" i="7"/>
  <c r="H40" i="7"/>
  <c r="G40" i="7"/>
  <c r="F40" i="7"/>
  <c r="E40" i="7"/>
  <c r="D40" i="7"/>
  <c r="C40" i="7"/>
  <c r="B40" i="7"/>
  <c r="A40" i="7"/>
  <c r="H39" i="7"/>
  <c r="G39" i="7"/>
  <c r="F39" i="7"/>
  <c r="E39" i="7"/>
  <c r="D39" i="7"/>
  <c r="C39" i="7"/>
  <c r="B39" i="7"/>
  <c r="A39" i="7"/>
  <c r="H38" i="7"/>
  <c r="G38" i="7"/>
  <c r="F38" i="7"/>
  <c r="E38" i="7"/>
  <c r="D38" i="7"/>
  <c r="C38" i="7"/>
  <c r="B38" i="7"/>
  <c r="A38" i="7"/>
  <c r="H37" i="7"/>
  <c r="G37" i="7"/>
  <c r="F37" i="7"/>
  <c r="E37" i="7"/>
  <c r="D37" i="7"/>
  <c r="C37" i="7"/>
  <c r="B37" i="7"/>
  <c r="A37" i="7"/>
  <c r="H36" i="7"/>
  <c r="G36" i="7"/>
  <c r="F36" i="7"/>
  <c r="E36" i="7"/>
  <c r="D36" i="7"/>
  <c r="C36" i="7"/>
  <c r="B36" i="7"/>
  <c r="A36" i="7"/>
  <c r="H35" i="7"/>
  <c r="G35" i="7"/>
  <c r="F35" i="7"/>
  <c r="E35" i="7"/>
  <c r="D35" i="7"/>
  <c r="C35" i="7"/>
  <c r="B35" i="7"/>
  <c r="A35" i="7"/>
  <c r="H34" i="7"/>
  <c r="G34" i="7"/>
  <c r="F34" i="7"/>
  <c r="E34" i="7"/>
  <c r="D34" i="7"/>
  <c r="C34" i="7"/>
  <c r="B34" i="7"/>
  <c r="A34" i="7"/>
  <c r="H33" i="7"/>
  <c r="G33" i="7"/>
  <c r="F33" i="7"/>
  <c r="E33" i="7"/>
  <c r="D33" i="7"/>
  <c r="C33" i="7"/>
  <c r="B33" i="7"/>
  <c r="A33" i="7"/>
  <c r="H32" i="7"/>
  <c r="G32" i="7"/>
  <c r="F32" i="7"/>
  <c r="E32" i="7"/>
  <c r="D32" i="7"/>
  <c r="C32" i="7"/>
  <c r="B32" i="7"/>
  <c r="A32" i="7"/>
  <c r="H31" i="7"/>
  <c r="G31" i="7"/>
  <c r="F31" i="7"/>
  <c r="E31" i="7"/>
  <c r="D31" i="7"/>
  <c r="C31" i="7"/>
  <c r="B31" i="7"/>
  <c r="A31" i="7"/>
  <c r="H30" i="7"/>
  <c r="G30" i="7"/>
  <c r="F30" i="7"/>
  <c r="E30" i="7"/>
  <c r="D30" i="7"/>
  <c r="C30" i="7"/>
  <c r="B30" i="7"/>
  <c r="A30" i="7"/>
  <c r="H29" i="7"/>
  <c r="G29" i="7"/>
  <c r="F29" i="7"/>
  <c r="E29" i="7"/>
  <c r="D29" i="7"/>
  <c r="C29" i="7"/>
  <c r="B29" i="7"/>
  <c r="A29" i="7"/>
  <c r="H28" i="7"/>
  <c r="G28" i="7"/>
  <c r="F28" i="7"/>
  <c r="E28" i="7"/>
  <c r="D28" i="7"/>
  <c r="C28" i="7"/>
  <c r="B28" i="7"/>
  <c r="A28" i="7"/>
  <c r="H27" i="7"/>
  <c r="G27" i="7"/>
  <c r="F27" i="7"/>
  <c r="E27" i="7"/>
  <c r="D27" i="7"/>
  <c r="C27" i="7"/>
  <c r="B27" i="7"/>
  <c r="A27" i="7"/>
  <c r="H26" i="7"/>
  <c r="G26" i="7"/>
  <c r="F26" i="7"/>
  <c r="E26" i="7"/>
  <c r="D26" i="7"/>
  <c r="C26" i="7"/>
  <c r="B26" i="7"/>
  <c r="A26" i="7"/>
  <c r="H25" i="7"/>
  <c r="G25" i="7"/>
  <c r="F25" i="7"/>
  <c r="E25" i="7"/>
  <c r="D25" i="7"/>
  <c r="C25" i="7"/>
  <c r="B25" i="7"/>
  <c r="A25" i="7"/>
  <c r="H24" i="7"/>
  <c r="G24" i="7"/>
  <c r="F24" i="7"/>
  <c r="E24" i="7"/>
  <c r="D24" i="7"/>
  <c r="C24" i="7"/>
  <c r="B24" i="7"/>
  <c r="A24" i="7"/>
  <c r="H23" i="7"/>
  <c r="G23" i="7"/>
  <c r="F23" i="7"/>
  <c r="E23" i="7"/>
  <c r="D23" i="7"/>
  <c r="C23" i="7"/>
  <c r="B23" i="7"/>
  <c r="A23" i="7"/>
  <c r="H22" i="7"/>
  <c r="G22" i="7"/>
  <c r="F22" i="7"/>
  <c r="E22" i="7"/>
  <c r="D22" i="7"/>
  <c r="C22" i="7"/>
  <c r="B22" i="7"/>
  <c r="A22" i="7"/>
  <c r="H21" i="7"/>
  <c r="G21" i="7"/>
  <c r="F21" i="7"/>
  <c r="E21" i="7"/>
  <c r="D21" i="7"/>
  <c r="C21" i="7"/>
  <c r="B21" i="7"/>
  <c r="A21" i="7"/>
  <c r="H20" i="7"/>
  <c r="G20" i="7"/>
  <c r="F20" i="7"/>
  <c r="E20" i="7"/>
  <c r="D20" i="7"/>
  <c r="C20" i="7"/>
  <c r="B20" i="7"/>
  <c r="A20" i="7"/>
  <c r="H19" i="7"/>
  <c r="G19" i="7"/>
  <c r="F19" i="7"/>
  <c r="E19" i="7"/>
  <c r="D19" i="7"/>
  <c r="C19" i="7"/>
  <c r="B19" i="7"/>
  <c r="A19" i="7"/>
  <c r="H18" i="7"/>
  <c r="G18" i="7"/>
  <c r="F18" i="7"/>
  <c r="E18" i="7"/>
  <c r="D18" i="7"/>
  <c r="C18" i="7"/>
  <c r="B18" i="7"/>
  <c r="A18" i="7"/>
  <c r="H17" i="7"/>
  <c r="G17" i="7"/>
  <c r="F17" i="7"/>
  <c r="E17" i="7"/>
  <c r="D17" i="7"/>
  <c r="C17" i="7"/>
  <c r="B17" i="7"/>
  <c r="A17" i="7"/>
  <c r="H16" i="7"/>
  <c r="G16" i="7"/>
  <c r="F16" i="7"/>
  <c r="E16" i="7"/>
  <c r="D16" i="7"/>
  <c r="C16" i="7"/>
  <c r="B16" i="7"/>
  <c r="A16" i="7"/>
  <c r="H15" i="7"/>
  <c r="G15" i="7"/>
  <c r="F15" i="7"/>
  <c r="E15" i="7"/>
  <c r="D15" i="7"/>
  <c r="C15" i="7"/>
  <c r="B15" i="7"/>
  <c r="A15" i="7"/>
  <c r="H14" i="7"/>
  <c r="G14" i="7"/>
  <c r="F14" i="7"/>
  <c r="E14" i="7"/>
  <c r="D14" i="7"/>
  <c r="C14" i="7"/>
  <c r="B14" i="7"/>
  <c r="A14" i="7"/>
  <c r="H13" i="7"/>
  <c r="G13" i="7"/>
  <c r="F13" i="7"/>
  <c r="E13" i="7"/>
  <c r="D13" i="7"/>
  <c r="C13" i="7"/>
  <c r="B13" i="7"/>
  <c r="A13" i="7"/>
  <c r="H12" i="7"/>
  <c r="G12" i="7"/>
  <c r="F12" i="7"/>
  <c r="E12" i="7"/>
  <c r="D12" i="7"/>
  <c r="C12" i="7"/>
  <c r="B12" i="7"/>
  <c r="A12" i="7"/>
  <c r="H11" i="7"/>
  <c r="G11" i="7"/>
  <c r="F11" i="7"/>
  <c r="E11" i="7"/>
  <c r="D11" i="7"/>
  <c r="C11" i="7"/>
  <c r="B11" i="7"/>
  <c r="A11" i="7"/>
  <c r="H10" i="7"/>
  <c r="G10" i="7"/>
  <c r="F10" i="7"/>
  <c r="E10" i="7"/>
  <c r="D10" i="7"/>
  <c r="C10" i="7"/>
  <c r="B10" i="7"/>
  <c r="A10" i="7"/>
  <c r="H9" i="7"/>
  <c r="G9" i="7"/>
  <c r="F9" i="7"/>
  <c r="E9" i="7"/>
  <c r="D9" i="7"/>
  <c r="C9" i="7"/>
  <c r="B9" i="7"/>
  <c r="A9" i="7"/>
  <c r="H8" i="7"/>
  <c r="G8" i="7"/>
  <c r="F8" i="7"/>
  <c r="E8" i="7"/>
  <c r="D8" i="7"/>
  <c r="C8" i="7"/>
  <c r="B8" i="7"/>
  <c r="A8" i="7"/>
  <c r="H7" i="7"/>
  <c r="G7" i="7"/>
  <c r="F7" i="7"/>
  <c r="E7" i="7"/>
  <c r="D7" i="7"/>
  <c r="C7" i="7"/>
  <c r="B7" i="7"/>
  <c r="A7" i="7"/>
  <c r="H6" i="7"/>
  <c r="G6" i="7"/>
  <c r="F6" i="7"/>
  <c r="E6" i="7"/>
  <c r="D6" i="7"/>
  <c r="C6" i="7"/>
  <c r="B6" i="7"/>
  <c r="A6" i="7"/>
  <c r="H5" i="7"/>
  <c r="G5" i="7"/>
  <c r="F5" i="7"/>
  <c r="E5" i="7"/>
  <c r="D5" i="7"/>
  <c r="C5" i="7"/>
  <c r="B5" i="7"/>
  <c r="A5" i="7"/>
  <c r="H4" i="7"/>
  <c r="G4" i="7"/>
  <c r="F4" i="7"/>
  <c r="E4" i="7"/>
  <c r="D4" i="7"/>
  <c r="C4" i="7"/>
  <c r="A4" i="7"/>
  <c r="L14" i="7" l="1"/>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80" i="7"/>
  <c r="L81" i="7"/>
  <c r="L82" i="7"/>
  <c r="L83" i="7"/>
  <c r="L84" i="7"/>
  <c r="L79"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404" i="7"/>
  <c r="L405" i="7"/>
  <c r="L406" i="7"/>
  <c r="L407" i="7"/>
  <c r="L408" i="7"/>
  <c r="L409" i="7"/>
  <c r="L410" i="7"/>
  <c r="L411" i="7"/>
  <c r="L412" i="7"/>
  <c r="L413" i="7"/>
  <c r="L414" i="7"/>
  <c r="L415" i="7"/>
  <c r="L416" i="7"/>
  <c r="L417" i="7"/>
  <c r="L418" i="7"/>
  <c r="L419" i="7"/>
  <c r="L420" i="7"/>
  <c r="L421" i="7"/>
  <c r="L422" i="7"/>
  <c r="L423" i="7"/>
  <c r="L424" i="7"/>
  <c r="L425" i="7"/>
  <c r="L426" i="7"/>
  <c r="L427" i="7"/>
  <c r="L428" i="7"/>
  <c r="L429" i="7"/>
  <c r="L430" i="7"/>
  <c r="L431" i="7"/>
  <c r="L432" i="7"/>
  <c r="L433" i="7"/>
  <c r="L434" i="7"/>
  <c r="L435" i="7"/>
  <c r="L436" i="7"/>
  <c r="L437" i="7"/>
  <c r="L438" i="7"/>
  <c r="L439" i="7"/>
  <c r="L440" i="7"/>
  <c r="L441" i="7"/>
  <c r="L442" i="7"/>
  <c r="L443" i="7"/>
  <c r="L444" i="7"/>
  <c r="L445" i="7"/>
  <c r="L446" i="7"/>
  <c r="L447" i="7"/>
  <c r="L448" i="7"/>
  <c r="L449" i="7"/>
  <c r="L450" i="7"/>
  <c r="L451" i="7"/>
  <c r="L452" i="7"/>
  <c r="L453" i="7"/>
  <c r="L454" i="7"/>
  <c r="L455" i="7"/>
  <c r="L456" i="7"/>
  <c r="L457" i="7"/>
  <c r="L458" i="7"/>
  <c r="L459" i="7"/>
  <c r="L460" i="7"/>
  <c r="L461" i="7"/>
  <c r="L462" i="7"/>
  <c r="L463" i="7"/>
  <c r="L464" i="7"/>
  <c r="L465" i="7"/>
  <c r="L466" i="7"/>
  <c r="L467" i="7"/>
  <c r="L468" i="7"/>
  <c r="L469" i="7"/>
  <c r="L470" i="7"/>
  <c r="L471" i="7"/>
  <c r="L472" i="7"/>
  <c r="L473" i="7"/>
  <c r="L474" i="7"/>
  <c r="L475" i="7"/>
  <c r="L476" i="7"/>
  <c r="L477" i="7"/>
  <c r="L478" i="7"/>
  <c r="L479" i="7"/>
  <c r="L480" i="7"/>
  <c r="L481" i="7"/>
  <c r="L482" i="7"/>
  <c r="L483" i="7"/>
  <c r="L484" i="7"/>
  <c r="L485" i="7"/>
  <c r="L486" i="7"/>
  <c r="L487" i="7"/>
  <c r="L488" i="7"/>
  <c r="L489" i="7"/>
  <c r="L490" i="7"/>
  <c r="L491" i="7"/>
  <c r="L492" i="7"/>
  <c r="L493" i="7"/>
  <c r="L494" i="7"/>
  <c r="L495" i="7"/>
  <c r="L496" i="7"/>
  <c r="L497" i="7"/>
  <c r="L498" i="7"/>
  <c r="L499" i="7"/>
  <c r="L500" i="7"/>
  <c r="L501" i="7"/>
  <c r="L502" i="7"/>
  <c r="L503" i="7"/>
  <c r="L504" i="7"/>
  <c r="L505" i="7"/>
  <c r="L506" i="7"/>
  <c r="L507" i="7"/>
  <c r="L508" i="7"/>
  <c r="L509" i="7"/>
  <c r="L510" i="7"/>
  <c r="L511" i="7"/>
  <c r="L512" i="7"/>
  <c r="L513" i="7"/>
  <c r="L514" i="7"/>
  <c r="L515" i="7"/>
  <c r="L516" i="7"/>
  <c r="L517" i="7"/>
  <c r="L518" i="7"/>
  <c r="L519" i="7"/>
  <c r="L520" i="7"/>
  <c r="L521" i="7"/>
  <c r="L522" i="7"/>
  <c r="L523" i="7"/>
  <c r="L524" i="7"/>
  <c r="L525" i="7"/>
  <c r="L526" i="7"/>
  <c r="L527" i="7"/>
  <c r="L528" i="7"/>
  <c r="L529" i="7"/>
  <c r="L530" i="7"/>
  <c r="L531" i="7"/>
  <c r="L532" i="7"/>
  <c r="L533" i="7"/>
  <c r="L534" i="7"/>
  <c r="L535" i="7"/>
  <c r="L536" i="7"/>
  <c r="L537" i="7"/>
  <c r="L538" i="7"/>
  <c r="L539" i="7"/>
  <c r="L540" i="7"/>
  <c r="L541" i="7"/>
  <c r="L542" i="7"/>
  <c r="L543" i="7"/>
  <c r="L544" i="7"/>
  <c r="L545" i="7"/>
  <c r="L546" i="7"/>
  <c r="L547" i="7"/>
  <c r="L548" i="7"/>
  <c r="L549" i="7"/>
  <c r="L550" i="7"/>
  <c r="L551" i="7"/>
  <c r="L552" i="7"/>
  <c r="L553" i="7"/>
  <c r="L554" i="7"/>
  <c r="L555" i="7"/>
  <c r="L556" i="7"/>
  <c r="L557" i="7"/>
  <c r="L558" i="7"/>
  <c r="L559" i="7"/>
  <c r="L560" i="7"/>
  <c r="L561" i="7"/>
  <c r="L562" i="7"/>
  <c r="L563" i="7"/>
  <c r="L564" i="7"/>
  <c r="L565" i="7"/>
  <c r="L566" i="7"/>
  <c r="L567" i="7"/>
  <c r="L568" i="7"/>
  <c r="L569" i="7"/>
  <c r="L570" i="7"/>
  <c r="L571" i="7"/>
  <c r="L572" i="7"/>
  <c r="L573" i="7"/>
  <c r="L574" i="7"/>
  <c r="L575" i="7"/>
  <c r="L576" i="7"/>
  <c r="L577" i="7"/>
  <c r="L578" i="7"/>
  <c r="L579" i="7"/>
  <c r="L580" i="7"/>
  <c r="L581" i="7"/>
  <c r="L582" i="7"/>
  <c r="L583" i="7"/>
  <c r="L584" i="7"/>
  <c r="L585" i="7"/>
  <c r="L586" i="7"/>
  <c r="L587" i="7"/>
  <c r="L588" i="7"/>
  <c r="L589" i="7"/>
  <c r="L590" i="7"/>
  <c r="L591" i="7"/>
  <c r="L592" i="7"/>
  <c r="L593" i="7"/>
  <c r="L594" i="7"/>
  <c r="L595" i="7"/>
  <c r="L596" i="7"/>
  <c r="L597" i="7"/>
  <c r="L598" i="7"/>
  <c r="L599" i="7"/>
  <c r="L600" i="7"/>
  <c r="L601" i="7"/>
  <c r="L602" i="7"/>
  <c r="L603" i="7"/>
  <c r="L604" i="7"/>
  <c r="L605" i="7"/>
  <c r="L606" i="7"/>
  <c r="L607" i="7"/>
  <c r="L608" i="7"/>
  <c r="L609" i="7"/>
  <c r="L610" i="7"/>
  <c r="L611" i="7"/>
  <c r="L612" i="7"/>
  <c r="L613" i="7"/>
  <c r="L614" i="7"/>
  <c r="L615" i="7"/>
  <c r="L616" i="7"/>
  <c r="L617" i="7"/>
  <c r="L618" i="7"/>
  <c r="L619" i="7"/>
  <c r="L620" i="7"/>
  <c r="L621" i="7"/>
  <c r="L622" i="7"/>
  <c r="L623" i="7"/>
  <c r="L624" i="7"/>
  <c r="L625" i="7"/>
  <c r="L626" i="7"/>
  <c r="L627" i="7"/>
  <c r="L628" i="7"/>
  <c r="L629" i="7"/>
  <c r="L630" i="7"/>
  <c r="L631" i="7"/>
  <c r="L632" i="7"/>
  <c r="L633" i="7"/>
  <c r="L634" i="7"/>
  <c r="L635" i="7"/>
  <c r="L636" i="7"/>
  <c r="L637" i="7"/>
  <c r="L638" i="7"/>
  <c r="L639" i="7"/>
  <c r="L640" i="7"/>
  <c r="L641" i="7"/>
  <c r="L642" i="7"/>
  <c r="L643" i="7"/>
  <c r="L644" i="7"/>
  <c r="L645" i="7"/>
  <c r="L646" i="7"/>
  <c r="L647" i="7"/>
  <c r="L648" i="7"/>
  <c r="L649" i="7"/>
  <c r="L650" i="7"/>
  <c r="L651" i="7"/>
  <c r="L652" i="7"/>
  <c r="L653" i="7"/>
  <c r="L654" i="7"/>
  <c r="L655" i="7"/>
  <c r="L656" i="7"/>
  <c r="L657" i="7"/>
  <c r="L658" i="7"/>
  <c r="L659" i="7"/>
  <c r="L660" i="7"/>
  <c r="L661" i="7"/>
  <c r="L662" i="7"/>
  <c r="L663" i="7"/>
  <c r="L664" i="7"/>
  <c r="L665" i="7"/>
  <c r="L666" i="7"/>
  <c r="L667" i="7"/>
  <c r="L668" i="7"/>
  <c r="L669" i="7"/>
  <c r="L670" i="7"/>
  <c r="L671" i="7"/>
  <c r="L672" i="7"/>
  <c r="L673" i="7"/>
  <c r="L674" i="7"/>
  <c r="L675" i="7"/>
  <c r="L676" i="7"/>
  <c r="L677" i="7"/>
  <c r="L678" i="7"/>
  <c r="L679" i="7"/>
  <c r="L680" i="7"/>
  <c r="L681" i="7"/>
  <c r="L682" i="7"/>
  <c r="L683" i="7"/>
  <c r="L684" i="7"/>
  <c r="L685" i="7"/>
  <c r="L686" i="7"/>
  <c r="L687" i="7"/>
  <c r="L688" i="7"/>
  <c r="L689" i="7"/>
  <c r="L690" i="7"/>
  <c r="L691" i="7"/>
  <c r="L692" i="7"/>
  <c r="L693" i="7"/>
  <c r="L694" i="7"/>
  <c r="L695" i="7"/>
  <c r="L696" i="7"/>
  <c r="L697" i="7"/>
  <c r="L698" i="7"/>
  <c r="L699" i="7"/>
  <c r="L700" i="7"/>
  <c r="L701" i="7"/>
  <c r="L702" i="7"/>
  <c r="L703" i="7"/>
  <c r="L704" i="7"/>
  <c r="L705" i="7"/>
  <c r="L706" i="7"/>
  <c r="L707" i="7"/>
  <c r="L708" i="7"/>
  <c r="L709" i="7"/>
  <c r="L710" i="7"/>
  <c r="L711" i="7"/>
  <c r="L712" i="7"/>
  <c r="L713" i="7"/>
  <c r="L714" i="7"/>
  <c r="L715" i="7"/>
  <c r="L716" i="7"/>
  <c r="L717" i="7"/>
  <c r="L718" i="7"/>
  <c r="L719" i="7"/>
  <c r="L720" i="7"/>
  <c r="L721" i="7"/>
  <c r="L722" i="7"/>
  <c r="L723" i="7"/>
  <c r="L724" i="7"/>
  <c r="L725" i="7"/>
  <c r="L726" i="7"/>
  <c r="L727" i="7"/>
  <c r="L728" i="7"/>
  <c r="L729" i="7"/>
  <c r="L730" i="7"/>
  <c r="L731" i="7"/>
  <c r="L732" i="7"/>
  <c r="L733" i="7"/>
  <c r="L734" i="7"/>
  <c r="L735" i="7"/>
  <c r="L736" i="7"/>
  <c r="L737" i="7"/>
  <c r="L738" i="7"/>
  <c r="L739" i="7"/>
  <c r="L740" i="7"/>
  <c r="L741" i="7"/>
  <c r="L742" i="7"/>
  <c r="L743" i="7"/>
  <c r="L744" i="7"/>
  <c r="L745" i="7"/>
  <c r="L746" i="7"/>
  <c r="L747" i="7"/>
  <c r="L748" i="7"/>
  <c r="L749" i="7"/>
  <c r="L750" i="7"/>
  <c r="L751" i="7"/>
  <c r="L752" i="7"/>
  <c r="L753" i="7"/>
  <c r="L754" i="7"/>
  <c r="L755" i="7"/>
  <c r="L756" i="7"/>
  <c r="L757" i="7"/>
  <c r="L758" i="7"/>
  <c r="L759" i="7"/>
  <c r="L760" i="7"/>
  <c r="L761" i="7"/>
  <c r="L762" i="7"/>
  <c r="L763" i="7"/>
  <c r="L764" i="7"/>
  <c r="L765" i="7"/>
  <c r="L766" i="7"/>
  <c r="L767" i="7"/>
  <c r="L768" i="7"/>
  <c r="L769" i="7"/>
  <c r="L770" i="7"/>
  <c r="L771" i="7"/>
  <c r="L772" i="7"/>
  <c r="L773" i="7"/>
  <c r="L774" i="7"/>
  <c r="L775" i="7"/>
  <c r="L776" i="7"/>
  <c r="L777" i="7"/>
  <c r="L778" i="7"/>
  <c r="L779" i="7"/>
  <c r="L780" i="7"/>
  <c r="L781" i="7"/>
  <c r="L782" i="7"/>
  <c r="L783" i="7"/>
  <c r="L784" i="7"/>
  <c r="L785" i="7"/>
  <c r="L786" i="7"/>
  <c r="L787" i="7"/>
  <c r="L788" i="7"/>
  <c r="L789" i="7"/>
  <c r="L790" i="7"/>
  <c r="L791" i="7"/>
  <c r="L792" i="7"/>
  <c r="L793" i="7"/>
  <c r="L794" i="7"/>
  <c r="L795" i="7"/>
  <c r="L796" i="7"/>
  <c r="L797" i="7"/>
  <c r="L798" i="7"/>
  <c r="L799" i="7"/>
  <c r="L800" i="7"/>
  <c r="L801" i="7"/>
  <c r="L802" i="7"/>
  <c r="L803" i="7"/>
  <c r="L804" i="7"/>
  <c r="L805" i="7"/>
  <c r="L806" i="7"/>
  <c r="L807" i="7"/>
  <c r="L808" i="7"/>
  <c r="L809" i="7"/>
  <c r="L810" i="7"/>
  <c r="L811" i="7"/>
  <c r="L812" i="7"/>
  <c r="L813" i="7"/>
  <c r="L814" i="7"/>
  <c r="L815" i="7"/>
  <c r="L816" i="7"/>
  <c r="L817" i="7"/>
  <c r="L818" i="7"/>
  <c r="L819" i="7"/>
  <c r="L820" i="7"/>
  <c r="L821" i="7"/>
  <c r="L822" i="7"/>
  <c r="L823" i="7"/>
  <c r="L824" i="7"/>
  <c r="L825" i="7"/>
  <c r="L826" i="7"/>
  <c r="L827" i="7"/>
  <c r="L828" i="7"/>
  <c r="L829" i="7"/>
  <c r="L830" i="7"/>
  <c r="L831" i="7"/>
  <c r="L832" i="7"/>
  <c r="L833" i="7"/>
  <c r="L834" i="7"/>
  <c r="L835" i="7"/>
  <c r="L836" i="7"/>
  <c r="L837" i="7"/>
  <c r="L838" i="7"/>
  <c r="L839" i="7"/>
  <c r="L840" i="7"/>
  <c r="L841" i="7"/>
  <c r="L842" i="7"/>
  <c r="L843" i="7"/>
  <c r="L844" i="7"/>
  <c r="L845" i="7"/>
  <c r="L846" i="7"/>
  <c r="L847" i="7"/>
  <c r="L848" i="7"/>
  <c r="L849" i="7"/>
  <c r="L850" i="7"/>
  <c r="L851" i="7"/>
  <c r="L852" i="7"/>
  <c r="L853" i="7"/>
  <c r="L854" i="7"/>
  <c r="L855" i="7"/>
  <c r="L856" i="7"/>
  <c r="L857" i="7"/>
  <c r="L858" i="7"/>
  <c r="L859" i="7"/>
  <c r="L860" i="7"/>
  <c r="L861" i="7"/>
  <c r="L862" i="7"/>
  <c r="L863" i="7"/>
  <c r="L864" i="7"/>
  <c r="L865" i="7"/>
  <c r="L866" i="7"/>
  <c r="L867" i="7"/>
  <c r="L868" i="7"/>
  <c r="L869" i="7"/>
  <c r="L870" i="7"/>
  <c r="L871" i="7"/>
  <c r="L872" i="7"/>
  <c r="L873" i="7"/>
  <c r="L874" i="7"/>
  <c r="L875" i="7"/>
  <c r="L876" i="7"/>
  <c r="L877" i="7"/>
  <c r="L878" i="7"/>
  <c r="L879" i="7"/>
  <c r="L880" i="7"/>
  <c r="L881" i="7"/>
  <c r="L882" i="7"/>
  <c r="L883" i="7"/>
  <c r="L884" i="7"/>
  <c r="L885" i="7"/>
  <c r="L886" i="7"/>
  <c r="L887" i="7"/>
  <c r="L888" i="7"/>
  <c r="L889" i="7"/>
  <c r="L890" i="7"/>
  <c r="L891" i="7"/>
  <c r="L892" i="7"/>
  <c r="L893" i="7"/>
  <c r="L894" i="7"/>
  <c r="L895" i="7"/>
  <c r="L896" i="7"/>
  <c r="L897" i="7"/>
  <c r="L898" i="7"/>
  <c r="L899" i="7"/>
  <c r="L900" i="7"/>
  <c r="L901" i="7"/>
  <c r="L902" i="7"/>
  <c r="L903" i="7"/>
  <c r="L904" i="7"/>
  <c r="L905" i="7"/>
  <c r="L906" i="7"/>
  <c r="L907" i="7"/>
  <c r="L908" i="7"/>
  <c r="L909" i="7"/>
  <c r="L910" i="7"/>
  <c r="L911" i="7"/>
  <c r="L912" i="7"/>
  <c r="L913" i="7"/>
  <c r="L914" i="7"/>
  <c r="L915" i="7"/>
  <c r="L916" i="7"/>
  <c r="L917" i="7"/>
  <c r="L918" i="7"/>
  <c r="L919" i="7"/>
  <c r="L920" i="7"/>
  <c r="L921" i="7"/>
  <c r="L922" i="7"/>
  <c r="L923" i="7"/>
  <c r="L924" i="7"/>
  <c r="L925" i="7"/>
  <c r="L926" i="7"/>
  <c r="L927" i="7"/>
  <c r="L928" i="7"/>
  <c r="L929" i="7"/>
  <c r="L930" i="7"/>
  <c r="L931" i="7"/>
  <c r="L932" i="7"/>
  <c r="L933" i="7"/>
  <c r="L934" i="7"/>
  <c r="L935" i="7"/>
  <c r="L936" i="7"/>
  <c r="L937" i="7"/>
  <c r="L938" i="7"/>
  <c r="L939" i="7"/>
  <c r="L940" i="7"/>
  <c r="L941" i="7"/>
  <c r="L942" i="7"/>
  <c r="L943" i="7"/>
  <c r="L944" i="7"/>
  <c r="L945" i="7"/>
  <c r="L946" i="7"/>
  <c r="L947" i="7"/>
  <c r="L948" i="7"/>
  <c r="L949" i="7"/>
  <c r="L950" i="7"/>
  <c r="L951" i="7"/>
  <c r="L952" i="7"/>
  <c r="L953" i="7"/>
  <c r="L954" i="7"/>
  <c r="L955" i="7"/>
  <c r="L956" i="7"/>
  <c r="L957" i="7"/>
  <c r="L958" i="7"/>
  <c r="L959" i="7"/>
  <c r="L960" i="7"/>
  <c r="L961" i="7"/>
  <c r="L962" i="7"/>
  <c r="L963" i="7"/>
  <c r="L964" i="7"/>
  <c r="L965" i="7"/>
  <c r="L966" i="7"/>
  <c r="L967" i="7"/>
  <c r="L968" i="7"/>
  <c r="L969" i="7"/>
  <c r="L970" i="7"/>
  <c r="L971" i="7"/>
  <c r="L972" i="7"/>
  <c r="L973" i="7"/>
  <c r="L974" i="7"/>
  <c r="L975" i="7"/>
  <c r="L976" i="7"/>
  <c r="L977" i="7"/>
  <c r="L978" i="7"/>
  <c r="L979" i="7"/>
  <c r="L980" i="7"/>
  <c r="L981" i="7"/>
  <c r="L982" i="7"/>
  <c r="L983" i="7"/>
  <c r="L984" i="7"/>
  <c r="L985" i="7"/>
  <c r="L986" i="7"/>
  <c r="L987" i="7"/>
  <c r="L988" i="7"/>
  <c r="L989" i="7"/>
  <c r="L990" i="7"/>
  <c r="L991" i="7"/>
  <c r="L992" i="7"/>
  <c r="L993" i="7"/>
  <c r="L994" i="7"/>
  <c r="L995" i="7"/>
  <c r="L996" i="7"/>
  <c r="L997" i="7"/>
  <c r="L998" i="7"/>
  <c r="L999" i="7"/>
  <c r="L1000" i="7"/>
  <c r="L1001" i="7"/>
  <c r="L1002" i="7"/>
  <c r="L1003" i="7"/>
  <c r="L1004" i="7"/>
  <c r="L10" i="7"/>
  <c r="K15" i="7"/>
  <c r="M15" i="7"/>
  <c r="K17" i="7"/>
  <c r="M17" i="7"/>
  <c r="M19" i="7"/>
  <c r="K19" i="7"/>
  <c r="M21" i="7"/>
  <c r="K21" i="7"/>
  <c r="K22" i="7"/>
  <c r="M22" i="7"/>
  <c r="M24" i="7"/>
  <c r="K24" i="7"/>
  <c r="M26" i="7"/>
  <c r="K26" i="7"/>
  <c r="M28" i="7"/>
  <c r="K28" i="7"/>
  <c r="K30" i="7"/>
  <c r="M30" i="7"/>
  <c r="K31" i="7"/>
  <c r="M31" i="7"/>
  <c r="K33" i="7"/>
  <c r="M33" i="7"/>
  <c r="M35" i="7"/>
  <c r="K35" i="7"/>
  <c r="K37" i="7"/>
  <c r="M37" i="7"/>
  <c r="K38" i="7"/>
  <c r="M38" i="7"/>
  <c r="M40" i="7"/>
  <c r="K40" i="7"/>
  <c r="M42" i="7"/>
  <c r="K42" i="7"/>
  <c r="M44" i="7"/>
  <c r="K44" i="7"/>
  <c r="M45" i="7"/>
  <c r="K45" i="7"/>
  <c r="K47" i="7"/>
  <c r="M47" i="7"/>
  <c r="K49" i="7"/>
  <c r="M49" i="7"/>
  <c r="M51" i="7"/>
  <c r="K51" i="7"/>
  <c r="M53" i="7"/>
  <c r="K53" i="7"/>
  <c r="K55" i="7"/>
  <c r="M55" i="7"/>
  <c r="K57" i="7"/>
  <c r="M57" i="7"/>
  <c r="M59" i="7"/>
  <c r="K59" i="7"/>
  <c r="M61" i="7"/>
  <c r="K61" i="7"/>
  <c r="K62" i="7"/>
  <c r="M62" i="7"/>
  <c r="M64" i="7"/>
  <c r="K64" i="7"/>
  <c r="M66" i="7"/>
  <c r="K66" i="7"/>
  <c r="M68" i="7"/>
  <c r="K68" i="7"/>
  <c r="K70" i="7"/>
  <c r="M70" i="7"/>
  <c r="M72" i="7"/>
  <c r="K72" i="7"/>
  <c r="M74" i="7"/>
  <c r="K74" i="7"/>
  <c r="M76" i="7"/>
  <c r="K76" i="7"/>
  <c r="K78" i="7"/>
  <c r="M78" i="7"/>
  <c r="M80" i="7"/>
  <c r="K80" i="7"/>
  <c r="M82" i="7"/>
  <c r="K82" i="7"/>
  <c r="M84" i="7"/>
  <c r="K84" i="7"/>
  <c r="K86" i="7"/>
  <c r="M86" i="7"/>
  <c r="M88" i="7"/>
  <c r="K88" i="7"/>
  <c r="M90" i="7"/>
  <c r="K90" i="7"/>
  <c r="M91" i="7"/>
  <c r="K91" i="7"/>
  <c r="M93" i="7"/>
  <c r="K93" i="7"/>
  <c r="K95" i="7"/>
  <c r="M95" i="7"/>
  <c r="K97" i="7"/>
  <c r="M97" i="7"/>
  <c r="M99" i="7"/>
  <c r="K99" i="7"/>
  <c r="K101" i="7"/>
  <c r="M101" i="7"/>
  <c r="K103" i="7"/>
  <c r="M103" i="7"/>
  <c r="K105" i="7"/>
  <c r="M105" i="7"/>
  <c r="M106" i="7"/>
  <c r="K106" i="7"/>
  <c r="M108" i="7"/>
  <c r="K108" i="7"/>
  <c r="M109" i="7"/>
  <c r="K109" i="7"/>
  <c r="K110" i="7"/>
  <c r="M110" i="7"/>
  <c r="K111" i="7"/>
  <c r="M111" i="7"/>
  <c r="M112" i="7"/>
  <c r="K112" i="7"/>
  <c r="K113" i="7"/>
  <c r="M113" i="7"/>
  <c r="M114" i="7"/>
  <c r="K114" i="7"/>
  <c r="M115" i="7"/>
  <c r="K115" i="7"/>
  <c r="K117" i="7"/>
  <c r="M117" i="7"/>
  <c r="K118" i="7"/>
  <c r="M118" i="7"/>
  <c r="K119" i="7"/>
  <c r="M119" i="7"/>
  <c r="M120" i="7"/>
  <c r="K120" i="7"/>
  <c r="K121" i="7"/>
  <c r="M121" i="7"/>
  <c r="M122" i="7"/>
  <c r="K122" i="7"/>
  <c r="M123" i="7"/>
  <c r="K123" i="7"/>
  <c r="M124" i="7"/>
  <c r="K124" i="7"/>
  <c r="M125" i="7"/>
  <c r="K125" i="7"/>
  <c r="K126" i="7"/>
  <c r="M126" i="7"/>
  <c r="K127" i="7"/>
  <c r="M127" i="7"/>
  <c r="M128" i="7"/>
  <c r="K128" i="7"/>
  <c r="K129" i="7"/>
  <c r="M129" i="7"/>
  <c r="M130" i="7"/>
  <c r="K130" i="7"/>
  <c r="M131" i="7"/>
  <c r="K131" i="7"/>
  <c r="M132" i="7"/>
  <c r="K132" i="7"/>
  <c r="M133" i="7"/>
  <c r="K133" i="7"/>
  <c r="K134" i="7"/>
  <c r="M134" i="7"/>
  <c r="K135" i="7"/>
  <c r="M135" i="7"/>
  <c r="M136" i="7"/>
  <c r="K136" i="7"/>
  <c r="K137" i="7"/>
  <c r="M137" i="7"/>
  <c r="M138" i="7"/>
  <c r="K138" i="7"/>
  <c r="M139" i="7"/>
  <c r="K139" i="7"/>
  <c r="M140" i="7"/>
  <c r="K140" i="7"/>
  <c r="K141" i="7"/>
  <c r="M141" i="7"/>
  <c r="K142" i="7"/>
  <c r="M142" i="7"/>
  <c r="K143" i="7"/>
  <c r="M143" i="7"/>
  <c r="M144" i="7"/>
  <c r="K144" i="7"/>
  <c r="K145" i="7"/>
  <c r="M145" i="7"/>
  <c r="M146" i="7"/>
  <c r="K146" i="7"/>
  <c r="M147" i="7"/>
  <c r="K147" i="7"/>
  <c r="M148" i="7"/>
  <c r="K148" i="7"/>
  <c r="M149" i="7"/>
  <c r="K149" i="7"/>
  <c r="K150" i="7"/>
  <c r="M150" i="7"/>
  <c r="K151" i="7"/>
  <c r="M151" i="7"/>
  <c r="M152" i="7"/>
  <c r="K152" i="7"/>
  <c r="K153" i="7"/>
  <c r="M153" i="7"/>
  <c r="M154" i="7"/>
  <c r="K154" i="7"/>
  <c r="M155" i="7"/>
  <c r="K155" i="7"/>
  <c r="M156" i="7"/>
  <c r="K156" i="7"/>
  <c r="M157" i="7"/>
  <c r="K157" i="7"/>
  <c r="K158" i="7"/>
  <c r="M158" i="7"/>
  <c r="K159" i="7"/>
  <c r="M159" i="7"/>
  <c r="M160" i="7"/>
  <c r="K160" i="7"/>
  <c r="K161" i="7"/>
  <c r="M161" i="7"/>
  <c r="M162" i="7"/>
  <c r="K162" i="7"/>
  <c r="M163" i="7"/>
  <c r="K163" i="7"/>
  <c r="M164" i="7"/>
  <c r="K164" i="7"/>
  <c r="K165" i="7"/>
  <c r="M165" i="7"/>
  <c r="K166" i="7"/>
  <c r="M166" i="7"/>
  <c r="K167" i="7"/>
  <c r="M167" i="7"/>
  <c r="M168" i="7"/>
  <c r="K168" i="7"/>
  <c r="K169" i="7"/>
  <c r="M169" i="7"/>
  <c r="M170" i="7"/>
  <c r="K170" i="7"/>
  <c r="M171" i="7"/>
  <c r="K171" i="7"/>
  <c r="M172" i="7"/>
  <c r="K172" i="7"/>
  <c r="M173" i="7"/>
  <c r="K173" i="7"/>
  <c r="K174" i="7"/>
  <c r="M174" i="7"/>
  <c r="K175" i="7"/>
  <c r="M175" i="7"/>
  <c r="M176" i="7"/>
  <c r="K176" i="7"/>
  <c r="K177" i="7"/>
  <c r="M177" i="7"/>
  <c r="M178" i="7"/>
  <c r="K178" i="7"/>
  <c r="M179" i="7"/>
  <c r="K179" i="7"/>
  <c r="M180" i="7"/>
  <c r="K180" i="7"/>
  <c r="K181" i="7"/>
  <c r="M181" i="7"/>
  <c r="K182" i="7"/>
  <c r="M182" i="7"/>
  <c r="K183" i="7"/>
  <c r="M183" i="7"/>
  <c r="M184" i="7"/>
  <c r="K184" i="7"/>
  <c r="K185" i="7"/>
  <c r="M185" i="7"/>
  <c r="M186" i="7"/>
  <c r="K186" i="7"/>
  <c r="M187" i="7"/>
  <c r="K187" i="7"/>
  <c r="M188" i="7"/>
  <c r="K188" i="7"/>
  <c r="M189" i="7"/>
  <c r="K189" i="7"/>
  <c r="K190" i="7"/>
  <c r="M190" i="7"/>
  <c r="K191" i="7"/>
  <c r="M191" i="7"/>
  <c r="M192" i="7"/>
  <c r="K192" i="7"/>
  <c r="K193" i="7"/>
  <c r="M193" i="7"/>
  <c r="M194" i="7"/>
  <c r="K194" i="7"/>
  <c r="M195" i="7"/>
  <c r="K195" i="7"/>
  <c r="M196" i="7"/>
  <c r="K196" i="7"/>
  <c r="M197" i="7"/>
  <c r="K197" i="7"/>
  <c r="K198" i="7"/>
  <c r="M198" i="7"/>
  <c r="K199" i="7"/>
  <c r="M199" i="7"/>
  <c r="M200" i="7"/>
  <c r="K200" i="7"/>
  <c r="K201" i="7"/>
  <c r="M201" i="7"/>
  <c r="M202" i="7"/>
  <c r="K202" i="7"/>
  <c r="M203" i="7"/>
  <c r="K203" i="7"/>
  <c r="M204" i="7"/>
  <c r="K204" i="7"/>
  <c r="M205" i="7"/>
  <c r="K205" i="7"/>
  <c r="K206" i="7"/>
  <c r="M206" i="7"/>
  <c r="K207" i="7"/>
  <c r="M207" i="7"/>
  <c r="M208" i="7"/>
  <c r="K208" i="7"/>
  <c r="K209" i="7"/>
  <c r="M209" i="7"/>
  <c r="M210" i="7"/>
  <c r="K210" i="7"/>
  <c r="M211" i="7"/>
  <c r="K211" i="7"/>
  <c r="M212" i="7"/>
  <c r="K212" i="7"/>
  <c r="M213" i="7"/>
  <c r="K213" i="7"/>
  <c r="K214" i="7"/>
  <c r="M214" i="7"/>
  <c r="K215" i="7"/>
  <c r="M215" i="7"/>
  <c r="M216" i="7"/>
  <c r="K216" i="7"/>
  <c r="K217" i="7"/>
  <c r="M217" i="7"/>
  <c r="M218" i="7"/>
  <c r="K218" i="7"/>
  <c r="M219" i="7"/>
  <c r="K219" i="7"/>
  <c r="M220" i="7"/>
  <c r="K220" i="7"/>
  <c r="M221" i="7"/>
  <c r="K221" i="7"/>
  <c r="K222" i="7"/>
  <c r="M222" i="7"/>
  <c r="K223" i="7"/>
  <c r="M223" i="7"/>
  <c r="M224" i="7"/>
  <c r="K224" i="7"/>
  <c r="K225" i="7"/>
  <c r="M225" i="7"/>
  <c r="M226" i="7"/>
  <c r="K226" i="7"/>
  <c r="M227" i="7"/>
  <c r="K227" i="7"/>
  <c r="M228" i="7"/>
  <c r="K228" i="7"/>
  <c r="K229" i="7"/>
  <c r="M229" i="7"/>
  <c r="K230" i="7"/>
  <c r="M230" i="7"/>
  <c r="K231" i="7"/>
  <c r="M231" i="7"/>
  <c r="M232" i="7"/>
  <c r="K232" i="7"/>
  <c r="K233" i="7"/>
  <c r="M233" i="7"/>
  <c r="M234" i="7"/>
  <c r="K234" i="7"/>
  <c r="M235" i="7"/>
  <c r="K235" i="7"/>
  <c r="M236" i="7"/>
  <c r="K236" i="7"/>
  <c r="K237" i="7"/>
  <c r="M237" i="7"/>
  <c r="K238" i="7"/>
  <c r="M238" i="7"/>
  <c r="K239" i="7"/>
  <c r="M239" i="7"/>
  <c r="M240" i="7"/>
  <c r="K240" i="7"/>
  <c r="K241" i="7"/>
  <c r="M241" i="7"/>
  <c r="M242" i="7"/>
  <c r="K242" i="7"/>
  <c r="M243" i="7"/>
  <c r="K243" i="7"/>
  <c r="M244" i="7"/>
  <c r="K244" i="7"/>
  <c r="K245" i="7"/>
  <c r="M245" i="7"/>
  <c r="K246" i="7"/>
  <c r="M246" i="7"/>
  <c r="K247" i="7"/>
  <c r="M247" i="7"/>
  <c r="M248" i="7"/>
  <c r="K248" i="7"/>
  <c r="K249" i="7"/>
  <c r="M249" i="7"/>
  <c r="M250" i="7"/>
  <c r="K250" i="7"/>
  <c r="M251" i="7"/>
  <c r="K251" i="7"/>
  <c r="M252" i="7"/>
  <c r="K252" i="7"/>
  <c r="M253" i="7"/>
  <c r="K253" i="7"/>
  <c r="K254" i="7"/>
  <c r="M254" i="7"/>
  <c r="K255" i="7"/>
  <c r="M255" i="7"/>
  <c r="M256" i="7"/>
  <c r="K256" i="7"/>
  <c r="K257" i="7"/>
  <c r="M257" i="7"/>
  <c r="M258" i="7"/>
  <c r="K258" i="7"/>
  <c r="M259" i="7"/>
  <c r="K259" i="7"/>
  <c r="M260" i="7"/>
  <c r="K260" i="7"/>
  <c r="M261" i="7"/>
  <c r="K261" i="7"/>
  <c r="K262" i="7"/>
  <c r="M262" i="7"/>
  <c r="K263" i="7"/>
  <c r="M263" i="7"/>
  <c r="M264" i="7"/>
  <c r="K264" i="7"/>
  <c r="K265" i="7"/>
  <c r="M265" i="7"/>
  <c r="M266" i="7"/>
  <c r="K266" i="7"/>
  <c r="M267" i="7"/>
  <c r="K267" i="7"/>
  <c r="M268" i="7"/>
  <c r="K268" i="7"/>
  <c r="M269" i="7"/>
  <c r="K269" i="7"/>
  <c r="K270" i="7"/>
  <c r="M270" i="7"/>
  <c r="K271" i="7"/>
  <c r="M271" i="7"/>
  <c r="M272" i="7"/>
  <c r="K272" i="7"/>
  <c r="K273" i="7"/>
  <c r="M273" i="7"/>
  <c r="M274" i="7"/>
  <c r="K274" i="7"/>
  <c r="M275" i="7"/>
  <c r="K275" i="7"/>
  <c r="M276" i="7"/>
  <c r="K276" i="7"/>
  <c r="M277" i="7"/>
  <c r="K277" i="7"/>
  <c r="K278" i="7"/>
  <c r="M278" i="7"/>
  <c r="K279" i="7"/>
  <c r="M279" i="7"/>
  <c r="M280" i="7"/>
  <c r="K280" i="7"/>
  <c r="K281" i="7"/>
  <c r="M281" i="7"/>
  <c r="M282" i="7"/>
  <c r="K282" i="7"/>
  <c r="M283" i="7"/>
  <c r="K283" i="7"/>
  <c r="M284" i="7"/>
  <c r="K284" i="7"/>
  <c r="M285" i="7"/>
  <c r="K285" i="7"/>
  <c r="K286" i="7"/>
  <c r="M286" i="7"/>
  <c r="M287" i="7"/>
  <c r="K287" i="7"/>
  <c r="M288" i="7"/>
  <c r="K288" i="7"/>
  <c r="M289" i="7"/>
  <c r="K289" i="7"/>
  <c r="K290" i="7"/>
  <c r="M290" i="7"/>
  <c r="K291" i="7"/>
  <c r="M291" i="7"/>
  <c r="M292" i="7"/>
  <c r="K292" i="7"/>
  <c r="K293" i="7"/>
  <c r="M293" i="7"/>
  <c r="M294" i="7"/>
  <c r="K294" i="7"/>
  <c r="M295" i="7"/>
  <c r="K295" i="7"/>
  <c r="M296" i="7"/>
  <c r="K296" i="7"/>
  <c r="M297" i="7"/>
  <c r="K297" i="7"/>
  <c r="K298" i="7"/>
  <c r="M298" i="7"/>
  <c r="K299" i="7"/>
  <c r="M299" i="7"/>
  <c r="M300" i="7"/>
  <c r="K300" i="7"/>
  <c r="K301" i="7"/>
  <c r="M301" i="7"/>
  <c r="M302" i="7"/>
  <c r="K302" i="7"/>
  <c r="M303" i="7"/>
  <c r="K303" i="7"/>
  <c r="M304" i="7"/>
  <c r="K304" i="7"/>
  <c r="M305" i="7"/>
  <c r="K305" i="7"/>
  <c r="K306" i="7"/>
  <c r="M306" i="7"/>
  <c r="K307" i="7"/>
  <c r="M307" i="7"/>
  <c r="M308" i="7"/>
  <c r="K308" i="7"/>
  <c r="K309" i="7"/>
  <c r="M309" i="7"/>
  <c r="M310" i="7"/>
  <c r="K310" i="7"/>
  <c r="M311" i="7"/>
  <c r="K311" i="7"/>
  <c r="M312" i="7"/>
  <c r="K312" i="7"/>
  <c r="M313" i="7"/>
  <c r="K313" i="7"/>
  <c r="K314" i="7"/>
  <c r="M314" i="7"/>
  <c r="K315" i="7"/>
  <c r="M315" i="7"/>
  <c r="M316" i="7"/>
  <c r="K316" i="7"/>
  <c r="K317" i="7"/>
  <c r="M317" i="7"/>
  <c r="M318" i="7"/>
  <c r="K318" i="7"/>
  <c r="M319" i="7"/>
  <c r="K319" i="7"/>
  <c r="M320" i="7"/>
  <c r="K320" i="7"/>
  <c r="M321" i="7"/>
  <c r="K321" i="7"/>
  <c r="K322" i="7"/>
  <c r="M322" i="7"/>
  <c r="K323" i="7"/>
  <c r="M323" i="7"/>
  <c r="M324" i="7"/>
  <c r="K324" i="7"/>
  <c r="K325" i="7"/>
  <c r="M325" i="7"/>
  <c r="M326" i="7"/>
  <c r="K326" i="7"/>
  <c r="M327" i="7"/>
  <c r="K327" i="7"/>
  <c r="M328" i="7"/>
  <c r="K328" i="7"/>
  <c r="M329" i="7"/>
  <c r="K329" i="7"/>
  <c r="K330" i="7"/>
  <c r="M330" i="7"/>
  <c r="K331" i="7"/>
  <c r="M331" i="7"/>
  <c r="M332" i="7"/>
  <c r="K332" i="7"/>
  <c r="K333" i="7"/>
  <c r="M333" i="7"/>
  <c r="M334" i="7"/>
  <c r="K334" i="7"/>
  <c r="M335" i="7"/>
  <c r="K335" i="7"/>
  <c r="M336" i="7"/>
  <c r="K336" i="7"/>
  <c r="M337" i="7"/>
  <c r="K337" i="7"/>
  <c r="K338" i="7"/>
  <c r="M338" i="7"/>
  <c r="K339" i="7"/>
  <c r="M339" i="7"/>
  <c r="M340" i="7"/>
  <c r="K340" i="7"/>
  <c r="K341" i="7"/>
  <c r="M341" i="7"/>
  <c r="M342" i="7"/>
  <c r="K342" i="7"/>
  <c r="M343" i="7"/>
  <c r="K343" i="7"/>
  <c r="M344" i="7"/>
  <c r="K344" i="7"/>
  <c r="M345" i="7"/>
  <c r="K345" i="7"/>
  <c r="K346" i="7"/>
  <c r="M346" i="7"/>
  <c r="K347" i="7"/>
  <c r="M347" i="7"/>
  <c r="M348" i="7"/>
  <c r="K348" i="7"/>
  <c r="K349" i="7"/>
  <c r="M349" i="7"/>
  <c r="M350" i="7"/>
  <c r="K350" i="7"/>
  <c r="M351" i="7"/>
  <c r="K351" i="7"/>
  <c r="M352" i="7"/>
  <c r="K352" i="7"/>
  <c r="M353" i="7"/>
  <c r="K353" i="7"/>
  <c r="K354" i="7"/>
  <c r="M354" i="7"/>
  <c r="K355" i="7"/>
  <c r="M355" i="7"/>
  <c r="M356" i="7"/>
  <c r="K356" i="7"/>
  <c r="K357" i="7"/>
  <c r="M357" i="7"/>
  <c r="M358" i="7"/>
  <c r="K358" i="7"/>
  <c r="M359" i="7"/>
  <c r="K359" i="7"/>
  <c r="M360" i="7"/>
  <c r="K360" i="7"/>
  <c r="M361" i="7"/>
  <c r="K361" i="7"/>
  <c r="K362" i="7"/>
  <c r="M362" i="7"/>
  <c r="K363" i="7"/>
  <c r="M363" i="7"/>
  <c r="M364" i="7"/>
  <c r="K364" i="7"/>
  <c r="K365" i="7"/>
  <c r="M365" i="7"/>
  <c r="M366" i="7"/>
  <c r="K366" i="7"/>
  <c r="M367" i="7"/>
  <c r="K367" i="7"/>
  <c r="M368" i="7"/>
  <c r="K368" i="7"/>
  <c r="M369" i="7"/>
  <c r="K369" i="7"/>
  <c r="K370" i="7"/>
  <c r="M370" i="7"/>
  <c r="K371" i="7"/>
  <c r="M371" i="7"/>
  <c r="M372" i="7"/>
  <c r="K372" i="7"/>
  <c r="K373" i="7"/>
  <c r="M373" i="7"/>
  <c r="M374" i="7"/>
  <c r="K374" i="7"/>
  <c r="M375" i="7"/>
  <c r="K375" i="7"/>
  <c r="M376" i="7"/>
  <c r="K376" i="7"/>
  <c r="M377" i="7"/>
  <c r="K377" i="7"/>
  <c r="K378" i="7"/>
  <c r="M378" i="7"/>
  <c r="K379" i="7"/>
  <c r="M379" i="7"/>
  <c r="M380" i="7"/>
  <c r="K380" i="7"/>
  <c r="K381" i="7"/>
  <c r="M381" i="7"/>
  <c r="M382" i="7"/>
  <c r="K382" i="7"/>
  <c r="M383" i="7"/>
  <c r="K383" i="7"/>
  <c r="M384" i="7"/>
  <c r="K384" i="7"/>
  <c r="M385" i="7"/>
  <c r="K385" i="7"/>
  <c r="K386" i="7"/>
  <c r="M386" i="7"/>
  <c r="K387" i="7"/>
  <c r="M387" i="7"/>
  <c r="M388" i="7"/>
  <c r="K388" i="7"/>
  <c r="K389" i="7"/>
  <c r="M389" i="7"/>
  <c r="M390" i="7"/>
  <c r="K390" i="7"/>
  <c r="M391" i="7"/>
  <c r="K391" i="7"/>
  <c r="M392" i="7"/>
  <c r="K392" i="7"/>
  <c r="M393" i="7"/>
  <c r="K393" i="7"/>
  <c r="K394" i="7"/>
  <c r="M394" i="7"/>
  <c r="K395" i="7"/>
  <c r="M395" i="7"/>
  <c r="M396" i="7"/>
  <c r="K396" i="7"/>
  <c r="K397" i="7"/>
  <c r="M397" i="7"/>
  <c r="M398" i="7"/>
  <c r="K398" i="7"/>
  <c r="M399" i="7"/>
  <c r="K399" i="7"/>
  <c r="M400" i="7"/>
  <c r="K400" i="7"/>
  <c r="M401" i="7"/>
  <c r="K401" i="7"/>
  <c r="K402" i="7"/>
  <c r="M402" i="7"/>
  <c r="K403" i="7"/>
  <c r="M403" i="7"/>
  <c r="M404" i="7"/>
  <c r="K404" i="7"/>
  <c r="K405" i="7"/>
  <c r="M405" i="7"/>
  <c r="M406" i="7"/>
  <c r="K406" i="7"/>
  <c r="M407" i="7"/>
  <c r="K407" i="7"/>
  <c r="M408" i="7"/>
  <c r="K408" i="7"/>
  <c r="M409" i="7"/>
  <c r="K409" i="7"/>
  <c r="K410" i="7"/>
  <c r="M410" i="7"/>
  <c r="K411" i="7"/>
  <c r="M411" i="7"/>
  <c r="M412" i="7"/>
  <c r="K412" i="7"/>
  <c r="K413" i="7"/>
  <c r="M413" i="7"/>
  <c r="M414" i="7"/>
  <c r="K414" i="7"/>
  <c r="M415" i="7"/>
  <c r="K415" i="7"/>
  <c r="M416" i="7"/>
  <c r="K416" i="7"/>
  <c r="M417" i="7"/>
  <c r="K417" i="7"/>
  <c r="K418" i="7"/>
  <c r="M418" i="7"/>
  <c r="K419" i="7"/>
  <c r="M419" i="7"/>
  <c r="M420" i="7"/>
  <c r="K420" i="7"/>
  <c r="K421" i="7"/>
  <c r="M421" i="7"/>
  <c r="M422" i="7"/>
  <c r="K422" i="7"/>
  <c r="M423" i="7"/>
  <c r="K423" i="7"/>
  <c r="M424" i="7"/>
  <c r="K424" i="7"/>
  <c r="M425" i="7"/>
  <c r="K425" i="7"/>
  <c r="K426" i="7"/>
  <c r="M426" i="7"/>
  <c r="K427" i="7"/>
  <c r="M427" i="7"/>
  <c r="M428" i="7"/>
  <c r="K428" i="7"/>
  <c r="K429" i="7"/>
  <c r="M429" i="7"/>
  <c r="M430" i="7"/>
  <c r="K430" i="7"/>
  <c r="M431" i="7"/>
  <c r="K431" i="7"/>
  <c r="M432" i="7"/>
  <c r="K432" i="7"/>
  <c r="M433" i="7"/>
  <c r="K433" i="7"/>
  <c r="K434" i="7"/>
  <c r="M434" i="7"/>
  <c r="K435" i="7"/>
  <c r="M435" i="7"/>
  <c r="M436" i="7"/>
  <c r="K436" i="7"/>
  <c r="K437" i="7"/>
  <c r="M437" i="7"/>
  <c r="M438" i="7"/>
  <c r="K438" i="7"/>
  <c r="M439" i="7"/>
  <c r="K439" i="7"/>
  <c r="M440" i="7"/>
  <c r="K440" i="7"/>
  <c r="M441" i="7"/>
  <c r="K441" i="7"/>
  <c r="K442" i="7"/>
  <c r="M442" i="7"/>
  <c r="K443" i="7"/>
  <c r="M443" i="7"/>
  <c r="M444" i="7"/>
  <c r="K444" i="7"/>
  <c r="K445" i="7"/>
  <c r="M445" i="7"/>
  <c r="M446" i="7"/>
  <c r="K446" i="7"/>
  <c r="M447" i="7"/>
  <c r="K447" i="7"/>
  <c r="M448" i="7"/>
  <c r="K448" i="7"/>
  <c r="M449" i="7"/>
  <c r="K449" i="7"/>
  <c r="K450" i="7"/>
  <c r="M450" i="7"/>
  <c r="K451" i="7"/>
  <c r="M451" i="7"/>
  <c r="M452" i="7"/>
  <c r="K452" i="7"/>
  <c r="K453" i="7"/>
  <c r="M453" i="7"/>
  <c r="M454" i="7"/>
  <c r="K454" i="7"/>
  <c r="M455" i="7"/>
  <c r="K455" i="7"/>
  <c r="M456" i="7"/>
  <c r="K456" i="7"/>
  <c r="M457" i="7"/>
  <c r="K457" i="7"/>
  <c r="K458" i="7"/>
  <c r="M458" i="7"/>
  <c r="K459" i="7"/>
  <c r="M459" i="7"/>
  <c r="M460" i="7"/>
  <c r="K460" i="7"/>
  <c r="K461" i="7"/>
  <c r="M461" i="7"/>
  <c r="M462" i="7"/>
  <c r="K462" i="7"/>
  <c r="M463" i="7"/>
  <c r="K463" i="7"/>
  <c r="M464" i="7"/>
  <c r="K464" i="7"/>
  <c r="M465" i="7"/>
  <c r="K465" i="7"/>
  <c r="K466" i="7"/>
  <c r="M466" i="7"/>
  <c r="K467" i="7"/>
  <c r="M467" i="7"/>
  <c r="M468" i="7"/>
  <c r="K468" i="7"/>
  <c r="K469" i="7"/>
  <c r="M469" i="7"/>
  <c r="M470" i="7"/>
  <c r="K470" i="7"/>
  <c r="M471" i="7"/>
  <c r="K471" i="7"/>
  <c r="M472" i="7"/>
  <c r="K472" i="7"/>
  <c r="M473" i="7"/>
  <c r="K473" i="7"/>
  <c r="K474" i="7"/>
  <c r="M474" i="7"/>
  <c r="K475" i="7"/>
  <c r="M475" i="7"/>
  <c r="M476" i="7"/>
  <c r="K476" i="7"/>
  <c r="K477" i="7"/>
  <c r="M477" i="7"/>
  <c r="M478" i="7"/>
  <c r="K478" i="7"/>
  <c r="M479" i="7"/>
  <c r="K479" i="7"/>
  <c r="M480" i="7"/>
  <c r="K480" i="7"/>
  <c r="M481" i="7"/>
  <c r="K481" i="7"/>
  <c r="K482" i="7"/>
  <c r="M482" i="7"/>
  <c r="K483" i="7"/>
  <c r="M483" i="7"/>
  <c r="M484" i="7"/>
  <c r="K484" i="7"/>
  <c r="K485" i="7"/>
  <c r="M485" i="7"/>
  <c r="M486" i="7"/>
  <c r="K486" i="7"/>
  <c r="M487" i="7"/>
  <c r="K487" i="7"/>
  <c r="M488" i="7"/>
  <c r="K488" i="7"/>
  <c r="M489" i="7"/>
  <c r="K489" i="7"/>
  <c r="K490" i="7"/>
  <c r="M490" i="7"/>
  <c r="K491" i="7"/>
  <c r="M491" i="7"/>
  <c r="M492" i="7"/>
  <c r="K492" i="7"/>
  <c r="K493" i="7"/>
  <c r="M493" i="7"/>
  <c r="M494" i="7"/>
  <c r="K494" i="7"/>
  <c r="M495" i="7"/>
  <c r="K495" i="7"/>
  <c r="M496" i="7"/>
  <c r="K496" i="7"/>
  <c r="M497" i="7"/>
  <c r="K497" i="7"/>
  <c r="K8" i="7"/>
  <c r="K14" i="7"/>
  <c r="M14" i="7"/>
  <c r="M16" i="7"/>
  <c r="K16" i="7"/>
  <c r="M18" i="7"/>
  <c r="K18" i="7"/>
  <c r="M20" i="7"/>
  <c r="K20" i="7"/>
  <c r="K23" i="7"/>
  <c r="M23" i="7"/>
  <c r="K25" i="7"/>
  <c r="M25" i="7"/>
  <c r="M27" i="7"/>
  <c r="K27" i="7"/>
  <c r="M29" i="7"/>
  <c r="K29" i="7"/>
  <c r="M32" i="7"/>
  <c r="K32" i="7"/>
  <c r="M34" i="7"/>
  <c r="K34" i="7"/>
  <c r="M36" i="7"/>
  <c r="K36" i="7"/>
  <c r="K39" i="7"/>
  <c r="M39" i="7"/>
  <c r="K41" i="7"/>
  <c r="M41" i="7"/>
  <c r="M43" i="7"/>
  <c r="K43" i="7"/>
  <c r="K46" i="7"/>
  <c r="M46" i="7"/>
  <c r="M48" i="7"/>
  <c r="K48" i="7"/>
  <c r="M50" i="7"/>
  <c r="K50" i="7"/>
  <c r="M52" i="7"/>
  <c r="K52" i="7"/>
  <c r="K54" i="7"/>
  <c r="M54" i="7"/>
  <c r="M56" i="7"/>
  <c r="K56" i="7"/>
  <c r="M58" i="7"/>
  <c r="K58" i="7"/>
  <c r="M60" i="7"/>
  <c r="K60" i="7"/>
  <c r="K63" i="7"/>
  <c r="M63" i="7"/>
  <c r="K65" i="7"/>
  <c r="M65" i="7"/>
  <c r="M67" i="7"/>
  <c r="K67" i="7"/>
  <c r="M69" i="7"/>
  <c r="K69" i="7"/>
  <c r="K71" i="7"/>
  <c r="M71" i="7"/>
  <c r="K73" i="7"/>
  <c r="M73" i="7"/>
  <c r="M75" i="7"/>
  <c r="K75" i="7"/>
  <c r="M77" i="7"/>
  <c r="K77" i="7"/>
  <c r="K79" i="7"/>
  <c r="M79" i="7"/>
  <c r="K81" i="7"/>
  <c r="M81" i="7"/>
  <c r="M83" i="7"/>
  <c r="K83" i="7"/>
  <c r="M85" i="7"/>
  <c r="K85" i="7"/>
  <c r="K87" i="7"/>
  <c r="M87" i="7"/>
  <c r="K89" i="7"/>
  <c r="M89" i="7"/>
  <c r="M92" i="7"/>
  <c r="K92" i="7"/>
  <c r="K94" i="7"/>
  <c r="M94" i="7"/>
  <c r="M96" i="7"/>
  <c r="K96" i="7"/>
  <c r="M98" i="7"/>
  <c r="K98" i="7"/>
  <c r="M100" i="7"/>
  <c r="K100" i="7"/>
  <c r="K102" i="7"/>
  <c r="M102" i="7"/>
  <c r="M104" i="7"/>
  <c r="K104" i="7"/>
  <c r="M107" i="7"/>
  <c r="K107" i="7"/>
  <c r="M116" i="7"/>
  <c r="K116" i="7"/>
  <c r="K498" i="7"/>
  <c r="M498" i="7"/>
  <c r="K499" i="7"/>
  <c r="M499" i="7"/>
  <c r="M500" i="7"/>
  <c r="K500" i="7"/>
  <c r="K501" i="7"/>
  <c r="M501" i="7"/>
  <c r="M502" i="7"/>
  <c r="K502" i="7"/>
  <c r="M503" i="7"/>
  <c r="K503" i="7"/>
  <c r="M504" i="7"/>
  <c r="K504" i="7"/>
  <c r="M505" i="7"/>
  <c r="K505" i="7"/>
  <c r="K506" i="7"/>
  <c r="M506" i="7"/>
  <c r="K507" i="7"/>
  <c r="M507" i="7"/>
  <c r="M508" i="7"/>
  <c r="K508" i="7"/>
  <c r="K509" i="7"/>
  <c r="M509" i="7"/>
  <c r="M510" i="7"/>
  <c r="K510" i="7"/>
  <c r="M511" i="7"/>
  <c r="K511" i="7"/>
  <c r="M512" i="7"/>
  <c r="K512" i="7"/>
  <c r="M513" i="7"/>
  <c r="K513" i="7"/>
  <c r="K514" i="7"/>
  <c r="M514" i="7"/>
  <c r="K515" i="7"/>
  <c r="M515" i="7"/>
  <c r="M516" i="7"/>
  <c r="K516" i="7"/>
  <c r="K517" i="7"/>
  <c r="M517" i="7"/>
  <c r="M518" i="7"/>
  <c r="K518" i="7"/>
  <c r="M519" i="7"/>
  <c r="K519" i="7"/>
  <c r="M520" i="7"/>
  <c r="K520" i="7"/>
  <c r="M521" i="7"/>
  <c r="K521" i="7"/>
  <c r="K522" i="7"/>
  <c r="M522" i="7"/>
  <c r="K523" i="7"/>
  <c r="M523" i="7"/>
  <c r="M524" i="7"/>
  <c r="K524" i="7"/>
  <c r="K525" i="7"/>
  <c r="M525" i="7"/>
  <c r="M526" i="7"/>
  <c r="K526" i="7"/>
  <c r="M527" i="7"/>
  <c r="K527" i="7"/>
  <c r="M528" i="7"/>
  <c r="K528" i="7"/>
  <c r="M529" i="7"/>
  <c r="K529" i="7"/>
  <c r="K530" i="7"/>
  <c r="M530" i="7"/>
  <c r="K531" i="7"/>
  <c r="M531" i="7"/>
  <c r="M532" i="7"/>
  <c r="K532" i="7"/>
  <c r="K533" i="7"/>
  <c r="M533" i="7"/>
  <c r="M534" i="7"/>
  <c r="K534" i="7"/>
  <c r="M535" i="7"/>
  <c r="K535" i="7"/>
  <c r="M536" i="7"/>
  <c r="K536" i="7"/>
  <c r="M537" i="7"/>
  <c r="K537" i="7"/>
  <c r="K538" i="7"/>
  <c r="M538" i="7"/>
  <c r="K539" i="7"/>
  <c r="M539" i="7"/>
  <c r="M540" i="7"/>
  <c r="K540" i="7"/>
  <c r="K541" i="7"/>
  <c r="M541" i="7"/>
  <c r="M542" i="7"/>
  <c r="K542" i="7"/>
  <c r="M543" i="7"/>
  <c r="K543" i="7"/>
  <c r="M544" i="7"/>
  <c r="K544" i="7"/>
  <c r="M545" i="7"/>
  <c r="K545" i="7"/>
  <c r="K546" i="7"/>
  <c r="M546" i="7"/>
  <c r="K547" i="7"/>
  <c r="M547" i="7"/>
  <c r="M548" i="7"/>
  <c r="K548" i="7"/>
  <c r="K549" i="7"/>
  <c r="M549" i="7"/>
  <c r="M550" i="7"/>
  <c r="K550" i="7"/>
  <c r="M551" i="7"/>
  <c r="K551" i="7"/>
  <c r="M552" i="7"/>
  <c r="K552" i="7"/>
  <c r="M553" i="7"/>
  <c r="K553" i="7"/>
  <c r="K554" i="7"/>
  <c r="M554" i="7"/>
  <c r="K555" i="7"/>
  <c r="M555" i="7"/>
  <c r="M556" i="7"/>
  <c r="K556" i="7"/>
  <c r="K557" i="7"/>
  <c r="M557" i="7"/>
  <c r="M558" i="7"/>
  <c r="K558" i="7"/>
  <c r="M559" i="7"/>
  <c r="K559" i="7"/>
  <c r="M560" i="7"/>
  <c r="K560" i="7"/>
  <c r="M561" i="7"/>
  <c r="K561" i="7"/>
  <c r="K562" i="7"/>
  <c r="M562" i="7"/>
  <c r="K563" i="7"/>
  <c r="M563" i="7"/>
  <c r="M564" i="7"/>
  <c r="K564" i="7"/>
  <c r="K565" i="7"/>
  <c r="M565" i="7"/>
  <c r="M566" i="7"/>
  <c r="K566" i="7"/>
  <c r="M567" i="7"/>
  <c r="K567" i="7"/>
  <c r="M568" i="7"/>
  <c r="K568" i="7"/>
  <c r="M569" i="7"/>
  <c r="K569" i="7"/>
  <c r="K570" i="7"/>
  <c r="M570" i="7"/>
  <c r="K571" i="7"/>
  <c r="M571" i="7"/>
  <c r="M572" i="7"/>
  <c r="K572" i="7"/>
  <c r="K573" i="7"/>
  <c r="M573" i="7"/>
  <c r="M574" i="7"/>
  <c r="K574" i="7"/>
  <c r="M575" i="7"/>
  <c r="K575" i="7"/>
  <c r="M576" i="7"/>
  <c r="K576" i="7"/>
  <c r="M577" i="7"/>
  <c r="K577" i="7"/>
  <c r="K578" i="7"/>
  <c r="M578" i="7"/>
  <c r="K579" i="7"/>
  <c r="M579" i="7"/>
  <c r="M580" i="7"/>
  <c r="K580" i="7"/>
  <c r="K581" i="7"/>
  <c r="M581" i="7"/>
  <c r="M582" i="7"/>
  <c r="K582" i="7"/>
  <c r="M583" i="7"/>
  <c r="K583" i="7"/>
  <c r="M584" i="7"/>
  <c r="K584" i="7"/>
  <c r="M585" i="7"/>
  <c r="K585" i="7"/>
  <c r="K586" i="7"/>
  <c r="M586" i="7"/>
  <c r="K587" i="7"/>
  <c r="M587" i="7"/>
  <c r="M588" i="7"/>
  <c r="K588" i="7"/>
  <c r="K589" i="7"/>
  <c r="M589" i="7"/>
  <c r="M590" i="7"/>
  <c r="K590" i="7"/>
  <c r="M591" i="7"/>
  <c r="K591" i="7"/>
  <c r="M592" i="7"/>
  <c r="K592" i="7"/>
  <c r="M593" i="7"/>
  <c r="K593" i="7"/>
  <c r="K594" i="7"/>
  <c r="M594" i="7"/>
  <c r="K595" i="7"/>
  <c r="M595" i="7"/>
  <c r="M596" i="7"/>
  <c r="K596" i="7"/>
  <c r="K597" i="7"/>
  <c r="M597" i="7"/>
  <c r="M598" i="7"/>
  <c r="K598" i="7"/>
  <c r="M599" i="7"/>
  <c r="K599" i="7"/>
  <c r="M600" i="7"/>
  <c r="K600" i="7"/>
  <c r="M601" i="7"/>
  <c r="K601" i="7"/>
  <c r="K602" i="7"/>
  <c r="M602" i="7"/>
  <c r="K603" i="7"/>
  <c r="M603" i="7"/>
  <c r="M604" i="7"/>
  <c r="K604" i="7"/>
  <c r="K605" i="7"/>
  <c r="M605" i="7"/>
  <c r="M606" i="7"/>
  <c r="K606" i="7"/>
  <c r="M607" i="7"/>
  <c r="K607" i="7"/>
  <c r="M608" i="7"/>
  <c r="K608" i="7"/>
  <c r="M609" i="7"/>
  <c r="K609" i="7"/>
  <c r="K610" i="7"/>
  <c r="M610" i="7"/>
  <c r="K611" i="7"/>
  <c r="M611" i="7"/>
  <c r="M612" i="7"/>
  <c r="K612" i="7"/>
  <c r="K613" i="7"/>
  <c r="M613" i="7"/>
  <c r="M614" i="7"/>
  <c r="K614" i="7"/>
  <c r="M615" i="7"/>
  <c r="K615" i="7"/>
  <c r="M616" i="7"/>
  <c r="K616" i="7"/>
  <c r="M617" i="7"/>
  <c r="K617" i="7"/>
  <c r="K618" i="7"/>
  <c r="M618" i="7"/>
  <c r="K619" i="7"/>
  <c r="M619" i="7"/>
  <c r="M620" i="7"/>
  <c r="K620" i="7"/>
  <c r="K621" i="7"/>
  <c r="M621" i="7"/>
  <c r="M622" i="7"/>
  <c r="K622" i="7"/>
  <c r="M623" i="7"/>
  <c r="K623" i="7"/>
  <c r="M624" i="7"/>
  <c r="K624" i="7"/>
  <c r="M625" i="7"/>
  <c r="K625" i="7"/>
  <c r="K626" i="7"/>
  <c r="M626" i="7"/>
  <c r="K627" i="7"/>
  <c r="M627" i="7"/>
  <c r="M628" i="7"/>
  <c r="K628" i="7"/>
  <c r="K629" i="7"/>
  <c r="M629" i="7"/>
  <c r="M630" i="7"/>
  <c r="K630" i="7"/>
  <c r="M631" i="7"/>
  <c r="K631" i="7"/>
  <c r="M632" i="7"/>
  <c r="K632" i="7"/>
  <c r="M633" i="7"/>
  <c r="K633" i="7"/>
  <c r="K634" i="7"/>
  <c r="M634" i="7"/>
  <c r="K635" i="7"/>
  <c r="M635" i="7"/>
  <c r="M636" i="7"/>
  <c r="K636" i="7"/>
  <c r="K637" i="7"/>
  <c r="M637" i="7"/>
  <c r="M638" i="7"/>
  <c r="K638" i="7"/>
  <c r="M639" i="7"/>
  <c r="K639" i="7"/>
  <c r="M640" i="7"/>
  <c r="K640" i="7"/>
  <c r="M641" i="7"/>
  <c r="K641" i="7"/>
  <c r="K642" i="7"/>
  <c r="M642" i="7"/>
  <c r="K643" i="7"/>
  <c r="M643" i="7"/>
  <c r="M644" i="7"/>
  <c r="K644" i="7"/>
  <c r="K645" i="7"/>
  <c r="M645" i="7"/>
  <c r="M646" i="7"/>
  <c r="K646" i="7"/>
  <c r="M647" i="7"/>
  <c r="K647" i="7"/>
  <c r="M648" i="7"/>
  <c r="K648" i="7"/>
  <c r="M649" i="7"/>
  <c r="K649" i="7"/>
  <c r="K650" i="7"/>
  <c r="M650" i="7"/>
  <c r="K651" i="7"/>
  <c r="M651" i="7"/>
  <c r="M652" i="7"/>
  <c r="K652" i="7"/>
  <c r="K653" i="7"/>
  <c r="M653" i="7"/>
  <c r="M654" i="7"/>
  <c r="K654" i="7"/>
  <c r="M655" i="7"/>
  <c r="K655" i="7"/>
  <c r="M656" i="7"/>
  <c r="K656" i="7"/>
  <c r="M657" i="7"/>
  <c r="K657" i="7"/>
  <c r="K658" i="7"/>
  <c r="M658" i="7"/>
  <c r="K659" i="7"/>
  <c r="M659" i="7"/>
  <c r="M660" i="7"/>
  <c r="K660" i="7"/>
  <c r="K661" i="7"/>
  <c r="M661" i="7"/>
  <c r="M662" i="7"/>
  <c r="K662" i="7"/>
  <c r="M663" i="7"/>
  <c r="K663" i="7"/>
  <c r="M664" i="7"/>
  <c r="K664" i="7"/>
  <c r="M665" i="7"/>
  <c r="K665" i="7"/>
  <c r="K666" i="7"/>
  <c r="M666" i="7"/>
  <c r="K667" i="7"/>
  <c r="M667" i="7"/>
  <c r="M668" i="7"/>
  <c r="K668" i="7"/>
  <c r="M669" i="7"/>
  <c r="K669" i="7"/>
  <c r="M670" i="7"/>
  <c r="K670" i="7"/>
  <c r="K671" i="7"/>
  <c r="M671" i="7"/>
  <c r="M672" i="7"/>
  <c r="K672" i="7"/>
  <c r="M673" i="7"/>
  <c r="K673" i="7"/>
  <c r="K674" i="7"/>
  <c r="M674" i="7"/>
  <c r="K675" i="7"/>
  <c r="M675" i="7"/>
  <c r="M676" i="7"/>
  <c r="K676" i="7"/>
  <c r="M677" i="7"/>
  <c r="K677" i="7"/>
  <c r="M678" i="7"/>
  <c r="K678" i="7"/>
  <c r="K679" i="7"/>
  <c r="M679" i="7"/>
  <c r="K680" i="7"/>
  <c r="M680" i="7"/>
  <c r="M681" i="7"/>
  <c r="K681" i="7"/>
  <c r="K682" i="7"/>
  <c r="M682" i="7"/>
  <c r="K683" i="7"/>
  <c r="M683" i="7"/>
  <c r="M684" i="7"/>
  <c r="K684" i="7"/>
  <c r="M685" i="7"/>
  <c r="K685" i="7"/>
  <c r="M686" i="7"/>
  <c r="K686" i="7"/>
  <c r="K687" i="7"/>
  <c r="M687" i="7"/>
  <c r="M688" i="7"/>
  <c r="K688" i="7"/>
  <c r="M689" i="7"/>
  <c r="K689" i="7"/>
  <c r="K690" i="7"/>
  <c r="M690" i="7"/>
  <c r="K691" i="7"/>
  <c r="M691" i="7"/>
  <c r="M692" i="7"/>
  <c r="K692" i="7"/>
  <c r="M693" i="7"/>
  <c r="K693" i="7"/>
  <c r="K694" i="7"/>
  <c r="M694" i="7"/>
  <c r="K695" i="7"/>
  <c r="M695" i="7"/>
  <c r="M696" i="7"/>
  <c r="K696" i="7"/>
  <c r="M697" i="7"/>
  <c r="K697" i="7"/>
  <c r="K698" i="7"/>
  <c r="M698" i="7"/>
  <c r="K699" i="7"/>
  <c r="M699" i="7"/>
  <c r="M700" i="7"/>
  <c r="K700" i="7"/>
  <c r="M701" i="7"/>
  <c r="K701" i="7"/>
  <c r="M702" i="7"/>
  <c r="K702" i="7"/>
  <c r="M703" i="7"/>
  <c r="K703" i="7"/>
  <c r="K704" i="7"/>
  <c r="M704" i="7"/>
  <c r="M705" i="7"/>
  <c r="K705" i="7"/>
  <c r="K706" i="7"/>
  <c r="M706" i="7"/>
  <c r="K707" i="7"/>
  <c r="M707" i="7"/>
  <c r="M708" i="7"/>
  <c r="K708" i="7"/>
  <c r="K709" i="7"/>
  <c r="M709" i="7"/>
  <c r="M710" i="7"/>
  <c r="K710" i="7"/>
  <c r="M711" i="7"/>
  <c r="K711" i="7"/>
  <c r="M712" i="7"/>
  <c r="K712" i="7"/>
  <c r="M713" i="7"/>
  <c r="K713" i="7"/>
  <c r="K714" i="7"/>
  <c r="M714" i="7"/>
  <c r="K715" i="7"/>
  <c r="M715" i="7"/>
  <c r="M716" i="7"/>
  <c r="K716" i="7"/>
  <c r="K717" i="7"/>
  <c r="M717" i="7"/>
  <c r="M718" i="7"/>
  <c r="K718" i="7"/>
  <c r="M719" i="7"/>
  <c r="K719" i="7"/>
  <c r="M720" i="7"/>
  <c r="K720" i="7"/>
  <c r="M721" i="7"/>
  <c r="K721" i="7"/>
  <c r="K722" i="7"/>
  <c r="M722" i="7"/>
  <c r="K723" i="7"/>
  <c r="M723" i="7"/>
  <c r="M724" i="7"/>
  <c r="K724" i="7"/>
  <c r="K725" i="7"/>
  <c r="M725" i="7"/>
  <c r="M726" i="7"/>
  <c r="K726" i="7"/>
  <c r="M727" i="7"/>
  <c r="K727" i="7"/>
  <c r="M728" i="7"/>
  <c r="K728" i="7"/>
  <c r="M729" i="7"/>
  <c r="K729" i="7"/>
  <c r="K730" i="7"/>
  <c r="M730" i="7"/>
  <c r="K731" i="7"/>
  <c r="M731" i="7"/>
  <c r="M732" i="7"/>
  <c r="K732" i="7"/>
  <c r="K733" i="7"/>
  <c r="M733" i="7"/>
  <c r="M734" i="7"/>
  <c r="K734" i="7"/>
  <c r="M735" i="7"/>
  <c r="K735" i="7"/>
  <c r="M736" i="7"/>
  <c r="K736" i="7"/>
  <c r="M737" i="7"/>
  <c r="K737" i="7"/>
  <c r="K738" i="7"/>
  <c r="M738" i="7"/>
  <c r="K739" i="7"/>
  <c r="M739" i="7"/>
  <c r="M740" i="7"/>
  <c r="K740" i="7"/>
  <c r="K741" i="7"/>
  <c r="M741" i="7"/>
  <c r="M742" i="7"/>
  <c r="K742" i="7"/>
  <c r="M743" i="7"/>
  <c r="K743" i="7"/>
  <c r="M744" i="7"/>
  <c r="K744" i="7"/>
  <c r="M745" i="7"/>
  <c r="K745" i="7"/>
  <c r="K746" i="7"/>
  <c r="M746" i="7"/>
  <c r="K747" i="7"/>
  <c r="M747" i="7"/>
  <c r="M748" i="7"/>
  <c r="K748" i="7"/>
  <c r="K749" i="7"/>
  <c r="M749" i="7"/>
  <c r="M750" i="7"/>
  <c r="K750" i="7"/>
  <c r="M751" i="7"/>
  <c r="K751" i="7"/>
  <c r="M752" i="7"/>
  <c r="K752" i="7"/>
  <c r="M753" i="7"/>
  <c r="K753" i="7"/>
  <c r="K754" i="7"/>
  <c r="M754" i="7"/>
  <c r="K755" i="7"/>
  <c r="M755" i="7"/>
  <c r="M756" i="7"/>
  <c r="K756" i="7"/>
  <c r="K757" i="7"/>
  <c r="M757" i="7"/>
  <c r="M758" i="7"/>
  <c r="K758" i="7"/>
  <c r="M759" i="7"/>
  <c r="K759" i="7"/>
  <c r="M760" i="7"/>
  <c r="K760" i="7"/>
  <c r="M761" i="7"/>
  <c r="K761" i="7"/>
  <c r="K762" i="7"/>
  <c r="M762" i="7"/>
  <c r="K763" i="7"/>
  <c r="M763" i="7"/>
  <c r="M764" i="7"/>
  <c r="K764" i="7"/>
  <c r="K765" i="7"/>
  <c r="M765" i="7"/>
  <c r="M766" i="7"/>
  <c r="K766" i="7"/>
  <c r="M767" i="7"/>
  <c r="K767" i="7"/>
  <c r="M768" i="7"/>
  <c r="K768" i="7"/>
  <c r="M769" i="7"/>
  <c r="K769" i="7"/>
  <c r="K770" i="7"/>
  <c r="M770" i="7"/>
  <c r="K771" i="7"/>
  <c r="M771" i="7"/>
  <c r="M772" i="7"/>
  <c r="K772" i="7"/>
  <c r="K773" i="7"/>
  <c r="M773" i="7"/>
  <c r="M774" i="7"/>
  <c r="K774" i="7"/>
  <c r="M775" i="7"/>
  <c r="K775" i="7"/>
  <c r="M776" i="7"/>
  <c r="K776" i="7"/>
  <c r="M777" i="7"/>
  <c r="K777" i="7"/>
  <c r="K778" i="7"/>
  <c r="M778" i="7"/>
  <c r="K779" i="7"/>
  <c r="M779" i="7"/>
  <c r="M780" i="7"/>
  <c r="K780" i="7"/>
  <c r="M781" i="7"/>
  <c r="K781" i="7"/>
  <c r="K782" i="7"/>
  <c r="M782" i="7"/>
  <c r="K783" i="7"/>
  <c r="M783" i="7"/>
  <c r="M784" i="7"/>
  <c r="K784" i="7"/>
  <c r="M785" i="7"/>
  <c r="K785" i="7"/>
  <c r="K786" i="7"/>
  <c r="M786" i="7"/>
  <c r="K787" i="7"/>
  <c r="M787" i="7"/>
  <c r="M788" i="7"/>
  <c r="K788" i="7"/>
  <c r="M789" i="7"/>
  <c r="K789" i="7"/>
  <c r="K790" i="7"/>
  <c r="M790" i="7"/>
  <c r="K791" i="7"/>
  <c r="M791" i="7"/>
  <c r="M792" i="7"/>
  <c r="K792" i="7"/>
  <c r="M793" i="7"/>
  <c r="K793" i="7"/>
  <c r="K794" i="7"/>
  <c r="M794" i="7"/>
  <c r="K795" i="7"/>
  <c r="M795" i="7"/>
  <c r="M796" i="7"/>
  <c r="K796" i="7"/>
  <c r="M797" i="7"/>
  <c r="K797" i="7"/>
  <c r="K798" i="7"/>
  <c r="M798" i="7"/>
  <c r="K799" i="7"/>
  <c r="M799" i="7"/>
  <c r="M800" i="7"/>
  <c r="K800" i="7"/>
  <c r="M801" i="7"/>
  <c r="K801" i="7"/>
  <c r="K802" i="7"/>
  <c r="M802" i="7"/>
  <c r="K803" i="7"/>
  <c r="M803" i="7"/>
  <c r="M804" i="7"/>
  <c r="K804" i="7"/>
  <c r="M805" i="7"/>
  <c r="K805" i="7"/>
  <c r="K806" i="7"/>
  <c r="M806" i="7"/>
  <c r="K807" i="7"/>
  <c r="M807" i="7"/>
  <c r="M808" i="7"/>
  <c r="K808" i="7"/>
  <c r="M809" i="7"/>
  <c r="K809" i="7"/>
  <c r="K810" i="7"/>
  <c r="M810" i="7"/>
  <c r="K811" i="7"/>
  <c r="M811" i="7"/>
  <c r="M812" i="7"/>
  <c r="K812" i="7"/>
  <c r="M813" i="7"/>
  <c r="K813" i="7"/>
  <c r="K814" i="7"/>
  <c r="M814" i="7"/>
  <c r="K815" i="7"/>
  <c r="M815" i="7"/>
  <c r="M816" i="7"/>
  <c r="K816" i="7"/>
  <c r="M817" i="7"/>
  <c r="K817" i="7"/>
  <c r="K818" i="7"/>
  <c r="M818" i="7"/>
  <c r="K819" i="7"/>
  <c r="M819" i="7"/>
  <c r="M820" i="7"/>
  <c r="K820" i="7"/>
  <c r="M821" i="7"/>
  <c r="K821" i="7"/>
  <c r="K822" i="7"/>
  <c r="M822" i="7"/>
  <c r="K823" i="7"/>
  <c r="M823" i="7"/>
  <c r="M824" i="7"/>
  <c r="K824" i="7"/>
  <c r="M825" i="7"/>
  <c r="K825" i="7"/>
  <c r="K826" i="7"/>
  <c r="M826" i="7"/>
  <c r="K827" i="7"/>
  <c r="M827" i="7"/>
  <c r="M828" i="7"/>
  <c r="K828" i="7"/>
  <c r="M829" i="7"/>
  <c r="K829" i="7"/>
  <c r="K830" i="7"/>
  <c r="M830" i="7"/>
  <c r="K831" i="7"/>
  <c r="M831" i="7"/>
  <c r="M832" i="7"/>
  <c r="K832" i="7"/>
  <c r="M833" i="7"/>
  <c r="K833" i="7"/>
  <c r="K834" i="7"/>
  <c r="M834" i="7"/>
  <c r="K835" i="7"/>
  <c r="M835" i="7"/>
  <c r="M836" i="7"/>
  <c r="K836" i="7"/>
  <c r="M837" i="7"/>
  <c r="K837" i="7"/>
  <c r="K838" i="7"/>
  <c r="M838" i="7"/>
  <c r="K839" i="7"/>
  <c r="M839" i="7"/>
  <c r="M840" i="7"/>
  <c r="K840" i="7"/>
  <c r="M841" i="7"/>
  <c r="K841" i="7"/>
  <c r="K842" i="7"/>
  <c r="M842" i="7"/>
  <c r="K843" i="7"/>
  <c r="M843" i="7"/>
  <c r="M844" i="7"/>
  <c r="K844" i="7"/>
  <c r="M845" i="7"/>
  <c r="K845" i="7"/>
  <c r="K846" i="7"/>
  <c r="M846" i="7"/>
  <c r="K847" i="7"/>
  <c r="M847" i="7"/>
  <c r="M848" i="7"/>
  <c r="K848" i="7"/>
  <c r="M849" i="7"/>
  <c r="K849" i="7"/>
  <c r="K850" i="7"/>
  <c r="M850" i="7"/>
  <c r="K851" i="7"/>
  <c r="M851" i="7"/>
  <c r="M852" i="7"/>
  <c r="K852" i="7"/>
  <c r="M853" i="7"/>
  <c r="K853" i="7"/>
  <c r="K854" i="7"/>
  <c r="M854" i="7"/>
  <c r="K855" i="7"/>
  <c r="M855" i="7"/>
  <c r="M856" i="7"/>
  <c r="K856" i="7"/>
  <c r="M857" i="7"/>
  <c r="K857" i="7"/>
  <c r="K858" i="7"/>
  <c r="M858" i="7"/>
  <c r="K859" i="7"/>
  <c r="M859" i="7"/>
  <c r="M860" i="7"/>
  <c r="K860" i="7"/>
  <c r="M861" i="7"/>
  <c r="K861" i="7"/>
  <c r="K862" i="7"/>
  <c r="M862" i="7"/>
  <c r="K863" i="7"/>
  <c r="M863" i="7"/>
  <c r="M864" i="7"/>
  <c r="K864" i="7"/>
  <c r="M865" i="7"/>
  <c r="K865" i="7"/>
  <c r="K866" i="7"/>
  <c r="M866" i="7"/>
  <c r="K867" i="7"/>
  <c r="M867" i="7"/>
  <c r="M868" i="7"/>
  <c r="K868" i="7"/>
  <c r="M869" i="7"/>
  <c r="K869" i="7"/>
  <c r="K870" i="7"/>
  <c r="M870" i="7"/>
  <c r="K871" i="7"/>
  <c r="M871" i="7"/>
  <c r="M872" i="7"/>
  <c r="K872" i="7"/>
  <c r="M873" i="7"/>
  <c r="K873" i="7"/>
  <c r="K874" i="7"/>
  <c r="M874" i="7"/>
  <c r="K875" i="7"/>
  <c r="M875" i="7"/>
  <c r="M876" i="7"/>
  <c r="K876" i="7"/>
  <c r="M877" i="7"/>
  <c r="K877" i="7"/>
  <c r="K878" i="7"/>
  <c r="M878" i="7"/>
  <c r="K879" i="7"/>
  <c r="M879" i="7"/>
  <c r="M880" i="7"/>
  <c r="K880" i="7"/>
  <c r="M881" i="7"/>
  <c r="K881" i="7"/>
  <c r="K882" i="7"/>
  <c r="M882" i="7"/>
  <c r="K883" i="7"/>
  <c r="M883" i="7"/>
  <c r="M884" i="7"/>
  <c r="K884" i="7"/>
  <c r="M885" i="7"/>
  <c r="K885" i="7"/>
  <c r="K886" i="7"/>
  <c r="M886" i="7"/>
  <c r="K887" i="7"/>
  <c r="M887" i="7"/>
  <c r="M888" i="7"/>
  <c r="K888" i="7"/>
  <c r="M889" i="7"/>
  <c r="K889" i="7"/>
  <c r="K890" i="7"/>
  <c r="M890" i="7"/>
  <c r="K891" i="7"/>
  <c r="M891" i="7"/>
  <c r="M892" i="7"/>
  <c r="K892" i="7"/>
  <c r="M893" i="7"/>
  <c r="K893" i="7"/>
  <c r="K894" i="7"/>
  <c r="M894" i="7"/>
  <c r="K895" i="7"/>
  <c r="M895" i="7"/>
  <c r="M896" i="7"/>
  <c r="K896" i="7"/>
  <c r="M897" i="7"/>
  <c r="K897" i="7"/>
  <c r="K898" i="7"/>
  <c r="M898" i="7"/>
  <c r="K899" i="7"/>
  <c r="M899" i="7"/>
  <c r="M900" i="7"/>
  <c r="K900" i="7"/>
  <c r="M901" i="7"/>
  <c r="K901" i="7"/>
  <c r="K902" i="7"/>
  <c r="M902" i="7"/>
  <c r="K903" i="7"/>
  <c r="M903" i="7"/>
  <c r="M904" i="7"/>
  <c r="K904" i="7"/>
  <c r="M905" i="7"/>
  <c r="K905" i="7"/>
  <c r="K906" i="7"/>
  <c r="M906" i="7"/>
  <c r="K907" i="7"/>
  <c r="M907" i="7"/>
  <c r="M908" i="7"/>
  <c r="K908" i="7"/>
  <c r="M909" i="7"/>
  <c r="K909" i="7"/>
  <c r="K910" i="7"/>
  <c r="M910" i="7"/>
  <c r="K911" i="7"/>
  <c r="M911" i="7"/>
  <c r="M912" i="7"/>
  <c r="K912" i="7"/>
  <c r="M913" i="7"/>
  <c r="K913" i="7"/>
  <c r="K914" i="7"/>
  <c r="M914" i="7"/>
  <c r="K915" i="7"/>
  <c r="M915" i="7"/>
  <c r="M916" i="7"/>
  <c r="K916" i="7"/>
  <c r="M917" i="7"/>
  <c r="K917" i="7"/>
  <c r="K918" i="7"/>
  <c r="M918" i="7"/>
  <c r="K919" i="7"/>
  <c r="M919" i="7"/>
  <c r="M920" i="7"/>
  <c r="K920" i="7"/>
  <c r="M921" i="7"/>
  <c r="K921" i="7"/>
  <c r="K922" i="7"/>
  <c r="M922" i="7"/>
  <c r="K923" i="7"/>
  <c r="M923" i="7"/>
  <c r="M924" i="7"/>
  <c r="K924" i="7"/>
  <c r="M925" i="7"/>
  <c r="K925" i="7"/>
  <c r="K926" i="7"/>
  <c r="M926" i="7"/>
  <c r="K927" i="7"/>
  <c r="M927" i="7"/>
  <c r="M928" i="7"/>
  <c r="K928" i="7"/>
  <c r="M929" i="7"/>
  <c r="K929" i="7"/>
  <c r="K930" i="7"/>
  <c r="M930" i="7"/>
  <c r="K931" i="7"/>
  <c r="M931" i="7"/>
  <c r="M932" i="7"/>
  <c r="K932" i="7"/>
  <c r="M933" i="7"/>
  <c r="K933" i="7"/>
  <c r="K934" i="7"/>
  <c r="M934" i="7"/>
  <c r="K935" i="7"/>
  <c r="M935" i="7"/>
  <c r="M936" i="7"/>
  <c r="K936" i="7"/>
  <c r="M937" i="7"/>
  <c r="K937" i="7"/>
  <c r="K938" i="7"/>
  <c r="M938" i="7"/>
  <c r="K939" i="7"/>
  <c r="M939" i="7"/>
  <c r="M940" i="7"/>
  <c r="K940" i="7"/>
  <c r="M941" i="7"/>
  <c r="K941" i="7"/>
  <c r="K942" i="7"/>
  <c r="M942" i="7"/>
  <c r="K943" i="7"/>
  <c r="M943" i="7"/>
  <c r="M944" i="7"/>
  <c r="K944" i="7"/>
  <c r="M945" i="7"/>
  <c r="K945" i="7"/>
  <c r="K946" i="7"/>
  <c r="M946" i="7"/>
  <c r="K947" i="7"/>
  <c r="M947" i="7"/>
  <c r="M948" i="7"/>
  <c r="K948" i="7"/>
  <c r="M949" i="7"/>
  <c r="K949" i="7"/>
  <c r="K950" i="7"/>
  <c r="M950" i="7"/>
  <c r="K951" i="7"/>
  <c r="M951" i="7"/>
  <c r="M952" i="7"/>
  <c r="K952" i="7"/>
  <c r="M953" i="7"/>
  <c r="K953" i="7"/>
  <c r="K954" i="7"/>
  <c r="M954" i="7"/>
  <c r="K955" i="7"/>
  <c r="M955" i="7"/>
  <c r="M956" i="7"/>
  <c r="K956" i="7"/>
  <c r="M957" i="7"/>
  <c r="K957" i="7"/>
  <c r="K958" i="7"/>
  <c r="M958" i="7"/>
  <c r="K959" i="7"/>
  <c r="M959" i="7"/>
  <c r="M960" i="7"/>
  <c r="K960" i="7"/>
  <c r="M961" i="7"/>
  <c r="K961" i="7"/>
  <c r="K962" i="7"/>
  <c r="M962" i="7"/>
  <c r="K963" i="7"/>
  <c r="M963" i="7"/>
  <c r="M964" i="7"/>
  <c r="K964" i="7"/>
  <c r="M965" i="7"/>
  <c r="K965" i="7"/>
  <c r="K966" i="7"/>
  <c r="M966" i="7"/>
  <c r="K967" i="7"/>
  <c r="M967" i="7"/>
  <c r="M968" i="7"/>
  <c r="K968" i="7"/>
  <c r="M969" i="7"/>
  <c r="K969" i="7"/>
  <c r="K970" i="7"/>
  <c r="M970" i="7"/>
  <c r="K971" i="7"/>
  <c r="M971" i="7"/>
  <c r="M972" i="7"/>
  <c r="K972" i="7"/>
  <c r="M973" i="7"/>
  <c r="K973" i="7"/>
  <c r="K974" i="7"/>
  <c r="M974" i="7"/>
  <c r="K975" i="7"/>
  <c r="M975" i="7"/>
  <c r="M976" i="7"/>
  <c r="K976" i="7"/>
  <c r="M977" i="7"/>
  <c r="K977" i="7"/>
  <c r="K978" i="7"/>
  <c r="M978" i="7"/>
  <c r="K979" i="7"/>
  <c r="M979" i="7"/>
  <c r="M980" i="7"/>
  <c r="K980" i="7"/>
  <c r="M981" i="7"/>
  <c r="K981" i="7"/>
  <c r="K982" i="7"/>
  <c r="M982" i="7"/>
  <c r="K983" i="7"/>
  <c r="M983" i="7"/>
  <c r="M984" i="7"/>
  <c r="K984" i="7"/>
  <c r="M985" i="7"/>
  <c r="K985" i="7"/>
  <c r="K986" i="7"/>
  <c r="M986" i="7"/>
  <c r="K987" i="7"/>
  <c r="M987" i="7"/>
  <c r="M988" i="7"/>
  <c r="K988" i="7"/>
  <c r="M989" i="7"/>
  <c r="K989" i="7"/>
  <c r="K990" i="7"/>
  <c r="M990" i="7"/>
  <c r="K991" i="7"/>
  <c r="M991" i="7"/>
  <c r="M992" i="7"/>
  <c r="K992" i="7"/>
  <c r="M993" i="7"/>
  <c r="K993" i="7"/>
  <c r="K994" i="7"/>
  <c r="M994" i="7"/>
  <c r="K995" i="7"/>
  <c r="M995" i="7"/>
  <c r="M996" i="7"/>
  <c r="K996" i="7"/>
  <c r="M997" i="7"/>
  <c r="K997" i="7"/>
  <c r="K998" i="7"/>
  <c r="M998" i="7"/>
  <c r="K999" i="7"/>
  <c r="M999" i="7"/>
  <c r="M1000" i="7"/>
  <c r="K1000" i="7"/>
  <c r="M1001" i="7"/>
  <c r="K1001" i="7"/>
  <c r="K1002" i="7"/>
  <c r="M1002" i="7"/>
  <c r="K1003" i="7"/>
  <c r="M1003" i="7"/>
  <c r="M1004" i="7"/>
  <c r="K1004" i="7"/>
  <c r="H7" i="4"/>
  <c r="L13" i="7"/>
  <c r="L12" i="7"/>
  <c r="L11" i="7"/>
  <c r="L9" i="7"/>
  <c r="M8" i="7"/>
  <c r="L8" i="7"/>
  <c r="L7" i="7"/>
  <c r="L6" i="7"/>
  <c r="L5" i="7"/>
  <c r="H10" i="4"/>
  <c r="H6" i="4"/>
  <c r="H9" i="4"/>
  <c r="H8" i="4"/>
  <c r="L4" i="7"/>
  <c r="H5" i="4"/>
  <c r="M13" i="7"/>
  <c r="K13" i="7"/>
  <c r="M12" i="7"/>
  <c r="K12" i="7"/>
  <c r="M11" i="7"/>
  <c r="K11" i="7"/>
  <c r="M10" i="7"/>
  <c r="K10" i="7"/>
  <c r="K9" i="7"/>
  <c r="M9" i="7"/>
  <c r="M7" i="7"/>
  <c r="K7" i="7"/>
  <c r="K6" i="7"/>
  <c r="M6" i="7"/>
  <c r="K5" i="7"/>
  <c r="M5" i="7"/>
  <c r="E7" i="4"/>
  <c r="E6" i="4"/>
  <c r="E10" i="4"/>
  <c r="H4" i="14" l="1"/>
  <c r="G4" i="14"/>
  <c r="F4" i="14"/>
  <c r="B4" i="14"/>
  <c r="A4" i="14"/>
  <c r="L4" i="14" l="1"/>
  <c r="K4" i="14"/>
  <c r="E11" i="2"/>
  <c r="D12" i="3" s="1"/>
  <c r="E10" i="2"/>
  <c r="D11" i="3" s="1"/>
  <c r="E9" i="2"/>
  <c r="D10" i="3" s="1"/>
  <c r="E8" i="2"/>
  <c r="D9" i="3" s="1"/>
  <c r="E7" i="2"/>
  <c r="D8" i="3" s="1"/>
  <c r="E6" i="2"/>
  <c r="D7" i="3" s="1"/>
  <c r="E5" i="2"/>
  <c r="D6" i="3" s="1"/>
  <c r="E4" i="2"/>
  <c r="D5" i="3" s="1"/>
  <c r="M4" i="14" l="1"/>
  <c r="L5" i="3"/>
  <c r="L6" i="3" s="1"/>
  <c r="L7" i="3" s="1"/>
  <c r="B4" i="7" l="1"/>
  <c r="E9" i="4" l="1"/>
  <c r="M4" i="7"/>
  <c r="L6" i="2" s="1"/>
  <c r="E8" i="4"/>
  <c r="K4" i="7"/>
  <c r="E5" i="4"/>
  <c r="C7" i="2"/>
  <c r="D7" i="2" s="1"/>
  <c r="C8" i="3" s="1"/>
  <c r="E8" i="3" s="1"/>
  <c r="B7" i="2"/>
  <c r="B8" i="3" s="1"/>
  <c r="C8" i="2"/>
  <c r="D8" i="2" s="1"/>
  <c r="C9" i="3" s="1"/>
  <c r="E9" i="3" s="1"/>
  <c r="B8" i="2"/>
  <c r="B9" i="3" s="1"/>
  <c r="B9" i="2"/>
  <c r="B10" i="3" s="1"/>
  <c r="C9" i="2"/>
  <c r="D9" i="2" s="1"/>
  <c r="C10" i="3" s="1"/>
  <c r="E10" i="3" s="1"/>
  <c r="C10" i="2"/>
  <c r="D10" i="2" s="1"/>
  <c r="C11" i="3" s="1"/>
  <c r="E11" i="3" s="1"/>
  <c r="B10" i="2"/>
  <c r="B11" i="3" s="1"/>
  <c r="C11" i="2"/>
  <c r="D11" i="2" s="1"/>
  <c r="C12" i="3" s="1"/>
  <c r="E12" i="3" s="1"/>
  <c r="B11" i="2"/>
  <c r="B12" i="3" s="1"/>
  <c r="C6" i="2"/>
  <c r="D6" i="2" s="1"/>
  <c r="C7" i="3" s="1"/>
  <c r="E7" i="3" s="1"/>
  <c r="B6" i="2"/>
  <c r="B7" i="3" s="1"/>
  <c r="C4" i="2"/>
  <c r="D4" i="2" s="1"/>
  <c r="C5" i="3" s="1"/>
  <c r="E5" i="3" s="1"/>
  <c r="B4" i="2"/>
  <c r="B5" i="3" s="1"/>
  <c r="B5" i="2"/>
  <c r="B6" i="3" s="1"/>
  <c r="C5" i="2"/>
  <c r="D5" i="2" s="1"/>
  <c r="C6" i="3" s="1"/>
  <c r="E6" i="3" s="1"/>
  <c r="J7" i="3" l="1"/>
  <c r="K7" i="3"/>
  <c r="M7" i="3" s="1"/>
  <c r="G11" i="3"/>
  <c r="G9" i="3"/>
  <c r="B6" i="15"/>
  <c r="K6" i="3"/>
  <c r="M6" i="3" s="1"/>
  <c r="J6" i="3"/>
  <c r="L5" i="2"/>
  <c r="B5" i="11" s="1"/>
  <c r="B6" i="11"/>
  <c r="L4" i="2"/>
  <c r="B4" i="11" s="1"/>
  <c r="B5" i="15"/>
  <c r="K5" i="3"/>
  <c r="M5" i="3" s="1"/>
  <c r="J5" i="3"/>
  <c r="F10" i="3"/>
  <c r="G12" i="3"/>
  <c r="F8" i="3"/>
  <c r="E11" i="4"/>
  <c r="E12" i="4" s="1"/>
  <c r="G8" i="3"/>
  <c r="F12" i="3"/>
  <c r="G10" i="3"/>
  <c r="F6" i="3"/>
  <c r="G6" i="3"/>
  <c r="F9" i="3"/>
  <c r="G7" i="3"/>
  <c r="F7" i="3"/>
  <c r="H11" i="4"/>
  <c r="H12" i="4" s="1"/>
  <c r="G5" i="3"/>
  <c r="F5" i="3"/>
  <c r="F11" i="3"/>
  <c r="O7" i="3" l="1"/>
  <c r="D4" i="11"/>
  <c r="C4" i="11"/>
  <c r="D6" i="11"/>
  <c r="C6" i="11"/>
  <c r="D5" i="11"/>
  <c r="C5" i="11"/>
  <c r="B15" i="15"/>
  <c r="B16" i="15"/>
  <c r="B13" i="15"/>
  <c r="B17" i="15"/>
  <c r="B10" i="15"/>
  <c r="B11" i="15"/>
  <c r="B18" i="15"/>
  <c r="B14" i="15"/>
  <c r="C14" i="15"/>
  <c r="C17" i="15"/>
  <c r="C18" i="15"/>
  <c r="C15" i="15"/>
  <c r="C10" i="15"/>
  <c r="C12" i="15"/>
  <c r="C11" i="15"/>
  <c r="C13" i="15"/>
  <c r="B12" i="15"/>
  <c r="C16" i="15"/>
  <c r="H27" i="11"/>
  <c r="H28" i="11"/>
  <c r="H26" i="11"/>
  <c r="O5" i="3"/>
  <c r="N5" i="3"/>
  <c r="O6" i="3"/>
  <c r="N6" i="3"/>
  <c r="N7" i="3"/>
</calcChain>
</file>

<file path=xl/sharedStrings.xml><?xml version="1.0" encoding="utf-8"?>
<sst xmlns="http://schemas.openxmlformats.org/spreadsheetml/2006/main" count="793" uniqueCount="702">
  <si>
    <r>
      <rPr>
        <b/>
        <sz val="18"/>
        <color theme="1"/>
        <rFont val="Calibri"/>
        <family val="2"/>
        <scheme val="minor"/>
      </rPr>
      <t>UEQ Data Analysis Tool</t>
    </r>
    <r>
      <rPr>
        <sz val="18"/>
        <color theme="1"/>
        <rFont val="Calibri"/>
        <family val="2"/>
        <scheme val="minor"/>
      </rPr>
      <t xml:space="preserve">
</t>
    </r>
    <r>
      <rPr>
        <b/>
        <sz val="11"/>
        <color theme="1"/>
        <rFont val="Calibri"/>
        <family val="2"/>
        <scheme val="minor"/>
      </rPr>
      <t>Author: Dr. Martin Schrepp</t>
    </r>
  </si>
  <si>
    <t>The goal of this tool is to make the analysis of short version of the UEQ (User Experience Questionnaire) data as easy as possible for you. You simply enter the data obtained from your respondents into the Data Worksheed. The tool then automatically calculates all statistics necessary to interpret the result. In addition several graphs are shown that you may want to use in your result presentations. Simply copy them to your word processor of presentation tool.
The instructions in this tool are in English. To make the interpretation of the results easier and to have the charts in your language you can switch the language in the following dropdown.</t>
  </si>
  <si>
    <t xml:space="preserve">Choose your Language:  </t>
  </si>
  <si>
    <t>Italian</t>
  </si>
  <si>
    <r>
      <rPr>
        <b/>
        <sz val="11"/>
        <color theme="1"/>
        <rFont val="Calibri"/>
        <family val="2"/>
        <scheme val="minor"/>
      </rPr>
      <t xml:space="preserve">Please Note: </t>
    </r>
    <r>
      <rPr>
        <sz val="11"/>
        <color theme="1"/>
        <rFont val="Calibri"/>
        <family val="2"/>
        <scheme val="minor"/>
      </rPr>
      <t>Changing the language will show the UEQ items and the UEQ dimensions in the selected language. All other texts will remain in English.</t>
    </r>
  </si>
  <si>
    <r>
      <t xml:space="preserve">The tool contains the following work sheets.
</t>
    </r>
    <r>
      <rPr>
        <b/>
        <sz val="11"/>
        <color theme="1"/>
        <rFont val="Calibri"/>
        <family val="2"/>
        <scheme val="minor"/>
      </rPr>
      <t>Data:</t>
    </r>
    <r>
      <rPr>
        <sz val="11"/>
        <color theme="1"/>
        <rFont val="Calibri"/>
        <family val="2"/>
        <scheme val="minor"/>
      </rPr>
      <t xml:space="preserve"> Here you can enter the data of your study.
</t>
    </r>
    <r>
      <rPr>
        <b/>
        <sz val="11"/>
        <color theme="1"/>
        <rFont val="Calibri"/>
        <family val="2"/>
        <scheme val="minor"/>
      </rPr>
      <t>DT:</t>
    </r>
    <r>
      <rPr>
        <sz val="11"/>
        <color theme="1"/>
        <rFont val="Calibri"/>
        <family val="2"/>
        <scheme val="minor"/>
      </rPr>
      <t xml:space="preserve"> Rescales the data to the range -3 to 3 and calculates the scale values for pragmatic and hedonic quality per person.
</t>
    </r>
    <r>
      <rPr>
        <b/>
        <sz val="11"/>
        <color theme="1"/>
        <rFont val="Calibri"/>
        <family val="2"/>
        <scheme val="minor"/>
      </rPr>
      <t xml:space="preserve">Results: </t>
    </r>
    <r>
      <rPr>
        <sz val="11"/>
        <color theme="1"/>
        <rFont val="Calibri"/>
        <family val="2"/>
        <scheme val="minor"/>
      </rPr>
      <t xml:space="preserve">Main results of the questionnaire. Here the scale means and the mean and standard deviation per item are calculated.
</t>
    </r>
    <r>
      <rPr>
        <b/>
        <sz val="11"/>
        <color theme="1"/>
        <rFont val="Calibri"/>
        <family val="2"/>
        <scheme val="minor"/>
      </rPr>
      <t xml:space="preserve">Confidence_Intervals: </t>
    </r>
    <r>
      <rPr>
        <sz val="11"/>
        <color theme="1"/>
        <rFont val="Calibri"/>
        <family val="2"/>
        <scheme val="minor"/>
      </rPr>
      <t xml:space="preserve">Confidence intervals for the scale means and for the mean of each item are calculated.
</t>
    </r>
    <r>
      <rPr>
        <b/>
        <sz val="11"/>
        <color theme="1"/>
        <rFont val="Calibri"/>
        <family val="2"/>
        <scheme val="minor"/>
      </rPr>
      <t>Scale_Consistency:</t>
    </r>
    <r>
      <rPr>
        <sz val="11"/>
        <color theme="1"/>
        <rFont val="Calibri"/>
        <family val="2"/>
        <scheme val="minor"/>
      </rPr>
      <t xml:space="preserve"> Here the Cronbach-Alpha Coefficient per scale is calculated. Check here if the scales have a sufficiently high Alpha-Value. Scales with a small value (&lt;0.6) should be treated carefully in the interpretation.
</t>
    </r>
    <r>
      <rPr>
        <b/>
        <sz val="11"/>
        <color theme="1"/>
        <rFont val="Calibri"/>
        <family val="2"/>
        <scheme val="minor"/>
      </rPr>
      <t xml:space="preserve">Benchmark: </t>
    </r>
    <r>
      <rPr>
        <sz val="11"/>
        <color theme="1"/>
        <rFont val="Calibri"/>
        <family val="2"/>
        <scheme val="minor"/>
      </rPr>
      <t xml:space="preserve">The benchmark shows you in an easy way how good the evaluated product is compared to the products in the benchmark data set. There is also a graphic that shows for each scale how the results are related to the products in the benchmark data set. Until there are enough data for the short version available the benchmark is based on the values obtained from the full UEQ, so please interpret this with care.
</t>
    </r>
    <r>
      <rPr>
        <b/>
        <sz val="11"/>
        <color theme="1"/>
        <rFont val="Calibri"/>
        <family val="2"/>
        <scheme val="minor"/>
      </rPr>
      <t>Inconsistencies:</t>
    </r>
    <r>
      <rPr>
        <sz val="11"/>
        <color theme="1"/>
        <rFont val="Calibri"/>
        <family val="2"/>
        <scheme val="minor"/>
      </rPr>
      <t xml:space="preserve"> On this work sheet the data are analysed for inconsistent answers, i.e. answers from participants that answered at least a part of the items randomly.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t>
    </r>
  </si>
  <si>
    <t>Please enter the data here! 
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maximum of 1000 participants. If you need more, you have to adjust the fomulas in the Excel.</t>
  </si>
  <si>
    <t>Items</t>
  </si>
  <si>
    <r>
      <rPr>
        <b/>
        <sz val="16"/>
        <color theme="1"/>
        <rFont val="Calibri"/>
        <family val="2"/>
        <scheme val="minor"/>
      </rPr>
      <t>Transformed Data</t>
    </r>
    <r>
      <rPr>
        <sz val="11"/>
        <color theme="1"/>
        <rFont val="Calibri"/>
        <family val="2"/>
        <scheme val="minor"/>
      </rPr>
      <t xml:space="preserve"> 
Here you can find the transformed values per item and the scale values per participant.  The +3 represent the most positive and the -3 the most negative value. </t>
    </r>
  </si>
  <si>
    <t xml:space="preserve">Skale means per person </t>
  </si>
  <si>
    <t>Pragmatic Quality</t>
  </si>
  <si>
    <t>Hedonic Quality</t>
  </si>
  <si>
    <t>Overall</t>
  </si>
  <si>
    <r>
      <rPr>
        <b/>
        <sz val="16"/>
        <rFont val="Calibri"/>
        <family val="2"/>
        <scheme val="minor"/>
      </rPr>
      <t>Results</t>
    </r>
    <r>
      <rPr>
        <b/>
        <sz val="14"/>
        <rFont val="Arial"/>
        <family val="2"/>
      </rPr>
      <t xml:space="preserve">
</t>
    </r>
    <r>
      <rPr>
        <sz val="11"/>
        <rFont val="Calibri"/>
        <family val="2"/>
        <scheme val="minor"/>
      </rPr>
      <t xml:space="preserve">You can interpret the means of the scales pragmatic quality and hedonic quality.  </t>
    </r>
    <r>
      <rPr>
        <b/>
        <sz val="11"/>
        <rFont val="Calibri"/>
        <family val="2"/>
        <scheme val="minor"/>
      </rPr>
      <t xml:space="preserve">
</t>
    </r>
    <r>
      <rPr>
        <sz val="11"/>
        <rFont val="Calibri"/>
        <family val="2"/>
        <scheme val="minor"/>
      </rPr>
      <t xml:space="preserve">Values between -0.8and 0.8 represent a </t>
    </r>
    <r>
      <rPr>
        <i/>
        <sz val="11"/>
        <rFont val="Calibri"/>
        <family val="2"/>
        <scheme val="minor"/>
      </rPr>
      <t>neural evaluation</t>
    </r>
    <r>
      <rPr>
        <sz val="11"/>
        <rFont val="Calibri"/>
        <family val="2"/>
        <scheme val="minor"/>
      </rPr>
      <t xml:space="preserve"> of the corresponding scale,  values &gt; 0,8 represent a </t>
    </r>
    <r>
      <rPr>
        <i/>
        <sz val="11"/>
        <rFont val="Calibri"/>
        <family val="2"/>
        <scheme val="minor"/>
      </rPr>
      <t>positive evaluation</t>
    </r>
    <r>
      <rPr>
        <sz val="11"/>
        <rFont val="Calibri"/>
        <family val="2"/>
        <scheme val="minor"/>
      </rPr>
      <t xml:space="preserve"> and values &lt; -0,8 represent a </t>
    </r>
    <r>
      <rPr>
        <i/>
        <sz val="11"/>
        <rFont val="Calibri"/>
        <family val="2"/>
        <scheme val="minor"/>
      </rPr>
      <t>negative evaluation</t>
    </r>
    <r>
      <rPr>
        <sz val="11"/>
        <rFont val="Calibri"/>
        <family val="2"/>
        <scheme val="minor"/>
      </rPr>
      <t xml:space="preserve">.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t>
    </r>
  </si>
  <si>
    <t>Item</t>
  </si>
  <si>
    <t>Mean</t>
  </si>
  <si>
    <t>Variance</t>
  </si>
  <si>
    <t>Std. Dev.</t>
  </si>
  <si>
    <t>No.</t>
  </si>
  <si>
    <t>Negative</t>
  </si>
  <si>
    <t>Positive</t>
  </si>
  <si>
    <t>Scale</t>
  </si>
  <si>
    <t>Short UEQ Scales</t>
  </si>
  <si>
    <r>
      <t xml:space="preserve">Confidence intervals for items and scales
</t>
    </r>
    <r>
      <rPr>
        <sz val="11"/>
        <rFont val="Calibri"/>
        <family val="2"/>
        <scheme val="minor"/>
      </rPr>
      <t xml:space="preserve">Here the 5% confidence intervals for the scale means and the means of the single items are shown. The confidence interval is a measure for the precision of the estimation of the mean. The smaller the confidence interval the higher is the precision of the estimation and the more you can trust your results. The width of the confidence interval depends on the number of available data and on how consistenly the persons judged the evaluated product. The more consistent their opinion is the smaller is the confidence interval. </t>
    </r>
    <r>
      <rPr>
        <b/>
        <sz val="16"/>
        <rFont val="Calibri"/>
        <family val="2"/>
        <scheme val="minor"/>
      </rPr>
      <t xml:space="preserve">
</t>
    </r>
  </si>
  <si>
    <t>Confidence interval (p=0.05) per item</t>
  </si>
  <si>
    <t>Confidence intervals (p=0.05) per scale</t>
  </si>
  <si>
    <t>N</t>
  </si>
  <si>
    <t>Confidence</t>
  </si>
  <si>
    <t>Confidence interval</t>
  </si>
  <si>
    <r>
      <rPr>
        <b/>
        <sz val="16"/>
        <color theme="1"/>
        <rFont val="Calibri"/>
        <family val="2"/>
        <scheme val="minor"/>
      </rPr>
      <t>Correlations of the items per scale and Cronbachs Alpha-Coefficient</t>
    </r>
    <r>
      <rPr>
        <sz val="11"/>
        <color theme="1"/>
        <rFont val="Calibri"/>
        <family val="2"/>
        <scheme val="minor"/>
      </rPr>
      <t xml:space="preserve">
Items that belong to the same scale should show in general a high correaltion. The Alpha-Coefficient (Cronbach, 1951) is a measure for the consistence of a scale. There is no generally accepted rule how big the value of the coefficient should be. Many authors assuem that a scale should show an alpha value &gt; 0.7 to be considered as sufficiently consistent. However, from an methodological standpoint such a use of a cut-off criterium is not really well-founded (see for example Schmitt, N., 1996). Especially if you have only a small sample the value of the Alpha-Coefficient should be interpreted carefully. 
If the value of the Alpha-Coefficient for a scale shows a massive deviation from a reasonable target value, for example 0.7, this can be a hint that some items of the scale are in the given context interpreted by several participants in an unexpected way. In such cases the corresponding scale should be interpreted very carefully.</t>
    </r>
    <r>
      <rPr>
        <sz val="11"/>
        <color theme="1"/>
        <rFont val="Arial"/>
        <family val="2"/>
      </rPr>
      <t xml:space="preserve">
</t>
    </r>
  </si>
  <si>
    <t>Correlation</t>
  </si>
  <si>
    <t>Average</t>
  </si>
  <si>
    <t>Alpha</t>
  </si>
  <si>
    <r>
      <t xml:space="preserve">Benchmark
</t>
    </r>
    <r>
      <rPr>
        <sz val="11"/>
        <color theme="1"/>
        <rFont val="Calibri"/>
        <family val="2"/>
        <scheme val="minor"/>
      </rPr>
      <t xml:space="preserve">The measured scale means are set in relation to existing values from a benchmark data set. This data set contains data from 21175 persons from 468 studies concerning different products (business software, web pages, web shops, social networks). Currently these benchmark data are based on the full UEQ, since we do not have enough data for the short version available (the short version was published in 2017, so it is pretty new in the moment). The scale values of the short version are a reasonable good approximation of the corresponding values of the full version, thus it is as a rough approximation possible to use the data from the full UEQ benchmark also as a benchmark for the short UEQ. However, these are still to different questionnaires, so interpret these data with care. They are only a first rough estimation. When enough data with the short UEQ are available we will replace this benchmark with a special benchmark for the short version.
The comparison of the results for the evaluated product with the data in the benchmark allows conclusions about the relative quality of the evaluated product compared to other products.
</t>
    </r>
    <r>
      <rPr>
        <b/>
        <sz val="11"/>
        <color theme="1"/>
        <rFont val="Calibri"/>
        <family val="2"/>
        <scheme val="minor"/>
      </rPr>
      <t>Please help to increase the data basis for the benchmark!</t>
    </r>
    <r>
      <rPr>
        <sz val="11"/>
        <color theme="1"/>
        <rFont val="Calibri"/>
        <family val="2"/>
        <scheme val="minor"/>
      </rPr>
      <t xml:space="preserve"> If you use the short UEQ to evaluate products it would be quite helpful for us if you will share information concerning the type of product, the number of participants in your study and the scale means. We will of course handle these information absolutely confidential and will use it solely to improve the benchmark.</t>
    </r>
  </si>
  <si>
    <t>Comparisson to benchmark</t>
  </si>
  <si>
    <t>Interpretation</t>
  </si>
  <si>
    <t>Table to create the benchmark graph (purely technical, please ignore)</t>
  </si>
  <si>
    <t>Lower Border</t>
  </si>
  <si>
    <t>Bad</t>
  </si>
  <si>
    <t>Below Average</t>
  </si>
  <si>
    <t>Above Average</t>
  </si>
  <si>
    <t>Good</t>
  </si>
  <si>
    <t>Excellent</t>
  </si>
  <si>
    <t>Benchmark borders (purely technical, please ignore)</t>
  </si>
  <si>
    <t>Pragmatic Q.</t>
  </si>
  <si>
    <t>Hedonic Q.</t>
  </si>
  <si>
    <r>
      <rPr>
        <b/>
        <sz val="16"/>
        <color theme="1"/>
        <rFont val="Calibri"/>
        <family val="2"/>
        <scheme val="minor"/>
      </rPr>
      <t>Detect Suspicious Data</t>
    </r>
    <r>
      <rPr>
        <b/>
        <sz val="12"/>
        <color theme="1"/>
        <rFont val="Arial"/>
        <family val="2"/>
      </rPr>
      <t xml:space="preserve">
</t>
    </r>
    <r>
      <rPr>
        <sz val="11"/>
        <color theme="1"/>
        <rFont val="Calibri"/>
        <family val="2"/>
        <scheme val="minor"/>
      </rPr>
      <t>Especially if the short version of the UEQ is applied as an Online-Questionnaire not all participants will answer all items seriously. To detect such more or less random or not serious answers a simple heuristic is used.  All items in a scale should measure a similar quality aspect. The idea to detect random or not serious answers is to check how much the best and worst evaluation of an item in a scale differ. If there is a big difference (&gt;3) this is seen as an indicator for a problematic data pattern. Of course such situations can also result from random response errors or a misunderstanding of an item. Thus, it makes no sense to consider a response as problematic if this occurs just for a single scale. But if this is true for both scales this is of course a clear hint that the response is somehow suspicious. 
The table below shows the responses coded from -3 to 3. The table next to it shows for each scale if there is a difference &gt;3 between the best and worst item. The Critical? column shows for how many scales this is the case.</t>
    </r>
  </si>
  <si>
    <t xml:space="preserve"> </t>
  </si>
  <si>
    <t>Scales with inconsistent answers</t>
  </si>
  <si>
    <t>Critical?</t>
  </si>
  <si>
    <t>Language</t>
  </si>
  <si>
    <t>L6</t>
  </si>
  <si>
    <t>R6</t>
  </si>
  <si>
    <t>L7</t>
  </si>
  <si>
    <t>R7</t>
  </si>
  <si>
    <t>L10</t>
  </si>
  <si>
    <t>R10</t>
  </si>
  <si>
    <t>L11</t>
  </si>
  <si>
    <t>R11</t>
  </si>
  <si>
    <t>L13</t>
  </si>
  <si>
    <t>R13</t>
  </si>
  <si>
    <t>L15</t>
  </si>
  <si>
    <t>R15</t>
  </si>
  <si>
    <t>L20</t>
  </si>
  <si>
    <t>R20</t>
  </si>
  <si>
    <t>L21</t>
  </si>
  <si>
    <t>R21</t>
  </si>
  <si>
    <t>German</t>
  </si>
  <si>
    <t>langweilig</t>
  </si>
  <si>
    <t>spannend</t>
  </si>
  <si>
    <t>uninteressant</t>
  </si>
  <si>
    <t>interessant</t>
  </si>
  <si>
    <t>originell</t>
  </si>
  <si>
    <t>konventionell</t>
  </si>
  <si>
    <t>behindernd</t>
  </si>
  <si>
    <t>unterstützend</t>
  </si>
  <si>
    <t>kompliziert</t>
  </si>
  <si>
    <t>einfach</t>
  </si>
  <si>
    <t>herkömmlich</t>
  </si>
  <si>
    <t>neuartig</t>
  </si>
  <si>
    <t>ineffizient</t>
  </si>
  <si>
    <t>effizient</t>
  </si>
  <si>
    <t>übersichtlich</t>
  </si>
  <si>
    <t>verwirrend</t>
  </si>
  <si>
    <t>Pragmatische Qualität</t>
  </si>
  <si>
    <t>Hedonische Qualität</t>
  </si>
  <si>
    <t>English</t>
  </si>
  <si>
    <t>boring</t>
  </si>
  <si>
    <t>exciting</t>
  </si>
  <si>
    <t>not interesting</t>
  </si>
  <si>
    <t>interesting</t>
  </si>
  <si>
    <t>inventive</t>
  </si>
  <si>
    <t>conventional</t>
  </si>
  <si>
    <t>obstructive</t>
  </si>
  <si>
    <t>supportive</t>
  </si>
  <si>
    <t>complicated</t>
  </si>
  <si>
    <t>easy</t>
  </si>
  <si>
    <t>usual</t>
  </si>
  <si>
    <t>leading edge</t>
  </si>
  <si>
    <t>inefficient</t>
  </si>
  <si>
    <t>efficient</t>
  </si>
  <si>
    <t>clear</t>
  </si>
  <si>
    <t>confusing</t>
  </si>
  <si>
    <t>Spanish</t>
  </si>
  <si>
    <t>aburrido</t>
  </si>
  <si>
    <t>emocionante</t>
  </si>
  <si>
    <t>no interesante</t>
  </si>
  <si>
    <t>interesante</t>
  </si>
  <si>
    <t>original</t>
  </si>
  <si>
    <t>convencional</t>
  </si>
  <si>
    <t>obstructivo</t>
  </si>
  <si>
    <t>impulsor de apoyo</t>
  </si>
  <si>
    <t>complicado</t>
  </si>
  <si>
    <t>facil</t>
  </si>
  <si>
    <t>novedoso</t>
  </si>
  <si>
    <t>ineficiente</t>
  </si>
  <si>
    <t>eficiente</t>
  </si>
  <si>
    <t>claro</t>
  </si>
  <si>
    <t>confuso</t>
  </si>
  <si>
    <t>Calidad Pragmática</t>
  </si>
  <si>
    <t>Calidad Hedónico</t>
  </si>
  <si>
    <t>Portuguese</t>
  </si>
  <si>
    <t>Aborrecido</t>
  </si>
  <si>
    <t>Excitante</t>
  </si>
  <si>
    <t>Desinteressante</t>
  </si>
  <si>
    <t>Interessante</t>
  </si>
  <si>
    <t>Original</t>
  </si>
  <si>
    <t>Convencional</t>
  </si>
  <si>
    <t>Obstrutivo</t>
  </si>
  <si>
    <t>Condutor</t>
  </si>
  <si>
    <t>Complicado</t>
  </si>
  <si>
    <t>Fácil</t>
  </si>
  <si>
    <t>Comum</t>
  </si>
  <si>
    <t>Vanguardista</t>
  </si>
  <si>
    <t>Ineficiente</t>
  </si>
  <si>
    <t>Eficiente</t>
  </si>
  <si>
    <t>Evidente</t>
  </si>
  <si>
    <t>Confuso</t>
  </si>
  <si>
    <t>Qualidade Pragmática</t>
  </si>
  <si>
    <t>Qualidade Hedônica</t>
  </si>
  <si>
    <t>Turkish</t>
  </si>
  <si>
    <t>sıkıcı</t>
  </si>
  <si>
    <t>heyecan verici</t>
  </si>
  <si>
    <t>ilginç olmayan</t>
  </si>
  <si>
    <t>ilginç</t>
  </si>
  <si>
    <t>özgün</t>
  </si>
  <si>
    <t>geleneksel</t>
  </si>
  <si>
    <t>engelleyici</t>
  </si>
  <si>
    <t>destekleyici</t>
  </si>
  <si>
    <t>karmaşık</t>
  </si>
  <si>
    <t>sade</t>
  </si>
  <si>
    <t>alışıldık</t>
  </si>
  <si>
    <t>eşi görülmedik</t>
  </si>
  <si>
    <t>verimsiz</t>
  </si>
  <si>
    <t>verimli</t>
  </si>
  <si>
    <t>açık</t>
  </si>
  <si>
    <t>kafa karıştırıcı</t>
  </si>
  <si>
    <t>Pragmatik Kalite</t>
  </si>
  <si>
    <t>Hedonik Kalite</t>
  </si>
  <si>
    <t>French</t>
  </si>
  <si>
    <t>Ennuyeux</t>
  </si>
  <si>
    <t>Captivant</t>
  </si>
  <si>
    <t>Inintéressant</t>
  </si>
  <si>
    <t>Intéressant</t>
  </si>
  <si>
    <t>Conventionnel</t>
  </si>
  <si>
    <t>Rigide</t>
  </si>
  <si>
    <t>Facilitant</t>
  </si>
  <si>
    <t>Compliqué</t>
  </si>
  <si>
    <t>Simple</t>
  </si>
  <si>
    <t>Habituel</t>
  </si>
  <si>
    <t>Avant-gardiste</t>
  </si>
  <si>
    <t>Inefficace</t>
  </si>
  <si>
    <t>Efficace</t>
  </si>
  <si>
    <t>Clair</t>
  </si>
  <si>
    <t>Déroutant</t>
  </si>
  <si>
    <t>Qualité Pragmatique</t>
  </si>
  <si>
    <t>Qualité Hédonique</t>
  </si>
  <si>
    <t>noioso</t>
  </si>
  <si>
    <t>appassionante</t>
  </si>
  <si>
    <t>non interessante</t>
  </si>
  <si>
    <t>interessante</t>
  </si>
  <si>
    <t>originale</t>
  </si>
  <si>
    <t>convenzionale</t>
  </si>
  <si>
    <t>ostruttiva</t>
  </si>
  <si>
    <t>di supporto</t>
  </si>
  <si>
    <t>complicato</t>
  </si>
  <si>
    <t>facile</t>
  </si>
  <si>
    <t>usuale</t>
  </si>
  <si>
    <t>moderno</t>
  </si>
  <si>
    <t>inefficiente</t>
  </si>
  <si>
    <t>efficiente</t>
  </si>
  <si>
    <t>chiaro</t>
  </si>
  <si>
    <t>Qualità Pragmatico</t>
  </si>
  <si>
    <t>Qualità eEonica</t>
  </si>
  <si>
    <t>Russian</t>
  </si>
  <si>
    <t>скучный</t>
  </si>
  <si>
    <t>захватывающий</t>
  </si>
  <si>
    <t>неинтересный</t>
  </si>
  <si>
    <t>интересный</t>
  </si>
  <si>
    <t>изобретательный</t>
  </si>
  <si>
    <t>консервативный</t>
  </si>
  <si>
    <t>мешающий</t>
  </si>
  <si>
    <t>помогающий</t>
  </si>
  <si>
    <t>сложный</t>
  </si>
  <si>
    <t>простой</t>
  </si>
  <si>
    <t>обыденный</t>
  </si>
  <si>
    <t>передовой</t>
  </si>
  <si>
    <t>неэффективный</t>
  </si>
  <si>
    <t>эффективный</t>
  </si>
  <si>
    <t>наглядный</t>
  </si>
  <si>
    <t>запутанный</t>
  </si>
  <si>
    <t>Прагматический качества</t>
  </si>
  <si>
    <t>гедонистической качества</t>
  </si>
  <si>
    <t>Chinese</t>
  </si>
  <si>
    <t xml:space="preserve">乏味的 </t>
  </si>
  <si>
    <t>带劲的</t>
  </si>
  <si>
    <t>无趣的</t>
  </si>
  <si>
    <t>有趣的</t>
  </si>
  <si>
    <t>独创的</t>
  </si>
  <si>
    <t>常规的</t>
  </si>
  <si>
    <t>碍手碍脚的</t>
  </si>
  <si>
    <t>能提供辅助的</t>
  </si>
  <si>
    <t>复杂的</t>
  </si>
  <si>
    <t>简单的</t>
  </si>
  <si>
    <t>传统的</t>
  </si>
  <si>
    <t>新颖的</t>
  </si>
  <si>
    <t>低效的</t>
  </si>
  <si>
    <t>高效的</t>
  </si>
  <si>
    <t>一目了然的</t>
  </si>
  <si>
    <t>令人眼花缭乱的</t>
  </si>
  <si>
    <t>务实的品质</t>
  </si>
  <si>
    <t>享乐质量</t>
  </si>
  <si>
    <t>Japanese</t>
  </si>
  <si>
    <t>退屈だ</t>
  </si>
  <si>
    <t>エキサイティングだ</t>
  </si>
  <si>
    <t>おもしろくない</t>
  </si>
  <si>
    <t>おもしろい</t>
  </si>
  <si>
    <t>独特だ</t>
  </si>
  <si>
    <t>従来どおり</t>
  </si>
  <si>
    <t>妨げになる</t>
  </si>
  <si>
    <t>助けられる</t>
  </si>
  <si>
    <t>複雑</t>
  </si>
  <si>
    <t>簡単</t>
  </si>
  <si>
    <t>普通</t>
  </si>
  <si>
    <t>斬新的</t>
  </si>
  <si>
    <t>効率が悪い</t>
  </si>
  <si>
    <t>効率が良い</t>
  </si>
  <si>
    <t>すっきりしている</t>
  </si>
  <si>
    <t>ごちゃごちゃしている</t>
  </si>
  <si>
    <t>実用的な品質</t>
  </si>
  <si>
    <t>ヘドニック品質</t>
  </si>
  <si>
    <t>Indonesian</t>
  </si>
  <si>
    <t>membosankan</t>
  </si>
  <si>
    <t>mengasyikkan</t>
  </si>
  <si>
    <t>tidak menarik</t>
  </si>
  <si>
    <t>menarik</t>
  </si>
  <si>
    <t>berdaya cipta</t>
  </si>
  <si>
    <t>konvensional</t>
  </si>
  <si>
    <t>menghalangi</t>
  </si>
  <si>
    <t>mendukung</t>
  </si>
  <si>
    <t>rumit</t>
  </si>
  <si>
    <t>sederhana</t>
  </si>
  <si>
    <t>lazim</t>
  </si>
  <si>
    <t>terdepan</t>
  </si>
  <si>
    <t>tidak efisien</t>
  </si>
  <si>
    <t>efisien</t>
  </si>
  <si>
    <t>jelas</t>
  </si>
  <si>
    <t>membingungkan</t>
  </si>
  <si>
    <t>Kualitas Pragmatis</t>
  </si>
  <si>
    <t>Kualitas Hedonis</t>
  </si>
  <si>
    <t>Dutch</t>
  </si>
  <si>
    <t>vervelend</t>
  </si>
  <si>
    <t>oninteressant</t>
  </si>
  <si>
    <t>origineel</t>
  </si>
  <si>
    <t>conventioneel</t>
  </si>
  <si>
    <t>belemmerend</t>
  </si>
  <si>
    <t>ondersteunend</t>
  </si>
  <si>
    <t>complex</t>
  </si>
  <si>
    <t>eenvoudig</t>
  </si>
  <si>
    <t>gebruikelijk</t>
  </si>
  <si>
    <t>nieuw</t>
  </si>
  <si>
    <t>inefficiënt</t>
  </si>
  <si>
    <t>efficiënt</t>
  </si>
  <si>
    <t>overzichtelijk</t>
  </si>
  <si>
    <t>verwarrend</t>
  </si>
  <si>
    <t>Pragmatische Kwaliteit</t>
  </si>
  <si>
    <t>Hedonistische Kwaliteit</t>
  </si>
  <si>
    <t>Estonian</t>
  </si>
  <si>
    <t>igav</t>
  </si>
  <si>
    <t>põnev</t>
  </si>
  <si>
    <t>ebahuvitav</t>
  </si>
  <si>
    <t>huvitav</t>
  </si>
  <si>
    <t>leidlik</t>
  </si>
  <si>
    <t>konservatiivne</t>
  </si>
  <si>
    <t>takistav</t>
  </si>
  <si>
    <t>abistav</t>
  </si>
  <si>
    <t>keeruline</t>
  </si>
  <si>
    <t>lihtne</t>
  </si>
  <si>
    <t>tavaline</t>
  </si>
  <si>
    <t>uuenduslik</t>
  </si>
  <si>
    <t>ebaefektiivne</t>
  </si>
  <si>
    <t>efektiivne</t>
  </si>
  <si>
    <t xml:space="preserve">selge </t>
  </si>
  <si>
    <t>ebamäärane</t>
  </si>
  <si>
    <t>Pragmaatiline kvaliteet (tarbekvaliteet)</t>
  </si>
  <si>
    <t>Hedooniline kvaliteet (hinnang meeldivuse järgi)</t>
  </si>
  <si>
    <t>Slovene</t>
  </si>
  <si>
    <t>dolgočasen</t>
  </si>
  <si>
    <t>napet</t>
  </si>
  <si>
    <t>nezanimiv</t>
  </si>
  <si>
    <t>zanimiv</t>
  </si>
  <si>
    <t>nov</t>
  </si>
  <si>
    <t>star</t>
  </si>
  <si>
    <t>se ne da upravljati</t>
  </si>
  <si>
    <t>se z lahkoto upravlja</t>
  </si>
  <si>
    <t>kompliciran</t>
  </si>
  <si>
    <t>enostaven</t>
  </si>
  <si>
    <t>zastarel</t>
  </si>
  <si>
    <t>modern</t>
  </si>
  <si>
    <t>ni učinkovit</t>
  </si>
  <si>
    <t>učinkovit</t>
  </si>
  <si>
    <t>pregleden</t>
  </si>
  <si>
    <t>ustvarja zmedo</t>
  </si>
  <si>
    <t>pragmatično kakovosti</t>
  </si>
  <si>
    <t>hedonsko kakovosti</t>
  </si>
  <si>
    <t>Swedish</t>
  </si>
  <si>
    <t>Tråkig</t>
  </si>
  <si>
    <t>Spännande</t>
  </si>
  <si>
    <t>Ointressant</t>
  </si>
  <si>
    <t>Intressant</t>
  </si>
  <si>
    <t>Uppfinningsrik</t>
  </si>
  <si>
    <t>Fantasilös</t>
  </si>
  <si>
    <t>Hindrande</t>
  </si>
  <si>
    <t>Stödjande</t>
  </si>
  <si>
    <t>Komplicerad</t>
  </si>
  <si>
    <t>Enkel</t>
  </si>
  <si>
    <t>Bakåtsträvande</t>
  </si>
  <si>
    <t>I framkant</t>
  </si>
  <si>
    <t>Ineffektiv</t>
  </si>
  <si>
    <t>Effektiv</t>
  </si>
  <si>
    <t>Tydlig</t>
  </si>
  <si>
    <t>Förvirrande</t>
  </si>
  <si>
    <t>Pragmatiska kvaliteter</t>
  </si>
  <si>
    <t>Hedoniska kvaliteter</t>
  </si>
  <si>
    <t>Greek</t>
  </si>
  <si>
    <t>βαρετό</t>
  </si>
  <si>
    <t>συναρπαστικό</t>
  </si>
  <si>
    <t>αδιάφορο</t>
  </si>
  <si>
    <t>ενδιαφέρον</t>
  </si>
  <si>
    <t>εφευρετικό</t>
  </si>
  <si>
    <t>συμβατικό</t>
  </si>
  <si>
    <t>παρελκυστικό</t>
  </si>
  <si>
    <t>υποστηρικτικό</t>
  </si>
  <si>
    <t>περίπλοκο</t>
  </si>
  <si>
    <t>εύκολο</t>
  </si>
  <si>
    <t>συνηθισμένο</t>
  </si>
  <si>
    <t>πρωτοπόρο</t>
  </si>
  <si>
    <t>ανεπαρκές</t>
  </si>
  <si>
    <t>επαρκές</t>
  </si>
  <si>
    <t>σαφές</t>
  </si>
  <si>
    <t>μπερδεμένο</t>
  </si>
  <si>
    <t>ρεαλιστική ποιότητα</t>
  </si>
  <si>
    <t>ηδονική ποιότητας</t>
  </si>
  <si>
    <t>Polish</t>
  </si>
  <si>
    <t>nudny</t>
  </si>
  <si>
    <t>ekscytujący</t>
  </si>
  <si>
    <t>nieinteresujący</t>
  </si>
  <si>
    <t>interesujący</t>
  </si>
  <si>
    <t>pomysłowy</t>
  </si>
  <si>
    <t>konwencjonalny</t>
  </si>
  <si>
    <t>przeszkadzający</t>
  </si>
  <si>
    <t>wspierający</t>
  </si>
  <si>
    <t>skomplikowany</t>
  </si>
  <si>
    <t>łatwy</t>
  </si>
  <si>
    <t>zwykły</t>
  </si>
  <si>
    <t>skrajny</t>
  </si>
  <si>
    <t>nieefektywny</t>
  </si>
  <si>
    <t>efektywny</t>
  </si>
  <si>
    <t>przejrzysty</t>
  </si>
  <si>
    <t>zagmatwany</t>
  </si>
  <si>
    <t>Pragmatyczne jakości</t>
  </si>
  <si>
    <t>Hedoniczna jakości</t>
  </si>
  <si>
    <t>Hindi</t>
  </si>
  <si>
    <t xml:space="preserve">उबाऊ </t>
  </si>
  <si>
    <t>दिलचस्प</t>
  </si>
  <si>
    <t>दिलचस्प नहीं</t>
  </si>
  <si>
    <t xml:space="preserve">आविष्कारशील </t>
  </si>
  <si>
    <t>परम्परागत</t>
  </si>
  <si>
    <t xml:space="preserve">प्रतिरोधी </t>
  </si>
  <si>
    <t xml:space="preserve"> सहायक</t>
  </si>
  <si>
    <t xml:space="preserve">जटिल </t>
  </si>
  <si>
    <t>आसान</t>
  </si>
  <si>
    <t xml:space="preserve">हमेशा की तरह </t>
  </si>
  <si>
    <t>अग्रणी धार</t>
  </si>
  <si>
    <t xml:space="preserve">अक्षम </t>
  </si>
  <si>
    <t>कुशल</t>
  </si>
  <si>
    <t xml:space="preserve">स्पष्ट </t>
  </si>
  <si>
    <t>भ्रमित</t>
  </si>
  <si>
    <t>व्यावहारिक गुणवत्ता</t>
  </si>
  <si>
    <t>सुखात्मक  गुणवत्ता</t>
  </si>
  <si>
    <t>Bulgarian</t>
  </si>
  <si>
    <t>скучен</t>
  </si>
  <si>
    <t>вълнуващ</t>
  </si>
  <si>
    <t>безинтересен</t>
  </si>
  <si>
    <t>интересен</t>
  </si>
  <si>
    <t>идеен</t>
  </si>
  <si>
    <t>конвенционален</t>
  </si>
  <si>
    <t>възпрепятстващ</t>
  </si>
  <si>
    <t>помагащ</t>
  </si>
  <si>
    <t>сложен</t>
  </si>
  <si>
    <t>лесен</t>
  </si>
  <si>
    <t>обикновен</t>
  </si>
  <si>
    <t>иновативен</t>
  </si>
  <si>
    <t>неефикасен</t>
  </si>
  <si>
    <t>ефикасен</t>
  </si>
  <si>
    <t>ясен</t>
  </si>
  <si>
    <t>объркващ</t>
  </si>
  <si>
    <t>прагматичен качество</t>
  </si>
  <si>
    <t>хедонистична качество</t>
  </si>
  <si>
    <t>Czech</t>
  </si>
  <si>
    <t>nudný</t>
  </si>
  <si>
    <t>vzrušující</t>
  </si>
  <si>
    <t>nezajímavý</t>
  </si>
  <si>
    <t>zajímavý</t>
  </si>
  <si>
    <t>vynalézavý</t>
  </si>
  <si>
    <t>obvyklý</t>
  </si>
  <si>
    <t>bránící</t>
  </si>
  <si>
    <t>podporující</t>
  </si>
  <si>
    <t>složitý</t>
  </si>
  <si>
    <t>jednoduchý</t>
  </si>
  <si>
    <t>tradiční</t>
  </si>
  <si>
    <t>moderní</t>
  </si>
  <si>
    <t>neefektivní</t>
  </si>
  <si>
    <t>efektivní</t>
  </si>
  <si>
    <t>jasný</t>
  </si>
  <si>
    <t>matoucí</t>
  </si>
  <si>
    <t>Pragmatická kvalita</t>
  </si>
  <si>
    <t>Hédonická kvalita</t>
  </si>
  <si>
    <t>Malay</t>
  </si>
  <si>
    <t>menyeronokkan</t>
  </si>
  <si>
    <t>tidak menarik minat</t>
  </si>
  <si>
    <t>menarik minat</t>
  </si>
  <si>
    <t>terdapat rekaan baharu</t>
  </si>
  <si>
    <t>berdasarkan kebiasaan</t>
  </si>
  <si>
    <t>menghalang</t>
  </si>
  <si>
    <t>menyokong</t>
  </si>
  <si>
    <t>menyulitkan</t>
  </si>
  <si>
    <t>mudah</t>
  </si>
  <si>
    <t>biasa</t>
  </si>
  <si>
    <t>mempunyai kelebihan</t>
  </si>
  <si>
    <t>tidak berkesan</t>
  </si>
  <si>
    <t>berkesan</t>
  </si>
  <si>
    <t>mengelirukan</t>
  </si>
  <si>
    <t>Kualiti yang berguna</t>
  </si>
  <si>
    <t>Kualiti Kesenangan</t>
  </si>
  <si>
    <t>Persian</t>
  </si>
  <si>
    <t>خسته کننده</t>
  </si>
  <si>
    <t>جذاب</t>
  </si>
  <si>
    <t>عدم جذابیت</t>
  </si>
  <si>
    <t>نوآوری/مبتکر</t>
  </si>
  <si>
    <t>مرسوم/سنتی</t>
  </si>
  <si>
    <t>مختل کننده</t>
  </si>
  <si>
    <t>پشتیبان</t>
  </si>
  <si>
    <t>پیچیده</t>
  </si>
  <si>
    <t>آسان</t>
  </si>
  <si>
    <t>معمولی</t>
  </si>
  <si>
    <t>پیشرو در فناوری</t>
  </si>
  <si>
    <t>عدم کفایت</t>
  </si>
  <si>
    <t>کافی</t>
  </si>
  <si>
    <t>واضح</t>
  </si>
  <si>
    <t>گیج کننده/مبهم</t>
  </si>
  <si>
    <t>کیفیت استفاده</t>
  </si>
  <si>
    <t>کیفیت طراحی</t>
  </si>
  <si>
    <t>Thai</t>
  </si>
  <si>
    <t>ขัดขวาง</t>
  </si>
  <si>
    <t>สนับสนุน</t>
  </si>
  <si>
    <t>ซับซ้อน</t>
  </si>
  <si>
    <t>เรียบง่าย</t>
  </si>
  <si>
    <t>ไร้ประสิทธิภาพ</t>
  </si>
  <si>
    <t>มีประสิทธิภาพ</t>
  </si>
  <si>
    <t>สับสน</t>
  </si>
  <si>
    <t>ชัดเจน</t>
  </si>
  <si>
    <t>น่าเบื่อ</t>
  </si>
  <si>
    <t>น่าตื่นเต้น</t>
  </si>
  <si>
    <t>ไม่น่าสนใจ</t>
  </si>
  <si>
    <t>น่าสนใจ</t>
  </si>
  <si>
    <t>ตามแบบแผน</t>
  </si>
  <si>
    <t>ช่างประดิษฐ์</t>
  </si>
  <si>
    <t>ดูทั่วไป</t>
  </si>
  <si>
    <t>ดูชั้นนา</t>
  </si>
  <si>
    <t>คุณภาพในทางปฏิบัติ</t>
  </si>
  <si>
    <t>คุณภาพความเพลิดเพลิน</t>
  </si>
  <si>
    <t>Danish</t>
  </si>
  <si>
    <t>hindrende</t>
  </si>
  <si>
    <t>understøttende</t>
  </si>
  <si>
    <t>indviklede</t>
  </si>
  <si>
    <t>nemme</t>
  </si>
  <si>
    <t>ineffektivt</t>
  </si>
  <si>
    <t>ydedygtigt</t>
  </si>
  <si>
    <t>forvirrende</t>
  </si>
  <si>
    <t>tydelige</t>
  </si>
  <si>
    <t>kedelige</t>
  </si>
  <si>
    <t>spændende</t>
  </si>
  <si>
    <t>uinteressante</t>
  </si>
  <si>
    <t>traditionsbunden</t>
  </si>
  <si>
    <t>opfindsom</t>
  </si>
  <si>
    <t>sædvanlig</t>
  </si>
  <si>
    <t>avanceret</t>
  </si>
  <si>
    <t>Norwegian</t>
  </si>
  <si>
    <t>støttende</t>
  </si>
  <si>
    <t>komplisert</t>
  </si>
  <si>
    <t>lett</t>
  </si>
  <si>
    <t>effektivt</t>
  </si>
  <si>
    <t>tydelig</t>
  </si>
  <si>
    <t>kjedelig</t>
  </si>
  <si>
    <t>spennende</t>
  </si>
  <si>
    <t>uinteressant</t>
  </si>
  <si>
    <t>tradisjonell</t>
  </si>
  <si>
    <t>oppfinnsom</t>
  </si>
  <si>
    <t>vanlig</t>
  </si>
  <si>
    <t>ledende</t>
  </si>
  <si>
    <t>Finnish</t>
  </si>
  <si>
    <t>vaikeuttavaa</t>
  </si>
  <si>
    <t>tukevaa</t>
  </si>
  <si>
    <t>monimutkaista</t>
  </si>
  <si>
    <t>helppoa</t>
  </si>
  <si>
    <t>tehoton</t>
  </si>
  <si>
    <t>tehokas</t>
  </si>
  <si>
    <t>sekavaa</t>
  </si>
  <si>
    <t>selkeätä</t>
  </si>
  <si>
    <t>pitkäveteistä</t>
  </si>
  <si>
    <t>jännittävää</t>
  </si>
  <si>
    <t>yksitoikkoista</t>
  </si>
  <si>
    <t>kiinnostavaa</t>
  </si>
  <si>
    <t>perinteinen</t>
  </si>
  <si>
    <t>kekseliäs</t>
  </si>
  <si>
    <t>tavanomainen</t>
  </si>
  <si>
    <t>huippulaatuinen</t>
  </si>
  <si>
    <t>Hungarian</t>
  </si>
  <si>
    <t>hátráltatók</t>
  </si>
  <si>
    <t>támogatók</t>
  </si>
  <si>
    <t>bonyolult</t>
  </si>
  <si>
    <t>könnyű</t>
  </si>
  <si>
    <t>nem hatékony</t>
  </si>
  <si>
    <t>hatékony</t>
  </si>
  <si>
    <t>nehezen értelmezhető</t>
  </si>
  <si>
    <t>világos</t>
  </si>
  <si>
    <t>unalmas</t>
  </si>
  <si>
    <t>izgalmas</t>
  </si>
  <si>
    <t>nem érdekes</t>
  </si>
  <si>
    <t>érdekes</t>
  </si>
  <si>
    <t>szokványos</t>
  </si>
  <si>
    <t>ötletes</t>
  </si>
  <si>
    <t>átlagos</t>
  </si>
  <si>
    <t>élvonalban lévő</t>
  </si>
  <si>
    <t>Croatian</t>
  </si>
  <si>
    <t>ometajuće</t>
  </si>
  <si>
    <t>korisne</t>
  </si>
  <si>
    <t>komplicirani</t>
  </si>
  <si>
    <t>jednostavni</t>
  </si>
  <si>
    <t>neučinkovit</t>
  </si>
  <si>
    <t>zbunjujući</t>
  </si>
  <si>
    <t>jasni</t>
  </si>
  <si>
    <t>dosadni</t>
  </si>
  <si>
    <t>uzbudljivi</t>
  </si>
  <si>
    <t>nezanimljivi</t>
  </si>
  <si>
    <t>zanimljivi</t>
  </si>
  <si>
    <t>konvencionalna</t>
  </si>
  <si>
    <t>inventivna</t>
  </si>
  <si>
    <t>uobičajena</t>
  </si>
  <si>
    <t>predvodnička</t>
  </si>
  <si>
    <t>Bosnian</t>
  </si>
  <si>
    <t>ometajući</t>
  </si>
  <si>
    <t>od pomoći</t>
  </si>
  <si>
    <t>složeni</t>
  </si>
  <si>
    <t>neefikasan</t>
  </si>
  <si>
    <t>efikasan</t>
  </si>
  <si>
    <t>uobičajeni</t>
  </si>
  <si>
    <t>domišljati</t>
  </si>
  <si>
    <t>svakodnevni</t>
  </si>
  <si>
    <t>vrhunski</t>
  </si>
  <si>
    <t>Hebrew</t>
  </si>
  <si>
    <t>מכשילות</t>
  </si>
  <si>
    <t>תומכות</t>
  </si>
  <si>
    <t>מסובכים</t>
  </si>
  <si>
    <t>קלים</t>
  </si>
  <si>
    <t>לא יעיל</t>
  </si>
  <si>
    <t>יעיל</t>
  </si>
  <si>
    <t>מבלבלים</t>
  </si>
  <si>
    <t>ברורים</t>
  </si>
  <si>
    <t>משעממים</t>
  </si>
  <si>
    <t>מלהיבים</t>
  </si>
  <si>
    <t>לא מעניינים</t>
  </si>
  <si>
    <t>מעניינים</t>
  </si>
  <si>
    <t>שגרתיים</t>
  </si>
  <si>
    <t>פורצי דרך</t>
  </si>
  <si>
    <t>רגילים</t>
  </si>
  <si>
    <t>בחזית החדשנות</t>
  </si>
  <si>
    <t>Arabic</t>
  </si>
  <si>
    <t>ممل</t>
  </si>
  <si>
    <t>مثير</t>
  </si>
  <si>
    <t>غير مثير للاهتمام</t>
  </si>
  <si>
    <t>مثير للاهتمام</t>
  </si>
  <si>
    <t>مستحدَث</t>
  </si>
  <si>
    <t>تقليدي</t>
  </si>
  <si>
    <t>عائق</t>
  </si>
  <si>
    <t>داعم</t>
  </si>
  <si>
    <t>معقَّد</t>
  </si>
  <si>
    <t>بسيط</t>
  </si>
  <si>
    <t>اعتيادي</t>
  </si>
  <si>
    <t>جديد من نوعه</t>
  </si>
  <si>
    <t>غير فعَّال</t>
  </si>
  <si>
    <t>فعَّال</t>
  </si>
  <si>
    <t>مُربك</t>
  </si>
  <si>
    <t>Bengali</t>
  </si>
  <si>
    <t>প্রতিবন্ধক</t>
  </si>
  <si>
    <t>সহায়ক</t>
  </si>
  <si>
    <t>জটিল</t>
  </si>
  <si>
    <t>সহজ</t>
  </si>
  <si>
    <t>অকার্যকর</t>
  </si>
  <si>
    <t>কার্যকর</t>
  </si>
  <si>
    <t>বিভ্রান্তিকর</t>
  </si>
  <si>
    <t>স্পষ্ট</t>
  </si>
  <si>
    <t>একঘেয়ে</t>
  </si>
  <si>
    <t>উত্তেজনাপূর্ণ</t>
  </si>
  <si>
    <t>আকর্ষণীয়নয়</t>
  </si>
  <si>
    <t>মজাদার</t>
  </si>
  <si>
    <t>গতানুগতিক</t>
  </si>
  <si>
    <t>উদ্ভাবক</t>
  </si>
  <si>
    <t>সাধারণ</t>
  </si>
  <si>
    <t>নেতৃস্থানীয়</t>
  </si>
  <si>
    <t>Kannada</t>
  </si>
  <si>
    <t>ಪ್ರತಿರೋಧಿಸುವ</t>
  </si>
  <si>
    <t>ಕ್ಲಿಷ್ಟಕರ</t>
  </si>
  <si>
    <t>ದಕ್ಷವಲ್ಲದ</t>
  </si>
  <si>
    <t>ಸ್ಪಷ್ಟತೆ</t>
  </si>
  <si>
    <t>ನೀರಸವಾದ</t>
  </si>
  <si>
    <t>ಕುತೂಹಲವಲ್ಲದ</t>
  </si>
  <si>
    <t>ಹೊಸದಾಗಿ ಕಂಡುಹಿಡಿದಂತಹ</t>
  </si>
  <si>
    <t>ಸಾಮಾನ್ಯ</t>
  </si>
  <si>
    <t>Marathi</t>
  </si>
  <si>
    <t>अडवणूक करणारा</t>
  </si>
  <si>
    <t>आधार देणारा</t>
  </si>
  <si>
    <t>बिकट</t>
  </si>
  <si>
    <t>सोपे</t>
  </si>
  <si>
    <t>अकार्यक्षम</t>
  </si>
  <si>
    <t>कार्यक्षम</t>
  </si>
  <si>
    <t>गोंधळात टाकणारे</t>
  </si>
  <si>
    <t>स्पष्ट</t>
  </si>
  <si>
    <t>कंटाळवाणा</t>
  </si>
  <si>
    <t>बाहेर पडत आहे</t>
  </si>
  <si>
    <t>मनोरंजक नाही</t>
  </si>
  <si>
    <t>मनोरंजक</t>
  </si>
  <si>
    <t>पारंपारिक</t>
  </si>
  <si>
    <t>शोधक</t>
  </si>
  <si>
    <t>नेहमीच्या</t>
  </si>
  <si>
    <t>पुढचे टोक</t>
  </si>
  <si>
    <t>Tamil</t>
  </si>
  <si>
    <t xml:space="preserve">தடை செய்யும் </t>
  </si>
  <si>
    <t xml:space="preserve">ஆதரவு </t>
  </si>
  <si>
    <t xml:space="preserve">சிக்கலான </t>
  </si>
  <si>
    <t xml:space="preserve">சுலபம் </t>
  </si>
  <si>
    <t>திறனற்ற</t>
  </si>
  <si>
    <t xml:space="preserve">திறன் </t>
  </si>
  <si>
    <t xml:space="preserve">குழப்பமான </t>
  </si>
  <si>
    <t xml:space="preserve">தெளிவு  </t>
  </si>
  <si>
    <t>சலிப்பான</t>
  </si>
  <si>
    <t xml:space="preserve">ஆர்வமான </t>
  </si>
  <si>
    <t>சுவாரஸ்யம் இல்லை</t>
  </si>
  <si>
    <t xml:space="preserve">சுவாரஸ்யம் </t>
  </si>
  <si>
    <t xml:space="preserve">வழக்கமான </t>
  </si>
  <si>
    <t xml:space="preserve">கண்டுபிடிப்பு </t>
  </si>
  <si>
    <t>சாதாரணமான</t>
  </si>
  <si>
    <t xml:space="preserve">முன்னணி விளிம்பு </t>
  </si>
  <si>
    <t>Slovak</t>
  </si>
  <si>
    <t>vzrušujúci</t>
  </si>
  <si>
    <t>nezaujímavý</t>
  </si>
  <si>
    <t>zaujímavý</t>
  </si>
  <si>
    <t>moderný</t>
  </si>
  <si>
    <t>tradičný</t>
  </si>
  <si>
    <t>obmedzujúci</t>
  </si>
  <si>
    <t>podporujúci</t>
  </si>
  <si>
    <t>zložitý</t>
  </si>
  <si>
    <t>bežný</t>
  </si>
  <si>
    <t>špičkový</t>
  </si>
  <si>
    <t>neefektívny</t>
  </si>
  <si>
    <t>efektívny</t>
  </si>
  <si>
    <t>mätúci</t>
  </si>
  <si>
    <t>Hedonická kvalita</t>
  </si>
  <si>
    <t>Sample size to reach a certain precision concerning the estimated scale means</t>
  </si>
  <si>
    <t>If you have not many data points the error bars for the scale means in the Results Tab can be quite big. The error bars show the area (confidence interval) in which the true value of the scale mean should be located with a 95% probability. Thus, big error bars stand for a not very precise measurement.
A natural question is thus to ask, how many person you need (i.e. how big your sample should be) if you want to measure the scale means with a certain precision. This tab tries to answer this question.
For a given precision E (deviation between true scale mean in the population and the estimated scale mean from the sample) the required sample size depends on the standard deviation of the scale value in the population (the smaller this is the higher is the agreement between different persons and thus the less persons you need to ask) and the chance (error probability) P you still accept that the true scale mean is outside the area described by the error bars (i.e. it will be with a probability 1-P inside the confidence interval). 
Of course the standard deviation of the scale value in the population is not known. For the data in this tab we estimate this value from the standard deviation of the already entered data. Thus, if you enter more data the estimation of this value and thus the values in the table below will change!!
The following table shows for typical values of E and P the required sample size. Please note that these are just rough estimations to give you an idea on how many data you need to achieve an accurate measurement!</t>
  </si>
  <si>
    <t>Standard Deviation</t>
  </si>
  <si>
    <t>Condition</t>
  </si>
  <si>
    <t>Precision=0.5, Err.Prob.=0.1</t>
  </si>
  <si>
    <t>Precision=0.5, Err.Prob.=0.05</t>
  </si>
  <si>
    <t>Precision=0.5, Err.Prob.=0.01</t>
  </si>
  <si>
    <t>Precision=0.25, Err.Prob.=0.1</t>
  </si>
  <si>
    <t>Precision=0.25, Err.Prob.=0.05</t>
  </si>
  <si>
    <t>Precision=0.25, Err.Prob.=0.01</t>
  </si>
  <si>
    <t>Precision=0.1, Err.Prob.=0.1</t>
  </si>
  <si>
    <t>Precision=0.1, Err.Prob.=0.05</t>
  </si>
  <si>
    <t>Precision=0.1, Err.Prob.=0.01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</si>
</sst>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0">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b/>
      <sz val="10"/>
      <name val="Arial"/>
      <family val="2"/>
    </font>
    <font>
      <sz val="10"/>
      <name val="Arial"/>
      <family val="2"/>
    </font>
    <font>
      <b/>
      <sz val="14"/>
      <name val="Arial"/>
      <family val="2"/>
    </font>
    <font>
      <sz val="11"/>
      <color theme="1"/>
      <name val="Arial"/>
      <family val="2"/>
    </font>
    <font>
      <b/>
      <sz val="11"/>
      <name val="Calibri"/>
      <family val="2"/>
      <scheme val="minor"/>
    </font>
    <font>
      <sz val="1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b/>
      <sz val="16"/>
      <name val="Calibri"/>
      <family val="2"/>
      <scheme val="minor"/>
    </font>
    <font>
      <i/>
      <sz val="11"/>
      <name val="Calibri"/>
      <family val="2"/>
      <scheme val="minor"/>
    </font>
    <font>
      <sz val="16"/>
      <color theme="1"/>
      <name val="Calibri"/>
      <family val="2"/>
      <scheme val="minor"/>
    </font>
    <font>
      <sz val="11"/>
      <color theme="1"/>
      <name val="Calibri"/>
      <family val="2"/>
    </font>
    <font>
      <sz val="12"/>
      <color theme="1"/>
      <name val="Leelawadee UI"/>
      <family val="2"/>
    </font>
  </fonts>
  <fills count="8">
    <fill>
      <patternFill patternType="none"/>
    </fill>
    <fill>
      <patternFill patternType="gray125"/>
    </fill>
    <fill>
      <patternFill patternType="solid">
        <fgColor indexed="43"/>
        <bgColor indexed="64"/>
      </patternFill>
    </fill>
    <fill>
      <patternFill patternType="solid">
        <fgColor rgb="FFFFFF99"/>
        <bgColor indexed="64"/>
      </patternFill>
    </fill>
    <fill>
      <patternFill patternType="solid">
        <fgColor rgb="FFFFFF00"/>
        <bgColor indexed="64"/>
      </patternFill>
    </fill>
    <fill>
      <patternFill patternType="solid">
        <fgColor theme="0"/>
        <bgColor indexed="64"/>
      </patternFill>
    </fill>
    <fill>
      <patternFill patternType="solid">
        <fgColor theme="3"/>
        <bgColor indexed="64"/>
      </patternFill>
    </fill>
    <fill>
      <patternFill patternType="solid">
        <fgColor rgb="FFFFC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s>
  <cellStyleXfs count="1">
    <xf numFmtId="0" fontId="0" fillId="0" borderId="0"/>
  </cellStyleXfs>
  <cellXfs count="84">
    <xf numFmtId="0" fontId="0" fillId="0" borderId="0" xfId="0"/>
    <xf numFmtId="1" fontId="5" fillId="3" borderId="1" xfId="0" applyNumberFormat="1" applyFont="1" applyFill="1" applyBorder="1" applyAlignment="1">
      <alignment horizontal="center" vertical="center"/>
    </xf>
    <xf numFmtId="0" fontId="0" fillId="0" borderId="1" xfId="0" applyBorder="1"/>
    <xf numFmtId="0" fontId="0" fillId="0" borderId="1" xfId="0" applyBorder="1" applyAlignment="1">
      <alignment horizontal="center"/>
    </xf>
    <xf numFmtId="0" fontId="5" fillId="2" borderId="1" xfId="0" applyFont="1" applyFill="1" applyBorder="1"/>
    <xf numFmtId="164" fontId="0" fillId="0" borderId="1" xfId="0" applyNumberFormat="1" applyBorder="1" applyAlignment="1">
      <alignment horizontal="center"/>
    </xf>
    <xf numFmtId="1" fontId="0" fillId="0" borderId="1" xfId="0" applyNumberFormat="1" applyBorder="1" applyAlignment="1">
      <alignment horizontal="center"/>
    </xf>
    <xf numFmtId="49" fontId="6" fillId="0" borderId="1" xfId="0" applyNumberFormat="1" applyFont="1" applyBorder="1" applyAlignment="1">
      <alignment horizontal="center" vertical="center"/>
    </xf>
    <xf numFmtId="0" fontId="0" fillId="0" borderId="1" xfId="0" applyFill="1" applyBorder="1"/>
    <xf numFmtId="2" fontId="0" fillId="0" borderId="1" xfId="0" applyNumberFormat="1" applyBorder="1"/>
    <xf numFmtId="0" fontId="5" fillId="0" borderId="0" xfId="0" applyFont="1"/>
    <xf numFmtId="0" fontId="5" fillId="0" borderId="1" xfId="0" applyFont="1" applyFill="1" applyBorder="1" applyAlignment="1">
      <alignment horizontal="left" vertical="center"/>
    </xf>
    <xf numFmtId="165" fontId="0" fillId="0" borderId="1" xfId="0" applyNumberFormat="1" applyBorder="1" applyAlignment="1">
      <alignment horizontal="center"/>
    </xf>
    <xf numFmtId="0" fontId="5" fillId="0" borderId="1" xfId="0" applyFont="1" applyBorder="1" applyAlignment="1">
      <alignment horizontal="center"/>
    </xf>
    <xf numFmtId="0" fontId="0" fillId="0" borderId="0" xfId="0" applyBorder="1"/>
    <xf numFmtId="0" fontId="1" fillId="0" borderId="0" xfId="0" applyFont="1" applyBorder="1"/>
    <xf numFmtId="0" fontId="0" fillId="0" borderId="0" xfId="0" applyBorder="1" applyAlignment="1">
      <alignment horizontal="center"/>
    </xf>
    <xf numFmtId="0" fontId="9" fillId="0" borderId="0" xfId="0" applyFont="1" applyFill="1" applyBorder="1" applyAlignment="1">
      <alignment horizontal="left" vertical="center"/>
    </xf>
    <xf numFmtId="49" fontId="1" fillId="0" borderId="0" xfId="0" applyNumberFormat="1" applyFont="1" applyBorder="1" applyAlignment="1">
      <alignment wrapText="1"/>
    </xf>
    <xf numFmtId="49" fontId="1" fillId="0" borderId="0" xfId="0" applyNumberFormat="1" applyFont="1" applyAlignment="1">
      <alignment wrapText="1"/>
    </xf>
    <xf numFmtId="49" fontId="0" fillId="0" borderId="0" xfId="0" applyNumberFormat="1" applyAlignment="1">
      <alignment wrapText="1"/>
    </xf>
    <xf numFmtId="0" fontId="6" fillId="0" borderId="1" xfId="0" applyNumberFormat="1" applyFont="1" applyBorder="1" applyAlignment="1">
      <alignment horizontal="center" vertical="center"/>
    </xf>
    <xf numFmtId="0" fontId="6" fillId="0" borderId="1" xfId="0" applyNumberFormat="1" applyFont="1" applyFill="1" applyBorder="1" applyAlignment="1">
      <alignment horizontal="center" vertical="center"/>
    </xf>
    <xf numFmtId="0" fontId="5" fillId="0" borderId="0" xfId="0" applyFont="1" applyFill="1" applyBorder="1" applyAlignment="1">
      <alignment horizontal="left" vertical="center"/>
    </xf>
    <xf numFmtId="0" fontId="6" fillId="0" borderId="1" xfId="0" applyNumberFormat="1" applyFont="1" applyFill="1" applyBorder="1" applyAlignment="1">
      <alignment horizontal="left" vertical="center"/>
    </xf>
    <xf numFmtId="0" fontId="6" fillId="0" borderId="1" xfId="0" applyNumberFormat="1" applyFont="1" applyFill="1" applyBorder="1" applyAlignment="1">
      <alignment horizontal="left"/>
    </xf>
    <xf numFmtId="0" fontId="5" fillId="0" borderId="1" xfId="0" applyNumberFormat="1" applyFont="1" applyFill="1" applyBorder="1" applyAlignment="1">
      <alignment horizontal="left" vertical="center"/>
    </xf>
    <xf numFmtId="0" fontId="12" fillId="0" borderId="0" xfId="0" applyFont="1" applyAlignment="1">
      <alignment horizontal="right"/>
    </xf>
    <xf numFmtId="0" fontId="12" fillId="4" borderId="1" xfId="0" applyFont="1" applyFill="1" applyBorder="1"/>
    <xf numFmtId="0" fontId="1" fillId="3" borderId="1" xfId="0" applyFont="1" applyFill="1" applyBorder="1"/>
    <xf numFmtId="2" fontId="10" fillId="0" borderId="0" xfId="0" applyNumberFormat="1" applyFont="1" applyFill="1" applyBorder="1" applyAlignment="1">
      <alignment horizontal="left" vertical="center"/>
    </xf>
    <xf numFmtId="0" fontId="0" fillId="0" borderId="0" xfId="0" applyAlignment="1">
      <alignment horizontal="left"/>
    </xf>
    <xf numFmtId="0" fontId="0" fillId="0" borderId="0" xfId="0" applyBorder="1" applyAlignment="1">
      <alignment horizontal="left"/>
    </xf>
    <xf numFmtId="0" fontId="1" fillId="4" borderId="0" xfId="0" applyFont="1" applyFill="1" applyBorder="1"/>
    <xf numFmtId="0" fontId="0" fillId="0" borderId="2" xfId="0" applyBorder="1" applyAlignment="1"/>
    <xf numFmtId="0" fontId="0" fillId="0" borderId="3" xfId="0" applyBorder="1" applyAlignment="1"/>
    <xf numFmtId="0" fontId="5" fillId="3" borderId="1" xfId="0" applyFont="1" applyFill="1" applyBorder="1"/>
    <xf numFmtId="0" fontId="0" fillId="5" borderId="1" xfId="0" applyFill="1" applyBorder="1" applyAlignment="1">
      <alignment horizontal="center"/>
    </xf>
    <xf numFmtId="2" fontId="0" fillId="5" borderId="1" xfId="0" applyNumberFormat="1" applyFill="1" applyBorder="1" applyAlignment="1">
      <alignment horizontal="center"/>
    </xf>
    <xf numFmtId="0" fontId="1" fillId="5" borderId="1" xfId="0" applyFont="1" applyFill="1" applyBorder="1" applyAlignment="1">
      <alignment horizontal="center"/>
    </xf>
    <xf numFmtId="0" fontId="5" fillId="5" borderId="1" xfId="0" applyFont="1" applyFill="1" applyBorder="1" applyAlignment="1">
      <alignment horizontal="center"/>
    </xf>
    <xf numFmtId="2" fontId="5" fillId="5" borderId="1" xfId="0" applyNumberFormat="1" applyFont="1" applyFill="1" applyBorder="1" applyAlignment="1">
      <alignment horizontal="center"/>
    </xf>
    <xf numFmtId="0" fontId="0" fillId="0" borderId="0" xfId="0"/>
    <xf numFmtId="0" fontId="18" fillId="0" borderId="0" xfId="0" applyFont="1" applyFill="1" applyBorder="1"/>
    <xf numFmtId="0" fontId="5" fillId="0" borderId="0" xfId="0" applyNumberFormat="1" applyFont="1" applyFill="1" applyBorder="1" applyAlignment="1">
      <alignment horizontal="left"/>
    </xf>
    <xf numFmtId="165" fontId="0" fillId="0" borderId="0" xfId="0" applyNumberFormat="1" applyBorder="1" applyAlignment="1">
      <alignment horizontal="center"/>
    </xf>
    <xf numFmtId="0" fontId="5" fillId="0" borderId="0" xfId="0" applyNumberFormat="1" applyFont="1" applyFill="1" applyBorder="1" applyAlignment="1">
      <alignment horizontal="left" vertical="center"/>
    </xf>
    <xf numFmtId="0" fontId="1" fillId="0" borderId="0" xfId="0" applyFont="1"/>
    <xf numFmtId="2" fontId="0" fillId="0" borderId="0" xfId="0" applyNumberFormat="1" applyFont="1" applyBorder="1" applyAlignment="1">
      <alignment horizontal="center"/>
    </xf>
    <xf numFmtId="0" fontId="10" fillId="0" borderId="0" xfId="0" applyNumberFormat="1" applyFont="1" applyFill="1" applyBorder="1" applyAlignment="1">
      <alignment vertical="center"/>
    </xf>
    <xf numFmtId="0" fontId="5" fillId="0" borderId="0" xfId="0" applyFont="1" applyFill="1" applyBorder="1" applyAlignment="1"/>
    <xf numFmtId="165" fontId="0" fillId="6" borderId="1" xfId="0" applyNumberFormat="1" applyFill="1" applyBorder="1" applyAlignment="1">
      <alignment horizontal="center"/>
    </xf>
    <xf numFmtId="0" fontId="0" fillId="7" borderId="1" xfId="0" applyFill="1" applyBorder="1"/>
    <xf numFmtId="0" fontId="5" fillId="0" borderId="0" xfId="0" applyFont="1" applyFill="1" applyBorder="1" applyAlignment="1">
      <alignment horizontal="left"/>
    </xf>
    <xf numFmtId="1" fontId="0" fillId="0" borderId="0" xfId="0" applyNumberFormat="1" applyBorder="1" applyAlignment="1">
      <alignment horizontal="center"/>
    </xf>
    <xf numFmtId="2" fontId="0" fillId="0" borderId="0" xfId="0" applyNumberFormat="1" applyBorder="1" applyAlignment="1">
      <alignment horizontal="center"/>
    </xf>
    <xf numFmtId="2" fontId="0" fillId="0" borderId="0" xfId="0" applyNumberFormat="1" applyBorder="1" applyAlignment="1">
      <alignment horizontal="left"/>
    </xf>
    <xf numFmtId="0" fontId="0" fillId="0" borderId="0" xfId="0" applyFont="1"/>
    <xf numFmtId="0" fontId="19" fillId="0" borderId="0" xfId="0" applyFont="1"/>
    <xf numFmtId="0" fontId="19" fillId="0" borderId="0" xfId="0" applyFont="1" applyAlignment="1">
      <alignment horizontal="left" vertical="center"/>
    </xf>
    <xf numFmtId="9" fontId="1" fillId="0" borderId="0" xfId="0" applyNumberFormat="1" applyFont="1"/>
    <xf numFmtId="0" fontId="1" fillId="3" borderId="1" xfId="0" applyFont="1" applyFill="1" applyBorder="1" applyAlignment="1">
      <alignment horizontal="center"/>
    </xf>
    <xf numFmtId="0" fontId="5" fillId="2" borderId="1" xfId="0" applyFont="1" applyFill="1" applyBorder="1" applyAlignment="1">
      <alignment horizontal="center"/>
    </xf>
    <xf numFmtId="0" fontId="11" fillId="0" borderId="0" xfId="0" applyFont="1" applyAlignment="1">
      <alignment horizontal="center" vertical="top" wrapText="1"/>
    </xf>
    <xf numFmtId="49"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1" fillId="3" borderId="1" xfId="0" applyFont="1" applyFill="1" applyBorder="1" applyAlignment="1">
      <alignment horizontal="center"/>
    </xf>
    <xf numFmtId="0" fontId="2" fillId="0" borderId="1" xfId="0" applyFont="1" applyBorder="1" applyAlignment="1">
      <alignment horizontal="left" vertical="top" wrapText="1"/>
    </xf>
    <xf numFmtId="0" fontId="0" fillId="0" borderId="4" xfId="0" applyBorder="1" applyAlignment="1">
      <alignment horizontal="center"/>
    </xf>
    <xf numFmtId="0" fontId="0" fillId="0" borderId="5" xfId="0" applyBorder="1" applyAlignment="1">
      <alignment horizontal="center"/>
    </xf>
    <xf numFmtId="0" fontId="7" fillId="0" borderId="0" xfId="0" applyFont="1" applyAlignment="1">
      <alignment horizontal="left" vertical="top" wrapText="1"/>
    </xf>
    <xf numFmtId="0" fontId="0" fillId="0" borderId="0" xfId="0" applyAlignment="1">
      <alignment horizontal="left" vertical="top"/>
    </xf>
    <xf numFmtId="0" fontId="5" fillId="2" borderId="1" xfId="0" applyFont="1" applyFill="1" applyBorder="1" applyAlignment="1">
      <alignment horizontal="center"/>
    </xf>
    <xf numFmtId="0" fontId="15" fillId="0" borderId="0" xfId="0" applyFont="1" applyAlignment="1">
      <alignment vertical="top" wrapText="1"/>
    </xf>
    <xf numFmtId="0" fontId="17" fillId="0" borderId="0" xfId="0" applyFont="1" applyAlignment="1">
      <alignment vertical="top"/>
    </xf>
    <xf numFmtId="0" fontId="0" fillId="0" borderId="0" xfId="0" applyAlignment="1">
      <alignment vertical="top"/>
    </xf>
    <xf numFmtId="0" fontId="13" fillId="0" borderId="0" xfId="0" applyFont="1" applyAlignment="1">
      <alignment horizontal="left" vertical="top" wrapText="1"/>
    </xf>
    <xf numFmtId="0" fontId="13" fillId="0" borderId="0" xfId="0" applyFont="1" applyAlignment="1">
      <alignment horizontal="left" vertical="top"/>
    </xf>
    <xf numFmtId="0" fontId="1" fillId="0" borderId="0" xfId="0" applyFont="1" applyAlignment="1">
      <alignment horizontal="left"/>
    </xf>
    <xf numFmtId="0" fontId="13" fillId="0" borderId="0" xfId="0" applyFont="1" applyAlignment="1">
      <alignment horizontal="left"/>
    </xf>
    <xf numFmtId="0" fontId="0" fillId="0" borderId="0" xfId="0" applyAlignment="1">
      <alignment horizontal="center"/>
    </xf>
  </cellXfs>
  <cellStyles count="1">
    <cellStyle name="Normale" xfId="0" builtinId="0"/>
  </cellStyles>
  <dxfs count="14">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FFFF00"/>
        </patternFill>
      </fill>
    </dxf>
    <dxf>
      <font>
        <b val="0"/>
        <i val="0"/>
      </font>
      <fill>
        <patternFill>
          <bgColor rgb="FFFFFF00"/>
        </patternFill>
      </fill>
    </dxf>
    <dxf>
      <font>
        <color rgb="FF9C0006"/>
      </font>
      <fill>
        <patternFill>
          <bgColor rgb="FFFFC7CE"/>
        </patternFill>
      </fill>
    </dxf>
    <dxf>
      <font>
        <color rgb="FF9C0006"/>
      </font>
      <fill>
        <patternFill>
          <bgColor rgb="FFFFC7CE"/>
        </patternFill>
      </fill>
    </dxf>
    <dxf>
      <fill>
        <patternFill>
          <bgColor rgb="FF92D050"/>
        </patternFill>
      </fill>
    </dxf>
    <dxf>
      <fill>
        <patternFill>
          <bgColor rgb="FFFFC000"/>
        </patternFill>
      </fill>
    </dxf>
    <dxf>
      <fill>
        <patternFill>
          <bgColor rgb="FFFFFF00"/>
        </patternFill>
      </fill>
    </dxf>
    <dxf>
      <font>
        <b val="0"/>
        <i val="0"/>
      </font>
      <fill>
        <patternFill>
          <bgColor rgb="FFFFFF00"/>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FF99"/>
      <color rgb="FF00CC00"/>
      <color rgb="FF33CC33"/>
      <color rgb="FF008000"/>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sz="1600" baseline="0"/>
              <a:t>Mean value per Item</a:t>
            </a:r>
          </a:p>
        </c:rich>
      </c:tx>
      <c:overlay val="0"/>
    </c:title>
    <c:autoTitleDeleted val="0"/>
    <c:plotArea>
      <c:layout/>
      <c:barChart>
        <c:barDir val="bar"/>
        <c:grouping val="clustered"/>
        <c:varyColors val="1"/>
        <c:ser>
          <c:idx val="0"/>
          <c:order val="0"/>
          <c:tx>
            <c:strRef>
              <c:f>Results!$B$3</c:f>
              <c:strCache>
                <c:ptCount val="1"/>
                <c:pt idx="0">
                  <c:v>Mean</c:v>
                </c:pt>
              </c:strCache>
            </c:strRef>
          </c:tx>
          <c:spPr>
            <a:solidFill>
              <a:schemeClr val="tx2"/>
            </a:solidFill>
          </c:spPr>
          <c:invertIfNegative val="0"/>
          <c:dPt>
            <c:idx val="0"/>
            <c:invertIfNegative val="0"/>
            <c:bubble3D val="0"/>
            <c:extLst>
              <c:ext xmlns:c16="http://schemas.microsoft.com/office/drawing/2014/chart" uri="{C3380CC4-5D6E-409C-BE32-E72D297353CC}">
                <c16:uniqueId val="{00000001-F096-4730-A698-5B86DE4DE336}"/>
              </c:ext>
            </c:extLst>
          </c:dPt>
          <c:dPt>
            <c:idx val="1"/>
            <c:invertIfNegative val="0"/>
            <c:bubble3D val="0"/>
            <c:extLst>
              <c:ext xmlns:c16="http://schemas.microsoft.com/office/drawing/2014/chart" uri="{C3380CC4-5D6E-409C-BE32-E72D297353CC}">
                <c16:uniqueId val="{00000003-F096-4730-A698-5B86DE4DE336}"/>
              </c:ext>
            </c:extLst>
          </c:dPt>
          <c:dPt>
            <c:idx val="2"/>
            <c:invertIfNegative val="0"/>
            <c:bubble3D val="0"/>
            <c:extLst>
              <c:ext xmlns:c16="http://schemas.microsoft.com/office/drawing/2014/chart" uri="{C3380CC4-5D6E-409C-BE32-E72D297353CC}">
                <c16:uniqueId val="{00000005-F096-4730-A698-5B86DE4DE336}"/>
              </c:ext>
            </c:extLst>
          </c:dPt>
          <c:dPt>
            <c:idx val="3"/>
            <c:invertIfNegative val="0"/>
            <c:bubble3D val="0"/>
            <c:extLst>
              <c:ext xmlns:c16="http://schemas.microsoft.com/office/drawing/2014/chart" uri="{C3380CC4-5D6E-409C-BE32-E72D297353CC}">
                <c16:uniqueId val="{00000007-F096-4730-A698-5B86DE4DE336}"/>
              </c:ext>
            </c:extLst>
          </c:dPt>
          <c:dPt>
            <c:idx val="4"/>
            <c:invertIfNegative val="0"/>
            <c:bubble3D val="0"/>
            <c:spPr>
              <a:solidFill>
                <a:srgbClr val="FFC000"/>
              </a:solidFill>
            </c:spPr>
            <c:extLst>
              <c:ext xmlns:c16="http://schemas.microsoft.com/office/drawing/2014/chart" uri="{C3380CC4-5D6E-409C-BE32-E72D297353CC}">
                <c16:uniqueId val="{00000009-F096-4730-A698-5B86DE4DE336}"/>
              </c:ext>
            </c:extLst>
          </c:dPt>
          <c:dPt>
            <c:idx val="5"/>
            <c:invertIfNegative val="0"/>
            <c:bubble3D val="0"/>
            <c:spPr>
              <a:solidFill>
                <a:srgbClr val="FFC000"/>
              </a:solidFill>
            </c:spPr>
            <c:extLst>
              <c:ext xmlns:c16="http://schemas.microsoft.com/office/drawing/2014/chart" uri="{C3380CC4-5D6E-409C-BE32-E72D297353CC}">
                <c16:uniqueId val="{0000000B-F096-4730-A698-5B86DE4DE336}"/>
              </c:ext>
            </c:extLst>
          </c:dPt>
          <c:dPt>
            <c:idx val="6"/>
            <c:invertIfNegative val="0"/>
            <c:bubble3D val="0"/>
            <c:spPr>
              <a:solidFill>
                <a:srgbClr val="FFC000"/>
              </a:solidFill>
            </c:spPr>
            <c:extLst>
              <c:ext xmlns:c16="http://schemas.microsoft.com/office/drawing/2014/chart" uri="{C3380CC4-5D6E-409C-BE32-E72D297353CC}">
                <c16:uniqueId val="{0000000D-F096-4730-A698-5B86DE4DE336}"/>
              </c:ext>
            </c:extLst>
          </c:dPt>
          <c:dPt>
            <c:idx val="7"/>
            <c:invertIfNegative val="0"/>
            <c:bubble3D val="0"/>
            <c:spPr>
              <a:solidFill>
                <a:srgbClr val="FFC000"/>
              </a:solidFill>
            </c:spPr>
            <c:extLst>
              <c:ext xmlns:c16="http://schemas.microsoft.com/office/drawing/2014/chart" uri="{C3380CC4-5D6E-409C-BE32-E72D297353CC}">
                <c16:uniqueId val="{0000000F-F096-4730-A698-5B86DE4DE336}"/>
              </c:ext>
            </c:extLst>
          </c:dPt>
          <c:dPt>
            <c:idx val="8"/>
            <c:invertIfNegative val="0"/>
            <c:bubble3D val="0"/>
            <c:extLst>
              <c:ext xmlns:c16="http://schemas.microsoft.com/office/drawing/2014/chart" uri="{C3380CC4-5D6E-409C-BE32-E72D297353CC}">
                <c16:uniqueId val="{00000011-F096-4730-A698-5B86DE4DE336}"/>
              </c:ext>
            </c:extLst>
          </c:dPt>
          <c:dPt>
            <c:idx val="9"/>
            <c:invertIfNegative val="0"/>
            <c:bubble3D val="0"/>
            <c:extLst>
              <c:ext xmlns:c16="http://schemas.microsoft.com/office/drawing/2014/chart" uri="{C3380CC4-5D6E-409C-BE32-E72D297353CC}">
                <c16:uniqueId val="{00000013-F096-4730-A698-5B86DE4DE336}"/>
              </c:ext>
            </c:extLst>
          </c:dPt>
          <c:dPt>
            <c:idx val="10"/>
            <c:invertIfNegative val="0"/>
            <c:bubble3D val="0"/>
            <c:extLst>
              <c:ext xmlns:c16="http://schemas.microsoft.com/office/drawing/2014/chart" uri="{C3380CC4-5D6E-409C-BE32-E72D297353CC}">
                <c16:uniqueId val="{00000015-F096-4730-A698-5B86DE4DE336}"/>
              </c:ext>
            </c:extLst>
          </c:dPt>
          <c:dPt>
            <c:idx val="11"/>
            <c:invertIfNegative val="0"/>
            <c:bubble3D val="0"/>
            <c:extLst>
              <c:ext xmlns:c16="http://schemas.microsoft.com/office/drawing/2014/chart" uri="{C3380CC4-5D6E-409C-BE32-E72D297353CC}">
                <c16:uniqueId val="{00000017-F096-4730-A698-5B86DE4DE336}"/>
              </c:ext>
            </c:extLst>
          </c:dPt>
          <c:dPt>
            <c:idx val="12"/>
            <c:invertIfNegative val="0"/>
            <c:bubble3D val="0"/>
            <c:extLst>
              <c:ext xmlns:c16="http://schemas.microsoft.com/office/drawing/2014/chart" uri="{C3380CC4-5D6E-409C-BE32-E72D297353CC}">
                <c16:uniqueId val="{00000019-F096-4730-A698-5B86DE4DE336}"/>
              </c:ext>
            </c:extLst>
          </c:dPt>
          <c:dPt>
            <c:idx val="13"/>
            <c:invertIfNegative val="0"/>
            <c:bubble3D val="0"/>
            <c:extLst>
              <c:ext xmlns:c16="http://schemas.microsoft.com/office/drawing/2014/chart" uri="{C3380CC4-5D6E-409C-BE32-E72D297353CC}">
                <c16:uniqueId val="{0000001B-F096-4730-A698-5B86DE4DE336}"/>
              </c:ext>
            </c:extLst>
          </c:dPt>
          <c:dPt>
            <c:idx val="14"/>
            <c:invertIfNegative val="0"/>
            <c:bubble3D val="0"/>
            <c:extLst>
              <c:ext xmlns:c16="http://schemas.microsoft.com/office/drawing/2014/chart" uri="{C3380CC4-5D6E-409C-BE32-E72D297353CC}">
                <c16:uniqueId val="{0000001D-F096-4730-A698-5B86DE4DE336}"/>
              </c:ext>
            </c:extLst>
          </c:dPt>
          <c:dPt>
            <c:idx val="15"/>
            <c:invertIfNegative val="0"/>
            <c:bubble3D val="0"/>
            <c:extLst>
              <c:ext xmlns:c16="http://schemas.microsoft.com/office/drawing/2014/chart" uri="{C3380CC4-5D6E-409C-BE32-E72D297353CC}">
                <c16:uniqueId val="{0000001F-F096-4730-A698-5B86DE4DE336}"/>
              </c:ext>
            </c:extLst>
          </c:dPt>
          <c:dPt>
            <c:idx val="16"/>
            <c:invertIfNegative val="0"/>
            <c:bubble3D val="0"/>
            <c:extLst>
              <c:ext xmlns:c16="http://schemas.microsoft.com/office/drawing/2014/chart" uri="{C3380CC4-5D6E-409C-BE32-E72D297353CC}">
                <c16:uniqueId val="{00000021-F096-4730-A698-5B86DE4DE336}"/>
              </c:ext>
            </c:extLst>
          </c:dPt>
          <c:dPt>
            <c:idx val="17"/>
            <c:invertIfNegative val="0"/>
            <c:bubble3D val="0"/>
            <c:extLst>
              <c:ext xmlns:c16="http://schemas.microsoft.com/office/drawing/2014/chart" uri="{C3380CC4-5D6E-409C-BE32-E72D297353CC}">
                <c16:uniqueId val="{00000023-F096-4730-A698-5B86DE4DE336}"/>
              </c:ext>
            </c:extLst>
          </c:dPt>
          <c:dPt>
            <c:idx val="18"/>
            <c:invertIfNegative val="0"/>
            <c:bubble3D val="0"/>
            <c:extLst>
              <c:ext xmlns:c16="http://schemas.microsoft.com/office/drawing/2014/chart" uri="{C3380CC4-5D6E-409C-BE32-E72D297353CC}">
                <c16:uniqueId val="{00000025-F096-4730-A698-5B86DE4DE336}"/>
              </c:ext>
            </c:extLst>
          </c:dPt>
          <c:dPt>
            <c:idx val="19"/>
            <c:invertIfNegative val="0"/>
            <c:bubble3D val="0"/>
            <c:extLst>
              <c:ext xmlns:c16="http://schemas.microsoft.com/office/drawing/2014/chart" uri="{C3380CC4-5D6E-409C-BE32-E72D297353CC}">
                <c16:uniqueId val="{00000027-F096-4730-A698-5B86DE4DE336}"/>
              </c:ext>
            </c:extLst>
          </c:dPt>
          <c:dPt>
            <c:idx val="20"/>
            <c:invertIfNegative val="0"/>
            <c:bubble3D val="0"/>
            <c:extLst>
              <c:ext xmlns:c16="http://schemas.microsoft.com/office/drawing/2014/chart" uri="{C3380CC4-5D6E-409C-BE32-E72D297353CC}">
                <c16:uniqueId val="{00000029-F096-4730-A698-5B86DE4DE336}"/>
              </c:ext>
            </c:extLst>
          </c:dPt>
          <c:dPt>
            <c:idx val="21"/>
            <c:invertIfNegative val="0"/>
            <c:bubble3D val="0"/>
            <c:extLst>
              <c:ext xmlns:c16="http://schemas.microsoft.com/office/drawing/2014/chart" uri="{C3380CC4-5D6E-409C-BE32-E72D297353CC}">
                <c16:uniqueId val="{0000002B-F096-4730-A698-5B86DE4DE336}"/>
              </c:ext>
            </c:extLst>
          </c:dPt>
          <c:dPt>
            <c:idx val="22"/>
            <c:invertIfNegative val="0"/>
            <c:bubble3D val="0"/>
            <c:extLst>
              <c:ext xmlns:c16="http://schemas.microsoft.com/office/drawing/2014/chart" uri="{C3380CC4-5D6E-409C-BE32-E72D297353CC}">
                <c16:uniqueId val="{0000002D-F096-4730-A698-5B86DE4DE336}"/>
              </c:ext>
            </c:extLst>
          </c:dPt>
          <c:dPt>
            <c:idx val="23"/>
            <c:invertIfNegative val="0"/>
            <c:bubble3D val="0"/>
            <c:extLst>
              <c:ext xmlns:c16="http://schemas.microsoft.com/office/drawing/2014/chart" uri="{C3380CC4-5D6E-409C-BE32-E72D297353CC}">
                <c16:uniqueId val="{0000002F-F096-4730-A698-5B86DE4DE336}"/>
              </c:ext>
            </c:extLst>
          </c:dPt>
          <c:dPt>
            <c:idx val="24"/>
            <c:invertIfNegative val="0"/>
            <c:bubble3D val="0"/>
            <c:extLst>
              <c:ext xmlns:c16="http://schemas.microsoft.com/office/drawing/2014/chart" uri="{C3380CC4-5D6E-409C-BE32-E72D297353CC}">
                <c16:uniqueId val="{00000031-F096-4730-A698-5B86DE4DE336}"/>
              </c:ext>
            </c:extLst>
          </c:dPt>
          <c:dPt>
            <c:idx val="25"/>
            <c:invertIfNegative val="0"/>
            <c:bubble3D val="0"/>
            <c:extLst>
              <c:ext xmlns:c16="http://schemas.microsoft.com/office/drawing/2014/chart" uri="{C3380CC4-5D6E-409C-BE32-E72D297353CC}">
                <c16:uniqueId val="{00000033-F096-4730-A698-5B86DE4DE336}"/>
              </c:ext>
            </c:extLst>
          </c:dPt>
          <c:val>
            <c:numRef>
              <c:f>Results!$B$4:$B$11</c:f>
              <c:numCache>
                <c:formatCode>0.0</c:formatCode>
                <c:ptCount val="8"/>
                <c:pt idx="0">
                  <c:v>1.8</c:v>
                </c:pt>
                <c:pt idx="1">
                  <c:v>1.2</c:v>
                </c:pt>
                <c:pt idx="2">
                  <c:v>1.6</c:v>
                </c:pt>
                <c:pt idx="3">
                  <c:v>1.6</c:v>
                </c:pt>
                <c:pt idx="4">
                  <c:v>1.4</c:v>
                </c:pt>
                <c:pt idx="5">
                  <c:v>1.8</c:v>
                </c:pt>
                <c:pt idx="6">
                  <c:v>1.8</c:v>
                </c:pt>
                <c:pt idx="7">
                  <c:v>2</c:v>
                </c:pt>
              </c:numCache>
            </c:numRef>
          </c:val>
          <c:extLst>
            <c:ext xmlns:c16="http://schemas.microsoft.com/office/drawing/2014/chart" uri="{C3380CC4-5D6E-409C-BE32-E72D297353CC}">
              <c16:uniqueId val="{00000034-F096-4730-A698-5B86DE4DE336}"/>
            </c:ext>
          </c:extLst>
        </c:ser>
        <c:dLbls>
          <c:showLegendKey val="0"/>
          <c:showVal val="0"/>
          <c:showCatName val="0"/>
          <c:showSerName val="0"/>
          <c:showPercent val="0"/>
          <c:showBubbleSize val="0"/>
        </c:dLbls>
        <c:gapWidth val="150"/>
        <c:axId val="405719392"/>
        <c:axId val="405718216"/>
      </c:barChart>
      <c:catAx>
        <c:axId val="405719392"/>
        <c:scaling>
          <c:orientation val="maxMin"/>
        </c:scaling>
        <c:delete val="0"/>
        <c:axPos val="l"/>
        <c:majorTickMark val="out"/>
        <c:minorTickMark val="none"/>
        <c:tickLblPos val="low"/>
        <c:crossAx val="405718216"/>
        <c:crosses val="autoZero"/>
        <c:auto val="1"/>
        <c:lblAlgn val="ctr"/>
        <c:lblOffset val="100"/>
        <c:noMultiLvlLbl val="0"/>
      </c:catAx>
      <c:valAx>
        <c:axId val="405718216"/>
        <c:scaling>
          <c:orientation val="minMax"/>
          <c:max val="3"/>
          <c:min val="-3"/>
        </c:scaling>
        <c:delete val="0"/>
        <c:axPos val="t"/>
        <c:majorGridlines/>
        <c:numFmt formatCode="0" sourceLinked="0"/>
        <c:majorTickMark val="out"/>
        <c:minorTickMark val="none"/>
        <c:tickLblPos val="nextTo"/>
        <c:crossAx val="405719392"/>
        <c:crosses val="autoZero"/>
        <c:crossBetween val="between"/>
      </c:valAx>
    </c:plotArea>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cat>
            <c:strRef>
              <c:f>Results!$K$4:$K$6</c:f>
              <c:strCache>
                <c:ptCount val="3"/>
                <c:pt idx="0">
                  <c:v>Qualità Pragmatico</c:v>
                </c:pt>
                <c:pt idx="1">
                  <c:v>Qualità eEonica</c:v>
                </c:pt>
                <c:pt idx="2">
                  <c:v>Overall</c:v>
                </c:pt>
              </c:strCache>
            </c:strRef>
          </c:cat>
          <c:val>
            <c:numRef>
              <c:f>Results!$L$4:$L$6</c:f>
              <c:numCache>
                <c:formatCode>0.000</c:formatCode>
                <c:ptCount val="3"/>
                <c:pt idx="0">
                  <c:v>1.55</c:v>
                </c:pt>
                <c:pt idx="1">
                  <c:v>1.75</c:v>
                </c:pt>
                <c:pt idx="2">
                  <c:v>1.65</c:v>
                </c:pt>
              </c:numCache>
            </c:numRef>
          </c:val>
          <c:extLst>
            <c:ext xmlns:c16="http://schemas.microsoft.com/office/drawing/2014/chart" uri="{C3380CC4-5D6E-409C-BE32-E72D297353CC}">
              <c16:uniqueId val="{00000000-CD68-4393-9DA6-EE02A8DB401E}"/>
            </c:ext>
          </c:extLst>
        </c:ser>
        <c:dLbls>
          <c:showLegendKey val="0"/>
          <c:showVal val="0"/>
          <c:showCatName val="0"/>
          <c:showSerName val="0"/>
          <c:showPercent val="0"/>
          <c:showBubbleSize val="0"/>
        </c:dLbls>
        <c:gapWidth val="150"/>
        <c:axId val="405720568"/>
        <c:axId val="405717432"/>
      </c:barChart>
      <c:catAx>
        <c:axId val="405720568"/>
        <c:scaling>
          <c:orientation val="minMax"/>
        </c:scaling>
        <c:delete val="0"/>
        <c:axPos val="b"/>
        <c:numFmt formatCode="General" sourceLinked="0"/>
        <c:majorTickMark val="none"/>
        <c:minorTickMark val="none"/>
        <c:tickLblPos val="low"/>
        <c:txPr>
          <a:bodyPr rot="-2700000" vert="horz"/>
          <a:lstStyle/>
          <a:p>
            <a:pPr>
              <a:defRPr/>
            </a:pPr>
            <a:endParaRPr lang="en-US"/>
          </a:p>
        </c:txPr>
        <c:crossAx val="405717432"/>
        <c:crosses val="autoZero"/>
        <c:auto val="0"/>
        <c:lblAlgn val="ctr"/>
        <c:lblOffset val="100"/>
        <c:noMultiLvlLbl val="0"/>
      </c:catAx>
      <c:valAx>
        <c:axId val="405717432"/>
        <c:scaling>
          <c:orientation val="minMax"/>
          <c:max val="2"/>
          <c:min val="-2"/>
        </c:scaling>
        <c:delete val="0"/>
        <c:axPos val="l"/>
        <c:majorGridlines/>
        <c:numFmt formatCode="0" sourceLinked="0"/>
        <c:majorTickMark val="out"/>
        <c:minorTickMark val="none"/>
        <c:tickLblPos val="nextTo"/>
        <c:crossAx val="405720568"/>
        <c:crosses val="autoZero"/>
        <c:crossBetween val="between"/>
        <c:majorUnit val="1"/>
        <c:minorUnit val="0.1"/>
      </c:valAx>
      <c:spPr>
        <a:gradFill>
          <a:gsLst>
            <a:gs pos="0">
              <a:srgbClr val="92F05A"/>
            </a:gs>
            <a:gs pos="25000">
              <a:srgbClr val="92F05A"/>
            </a:gs>
            <a:gs pos="30000">
              <a:srgbClr val="FFFF8F"/>
            </a:gs>
            <a:gs pos="70000">
              <a:srgbClr val="FFFF8F"/>
            </a:gs>
            <a:gs pos="75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Qualità Pragmatico</c:v>
                </c:pt>
                <c:pt idx="1">
                  <c:v>Qualità eEonica</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Qualità Pragmatico</c:v>
                </c:pt>
                <c:pt idx="1">
                  <c:v>Qualità eEonica</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Qualità Pragmatico</c:v>
                </c:pt>
                <c:pt idx="1">
                  <c:v>Qualità eEonica</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Qualità Pragmatico</c:v>
                </c:pt>
                <c:pt idx="1">
                  <c:v>Qualità eEonica</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Qualità Pragmatico</c:v>
                </c:pt>
                <c:pt idx="1">
                  <c:v>Qualità eEonica</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Qualità Pragmatico</c:v>
                </c:pt>
                <c:pt idx="1">
                  <c:v>Qualità eEonica</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solidFill>
                <a:schemeClr val="tx1"/>
              </a:solidFill>
            </a:ln>
          </c:spPr>
          <c:marker>
            <c:symbol val="diamond"/>
            <c:size val="9"/>
            <c:spPr>
              <a:solidFill>
                <a:schemeClr val="tx1"/>
              </a:solidFill>
              <a:ln>
                <a:solidFill>
                  <a:schemeClr val="tx1"/>
                </a:solidFill>
              </a:ln>
            </c:spPr>
          </c:marker>
          <c:cat>
            <c:strRef>
              <c:f>Benchmark!$A$26:$A$28</c:f>
              <c:strCache>
                <c:ptCount val="3"/>
                <c:pt idx="0">
                  <c:v>Qualità Pragmatico</c:v>
                </c:pt>
                <c:pt idx="1">
                  <c:v>Qualità eEonica</c:v>
                </c:pt>
                <c:pt idx="2">
                  <c:v>Overall</c:v>
                </c:pt>
              </c:strCache>
            </c:strRef>
          </c:cat>
          <c:val>
            <c:numRef>
              <c:f>Benchmark!$H$26:$H$28</c:f>
              <c:numCache>
                <c:formatCode>General</c:formatCode>
                <c:ptCount val="3"/>
                <c:pt idx="0">
                  <c:v>1.55</c:v>
                </c:pt>
                <c:pt idx="1">
                  <c:v>1.75</c:v>
                </c:pt>
                <c:pt idx="2" formatCode="0.00">
                  <c:v>1.65</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0</xdr:rowOff>
    </xdr:from>
    <xdr:to>
      <xdr:col>9</xdr:col>
      <xdr:colOff>19049</xdr:colOff>
      <xdr:row>32</xdr:row>
      <xdr:rowOff>114300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624839</xdr:colOff>
      <xdr:row>13</xdr:row>
      <xdr:rowOff>7620</xdr:rowOff>
    </xdr:from>
    <xdr:to>
      <xdr:col>14</xdr:col>
      <xdr:colOff>472440</xdr:colOff>
      <xdr:row>29</xdr:row>
      <xdr:rowOff>7620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7</xdr:row>
      <xdr:rowOff>176211</xdr:rowOff>
    </xdr:from>
    <xdr:to>
      <xdr:col>3</xdr:col>
      <xdr:colOff>2400300</xdr:colOff>
      <xdr:row>21</xdr:row>
      <xdr:rowOff>19050</xdr:rowOff>
    </xdr:to>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ustomProperty" Target="../customProperty10.bin"/><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4.bin"/><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ustomProperty" Target="../customProperty5.bin"/><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customProperty" Target="../customProperty7.bin"/><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8.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customProperty" Target="../customProperty9.bin"/><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topLeftCell="A2" workbookViewId="0">
      <selection activeCell="B4" sqref="B4"/>
    </sheetView>
  </sheetViews>
  <sheetFormatPr defaultColWidth="9.140625" defaultRowHeight="15"/>
  <cols>
    <col min="1" max="1" width="35.140625" customWidth="1"/>
    <col min="2" max="2" width="22" customWidth="1"/>
    <col min="3" max="3" width="43" customWidth="1"/>
  </cols>
  <sheetData>
    <row r="1" spans="1:3" ht="52.5" customHeight="1">
      <c r="A1" s="63" t="s">
        <v>0</v>
      </c>
      <c r="B1" s="63"/>
      <c r="C1" s="63"/>
    </row>
    <row r="2" spans="1:3" ht="107.25" customHeight="1">
      <c r="A2" s="64" t="s">
        <v>1</v>
      </c>
      <c r="B2" s="64"/>
      <c r="C2" s="64"/>
    </row>
    <row r="4" spans="1:3" ht="18.75">
      <c r="A4" s="27" t="s">
        <v>2</v>
      </c>
      <c r="B4" s="28" t="s">
        <v>3</v>
      </c>
      <c r="C4" s="42"/>
    </row>
    <row r="6" spans="1:3" ht="30.75" customHeight="1">
      <c r="A6" s="65" t="s">
        <v>4</v>
      </c>
      <c r="B6" s="65"/>
      <c r="C6" s="65"/>
    </row>
    <row r="8" spans="1:3" ht="262.5" customHeight="1">
      <c r="A8" s="66" t="s">
        <v>5</v>
      </c>
      <c r="B8" s="66"/>
      <c r="C8" s="66"/>
    </row>
  </sheetData>
  <mergeCells count="4">
    <mergeCell ref="A1:C1"/>
    <mergeCell ref="A2:C2"/>
    <mergeCell ref="A6:C6"/>
    <mergeCell ref="A8:C8"/>
  </mergeCells>
  <pageMargins left="0.7" right="0.7" top="0.75" bottom="0.75" header="0.3" footer="0.3"/>
  <pageSetup paperSize="9" orientation="portrait" r:id="rId1"/>
  <customProperties>
    <customPr name="IbpWorksheetKeyString_GUID" r:id="rId2"/>
  </customPropertie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Items!$A$2:$A$37</xm:f>
          </x14:formula1>
          <xm:sqref>B4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8"/>
  <sheetViews>
    <sheetView topLeftCell="A4" workbookViewId="0">
      <selection activeCell="F21" sqref="F21"/>
    </sheetView>
  </sheetViews>
  <sheetFormatPr defaultRowHeight="15"/>
  <cols>
    <col min="1" max="1" width="28" customWidth="1"/>
    <col min="2" max="2" width="18.140625" customWidth="1"/>
    <col min="3" max="7" width="18.42578125" customWidth="1"/>
  </cols>
  <sheetData>
    <row r="1" spans="1:7" ht="21">
      <c r="A1" s="82" t="s">
        <v>689</v>
      </c>
      <c r="B1" s="82"/>
      <c r="C1" s="82"/>
      <c r="D1" s="82"/>
      <c r="E1" s="82"/>
      <c r="F1" s="82"/>
      <c r="G1" s="82"/>
    </row>
    <row r="2" spans="1:7" ht="197.25" customHeight="1">
      <c r="A2" s="65" t="s">
        <v>690</v>
      </c>
      <c r="B2" s="65"/>
      <c r="C2" s="65"/>
      <c r="D2" s="65"/>
      <c r="E2" s="65"/>
      <c r="F2" s="65"/>
      <c r="G2" s="65"/>
    </row>
    <row r="3" spans="1:7">
      <c r="A3" s="83"/>
      <c r="B3" s="83"/>
      <c r="C3" s="83"/>
      <c r="D3" s="83"/>
      <c r="E3" s="83"/>
      <c r="F3" s="83"/>
      <c r="G3" s="83"/>
    </row>
    <row r="4" spans="1:7">
      <c r="A4" s="29" t="s">
        <v>21</v>
      </c>
      <c r="B4" s="29" t="s">
        <v>691</v>
      </c>
      <c r="C4" s="42"/>
      <c r="D4" s="42"/>
      <c r="E4" s="42"/>
      <c r="F4" s="42"/>
      <c r="G4" s="42"/>
    </row>
    <row r="5" spans="1:7">
      <c r="A5" s="26" t="str">
        <f>VLOOKUP(Read_First!B4,Items!A1:S50,18,FALSE)</f>
        <v>Qualità Pragmatico</v>
      </c>
      <c r="B5" s="9">
        <f>SQRT(VAR(DT!K4:K1004))</f>
        <v>1.0810874155219827</v>
      </c>
      <c r="C5" s="42"/>
      <c r="D5" s="42"/>
      <c r="E5" s="42"/>
      <c r="F5" s="42"/>
      <c r="G5" s="42"/>
    </row>
    <row r="6" spans="1:7">
      <c r="A6" s="26" t="str">
        <f>VLOOKUP(Read_First!B4,Items!A1:S50,19,FALSE)</f>
        <v>Qualità eEonica</v>
      </c>
      <c r="B6" s="9">
        <f>SQRT(VAR(DT!L4:L1004))</f>
        <v>0.25</v>
      </c>
      <c r="C6" s="42"/>
      <c r="D6" s="42"/>
      <c r="E6" s="42"/>
      <c r="F6" s="42"/>
      <c r="G6" s="42"/>
    </row>
    <row r="9" spans="1:7">
      <c r="A9" s="29" t="s">
        <v>692</v>
      </c>
      <c r="B9" s="61" t="str">
        <f>VLOOKUP(Read_First!B4,Items!A1:S50,18,FALSE)</f>
        <v>Qualità Pragmatico</v>
      </c>
      <c r="C9" s="61" t="str">
        <f>VLOOKUP(Read_First!B4,Items!A1:S50,19,FALSE)</f>
        <v>Qualità eEonica</v>
      </c>
      <c r="D9" s="42"/>
      <c r="E9" s="42"/>
      <c r="F9" s="42"/>
      <c r="G9" s="42"/>
    </row>
    <row r="10" spans="1:7">
      <c r="A10" s="29" t="s">
        <v>693</v>
      </c>
      <c r="B10" s="6">
        <f>POWER((1.65*B5)/0.5,2)</f>
        <v>12.727687500000002</v>
      </c>
      <c r="C10" s="6">
        <f>POWER((1.65*B6)/0.5,2)</f>
        <v>0.68062499999999992</v>
      </c>
      <c r="D10" s="42"/>
      <c r="E10" s="42"/>
      <c r="F10" s="42"/>
      <c r="G10" s="42"/>
    </row>
    <row r="11" spans="1:7">
      <c r="A11" s="29" t="s">
        <v>694</v>
      </c>
      <c r="B11" s="6">
        <f>POWER((1.96*B5)/0.5,2)</f>
        <v>17.959479999999999</v>
      </c>
      <c r="C11" s="6">
        <f>POWER((1.96*B6)/0.5,2)</f>
        <v>0.96039999999999992</v>
      </c>
      <c r="D11" s="42"/>
      <c r="E11" s="42"/>
      <c r="F11" s="42"/>
      <c r="G11" s="42"/>
    </row>
    <row r="12" spans="1:7">
      <c r="A12" s="29" t="s">
        <v>695</v>
      </c>
      <c r="B12" s="6">
        <f>POWER((2.58*B6)/0.5,2)</f>
        <v>1.6641000000000001</v>
      </c>
      <c r="C12" s="6">
        <f>POWER((2.58*B6)/0.5,2)</f>
        <v>1.6641000000000001</v>
      </c>
      <c r="D12" s="42"/>
      <c r="E12" s="42"/>
      <c r="F12" s="42"/>
      <c r="G12" s="42"/>
    </row>
    <row r="13" spans="1:7">
      <c r="A13" s="29" t="s">
        <v>696</v>
      </c>
      <c r="B13" s="6">
        <f>POWER((1.65*B5)/0.25,2)</f>
        <v>50.910750000000007</v>
      </c>
      <c r="C13" s="6">
        <f>POWER((1.65*B6)/0.25,2)</f>
        <v>2.7224999999999997</v>
      </c>
      <c r="D13" s="42"/>
      <c r="E13" s="42"/>
      <c r="F13" s="42"/>
      <c r="G13" s="42"/>
    </row>
    <row r="14" spans="1:7">
      <c r="A14" s="29" t="s">
        <v>697</v>
      </c>
      <c r="B14" s="6">
        <f>POWER((1.96*B5)/0.25,2)</f>
        <v>71.837919999999997</v>
      </c>
      <c r="C14" s="6">
        <f>POWER((1.96*B6)/0.25,2)</f>
        <v>3.8415999999999997</v>
      </c>
      <c r="D14" s="42"/>
      <c r="E14" s="42"/>
      <c r="F14" s="42"/>
      <c r="G14" s="42"/>
    </row>
    <row r="15" spans="1:7">
      <c r="A15" s="29" t="s">
        <v>698</v>
      </c>
      <c r="B15" s="6">
        <f>POWER((2.58*B5)/0.25,2)</f>
        <v>124.47468000000002</v>
      </c>
      <c r="C15" s="6">
        <f>POWER((2.58*B6)/0.25,2)</f>
        <v>6.6564000000000005</v>
      </c>
      <c r="D15" s="42"/>
      <c r="E15" s="42"/>
      <c r="F15" s="42"/>
      <c r="G15" s="42"/>
    </row>
    <row r="16" spans="1:7">
      <c r="A16" s="29" t="s">
        <v>699</v>
      </c>
      <c r="B16" s="6">
        <f>POWER((1.65*B5)/0.1,2)</f>
        <v>318.19218749999993</v>
      </c>
      <c r="C16" s="6">
        <f>POWER((1.65*B6)/0.1,2)</f>
        <v>17.015624999999993</v>
      </c>
      <c r="D16" s="42"/>
      <c r="E16" s="42"/>
      <c r="F16" s="42"/>
      <c r="G16" s="42"/>
    </row>
    <row r="17" spans="1:7">
      <c r="A17" s="29" t="s">
        <v>700</v>
      </c>
      <c r="B17" s="6">
        <f>POWER((1.96*B5)/0.1,2)</f>
        <v>448.98699999999991</v>
      </c>
      <c r="C17" s="6">
        <f>POWER((1.96*B6)/0.1,2)</f>
        <v>24.009999999999994</v>
      </c>
      <c r="D17" s="42"/>
      <c r="E17" s="42"/>
      <c r="F17" s="42"/>
      <c r="G17" s="42"/>
    </row>
    <row r="18" spans="1:7">
      <c r="A18" s="29" t="s">
        <v>701</v>
      </c>
      <c r="B18" s="6">
        <f>POWER((2.58*B5)/0.1,2)</f>
        <v>777.96675000000005</v>
      </c>
      <c r="C18" s="6">
        <f>POWER((2.58*B6)/0.1,2)</f>
        <v>41.602499999999999</v>
      </c>
      <c r="D18" s="42"/>
      <c r="E18" s="42"/>
      <c r="F18" s="42"/>
      <c r="G18" s="42"/>
    </row>
  </sheetData>
  <mergeCells count="3">
    <mergeCell ref="A1:G1"/>
    <mergeCell ref="A2:G2"/>
    <mergeCell ref="A3:G3"/>
  </mergeCells>
  <pageMargins left="0.7" right="0.7" top="0.75" bottom="0.75" header="0.3" footer="0.3"/>
  <pageSetup paperSize="9" orientation="portrait" r:id="rId1"/>
  <customProperties>
    <customPr name="IbpWorksheetKeyString_GUID"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246"/>
  <sheetViews>
    <sheetView tabSelected="1" topLeftCell="A2" workbookViewId="0">
      <selection activeCell="H9" sqref="H9"/>
    </sheetView>
  </sheetViews>
  <sheetFormatPr defaultColWidth="9.140625" defaultRowHeight="15"/>
  <cols>
    <col min="1" max="8" width="8.85546875" style="2" customWidth="1"/>
  </cols>
  <sheetData>
    <row r="1" spans="1:8" ht="126" customHeight="1">
      <c r="A1" s="67" t="s">
        <v>6</v>
      </c>
      <c r="B1" s="68"/>
      <c r="C1" s="68"/>
      <c r="D1" s="68"/>
      <c r="E1" s="68"/>
      <c r="F1" s="68"/>
      <c r="G1" s="68"/>
      <c r="H1" s="68"/>
    </row>
    <row r="2" spans="1:8">
      <c r="A2" s="69" t="s">
        <v>7</v>
      </c>
      <c r="B2" s="69"/>
      <c r="C2" s="69"/>
      <c r="D2" s="69"/>
      <c r="E2" s="69"/>
      <c r="F2" s="69"/>
      <c r="G2" s="69"/>
      <c r="H2" s="69"/>
    </row>
    <row r="3" spans="1:8">
      <c r="A3" s="1">
        <v>1</v>
      </c>
      <c r="B3" s="1">
        <v>2</v>
      </c>
      <c r="C3" s="1">
        <v>3</v>
      </c>
      <c r="D3" s="1">
        <v>4</v>
      </c>
      <c r="E3" s="1">
        <v>5</v>
      </c>
      <c r="F3" s="1">
        <v>6</v>
      </c>
      <c r="G3" s="1">
        <v>7</v>
      </c>
      <c r="H3" s="1">
        <v>8</v>
      </c>
    </row>
    <row r="4" spans="1:8">
      <c r="A4" s="8">
        <v>6</v>
      </c>
      <c r="B4" s="8">
        <v>6</v>
      </c>
      <c r="C4" s="8">
        <v>7</v>
      </c>
      <c r="D4" s="8">
        <v>6</v>
      </c>
      <c r="E4" s="8">
        <v>5</v>
      </c>
      <c r="F4" s="8">
        <v>5</v>
      </c>
      <c r="G4" s="8">
        <v>6</v>
      </c>
      <c r="H4" s="8">
        <v>6</v>
      </c>
    </row>
    <row r="5" spans="1:8">
      <c r="A5" s="8">
        <v>5</v>
      </c>
      <c r="B5" s="8">
        <v>4</v>
      </c>
      <c r="C5" s="8">
        <v>4</v>
      </c>
      <c r="D5" s="8">
        <v>4</v>
      </c>
      <c r="E5" s="8">
        <v>5</v>
      </c>
      <c r="F5" s="8">
        <v>7</v>
      </c>
      <c r="G5" s="8">
        <v>6</v>
      </c>
      <c r="H5" s="8">
        <v>6</v>
      </c>
    </row>
    <row r="6" spans="1:8">
      <c r="A6" s="8">
        <v>7</v>
      </c>
      <c r="B6" s="8">
        <v>6</v>
      </c>
      <c r="C6" s="8">
        <v>6</v>
      </c>
      <c r="D6" s="8">
        <v>7</v>
      </c>
      <c r="E6" s="8">
        <v>5</v>
      </c>
      <c r="F6" s="8">
        <v>6</v>
      </c>
      <c r="G6" s="8">
        <v>5</v>
      </c>
      <c r="H6" s="8">
        <v>6</v>
      </c>
    </row>
    <row r="7" spans="1:8">
      <c r="A7" s="8">
        <v>6</v>
      </c>
      <c r="B7" s="8">
        <v>6</v>
      </c>
      <c r="C7" s="8">
        <v>7</v>
      </c>
      <c r="D7" s="8">
        <v>6</v>
      </c>
      <c r="E7" s="8">
        <v>6</v>
      </c>
      <c r="F7" s="8">
        <v>5</v>
      </c>
      <c r="G7" s="8">
        <v>6</v>
      </c>
      <c r="H7" s="8">
        <v>6</v>
      </c>
    </row>
    <row r="8" spans="1:8">
      <c r="A8" s="8">
        <v>5</v>
      </c>
      <c r="B8" s="8">
        <v>4</v>
      </c>
      <c r="C8" s="8">
        <v>4</v>
      </c>
      <c r="D8" s="8">
        <v>5</v>
      </c>
      <c r="E8" s="8">
        <v>6</v>
      </c>
      <c r="F8" s="8">
        <v>6</v>
      </c>
      <c r="G8" s="8">
        <v>6</v>
      </c>
      <c r="H8" s="8">
        <v>6</v>
      </c>
    </row>
    <row r="9" spans="1:8">
      <c r="A9" s="8"/>
      <c r="B9" s="8"/>
      <c r="C9" s="8"/>
      <c r="D9" s="8"/>
      <c r="E9" s="8"/>
      <c r="F9" s="8"/>
      <c r="G9" s="8"/>
      <c r="H9" s="8"/>
    </row>
    <row r="10" spans="1:8">
      <c r="A10" s="8"/>
      <c r="B10" s="8"/>
      <c r="C10" s="8"/>
      <c r="D10" s="8"/>
      <c r="E10" s="8"/>
      <c r="F10" s="8"/>
      <c r="G10" s="8"/>
      <c r="H10" s="8"/>
    </row>
    <row r="11" spans="1:8">
      <c r="A11" s="8"/>
      <c r="B11" s="8"/>
      <c r="C11" s="8"/>
      <c r="D11" s="8"/>
      <c r="E11" s="8"/>
      <c r="F11" s="8"/>
      <c r="G11" s="8"/>
      <c r="H11" s="8"/>
    </row>
    <row r="12" spans="1:8">
      <c r="A12" s="8"/>
      <c r="B12" s="8"/>
      <c r="C12" s="8"/>
      <c r="D12" s="8"/>
      <c r="E12" s="8"/>
      <c r="F12" s="8"/>
      <c r="G12" s="8"/>
      <c r="H12" s="8"/>
    </row>
    <row r="13" spans="1:8">
      <c r="A13" s="8"/>
      <c r="B13" s="8"/>
      <c r="C13" s="8"/>
      <c r="D13" s="8"/>
      <c r="E13" s="8"/>
      <c r="F13" s="8"/>
      <c r="G13" s="8"/>
      <c r="H13" s="8"/>
    </row>
    <row r="1005" s="14" customFormat="1"/>
    <row r="1006" s="14" customFormat="1"/>
    <row r="1007" s="14" customFormat="1"/>
    <row r="1008" s="14" customFormat="1"/>
    <row r="1009" s="14" customFormat="1"/>
    <row r="1010" s="14" customFormat="1"/>
    <row r="1011" s="14" customFormat="1"/>
    <row r="1012" s="14" customFormat="1"/>
    <row r="1013" s="14" customFormat="1"/>
    <row r="1014" s="14" customFormat="1"/>
    <row r="1015" s="14" customFormat="1"/>
    <row r="1016" s="14" customFormat="1"/>
    <row r="1017" s="14" customFormat="1"/>
    <row r="1018" s="14" customFormat="1"/>
    <row r="1019" s="14" customFormat="1"/>
    <row r="1020" s="14" customFormat="1"/>
    <row r="1021" s="14" customFormat="1"/>
    <row r="1022" s="14" customFormat="1"/>
    <row r="1023" s="14" customFormat="1"/>
    <row r="1024" s="14" customFormat="1"/>
    <row r="1025" s="14" customFormat="1"/>
    <row r="1026" s="14" customFormat="1"/>
    <row r="1027" s="14" customFormat="1"/>
    <row r="1028" s="14" customFormat="1"/>
    <row r="1029" s="14" customFormat="1"/>
    <row r="1030" s="14" customFormat="1"/>
    <row r="1031" s="14" customFormat="1"/>
    <row r="1032" s="14" customFormat="1"/>
    <row r="1033" s="14" customFormat="1"/>
    <row r="1034" s="14" customFormat="1"/>
    <row r="1035" s="14" customFormat="1"/>
    <row r="1036" s="14" customFormat="1"/>
    <row r="1037" s="14" customFormat="1"/>
    <row r="1038" s="14" customFormat="1"/>
    <row r="1039" s="14" customFormat="1"/>
    <row r="1040" s="14" customFormat="1"/>
    <row r="1041" s="14" customFormat="1"/>
    <row r="1042" s="14" customFormat="1"/>
    <row r="1043" s="14" customFormat="1"/>
    <row r="1044" s="14" customFormat="1"/>
    <row r="1045" s="14" customFormat="1"/>
    <row r="1046" s="14" customFormat="1"/>
    <row r="1047" s="14" customFormat="1"/>
    <row r="1048" s="14" customFormat="1"/>
    <row r="1049" s="14" customFormat="1"/>
    <row r="1050" s="14" customFormat="1"/>
    <row r="1051" s="14" customFormat="1"/>
    <row r="1052" s="14" customFormat="1"/>
    <row r="1053" s="14" customFormat="1"/>
    <row r="1054" s="14" customFormat="1"/>
    <row r="1055" s="14" customFormat="1"/>
    <row r="1056" s="14" customFormat="1"/>
    <row r="1057" s="14" customFormat="1"/>
    <row r="1058" s="14" customFormat="1"/>
    <row r="1059" s="14" customFormat="1"/>
    <row r="1060" s="14" customFormat="1"/>
    <row r="1061" s="14" customFormat="1"/>
    <row r="1062" s="14" customFormat="1"/>
    <row r="1063" s="14" customFormat="1"/>
    <row r="1064" s="14" customFormat="1"/>
    <row r="1065" s="14" customFormat="1"/>
    <row r="1066" s="14" customFormat="1"/>
    <row r="1067" s="14" customFormat="1"/>
    <row r="1068" s="14" customFormat="1"/>
    <row r="1069" s="14" customFormat="1"/>
    <row r="1070" s="14" customFormat="1"/>
    <row r="1071" s="14" customFormat="1"/>
    <row r="1072" s="14" customFormat="1"/>
    <row r="1073" s="14" customFormat="1"/>
    <row r="1074" s="14" customFormat="1"/>
    <row r="1075" s="14" customFormat="1"/>
    <row r="1076" s="14" customFormat="1"/>
    <row r="1077" s="14" customFormat="1"/>
    <row r="1078" s="14" customFormat="1"/>
    <row r="1079" s="14" customFormat="1"/>
    <row r="1080" s="14" customFormat="1"/>
    <row r="1081" s="14" customFormat="1"/>
    <row r="1082" s="14" customFormat="1"/>
    <row r="1083" s="14" customFormat="1"/>
    <row r="1084" s="14" customFormat="1"/>
    <row r="1085" s="14" customFormat="1"/>
    <row r="1086" s="14" customFormat="1"/>
    <row r="1087" s="14" customFormat="1"/>
    <row r="1088" s="14" customFormat="1"/>
    <row r="1089" s="14" customFormat="1"/>
    <row r="1090" s="14" customFormat="1"/>
    <row r="1091" s="14" customFormat="1"/>
    <row r="1092" s="14" customFormat="1"/>
    <row r="1093" s="14" customFormat="1"/>
    <row r="1094" s="14" customFormat="1"/>
    <row r="1095" s="14" customFormat="1"/>
    <row r="1096" s="14" customFormat="1"/>
    <row r="1097" s="14" customFormat="1"/>
    <row r="1098" s="14" customFormat="1"/>
    <row r="1099" s="14" customFormat="1"/>
    <row r="1100" s="14" customFormat="1"/>
    <row r="1101" s="14" customFormat="1"/>
    <row r="1102" s="14" customFormat="1"/>
    <row r="1103" s="14" customFormat="1"/>
    <row r="1104" s="14" customFormat="1"/>
    <row r="1105" s="14" customFormat="1"/>
    <row r="1106" s="14" customFormat="1"/>
    <row r="1107" s="14" customFormat="1"/>
    <row r="1108" s="14" customFormat="1"/>
    <row r="1109" s="14" customFormat="1"/>
    <row r="1110" s="14" customFormat="1"/>
    <row r="1111" s="14" customFormat="1"/>
    <row r="1112" s="14" customFormat="1"/>
    <row r="1113" s="14" customFormat="1"/>
    <row r="1114" s="14" customFormat="1"/>
    <row r="1115" s="14" customFormat="1"/>
    <row r="1116" s="14" customFormat="1"/>
    <row r="1117" s="14" customFormat="1"/>
    <row r="1118" s="14" customFormat="1"/>
    <row r="1119" s="14" customFormat="1"/>
    <row r="1120" s="14" customFormat="1"/>
    <row r="1121" s="14" customFormat="1"/>
    <row r="1122" s="14" customFormat="1"/>
    <row r="1123" s="14" customFormat="1"/>
    <row r="1124" s="14" customFormat="1"/>
    <row r="1125" s="14" customFormat="1"/>
    <row r="1126" s="14" customFormat="1"/>
    <row r="1127" s="14" customFormat="1"/>
    <row r="1128" s="14" customFormat="1"/>
    <row r="1129" s="14" customFormat="1"/>
    <row r="1130" s="14" customFormat="1"/>
    <row r="1131" s="14" customFormat="1"/>
    <row r="1132" s="14" customFormat="1"/>
    <row r="1133" s="14" customFormat="1"/>
    <row r="1134" s="14" customFormat="1"/>
    <row r="1135" s="14" customFormat="1"/>
    <row r="1136" s="14" customFormat="1"/>
    <row r="1137" s="14" customFormat="1"/>
    <row r="1138" s="14" customFormat="1"/>
    <row r="1139" s="14" customFormat="1"/>
    <row r="1140" s="14" customFormat="1"/>
    <row r="1141" s="14" customFormat="1"/>
    <row r="1142" s="14" customFormat="1"/>
    <row r="1143" s="14" customFormat="1"/>
    <row r="1144" s="14" customFormat="1"/>
    <row r="1145" s="14" customFormat="1"/>
    <row r="1146" s="14" customFormat="1"/>
    <row r="1147" s="14" customFormat="1"/>
    <row r="1148" s="14" customFormat="1"/>
    <row r="1149" s="14" customFormat="1"/>
    <row r="1150" s="14" customFormat="1"/>
    <row r="1151" s="14" customFormat="1"/>
    <row r="1152" s="14" customFormat="1"/>
    <row r="1153" s="14" customFormat="1"/>
    <row r="1154" s="14" customFormat="1"/>
    <row r="1155" s="14" customFormat="1"/>
    <row r="1156" s="14" customFormat="1"/>
    <row r="1157" s="14" customFormat="1"/>
    <row r="1158" s="14" customFormat="1"/>
    <row r="1159" s="14" customFormat="1"/>
    <row r="1160" s="14" customFormat="1"/>
    <row r="1161" s="14" customFormat="1"/>
    <row r="1162" s="14" customFormat="1"/>
    <row r="1163" s="14" customFormat="1"/>
    <row r="1164" s="14" customFormat="1"/>
    <row r="1165" s="14" customFormat="1"/>
    <row r="1166" s="14" customFormat="1"/>
    <row r="1167" s="14" customFormat="1"/>
    <row r="1168" s="14" customFormat="1"/>
    <row r="1169" s="14" customFormat="1"/>
    <row r="1170" s="14" customFormat="1"/>
    <row r="1171" s="14" customFormat="1"/>
    <row r="1172" s="14" customFormat="1"/>
    <row r="1173" s="14" customFormat="1"/>
    <row r="1174" s="14" customFormat="1"/>
    <row r="1175" s="14" customFormat="1"/>
    <row r="1176" s="14" customFormat="1"/>
    <row r="1177" s="14" customFormat="1"/>
    <row r="1178" s="14" customFormat="1"/>
    <row r="1179" s="14" customFormat="1"/>
    <row r="1180" s="14" customFormat="1"/>
    <row r="1181" s="14" customFormat="1"/>
    <row r="1182" s="14" customFormat="1"/>
    <row r="1183" s="14" customFormat="1"/>
    <row r="1184" s="14" customFormat="1"/>
    <row r="1185" s="14" customFormat="1"/>
    <row r="1186" s="14" customFormat="1"/>
    <row r="1187" s="14" customFormat="1"/>
    <row r="1188" s="14" customFormat="1"/>
    <row r="1189" s="14" customFormat="1"/>
    <row r="1190" s="14" customFormat="1"/>
    <row r="1191" s="14" customFormat="1"/>
    <row r="1192" s="14" customFormat="1"/>
    <row r="1193" s="14" customFormat="1"/>
    <row r="1194" s="14" customFormat="1"/>
    <row r="1195" s="14" customFormat="1"/>
    <row r="1196" s="14" customFormat="1"/>
    <row r="1197" s="14" customFormat="1"/>
    <row r="1198" s="14" customFormat="1"/>
    <row r="1199" s="14" customFormat="1"/>
    <row r="1200" s="14" customFormat="1"/>
    <row r="1201" s="14" customFormat="1"/>
    <row r="1202" s="14" customFormat="1"/>
    <row r="1203" s="14" customFormat="1"/>
    <row r="1204" s="14" customFormat="1"/>
    <row r="1205" s="14" customFormat="1"/>
    <row r="1206" s="14" customFormat="1"/>
    <row r="1207" s="14" customFormat="1"/>
    <row r="1208" s="14" customFormat="1"/>
    <row r="1209" s="14" customFormat="1"/>
    <row r="1210" s="14" customFormat="1"/>
    <row r="1211" s="14" customFormat="1"/>
    <row r="1212" s="14" customFormat="1"/>
    <row r="1213" s="14" customFormat="1"/>
    <row r="1214" s="14" customFormat="1"/>
    <row r="1215" s="14" customFormat="1"/>
    <row r="1216" s="14" customFormat="1"/>
    <row r="1217" s="14" customFormat="1"/>
    <row r="1218" s="14" customFormat="1"/>
    <row r="1219" s="14" customFormat="1"/>
    <row r="1220" s="14" customFormat="1"/>
    <row r="1221" s="14" customFormat="1"/>
    <row r="1222" s="14" customFormat="1"/>
    <row r="1223" s="14" customFormat="1"/>
    <row r="1224" s="14" customFormat="1"/>
    <row r="1225" s="14" customFormat="1"/>
    <row r="1226" s="14" customFormat="1"/>
    <row r="1227" s="14" customFormat="1"/>
    <row r="1228" s="14" customFormat="1"/>
    <row r="1229" s="14" customFormat="1"/>
    <row r="1230" s="14" customFormat="1"/>
    <row r="1231" s="14" customFormat="1"/>
    <row r="1232" s="14" customFormat="1"/>
    <row r="1233" s="14" customFormat="1"/>
    <row r="1234" s="14" customFormat="1"/>
    <row r="1235" s="14" customFormat="1"/>
    <row r="1236" s="14" customFormat="1"/>
    <row r="1237" s="14" customFormat="1"/>
    <row r="1238" s="14" customFormat="1"/>
    <row r="1239" s="14" customFormat="1"/>
    <row r="1240" s="14" customFormat="1"/>
    <row r="1241" s="14" customFormat="1"/>
    <row r="1242" s="14" customFormat="1"/>
    <row r="1243" s="14" customFormat="1"/>
    <row r="1244" s="14" customFormat="1"/>
    <row r="1245" s="14" customFormat="1"/>
    <row r="1246" s="14" customFormat="1"/>
    <row r="1247" s="14" customFormat="1"/>
    <row r="1248" s="14" customFormat="1"/>
    <row r="1249" s="14" customFormat="1"/>
    <row r="1250" s="14" customFormat="1"/>
    <row r="1251" s="14" customFormat="1"/>
    <row r="1252" s="14" customFormat="1"/>
    <row r="1253" s="14" customFormat="1"/>
    <row r="1254" s="14" customFormat="1"/>
    <row r="1255" s="14" customFormat="1"/>
    <row r="1256" s="14" customFormat="1"/>
    <row r="1257" s="14" customFormat="1"/>
    <row r="1258" s="14" customFormat="1"/>
    <row r="1259" s="14" customFormat="1"/>
    <row r="1260" s="14" customFormat="1"/>
    <row r="1261" s="14" customFormat="1"/>
    <row r="1262" s="14" customFormat="1"/>
    <row r="1263" s="14" customFormat="1"/>
    <row r="1264" s="14" customFormat="1"/>
    <row r="1265" s="14" customFormat="1"/>
    <row r="1266" s="14" customFormat="1"/>
    <row r="1267" s="14" customFormat="1"/>
    <row r="1268" s="14" customFormat="1"/>
    <row r="1269" s="14" customFormat="1"/>
    <row r="1270" s="14" customFormat="1"/>
    <row r="1271" s="14" customFormat="1"/>
    <row r="1272" s="14" customFormat="1"/>
    <row r="1273" s="14" customFormat="1"/>
    <row r="1274" s="14" customFormat="1"/>
    <row r="1275" s="14" customFormat="1"/>
    <row r="1276" s="14" customFormat="1"/>
    <row r="1277" s="14" customFormat="1"/>
    <row r="1278" s="14" customFormat="1"/>
    <row r="1279" s="14" customFormat="1"/>
    <row r="1280" s="14" customFormat="1"/>
    <row r="1281" s="14" customFormat="1"/>
    <row r="1282" s="14" customFormat="1"/>
    <row r="1283" s="14" customFormat="1"/>
    <row r="1284" s="14" customFormat="1"/>
    <row r="1285" s="14" customFormat="1"/>
    <row r="1286" s="14" customFormat="1"/>
    <row r="1287" s="14" customFormat="1"/>
    <row r="1288" s="14" customFormat="1"/>
    <row r="1289" s="14" customFormat="1"/>
    <row r="1290" s="14" customFormat="1"/>
    <row r="1291" s="14" customFormat="1"/>
    <row r="1292" s="14" customFormat="1"/>
    <row r="1293" s="14" customFormat="1"/>
    <row r="1294" s="14" customFormat="1"/>
    <row r="1295" s="14" customFormat="1"/>
    <row r="1296" s="14" customFormat="1"/>
    <row r="1297" s="14" customFormat="1"/>
    <row r="1298" s="14" customFormat="1"/>
    <row r="1299" s="14" customFormat="1"/>
    <row r="1300" s="14" customFormat="1"/>
    <row r="1301" s="14" customFormat="1"/>
    <row r="1302" s="14" customFormat="1"/>
    <row r="1303" s="14" customFormat="1"/>
    <row r="1304" s="14" customFormat="1"/>
    <row r="1305" s="14" customFormat="1"/>
    <row r="1306" s="14" customFormat="1"/>
    <row r="1307" s="14" customFormat="1"/>
    <row r="1308" s="14" customFormat="1"/>
    <row r="1309" s="14" customFormat="1"/>
    <row r="1310" s="14" customFormat="1"/>
    <row r="1311" s="14" customFormat="1"/>
    <row r="1312" s="14" customFormat="1"/>
    <row r="1313" s="14" customFormat="1"/>
    <row r="1314" s="14" customFormat="1"/>
    <row r="1315" s="14" customFormat="1"/>
    <row r="1316" s="14" customFormat="1"/>
    <row r="1317" s="14" customFormat="1"/>
    <row r="1318" s="14" customFormat="1"/>
    <row r="1319" s="14" customFormat="1"/>
    <row r="1320" s="14" customFormat="1"/>
    <row r="1321" s="14" customFormat="1"/>
    <row r="1322" s="14" customFormat="1"/>
    <row r="1323" s="14" customFormat="1"/>
    <row r="1324" s="14" customFormat="1"/>
    <row r="1325" s="14" customFormat="1"/>
    <row r="1326" s="14" customFormat="1"/>
    <row r="1327" s="14" customFormat="1"/>
    <row r="1328" s="14" customFormat="1"/>
    <row r="1329" s="14" customFormat="1"/>
    <row r="1330" s="14" customFormat="1"/>
    <row r="1331" s="14" customFormat="1"/>
    <row r="1332" s="14" customFormat="1"/>
    <row r="1333" s="14" customFormat="1"/>
    <row r="1334" s="14" customFormat="1"/>
    <row r="1335" s="14" customFormat="1"/>
    <row r="1336" s="14" customFormat="1"/>
    <row r="1337" s="14" customFormat="1"/>
    <row r="1338" s="14" customFormat="1"/>
    <row r="1339" s="14" customFormat="1"/>
    <row r="1340" s="14" customFormat="1"/>
    <row r="1341" s="14" customFormat="1"/>
    <row r="1342" s="14" customFormat="1"/>
    <row r="1343" s="14" customFormat="1"/>
    <row r="1344" s="14" customFormat="1"/>
    <row r="1345" s="14" customFormat="1"/>
    <row r="1346" s="14" customFormat="1"/>
    <row r="1347" s="14" customFormat="1"/>
    <row r="1348" s="14" customFormat="1"/>
    <row r="1349" s="14" customFormat="1"/>
    <row r="1350" s="14" customFormat="1"/>
    <row r="1351" s="14" customFormat="1"/>
    <row r="1352" s="14" customFormat="1"/>
    <row r="1353" s="14" customFormat="1"/>
    <row r="1354" s="14" customFormat="1"/>
    <row r="1355" s="14" customFormat="1"/>
    <row r="1356" s="14" customFormat="1"/>
    <row r="1357" s="14" customFormat="1"/>
    <row r="1358" s="14" customFormat="1"/>
    <row r="1359" s="14" customFormat="1"/>
    <row r="1360" s="14" customFormat="1"/>
    <row r="1361" s="14" customFormat="1"/>
    <row r="1362" s="14" customFormat="1"/>
    <row r="1363" s="14" customFormat="1"/>
    <row r="1364" s="14" customFormat="1"/>
    <row r="1365" s="14" customFormat="1"/>
    <row r="1366" s="14" customFormat="1"/>
    <row r="1367" s="14" customFormat="1"/>
    <row r="1368" s="14" customFormat="1"/>
    <row r="1369" s="14" customFormat="1"/>
    <row r="1370" s="14" customFormat="1"/>
    <row r="1371" s="14" customFormat="1"/>
    <row r="1372" s="14" customFormat="1"/>
    <row r="1373" s="14" customFormat="1"/>
    <row r="1374" s="14" customFormat="1"/>
    <row r="1375" s="14" customFormat="1"/>
    <row r="1376" s="14" customFormat="1"/>
    <row r="1377" s="14" customFormat="1"/>
    <row r="1378" s="14" customFormat="1"/>
    <row r="1379" s="14" customFormat="1"/>
    <row r="1380" s="14" customFormat="1"/>
    <row r="1381" s="14" customFormat="1"/>
    <row r="1382" s="14" customFormat="1"/>
    <row r="1383" s="14" customFormat="1"/>
    <row r="1384" s="14" customFormat="1"/>
    <row r="1385" s="14" customFormat="1"/>
    <row r="1386" s="14" customFormat="1"/>
    <row r="1387" s="14" customFormat="1"/>
    <row r="1388" s="14" customFormat="1"/>
    <row r="1389" s="14" customFormat="1"/>
    <row r="1390" s="14" customFormat="1"/>
    <row r="1391" s="14" customFormat="1"/>
    <row r="1392" s="14" customFormat="1"/>
    <row r="1393" s="14" customFormat="1"/>
    <row r="1394" s="14" customFormat="1"/>
    <row r="1395" s="14" customFormat="1"/>
    <row r="1396" s="14" customFormat="1"/>
    <row r="1397" s="14" customFormat="1"/>
    <row r="1398" s="14" customFormat="1"/>
    <row r="1399" s="14" customFormat="1"/>
    <row r="1400" s="14" customFormat="1"/>
    <row r="1401" s="14" customFormat="1"/>
    <row r="1402" s="14" customFormat="1"/>
    <row r="1403" s="14" customFormat="1"/>
    <row r="1404" s="14" customFormat="1"/>
    <row r="1405" s="14" customFormat="1"/>
    <row r="1406" s="14" customFormat="1"/>
    <row r="1407" s="14" customFormat="1"/>
    <row r="1408" s="14" customFormat="1"/>
    <row r="1409" s="14" customFormat="1"/>
    <row r="1410" s="14" customFormat="1"/>
    <row r="1411" s="14" customFormat="1"/>
    <row r="1412" s="14" customFormat="1"/>
    <row r="1413" s="14" customFormat="1"/>
    <row r="1414" s="14" customFormat="1"/>
    <row r="1415" s="14" customFormat="1"/>
    <row r="1416" s="14" customFormat="1"/>
    <row r="1417" s="14" customFormat="1"/>
    <row r="1418" s="14" customFormat="1"/>
    <row r="1419" s="14" customFormat="1"/>
    <row r="1420" s="14" customFormat="1"/>
    <row r="1421" s="14" customFormat="1"/>
    <row r="1422" s="14" customFormat="1"/>
    <row r="1423" s="14" customFormat="1"/>
    <row r="1424" s="14" customFormat="1"/>
    <row r="1425" s="14" customFormat="1"/>
    <row r="1426" s="14" customFormat="1"/>
    <row r="1427" s="14" customFormat="1"/>
    <row r="1428" s="14" customFormat="1"/>
    <row r="1429" s="14" customFormat="1"/>
    <row r="1430" s="14" customFormat="1"/>
    <row r="1431" s="14" customFormat="1"/>
    <row r="1432" s="14" customFormat="1"/>
    <row r="1433" s="14" customFormat="1"/>
    <row r="1434" s="14" customFormat="1"/>
    <row r="1435" s="14" customFormat="1"/>
    <row r="1436" s="14" customFormat="1"/>
    <row r="1437" s="14" customFormat="1"/>
    <row r="1438" s="14" customFormat="1"/>
    <row r="1439" s="14" customFormat="1"/>
    <row r="1440" s="14" customFormat="1"/>
    <row r="1441" s="14" customFormat="1"/>
    <row r="1442" s="14" customFormat="1"/>
    <row r="1443" s="14" customFormat="1"/>
    <row r="1444" s="14" customFormat="1"/>
    <row r="1445" s="14" customFormat="1"/>
    <row r="1446" s="14" customFormat="1"/>
    <row r="1447" s="14" customFormat="1"/>
    <row r="1448" s="14" customFormat="1"/>
    <row r="1449" s="14" customFormat="1"/>
    <row r="1450" s="14" customFormat="1"/>
    <row r="1451" s="14" customFormat="1"/>
    <row r="1452" s="14" customFormat="1"/>
    <row r="1453" s="14" customFormat="1"/>
    <row r="1454" s="14" customFormat="1"/>
    <row r="1455" s="14" customFormat="1"/>
    <row r="1456" s="14" customFormat="1"/>
    <row r="1457" s="14" customFormat="1"/>
    <row r="1458" s="14" customFormat="1"/>
    <row r="1459" s="14" customFormat="1"/>
    <row r="1460" s="14" customFormat="1"/>
    <row r="1461" s="14" customFormat="1"/>
    <row r="1462" s="14" customFormat="1"/>
    <row r="1463" s="14" customFormat="1"/>
    <row r="1464" s="14" customFormat="1"/>
    <row r="1465" s="14" customFormat="1"/>
    <row r="1466" s="14" customFormat="1"/>
    <row r="1467" s="14" customFormat="1"/>
    <row r="1468" s="14" customFormat="1"/>
    <row r="1469" s="14" customFormat="1"/>
    <row r="1470" s="14" customFormat="1"/>
    <row r="1471" s="14" customFormat="1"/>
    <row r="1472" s="14" customFormat="1"/>
    <row r="1473" s="14" customFormat="1"/>
    <row r="1474" s="14" customFormat="1"/>
    <row r="1475" s="14" customFormat="1"/>
    <row r="1476" s="14" customFormat="1"/>
    <row r="1477" s="14" customFormat="1"/>
    <row r="1478" s="14" customFormat="1"/>
    <row r="1479" s="14" customFormat="1"/>
    <row r="1480" s="14" customFormat="1"/>
    <row r="1481" s="14" customFormat="1"/>
    <row r="1482" s="14" customFormat="1"/>
    <row r="1483" s="14" customFormat="1"/>
    <row r="1484" s="14" customFormat="1"/>
    <row r="1485" s="14" customFormat="1"/>
    <row r="1486" s="14" customFormat="1"/>
    <row r="1487" s="14" customFormat="1"/>
    <row r="1488" s="14" customFormat="1"/>
    <row r="1489" s="14" customFormat="1"/>
    <row r="1490" s="14" customFormat="1"/>
    <row r="1491" s="14" customFormat="1"/>
    <row r="1492" s="14" customFormat="1"/>
    <row r="1493" s="14" customFormat="1"/>
    <row r="1494" s="14" customFormat="1"/>
    <row r="1495" s="14" customFormat="1"/>
    <row r="1496" s="14" customFormat="1"/>
    <row r="1497" s="14" customFormat="1"/>
    <row r="1498" s="14" customFormat="1"/>
    <row r="1499" s="14" customFormat="1"/>
    <row r="1500" s="14" customFormat="1"/>
    <row r="1501" s="14" customFormat="1"/>
    <row r="1502" s="14" customFormat="1"/>
    <row r="1503" s="14" customFormat="1"/>
    <row r="1504" s="14" customFormat="1"/>
    <row r="1505" s="14" customFormat="1"/>
    <row r="1506" s="14" customFormat="1"/>
    <row r="1507" s="14" customFormat="1"/>
    <row r="1508" s="14" customFormat="1"/>
    <row r="1509" s="14" customFormat="1"/>
    <row r="1510" s="14" customFormat="1"/>
    <row r="1511" s="14" customFormat="1"/>
    <row r="1512" s="14" customFormat="1"/>
    <row r="1513" s="14" customFormat="1"/>
    <row r="1514" s="14" customFormat="1"/>
    <row r="1515" s="14" customFormat="1"/>
    <row r="1516" s="14" customFormat="1"/>
    <row r="1517" s="14" customFormat="1"/>
    <row r="1518" s="14" customFormat="1"/>
    <row r="1519" s="14" customFormat="1"/>
    <row r="1520" s="14" customFormat="1"/>
    <row r="1521" s="14" customFormat="1"/>
    <row r="1522" s="14" customFormat="1"/>
    <row r="1523" s="14" customFormat="1"/>
    <row r="1524" s="14" customFormat="1"/>
    <row r="1525" s="14" customFormat="1"/>
    <row r="1526" s="14" customFormat="1"/>
    <row r="1527" s="14" customFormat="1"/>
    <row r="1528" s="14" customFormat="1"/>
    <row r="1529" s="14" customFormat="1"/>
    <row r="1530" s="14" customFormat="1"/>
    <row r="1531" s="14" customFormat="1"/>
    <row r="1532" s="14" customFormat="1"/>
    <row r="1533" s="14" customFormat="1"/>
    <row r="1534" s="14" customFormat="1"/>
    <row r="1535" s="14" customFormat="1"/>
    <row r="1536" s="14" customFormat="1"/>
    <row r="1537" s="14" customFormat="1"/>
    <row r="1538" s="14" customFormat="1"/>
    <row r="1539" s="14" customFormat="1"/>
    <row r="1540" s="14" customFormat="1"/>
    <row r="1541" s="14" customFormat="1"/>
    <row r="1542" s="14" customFormat="1"/>
    <row r="1543" s="14" customFormat="1"/>
    <row r="1544" s="14" customFormat="1"/>
    <row r="1545" s="14" customFormat="1"/>
    <row r="1546" s="14" customFormat="1"/>
    <row r="1547" s="14" customFormat="1"/>
    <row r="1548" s="14" customFormat="1"/>
    <row r="1549" s="14" customFormat="1"/>
    <row r="1550" s="14" customFormat="1"/>
    <row r="1551" s="14" customFormat="1"/>
    <row r="1552" s="14" customFormat="1"/>
    <row r="1553" s="14" customFormat="1"/>
    <row r="1554" s="14" customFormat="1"/>
    <row r="1555" s="14" customFormat="1"/>
    <row r="1556" s="14" customFormat="1"/>
    <row r="1557" s="14" customFormat="1"/>
    <row r="1558" s="14" customFormat="1"/>
    <row r="1559" s="14" customFormat="1"/>
    <row r="1560" s="14" customFormat="1"/>
    <row r="1561" s="14" customFormat="1"/>
    <row r="1562" s="14" customFormat="1"/>
    <row r="1563" s="14" customFormat="1"/>
    <row r="1564" s="14" customFormat="1"/>
    <row r="1565" s="14" customFormat="1"/>
    <row r="1566" s="14" customFormat="1"/>
    <row r="1567" s="14" customFormat="1"/>
    <row r="1568" s="14" customFormat="1"/>
    <row r="1569" s="14" customFormat="1"/>
    <row r="1570" s="14" customFormat="1"/>
    <row r="1571" s="14" customFormat="1"/>
    <row r="1572" s="14" customFormat="1"/>
    <row r="1573" s="14" customFormat="1"/>
    <row r="1574" s="14" customFormat="1"/>
    <row r="1575" s="14" customFormat="1"/>
    <row r="1576" s="14" customFormat="1"/>
    <row r="1577" s="14" customFormat="1"/>
    <row r="1578" s="14" customFormat="1"/>
    <row r="1579" s="14" customFormat="1"/>
    <row r="1580" s="14" customFormat="1"/>
    <row r="1581" s="14" customFormat="1"/>
    <row r="1582" s="14" customFormat="1"/>
    <row r="1583" s="14" customFormat="1"/>
    <row r="1584" s="14" customFormat="1"/>
    <row r="1585" s="14" customFormat="1"/>
    <row r="1586" s="14" customFormat="1"/>
    <row r="1587" s="14" customFormat="1"/>
    <row r="1588" s="14" customFormat="1"/>
    <row r="1589" s="14" customFormat="1"/>
    <row r="1590" s="14" customFormat="1"/>
    <row r="1591" s="14" customFormat="1"/>
    <row r="1592" s="14" customFormat="1"/>
    <row r="1593" s="14" customFormat="1"/>
    <row r="1594" s="14" customFormat="1"/>
    <row r="1595" s="14" customFormat="1"/>
    <row r="1596" s="14" customFormat="1"/>
    <row r="1597" s="14" customFormat="1"/>
    <row r="1598" s="14" customFormat="1"/>
    <row r="1599" s="14" customFormat="1"/>
    <row r="1600" s="14" customFormat="1"/>
    <row r="1601" s="14" customFormat="1"/>
    <row r="1602" s="14" customFormat="1"/>
    <row r="1603" s="14" customFormat="1"/>
    <row r="1604" s="14" customFormat="1"/>
    <row r="1605" s="14" customFormat="1"/>
    <row r="1606" s="14" customFormat="1"/>
    <row r="1607" s="14" customFormat="1"/>
    <row r="1608" s="14" customFormat="1"/>
    <row r="1609" s="14" customFormat="1"/>
    <row r="1610" s="14" customFormat="1"/>
    <row r="1611" s="14" customFormat="1"/>
    <row r="1612" s="14" customFormat="1"/>
    <row r="1613" s="14" customFormat="1"/>
    <row r="1614" s="14" customFormat="1"/>
    <row r="1615" s="14" customFormat="1"/>
    <row r="1616" s="14" customFormat="1"/>
    <row r="1617" s="14" customFormat="1"/>
    <row r="1618" s="14" customFormat="1"/>
    <row r="1619" s="14" customFormat="1"/>
    <row r="1620" s="14" customFormat="1"/>
    <row r="1621" s="14" customFormat="1"/>
    <row r="1622" s="14" customFormat="1"/>
    <row r="1623" s="14" customFormat="1"/>
    <row r="1624" s="14" customFormat="1"/>
    <row r="1625" s="14" customFormat="1"/>
    <row r="1626" s="14" customFormat="1"/>
    <row r="1627" s="14" customFormat="1"/>
    <row r="1628" s="14" customFormat="1"/>
    <row r="1629" s="14" customFormat="1"/>
    <row r="1630" s="14" customFormat="1"/>
    <row r="1631" s="14" customFormat="1"/>
    <row r="1632" s="14" customFormat="1"/>
    <row r="1633" s="14" customFormat="1"/>
    <row r="1634" s="14" customFormat="1"/>
    <row r="1635" s="14" customFormat="1"/>
    <row r="1636" s="14" customFormat="1"/>
    <row r="1637" s="14" customFormat="1"/>
    <row r="1638" s="14" customFormat="1"/>
    <row r="1639" s="14" customFormat="1"/>
    <row r="1640" s="14" customFormat="1"/>
    <row r="1641" s="14" customFormat="1"/>
    <row r="1642" s="14" customFormat="1"/>
    <row r="1643" s="14" customFormat="1"/>
    <row r="1644" s="14" customFormat="1"/>
    <row r="1645" s="14" customFormat="1"/>
    <row r="1646" s="14" customFormat="1"/>
    <row r="1647" s="14" customFormat="1"/>
    <row r="1648" s="14" customFormat="1"/>
    <row r="1649" s="14" customFormat="1"/>
    <row r="1650" s="14" customFormat="1"/>
    <row r="1651" s="14" customFormat="1"/>
    <row r="1652" s="14" customFormat="1"/>
    <row r="1653" s="14" customFormat="1"/>
    <row r="1654" s="14" customFormat="1"/>
    <row r="1655" s="14" customFormat="1"/>
    <row r="1656" s="14" customFormat="1"/>
    <row r="1657" s="14" customFormat="1"/>
    <row r="1658" s="14" customFormat="1"/>
    <row r="1659" s="14" customFormat="1"/>
    <row r="1660" s="14" customFormat="1"/>
    <row r="1661" s="14" customFormat="1"/>
    <row r="1662" s="14" customFormat="1"/>
    <row r="1663" s="14" customFormat="1"/>
    <row r="1664" s="14" customFormat="1"/>
    <row r="1665" s="14" customFormat="1"/>
    <row r="1666" s="14" customFormat="1"/>
    <row r="1667" s="14" customFormat="1"/>
    <row r="1668" s="14" customFormat="1"/>
    <row r="1669" s="14" customFormat="1"/>
    <row r="1670" s="14" customFormat="1"/>
    <row r="1671" s="14" customFormat="1"/>
    <row r="1672" s="14" customFormat="1"/>
    <row r="1673" s="14" customFormat="1"/>
    <row r="1674" s="14" customFormat="1"/>
    <row r="1675" s="14" customFormat="1"/>
    <row r="1676" s="14" customFormat="1"/>
    <row r="1677" s="14" customFormat="1"/>
    <row r="1678" s="14" customFormat="1"/>
    <row r="1679" s="14" customFormat="1"/>
    <row r="1680" s="14" customFormat="1"/>
    <row r="1681" s="14" customFormat="1"/>
    <row r="1682" s="14" customFormat="1"/>
    <row r="1683" s="14" customFormat="1"/>
    <row r="1684" s="14" customFormat="1"/>
    <row r="1685" s="14" customFormat="1"/>
    <row r="1686" s="14" customFormat="1"/>
    <row r="1687" s="14" customFormat="1"/>
    <row r="1688" s="14" customFormat="1"/>
    <row r="1689" s="14" customFormat="1"/>
    <row r="1690" s="14" customFormat="1"/>
    <row r="1691" s="14" customFormat="1"/>
    <row r="1692" s="14" customFormat="1"/>
    <row r="1693" s="14" customFormat="1"/>
    <row r="1694" s="14" customFormat="1"/>
    <row r="1695" s="14" customFormat="1"/>
    <row r="1696" s="14" customFormat="1"/>
    <row r="1697" s="14" customFormat="1"/>
    <row r="1698" s="14" customFormat="1"/>
    <row r="1699" s="14" customFormat="1"/>
    <row r="1700" s="14" customFormat="1"/>
    <row r="1701" s="14" customFormat="1"/>
    <row r="1702" s="14" customFormat="1"/>
    <row r="1703" s="14" customFormat="1"/>
    <row r="1704" s="14" customFormat="1"/>
    <row r="1705" s="14" customFormat="1"/>
    <row r="1706" s="14" customFormat="1"/>
    <row r="1707" s="14" customFormat="1"/>
    <row r="1708" s="14" customFormat="1"/>
    <row r="1709" s="14" customFormat="1"/>
    <row r="1710" s="14" customFormat="1"/>
    <row r="1711" s="14" customFormat="1"/>
    <row r="1712" s="14" customFormat="1"/>
    <row r="1713" s="14" customFormat="1"/>
    <row r="1714" s="14" customFormat="1"/>
    <row r="1715" s="14" customFormat="1"/>
    <row r="1716" s="14" customFormat="1"/>
    <row r="1717" s="14" customFormat="1"/>
    <row r="1718" s="14" customFormat="1"/>
    <row r="1719" s="14" customFormat="1"/>
    <row r="1720" s="14" customFormat="1"/>
    <row r="1721" s="14" customFormat="1"/>
    <row r="1722" s="14" customFormat="1"/>
    <row r="1723" s="14" customFormat="1"/>
    <row r="1724" s="14" customFormat="1"/>
    <row r="1725" s="14" customFormat="1"/>
    <row r="1726" s="14" customFormat="1"/>
    <row r="1727" s="14" customFormat="1"/>
    <row r="1728" s="14" customFormat="1"/>
    <row r="1729" s="14" customFormat="1"/>
    <row r="1730" s="14" customFormat="1"/>
    <row r="1731" s="14" customFormat="1"/>
    <row r="1732" s="14" customFormat="1"/>
    <row r="1733" s="14" customFormat="1"/>
    <row r="1734" s="14" customFormat="1"/>
    <row r="1735" s="14" customFormat="1"/>
    <row r="1736" s="14" customFormat="1"/>
    <row r="1737" s="14" customFormat="1"/>
    <row r="1738" s="14" customFormat="1"/>
    <row r="1739" s="14" customFormat="1"/>
    <row r="1740" s="14" customFormat="1"/>
    <row r="1741" s="14" customFormat="1"/>
    <row r="1742" s="14" customFormat="1"/>
    <row r="1743" s="14" customFormat="1"/>
    <row r="1744" s="14" customFormat="1"/>
    <row r="1745" s="14" customFormat="1"/>
    <row r="1746" s="14" customFormat="1"/>
    <row r="1747" s="14" customFormat="1"/>
    <row r="1748" s="14" customFormat="1"/>
    <row r="1749" s="14" customFormat="1"/>
    <row r="1750" s="14" customFormat="1"/>
    <row r="1751" s="14" customFormat="1"/>
    <row r="1752" s="14" customFormat="1"/>
    <row r="1753" s="14" customFormat="1"/>
    <row r="1754" s="14" customFormat="1"/>
    <row r="1755" s="14" customFormat="1"/>
    <row r="1756" s="14" customFormat="1"/>
    <row r="1757" s="14" customFormat="1"/>
    <row r="1758" s="14" customFormat="1"/>
    <row r="1759" s="14" customFormat="1"/>
    <row r="1760" s="14" customFormat="1"/>
    <row r="1761" s="14" customFormat="1"/>
    <row r="1762" s="14" customFormat="1"/>
    <row r="1763" s="14" customFormat="1"/>
    <row r="1764" s="14" customFormat="1"/>
    <row r="1765" s="14" customFormat="1"/>
    <row r="1766" s="14" customFormat="1"/>
    <row r="1767" s="14" customFormat="1"/>
    <row r="1768" s="14" customFormat="1"/>
    <row r="1769" s="14" customFormat="1"/>
    <row r="1770" s="14" customFormat="1"/>
    <row r="1771" s="14" customFormat="1"/>
    <row r="1772" s="14" customFormat="1"/>
    <row r="1773" s="14" customFormat="1"/>
    <row r="1774" s="14" customFormat="1"/>
    <row r="1775" s="14" customFormat="1"/>
    <row r="1776" s="14" customFormat="1"/>
    <row r="1777" s="14" customFormat="1"/>
    <row r="1778" s="14" customFormat="1"/>
    <row r="1779" s="14" customFormat="1"/>
    <row r="1780" s="14" customFormat="1"/>
    <row r="1781" s="14" customFormat="1"/>
    <row r="1782" s="14" customFormat="1"/>
    <row r="1783" s="14" customFormat="1"/>
    <row r="1784" s="14" customFormat="1"/>
    <row r="1785" s="14" customFormat="1"/>
    <row r="1786" s="14" customFormat="1"/>
    <row r="1787" s="14" customFormat="1"/>
    <row r="1788" s="14" customFormat="1"/>
    <row r="1789" s="14" customFormat="1"/>
    <row r="1790" s="14" customFormat="1"/>
    <row r="1791" s="14" customFormat="1"/>
    <row r="1792" s="14" customFormat="1"/>
    <row r="1793" s="14" customFormat="1"/>
    <row r="1794" s="14" customFormat="1"/>
    <row r="1795" s="14" customFormat="1"/>
    <row r="1796" s="14" customFormat="1"/>
    <row r="1797" s="14" customFormat="1"/>
    <row r="1798" s="14" customFormat="1"/>
    <row r="1799" s="14" customFormat="1"/>
    <row r="1800" s="14" customFormat="1"/>
    <row r="1801" s="14" customFormat="1"/>
    <row r="1802" s="14" customFormat="1"/>
    <row r="1803" s="14" customFormat="1"/>
    <row r="1804" s="14" customFormat="1"/>
    <row r="1805" s="14" customFormat="1"/>
    <row r="1806" s="14" customFormat="1"/>
    <row r="1807" s="14" customFormat="1"/>
    <row r="1808" s="14" customFormat="1"/>
    <row r="1809" s="14" customFormat="1"/>
    <row r="1810" s="14" customFormat="1"/>
    <row r="1811" s="14" customFormat="1"/>
    <row r="1812" s="14" customFormat="1"/>
    <row r="1813" s="14" customFormat="1"/>
    <row r="1814" s="14" customFormat="1"/>
    <row r="1815" s="14" customFormat="1"/>
    <row r="1816" s="14" customFormat="1"/>
    <row r="1817" s="14" customFormat="1"/>
    <row r="1818" s="14" customFormat="1"/>
    <row r="1819" s="14" customFormat="1"/>
    <row r="1820" s="14" customFormat="1"/>
    <row r="1821" s="14" customFormat="1"/>
    <row r="1822" s="14" customFormat="1"/>
    <row r="1823" s="14" customFormat="1"/>
    <row r="1824" s="14" customFormat="1"/>
    <row r="1825" s="14" customFormat="1"/>
    <row r="1826" s="14" customFormat="1"/>
    <row r="1827" s="14" customFormat="1"/>
    <row r="1828" s="14" customFormat="1"/>
    <row r="1829" s="14" customFormat="1"/>
    <row r="1830" s="14" customFormat="1"/>
    <row r="1831" s="14" customFormat="1"/>
    <row r="1832" s="14" customFormat="1"/>
    <row r="1833" s="14" customFormat="1"/>
    <row r="1834" s="14" customFormat="1"/>
    <row r="1835" s="14" customFormat="1"/>
    <row r="1836" s="14" customFormat="1"/>
    <row r="1837" s="14" customFormat="1"/>
    <row r="1838" s="14" customFormat="1"/>
    <row r="1839" s="14" customFormat="1"/>
    <row r="1840" s="14" customFormat="1"/>
    <row r="1841" s="14" customFormat="1"/>
    <row r="1842" s="14" customFormat="1"/>
    <row r="1843" s="14" customFormat="1"/>
    <row r="1844" s="14" customFormat="1"/>
    <row r="1845" s="14" customFormat="1"/>
    <row r="1846" s="14" customFormat="1"/>
    <row r="1847" s="14" customFormat="1"/>
    <row r="1848" s="14" customFormat="1"/>
    <row r="1849" s="14" customFormat="1"/>
    <row r="1850" s="14" customFormat="1"/>
    <row r="1851" s="14" customFormat="1"/>
    <row r="1852" s="14" customFormat="1"/>
    <row r="1853" s="14" customFormat="1"/>
    <row r="1854" s="14" customFormat="1"/>
    <row r="1855" s="14" customFormat="1"/>
    <row r="1856" s="14" customFormat="1"/>
    <row r="1857" s="14" customFormat="1"/>
    <row r="1858" s="14" customFormat="1"/>
    <row r="1859" s="14" customFormat="1"/>
    <row r="1860" s="14" customFormat="1"/>
    <row r="1861" s="14" customFormat="1"/>
    <row r="1862" s="14" customFormat="1"/>
    <row r="1863" s="14" customFormat="1"/>
    <row r="1864" s="14" customFormat="1"/>
    <row r="1865" s="14" customFormat="1"/>
    <row r="1866" s="14" customFormat="1"/>
    <row r="1867" s="14" customFormat="1"/>
    <row r="1868" s="14" customFormat="1"/>
    <row r="1869" s="14" customFormat="1"/>
    <row r="1870" s="14" customFormat="1"/>
    <row r="1871" s="14" customFormat="1"/>
    <row r="1872" s="14" customFormat="1"/>
    <row r="1873" s="14" customFormat="1"/>
    <row r="1874" s="14" customFormat="1"/>
    <row r="1875" s="14" customFormat="1"/>
    <row r="1876" s="14" customFormat="1"/>
    <row r="1877" s="14" customFormat="1"/>
    <row r="1878" s="14" customFormat="1"/>
    <row r="1879" s="14" customFormat="1"/>
    <row r="1880" s="14" customFormat="1"/>
    <row r="1881" s="14" customFormat="1"/>
    <row r="1882" s="14" customFormat="1"/>
    <row r="1883" s="14" customFormat="1"/>
    <row r="1884" s="14" customFormat="1"/>
    <row r="1885" s="14" customFormat="1"/>
    <row r="1886" s="14" customFormat="1"/>
    <row r="1887" s="14" customFormat="1"/>
    <row r="1888" s="14" customFormat="1"/>
    <row r="1889" s="14" customFormat="1"/>
    <row r="1890" s="14" customFormat="1"/>
    <row r="1891" s="14" customFormat="1"/>
    <row r="1892" s="14" customFormat="1"/>
    <row r="1893" s="14" customFormat="1"/>
    <row r="1894" s="14" customFormat="1"/>
    <row r="1895" s="14" customFormat="1"/>
    <row r="1896" s="14" customFormat="1"/>
    <row r="1897" s="14" customFormat="1"/>
    <row r="1898" s="14" customFormat="1"/>
    <row r="1899" s="14" customFormat="1"/>
    <row r="1900" s="14" customFormat="1"/>
    <row r="1901" s="14" customFormat="1"/>
    <row r="1902" s="14" customFormat="1"/>
    <row r="1903" s="14" customFormat="1"/>
    <row r="1904" s="14" customFormat="1"/>
    <row r="1905" s="14" customFormat="1"/>
    <row r="1906" s="14" customFormat="1"/>
    <row r="1907" s="14" customFormat="1"/>
    <row r="1908" s="14" customFormat="1"/>
    <row r="1909" s="14" customFormat="1"/>
    <row r="1910" s="14" customFormat="1"/>
    <row r="1911" s="14" customFormat="1"/>
    <row r="1912" s="14" customFormat="1"/>
    <row r="1913" s="14" customFormat="1"/>
    <row r="1914" s="14" customFormat="1"/>
    <row r="1915" s="14" customFormat="1"/>
    <row r="1916" s="14" customFormat="1"/>
    <row r="1917" s="14" customFormat="1"/>
    <row r="1918" s="14" customFormat="1"/>
    <row r="1919" s="14" customFormat="1"/>
    <row r="1920" s="14" customFormat="1"/>
    <row r="1921" s="14" customFormat="1"/>
    <row r="1922" s="14" customFormat="1"/>
    <row r="1923" s="14" customFormat="1"/>
    <row r="1924" s="14" customFormat="1"/>
    <row r="1925" s="14" customFormat="1"/>
    <row r="1926" s="14" customFormat="1"/>
    <row r="1927" s="14" customFormat="1"/>
    <row r="1928" s="14" customFormat="1"/>
    <row r="1929" s="14" customFormat="1"/>
    <row r="1930" s="14" customFormat="1"/>
    <row r="1931" s="14" customFormat="1"/>
    <row r="1932" s="14" customFormat="1"/>
    <row r="1933" s="14" customFormat="1"/>
    <row r="1934" s="14" customFormat="1"/>
    <row r="1935" s="14" customFormat="1"/>
    <row r="1936" s="14" customFormat="1"/>
    <row r="1937" s="14" customFormat="1"/>
    <row r="1938" s="14" customFormat="1"/>
    <row r="1939" s="14" customFormat="1"/>
    <row r="1940" s="14" customFormat="1"/>
    <row r="1941" s="14" customFormat="1"/>
    <row r="1942" s="14" customFormat="1"/>
    <row r="1943" s="14" customFormat="1"/>
    <row r="1944" s="14" customFormat="1"/>
    <row r="1945" s="14" customFormat="1"/>
    <row r="1946" s="14" customFormat="1"/>
    <row r="1947" s="14" customFormat="1"/>
    <row r="1948" s="14" customFormat="1"/>
    <row r="1949" s="14" customFormat="1"/>
    <row r="1950" s="14" customFormat="1"/>
    <row r="1951" s="14" customFormat="1"/>
    <row r="1952" s="14" customFormat="1"/>
    <row r="1953" s="14" customFormat="1"/>
    <row r="1954" s="14" customFormat="1"/>
    <row r="1955" s="14" customFormat="1"/>
    <row r="1956" s="14" customFormat="1"/>
    <row r="1957" s="14" customFormat="1"/>
    <row r="1958" s="14" customFormat="1"/>
    <row r="1959" s="14" customFormat="1"/>
    <row r="1960" s="14" customFormat="1"/>
    <row r="1961" s="14" customFormat="1"/>
    <row r="1962" s="14" customFormat="1"/>
    <row r="1963" s="14" customFormat="1"/>
    <row r="1964" s="14" customFormat="1"/>
    <row r="1965" s="14" customFormat="1"/>
    <row r="1966" s="14" customFormat="1"/>
    <row r="1967" s="14" customFormat="1"/>
    <row r="1968" s="14" customFormat="1"/>
    <row r="1969" s="14" customFormat="1"/>
    <row r="1970" s="14" customFormat="1"/>
    <row r="1971" s="14" customFormat="1"/>
    <row r="1972" s="14" customFormat="1"/>
    <row r="1973" s="14" customFormat="1"/>
    <row r="1974" s="14" customFormat="1"/>
    <row r="1975" s="14" customFormat="1"/>
    <row r="1976" s="14" customFormat="1"/>
    <row r="1977" s="14" customFormat="1"/>
    <row r="1978" s="14" customFormat="1"/>
    <row r="1979" s="14" customFormat="1"/>
    <row r="1980" s="14" customFormat="1"/>
    <row r="1981" s="14" customFormat="1"/>
    <row r="1982" s="14" customFormat="1"/>
    <row r="1983" s="14" customFormat="1"/>
    <row r="1984" s="14" customFormat="1"/>
    <row r="1985" s="14" customFormat="1"/>
    <row r="1986" s="14" customFormat="1"/>
    <row r="1987" s="14" customFormat="1"/>
    <row r="1988" s="14" customFormat="1"/>
    <row r="1989" s="14" customFormat="1"/>
    <row r="1990" s="14" customFormat="1"/>
    <row r="1991" s="14" customFormat="1"/>
    <row r="1992" s="14" customFormat="1"/>
    <row r="1993" s="14" customFormat="1"/>
    <row r="1994" s="14" customFormat="1"/>
    <row r="1995" s="14" customFormat="1"/>
    <row r="1996" s="14" customFormat="1"/>
    <row r="1997" s="14" customFormat="1"/>
    <row r="1998" s="14" customFormat="1"/>
    <row r="1999" s="14" customFormat="1"/>
    <row r="2000" s="14" customFormat="1"/>
    <row r="2001" s="14" customFormat="1"/>
    <row r="2002" s="14" customFormat="1"/>
    <row r="2003" s="14" customFormat="1"/>
    <row r="2004" s="14" customFormat="1"/>
    <row r="2005" s="14" customFormat="1"/>
    <row r="2006" s="14" customFormat="1"/>
    <row r="2007" s="14" customFormat="1"/>
    <row r="2008" s="14" customFormat="1"/>
    <row r="2009" s="14" customFormat="1"/>
    <row r="2010" s="14" customFormat="1"/>
    <row r="2011" s="14" customFormat="1"/>
    <row r="2012" s="14" customFormat="1"/>
    <row r="2013" s="14" customFormat="1"/>
    <row r="2014" s="14" customFormat="1"/>
    <row r="2015" s="14" customFormat="1"/>
    <row r="2016" s="14" customFormat="1"/>
    <row r="2017" s="14" customFormat="1"/>
    <row r="2018" s="14" customFormat="1"/>
    <row r="2019" s="14" customFormat="1"/>
    <row r="2020" s="14" customFormat="1"/>
    <row r="2021" s="14" customFormat="1"/>
    <row r="2022" s="14" customFormat="1"/>
    <row r="2023" s="14" customFormat="1"/>
    <row r="2024" s="14" customFormat="1"/>
    <row r="2025" s="14" customFormat="1"/>
    <row r="2026" s="14" customFormat="1"/>
    <row r="2027" s="14" customFormat="1"/>
    <row r="2028" s="14" customFormat="1"/>
    <row r="2029" s="14" customFormat="1"/>
    <row r="2030" s="14" customFormat="1"/>
    <row r="2031" s="14" customFormat="1"/>
    <row r="2032" s="14" customFormat="1"/>
    <row r="2033" s="14" customFormat="1"/>
    <row r="2034" s="14" customFormat="1"/>
    <row r="2035" s="14" customFormat="1"/>
    <row r="2036" s="14" customFormat="1"/>
    <row r="2037" s="14" customFormat="1"/>
    <row r="2038" s="14" customFormat="1"/>
    <row r="2039" s="14" customFormat="1"/>
    <row r="2040" s="14" customFormat="1"/>
    <row r="2041" s="14" customFormat="1"/>
    <row r="2042" s="14" customFormat="1"/>
    <row r="2043" s="14" customFormat="1"/>
    <row r="2044" s="14" customFormat="1"/>
    <row r="2045" s="14" customFormat="1"/>
    <row r="2046" s="14" customFormat="1"/>
    <row r="2047" s="14" customFormat="1"/>
    <row r="2048" s="14" customFormat="1"/>
    <row r="2049" s="14" customFormat="1"/>
    <row r="2050" s="14" customFormat="1"/>
    <row r="2051" s="14" customFormat="1"/>
    <row r="2052" s="14" customFormat="1"/>
    <row r="2053" s="14" customFormat="1"/>
    <row r="2054" s="14" customFormat="1"/>
    <row r="2055" s="14" customFormat="1"/>
    <row r="2056" s="14" customFormat="1"/>
    <row r="2057" s="14" customFormat="1"/>
    <row r="2058" s="14" customFormat="1"/>
    <row r="2059" s="14" customFormat="1"/>
    <row r="2060" s="14" customFormat="1"/>
    <row r="2061" s="14" customFormat="1"/>
    <row r="2062" s="14" customFormat="1"/>
    <row r="2063" s="14" customFormat="1"/>
    <row r="2064" s="14" customFormat="1"/>
    <row r="2065" s="14" customFormat="1"/>
    <row r="2066" s="14" customFormat="1"/>
    <row r="2067" s="14" customFormat="1"/>
    <row r="2068" s="14" customFormat="1"/>
    <row r="2069" s="14" customFormat="1"/>
    <row r="2070" s="14" customFormat="1"/>
    <row r="2071" s="14" customFormat="1"/>
    <row r="2072" s="14" customFormat="1"/>
    <row r="2073" s="14" customFormat="1"/>
    <row r="2074" s="14" customFormat="1"/>
    <row r="2075" s="14" customFormat="1"/>
    <row r="2076" s="14" customFormat="1"/>
    <row r="2077" s="14" customFormat="1"/>
    <row r="2078" s="14" customFormat="1"/>
    <row r="2079" s="14" customFormat="1"/>
    <row r="2080" s="14" customFormat="1"/>
    <row r="2081" s="14" customFormat="1"/>
    <row r="2082" s="14" customFormat="1"/>
    <row r="2083" s="14" customFormat="1"/>
    <row r="2084" s="14" customFormat="1"/>
    <row r="2085" s="14" customFormat="1"/>
    <row r="2086" s="14" customFormat="1"/>
    <row r="2087" s="14" customFormat="1"/>
    <row r="2088" s="14" customFormat="1"/>
    <row r="2089" s="14" customFormat="1"/>
    <row r="2090" s="14" customFormat="1"/>
    <row r="2091" s="14" customFormat="1"/>
    <row r="2092" s="14" customFormat="1"/>
    <row r="2093" s="14" customFormat="1"/>
    <row r="2094" s="14" customFormat="1"/>
    <row r="2095" s="14" customFormat="1"/>
    <row r="2096" s="14" customFormat="1"/>
    <row r="2097" s="14" customFormat="1"/>
    <row r="2098" s="14" customFormat="1"/>
    <row r="2099" s="14" customFormat="1"/>
    <row r="2100" s="14" customFormat="1"/>
    <row r="2101" s="14" customFormat="1"/>
    <row r="2102" s="14" customFormat="1"/>
    <row r="2103" s="14" customFormat="1"/>
    <row r="2104" s="14" customFormat="1"/>
    <row r="2105" s="14" customFormat="1"/>
    <row r="2106" s="14" customFormat="1"/>
    <row r="2107" s="14" customFormat="1"/>
    <row r="2108" s="14" customFormat="1"/>
    <row r="2109" s="14" customFormat="1"/>
    <row r="2110" s="14" customFormat="1"/>
    <row r="2111" s="14" customFormat="1"/>
    <row r="2112" s="14" customFormat="1"/>
    <row r="2113" s="14" customFormat="1"/>
    <row r="2114" s="14" customFormat="1"/>
    <row r="2115" s="14" customFormat="1"/>
    <row r="2116" s="14" customFormat="1"/>
    <row r="2117" s="14" customFormat="1"/>
    <row r="2118" s="14" customFormat="1"/>
    <row r="2119" s="14" customFormat="1"/>
    <row r="2120" s="14" customFormat="1"/>
    <row r="2121" s="14" customFormat="1"/>
    <row r="2122" s="14" customFormat="1"/>
    <row r="2123" s="14" customFormat="1"/>
    <row r="2124" s="14" customFormat="1"/>
    <row r="2125" s="14" customFormat="1"/>
    <row r="2126" s="14" customFormat="1"/>
    <row r="2127" s="14" customFormat="1"/>
    <row r="2128" s="14" customFormat="1"/>
    <row r="2129" s="14" customFormat="1"/>
    <row r="2130" s="14" customFormat="1"/>
    <row r="2131" s="14" customFormat="1"/>
    <row r="2132" s="14" customFormat="1"/>
    <row r="2133" s="14" customFormat="1"/>
    <row r="2134" s="14" customFormat="1"/>
    <row r="2135" s="14" customFormat="1"/>
    <row r="2136" s="14" customFormat="1"/>
    <row r="2137" s="14" customFormat="1"/>
    <row r="2138" s="14" customFormat="1"/>
    <row r="2139" s="14" customFormat="1"/>
    <row r="2140" s="14" customFormat="1"/>
    <row r="2141" s="14" customFormat="1"/>
    <row r="2142" s="14" customFormat="1"/>
    <row r="2143" s="14" customFormat="1"/>
    <row r="2144" s="14" customFormat="1"/>
    <row r="2145" s="14" customFormat="1"/>
    <row r="2146" s="14" customFormat="1"/>
    <row r="2147" s="14" customFormat="1"/>
    <row r="2148" s="14" customFormat="1"/>
    <row r="2149" s="14" customFormat="1"/>
    <row r="2150" s="14" customFormat="1"/>
    <row r="2151" s="14" customFormat="1"/>
    <row r="2152" s="14" customFormat="1"/>
    <row r="2153" s="14" customFormat="1"/>
    <row r="2154" s="14" customFormat="1"/>
    <row r="2155" s="14" customFormat="1"/>
    <row r="2156" s="14" customFormat="1"/>
    <row r="2157" s="14" customFormat="1"/>
    <row r="2158" s="14" customFormat="1"/>
    <row r="2159" s="14" customFormat="1"/>
    <row r="2160" s="14" customFormat="1"/>
    <row r="2161" s="14" customFormat="1"/>
    <row r="2162" s="14" customFormat="1"/>
    <row r="2163" s="14" customFormat="1"/>
    <row r="2164" s="14" customFormat="1"/>
    <row r="2165" s="14" customFormat="1"/>
    <row r="2166" s="14" customFormat="1"/>
    <row r="2167" s="14" customFormat="1"/>
    <row r="2168" s="14" customFormat="1"/>
    <row r="2169" s="14" customFormat="1"/>
    <row r="2170" s="14" customFormat="1"/>
    <row r="2171" s="14" customFormat="1"/>
    <row r="2172" s="14" customFormat="1"/>
    <row r="2173" s="14" customFormat="1"/>
    <row r="2174" s="14" customFormat="1"/>
    <row r="2175" s="14" customFormat="1"/>
    <row r="2176" s="14" customFormat="1"/>
    <row r="2177" s="14" customFormat="1"/>
    <row r="2178" s="14" customFormat="1"/>
    <row r="2179" s="14" customFormat="1"/>
    <row r="2180" s="14" customFormat="1"/>
    <row r="2181" s="14" customFormat="1"/>
    <row r="2182" s="14" customFormat="1"/>
    <row r="2183" s="14" customFormat="1"/>
    <row r="2184" s="14" customFormat="1"/>
    <row r="2185" s="14" customFormat="1"/>
    <row r="2186" s="14" customFormat="1"/>
    <row r="2187" s="14" customFormat="1"/>
    <row r="2188" s="14" customFormat="1"/>
    <row r="2189" s="14" customFormat="1"/>
    <row r="2190" s="14" customFormat="1"/>
    <row r="2191" s="14" customFormat="1"/>
    <row r="2192" s="14" customFormat="1"/>
    <row r="2193" s="14" customFormat="1"/>
    <row r="2194" s="14" customFormat="1"/>
    <row r="2195" s="14" customFormat="1"/>
    <row r="2196" s="14" customFormat="1"/>
    <row r="2197" s="14" customFormat="1"/>
    <row r="2198" s="14" customFormat="1"/>
    <row r="2199" s="14" customFormat="1"/>
    <row r="2200" s="14" customFormat="1"/>
    <row r="2201" s="14" customFormat="1"/>
    <row r="2202" s="14" customFormat="1"/>
    <row r="2203" s="14" customFormat="1"/>
    <row r="2204" s="14" customFormat="1"/>
    <row r="2205" s="14" customFormat="1"/>
    <row r="2206" s="14" customFormat="1"/>
    <row r="2207" s="14" customFormat="1"/>
    <row r="2208" s="14" customFormat="1"/>
    <row r="2209" s="14" customFormat="1"/>
    <row r="2210" s="14" customFormat="1"/>
    <row r="2211" s="14" customFormat="1"/>
    <row r="2212" s="14" customFormat="1"/>
    <row r="2213" s="14" customFormat="1"/>
    <row r="2214" s="14" customFormat="1"/>
    <row r="2215" s="14" customFormat="1"/>
    <row r="2216" s="14" customFormat="1"/>
    <row r="2217" s="14" customFormat="1"/>
    <row r="2218" s="14" customFormat="1"/>
    <row r="2219" s="14" customFormat="1"/>
    <row r="2220" s="14" customFormat="1"/>
    <row r="2221" s="14" customFormat="1"/>
    <row r="2222" s="14" customFormat="1"/>
    <row r="2223" s="14" customFormat="1"/>
    <row r="2224" s="14" customFormat="1"/>
    <row r="2225" s="14" customFormat="1"/>
    <row r="2226" s="14" customFormat="1"/>
    <row r="2227" s="14" customFormat="1"/>
    <row r="2228" s="14" customFormat="1"/>
    <row r="2229" s="14" customFormat="1"/>
    <row r="2230" s="14" customFormat="1"/>
    <row r="2231" s="14" customFormat="1"/>
    <row r="2232" s="14" customFormat="1"/>
    <row r="2233" s="14" customFormat="1"/>
    <row r="2234" s="14" customFormat="1"/>
    <row r="2235" s="14" customFormat="1"/>
    <row r="2236" s="14" customFormat="1"/>
    <row r="2237" s="14" customFormat="1"/>
    <row r="2238" s="14" customFormat="1"/>
    <row r="2239" s="14" customFormat="1"/>
    <row r="2240" s="14" customFormat="1"/>
    <row r="2241" s="14" customFormat="1"/>
    <row r="2242" s="14" customFormat="1"/>
    <row r="2243" s="14" customFormat="1"/>
    <row r="2244" s="14" customFormat="1"/>
    <row r="2245" s="14" customFormat="1"/>
    <row r="2246" s="14" customFormat="1"/>
  </sheetData>
  <mergeCells count="2">
    <mergeCell ref="A1:H1"/>
    <mergeCell ref="A2:H2"/>
  </mergeCells>
  <pageMargins left="0.7" right="0.7" top="0.75" bottom="0.75" header="0.3" footer="0.3"/>
  <pageSetup orientation="portrait" r:id="rId1"/>
  <customProperties>
    <customPr name="IbpWorksheetKeyString_GUID"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174"/>
  <sheetViews>
    <sheetView topLeftCell="I1" workbookViewId="0">
      <selection activeCell="I1" sqref="I1"/>
    </sheetView>
  </sheetViews>
  <sheetFormatPr defaultColWidth="9.140625" defaultRowHeight="15"/>
  <cols>
    <col min="1" max="8" width="8.85546875" style="2" customWidth="1"/>
    <col min="11" max="12" width="18.5703125" style="2" customWidth="1"/>
    <col min="13" max="13" width="18.140625" customWidth="1"/>
  </cols>
  <sheetData>
    <row r="1" spans="1:13" ht="96" customHeight="1">
      <c r="A1" s="70" t="s">
        <v>8</v>
      </c>
      <c r="B1" s="68"/>
      <c r="C1" s="68"/>
      <c r="D1" s="68"/>
      <c r="E1" s="68"/>
      <c r="F1" s="68"/>
      <c r="G1" s="68"/>
      <c r="H1" s="68"/>
      <c r="I1" s="42"/>
      <c r="J1" s="42"/>
      <c r="K1" s="71"/>
      <c r="L1" s="72"/>
      <c r="M1" s="72"/>
    </row>
    <row r="2" spans="1:13">
      <c r="A2" s="69" t="s">
        <v>7</v>
      </c>
      <c r="B2" s="69"/>
      <c r="C2" s="69"/>
      <c r="D2" s="69"/>
      <c r="E2" s="69"/>
      <c r="F2" s="69"/>
      <c r="G2" s="69"/>
      <c r="H2" s="69"/>
      <c r="I2" s="42"/>
      <c r="J2" s="42"/>
      <c r="K2" s="69" t="s">
        <v>9</v>
      </c>
      <c r="L2" s="69"/>
      <c r="M2" s="69"/>
    </row>
    <row r="3" spans="1:13">
      <c r="A3" s="1">
        <v>1</v>
      </c>
      <c r="B3" s="1">
        <v>2</v>
      </c>
      <c r="C3" s="1">
        <v>3</v>
      </c>
      <c r="D3" s="1">
        <v>4</v>
      </c>
      <c r="E3" s="1">
        <v>5</v>
      </c>
      <c r="F3" s="1">
        <v>6</v>
      </c>
      <c r="G3" s="1">
        <v>7</v>
      </c>
      <c r="H3" s="1">
        <v>8</v>
      </c>
      <c r="I3" s="42"/>
      <c r="J3" s="42"/>
      <c r="K3" s="29" t="s">
        <v>10</v>
      </c>
      <c r="L3" s="29" t="s">
        <v>11</v>
      </c>
      <c r="M3" s="29" t="s">
        <v>12</v>
      </c>
    </row>
    <row r="4" spans="1:13">
      <c r="A4" s="2">
        <f>IF(Data!A4&gt;0,Data!A4-4,"")</f>
        <v>2</v>
      </c>
      <c r="B4" s="2">
        <f>IF(Data!B4&gt;0,Data!B4-4,"")</f>
        <v>2</v>
      </c>
      <c r="C4" s="2">
        <f>IF(Data!C4&gt;0,Data!C4-4,"")</f>
        <v>3</v>
      </c>
      <c r="D4" s="2">
        <f>IF(Data!D4&gt;0,Data!D4-4,"")</f>
        <v>2</v>
      </c>
      <c r="E4" s="2">
        <f>IF(Data!E4&gt;0,Data!E4-4,"")</f>
        <v>1</v>
      </c>
      <c r="F4" s="2">
        <f>IF(Data!F4&gt;0,Data!F4-4,"")</f>
        <v>1</v>
      </c>
      <c r="G4" s="2">
        <f>IF(Data!G4&gt;0,Data!G4-4,"")</f>
        <v>2</v>
      </c>
      <c r="H4" s="2">
        <f>IF(Data!H4&gt;0,Data!H4-4,"")</f>
        <v>2</v>
      </c>
      <c r="I4" s="42"/>
      <c r="J4" s="42"/>
      <c r="K4" s="9">
        <f>IF(COUNT(A4,B4,C4,D4)&gt;0,AVERAGE(A4,B4,C4,D4),"")</f>
        <v>2.25</v>
      </c>
      <c r="L4" s="9">
        <f>IF(COUNT(E4,F4,G4,H4)&gt;0,AVERAGE(E4,F4,G4,H4),"")</f>
        <v>1.5</v>
      </c>
      <c r="M4" s="9">
        <f>IF(COUNT(A4,B4,C4,D4,E4,F4,G4,H4)&gt;0,AVERAGE(A4,B4,C4,D4,E4,F4,G4,H4),"")</f>
        <v>1.875</v>
      </c>
    </row>
    <row r="5" spans="1:13">
      <c r="A5" s="2">
        <f>IF(Data!A5&gt;0,Data!A5-4,"")</f>
        <v>1</v>
      </c>
      <c r="B5" s="2">
        <f>IF(Data!B5&gt;0,Data!B5-4,"")</f>
        <v>0</v>
      </c>
      <c r="C5" s="2">
        <f>IF(Data!C5&gt;0,Data!C5-4,"")</f>
        <v>0</v>
      </c>
      <c r="D5" s="2">
        <f>IF(Data!D5&gt;0,Data!D5-4,"")</f>
        <v>0</v>
      </c>
      <c r="E5" s="2">
        <f>IF(Data!E5&gt;0,Data!E5-4,"")</f>
        <v>1</v>
      </c>
      <c r="F5" s="2">
        <f>IF(Data!F5&gt;0,Data!F5-4,"")</f>
        <v>3</v>
      </c>
      <c r="G5" s="2">
        <f>IF(Data!G5&gt;0,Data!G5-4,"")</f>
        <v>2</v>
      </c>
      <c r="H5" s="2">
        <f>IF(Data!H5&gt;0,Data!H5-4,"")</f>
        <v>2</v>
      </c>
      <c r="I5" s="42"/>
      <c r="J5" s="42"/>
      <c r="K5" s="9">
        <f t="shared" ref="K5:K68" si="0">IF(COUNT(A5,B5,C5,D5)&gt;0,AVERAGE(A5,B5,C5,D5),"")</f>
        <v>0.25</v>
      </c>
      <c r="L5" s="9">
        <f t="shared" ref="L5:L68" si="1">IF(COUNT(E5,F5,G5,H5)&gt;0,AVERAGE(E5,F5,G5,H5),"")</f>
        <v>2</v>
      </c>
      <c r="M5" s="9">
        <f t="shared" ref="M5:M68" si="2">IF(COUNT(A5,B5,C5,D5,E5,F5,G5,H5)&gt;0,AVERAGE(A5,B5,C5,D5,E5,F5,G5,H5),"")</f>
        <v>1.125</v>
      </c>
    </row>
    <row r="6" spans="1:13">
      <c r="A6" s="2">
        <f>IF(Data!A6&gt;0,Data!A6-4,"")</f>
        <v>3</v>
      </c>
      <c r="B6" s="2">
        <f>IF(Data!B6&gt;0,Data!B6-4,"")</f>
        <v>2</v>
      </c>
      <c r="C6" s="2">
        <f>IF(Data!C6&gt;0,Data!C6-4,"")</f>
        <v>2</v>
      </c>
      <c r="D6" s="2">
        <f>IF(Data!D6&gt;0,Data!D6-4,"")</f>
        <v>3</v>
      </c>
      <c r="E6" s="2">
        <f>IF(Data!E6&gt;0,Data!E6-4,"")</f>
        <v>1</v>
      </c>
      <c r="F6" s="2">
        <f>IF(Data!F6&gt;0,Data!F6-4,"")</f>
        <v>2</v>
      </c>
      <c r="G6" s="2">
        <f>IF(Data!G6&gt;0,Data!G6-4,"")</f>
        <v>1</v>
      </c>
      <c r="H6" s="2">
        <f>IF(Data!H6&gt;0,Data!H6-4,"")</f>
        <v>2</v>
      </c>
      <c r="I6" s="42"/>
      <c r="J6" s="42"/>
      <c r="K6" s="9">
        <f t="shared" si="0"/>
        <v>2.5</v>
      </c>
      <c r="L6" s="9">
        <f t="shared" si="1"/>
        <v>1.5</v>
      </c>
      <c r="M6" s="9">
        <f t="shared" si="2"/>
        <v>2</v>
      </c>
    </row>
    <row r="7" spans="1:13">
      <c r="A7" s="2">
        <f>IF(Data!A7&gt;0,Data!A7-4,"")</f>
        <v>2</v>
      </c>
      <c r="B7" s="2">
        <f>IF(Data!B7&gt;0,Data!B7-4,"")</f>
        <v>2</v>
      </c>
      <c r="C7" s="2">
        <f>IF(Data!C7&gt;0,Data!C7-4,"")</f>
        <v>3</v>
      </c>
      <c r="D7" s="2">
        <f>IF(Data!D7&gt;0,Data!D7-4,"")</f>
        <v>2</v>
      </c>
      <c r="E7" s="2">
        <f>IF(Data!E7&gt;0,Data!E7-4,"")</f>
        <v>2</v>
      </c>
      <c r="F7" s="2">
        <f>IF(Data!F7&gt;0,Data!F7-4,"")</f>
        <v>1</v>
      </c>
      <c r="G7" s="2">
        <f>IF(Data!G7&gt;0,Data!G7-4,"")</f>
        <v>2</v>
      </c>
      <c r="H7" s="2">
        <f>IF(Data!H7&gt;0,Data!H7-4,"")</f>
        <v>2</v>
      </c>
      <c r="I7" s="42"/>
      <c r="J7" s="42"/>
      <c r="K7" s="9">
        <f t="shared" si="0"/>
        <v>2.25</v>
      </c>
      <c r="L7" s="9">
        <f t="shared" si="1"/>
        <v>1.75</v>
      </c>
      <c r="M7" s="9">
        <f t="shared" si="2"/>
        <v>2</v>
      </c>
    </row>
    <row r="8" spans="1:13">
      <c r="A8" s="2">
        <f>IF(Data!A8&gt;0,Data!A8-4,"")</f>
        <v>1</v>
      </c>
      <c r="B8" s="2">
        <f>IF(Data!B8&gt;0,Data!B8-4,"")</f>
        <v>0</v>
      </c>
      <c r="C8" s="2">
        <f>IF(Data!C8&gt;0,Data!C8-4,"")</f>
        <v>0</v>
      </c>
      <c r="D8" s="2">
        <f>IF(Data!D8&gt;0,Data!D8-4,"")</f>
        <v>1</v>
      </c>
      <c r="E8" s="2">
        <f>IF(Data!E8&gt;0,Data!E8-4,"")</f>
        <v>2</v>
      </c>
      <c r="F8" s="2">
        <f>IF(Data!F8&gt;0,Data!F8-4,"")</f>
        <v>2</v>
      </c>
      <c r="G8" s="2">
        <f>IF(Data!G8&gt;0,Data!G8-4,"")</f>
        <v>2</v>
      </c>
      <c r="H8" s="2">
        <f>IF(Data!H8&gt;0,Data!H8-4,"")</f>
        <v>2</v>
      </c>
      <c r="I8" s="42"/>
      <c r="J8" s="42"/>
      <c r="K8" s="9">
        <f t="shared" si="0"/>
        <v>0.5</v>
      </c>
      <c r="L8" s="9">
        <f t="shared" si="1"/>
        <v>2</v>
      </c>
      <c r="M8" s="9">
        <f t="shared" si="2"/>
        <v>1.25</v>
      </c>
    </row>
    <row r="9" spans="1:13">
      <c r="A9" s="2" t="str">
        <f>IF(Data!A9&gt;0,Data!A9-4,"")</f>
        <v/>
      </c>
      <c r="B9" s="2" t="str">
        <f>IF(Data!B9&gt;0,Data!B9-4,"")</f>
        <v/>
      </c>
      <c r="C9" s="2" t="str">
        <f>IF(Data!C9&gt;0,Data!C9-4,"")</f>
        <v/>
      </c>
      <c r="D9" s="2" t="str">
        <f>IF(Data!D9&gt;0,Data!D9-4,"")</f>
        <v/>
      </c>
      <c r="E9" s="2" t="str">
        <f>IF(Data!E9&gt;0,Data!E9-4,"")</f>
        <v/>
      </c>
      <c r="F9" s="2" t="str">
        <f>IF(Data!F9&gt;0,Data!F9-4,"")</f>
        <v/>
      </c>
      <c r="G9" s="2" t="str">
        <f>IF(Data!G9&gt;0,Data!G9-4,"")</f>
        <v/>
      </c>
      <c r="H9" s="2" t="str">
        <f>IF(Data!H9&gt;0,Data!H9-4,"")</f>
        <v/>
      </c>
      <c r="I9" s="42"/>
      <c r="J9" s="42"/>
      <c r="K9" s="9" t="str">
        <f t="shared" si="0"/>
        <v/>
      </c>
      <c r="L9" s="9" t="str">
        <f t="shared" si="1"/>
        <v/>
      </c>
      <c r="M9" s="9" t="str">
        <f t="shared" si="2"/>
        <v/>
      </c>
    </row>
    <row r="10" spans="1:13">
      <c r="A10" s="2" t="str">
        <f>IF(Data!A10&gt;0,Data!A10-4,"")</f>
        <v/>
      </c>
      <c r="B10" s="2" t="str">
        <f>IF(Data!B10&gt;0,Data!B10-4,"")</f>
        <v/>
      </c>
      <c r="C10" s="2" t="str">
        <f>IF(Data!C10&gt;0,Data!C10-4,"")</f>
        <v/>
      </c>
      <c r="D10" s="2" t="str">
        <f>IF(Data!D10&gt;0,Data!D10-4,"")</f>
        <v/>
      </c>
      <c r="E10" s="2" t="str">
        <f>IF(Data!E10&gt;0,Data!E10-4,"")</f>
        <v/>
      </c>
      <c r="F10" s="2" t="str">
        <f>IF(Data!F10&gt;0,Data!F10-4,"")</f>
        <v/>
      </c>
      <c r="G10" s="2" t="str">
        <f>IF(Data!G10&gt;0,Data!G10-4,"")</f>
        <v/>
      </c>
      <c r="H10" s="2" t="str">
        <f>IF(Data!H10&gt;0,Data!H10-4,"")</f>
        <v/>
      </c>
      <c r="I10" s="42"/>
      <c r="J10" s="42"/>
      <c r="K10" s="9" t="str">
        <f t="shared" si="0"/>
        <v/>
      </c>
      <c r="L10" s="9" t="str">
        <f t="shared" si="1"/>
        <v/>
      </c>
      <c r="M10" s="9" t="str">
        <f t="shared" si="2"/>
        <v/>
      </c>
    </row>
    <row r="11" spans="1:13">
      <c r="A11" s="2" t="str">
        <f>IF(Data!A11&gt;0,Data!A11-4,"")</f>
        <v/>
      </c>
      <c r="B11" s="2" t="str">
        <f>IF(Data!B11&gt;0,Data!B11-4,"")</f>
        <v/>
      </c>
      <c r="C11" s="2" t="str">
        <f>IF(Data!C11&gt;0,Data!C11-4,"")</f>
        <v/>
      </c>
      <c r="D11" s="2" t="str">
        <f>IF(Data!D11&gt;0,Data!D11-4,"")</f>
        <v/>
      </c>
      <c r="E11" s="2" t="str">
        <f>IF(Data!E11&gt;0,Data!E11-4,"")</f>
        <v/>
      </c>
      <c r="F11" s="2" t="str">
        <f>IF(Data!F11&gt;0,Data!F11-4,"")</f>
        <v/>
      </c>
      <c r="G11" s="2" t="str">
        <f>IF(Data!G11&gt;0,Data!G11-4,"")</f>
        <v/>
      </c>
      <c r="H11" s="2" t="str">
        <f>IF(Data!H11&gt;0,Data!H11-4,"")</f>
        <v/>
      </c>
      <c r="I11" s="42"/>
      <c r="J11" s="42"/>
      <c r="K11" s="9" t="str">
        <f t="shared" si="0"/>
        <v/>
      </c>
      <c r="L11" s="9" t="str">
        <f t="shared" si="1"/>
        <v/>
      </c>
      <c r="M11" s="9" t="str">
        <f t="shared" si="2"/>
        <v/>
      </c>
    </row>
    <row r="12" spans="1:13">
      <c r="A12" s="2" t="str">
        <f>IF(Data!A12&gt;0,Data!A12-4,"")</f>
        <v/>
      </c>
      <c r="B12" s="2" t="str">
        <f>IF(Data!B12&gt;0,Data!B12-4,"")</f>
        <v/>
      </c>
      <c r="C12" s="2" t="str">
        <f>IF(Data!C12&gt;0,Data!C12-4,"")</f>
        <v/>
      </c>
      <c r="D12" s="2" t="str">
        <f>IF(Data!D12&gt;0,Data!D12-4,"")</f>
        <v/>
      </c>
      <c r="E12" s="2" t="str">
        <f>IF(Data!E12&gt;0,Data!E12-4,"")</f>
        <v/>
      </c>
      <c r="F12" s="2" t="str">
        <f>IF(Data!F12&gt;0,Data!F12-4,"")</f>
        <v/>
      </c>
      <c r="G12" s="2" t="str">
        <f>IF(Data!G12&gt;0,Data!G12-4,"")</f>
        <v/>
      </c>
      <c r="H12" s="2" t="str">
        <f>IF(Data!H12&gt;0,Data!H12-4,"")</f>
        <v/>
      </c>
      <c r="I12" s="42"/>
      <c r="J12" s="42"/>
      <c r="K12" s="9" t="str">
        <f t="shared" si="0"/>
        <v/>
      </c>
      <c r="L12" s="9" t="str">
        <f t="shared" si="1"/>
        <v/>
      </c>
      <c r="M12" s="9" t="str">
        <f t="shared" si="2"/>
        <v/>
      </c>
    </row>
    <row r="13" spans="1:13">
      <c r="A13" s="2" t="str">
        <f>IF(Data!A13&gt;0,Data!A13-4,"")</f>
        <v/>
      </c>
      <c r="B13" s="2" t="str">
        <f>IF(Data!B13&gt;0,Data!B13-4,"")</f>
        <v/>
      </c>
      <c r="C13" s="2" t="str">
        <f>IF(Data!C13&gt;0,Data!C13-4,"")</f>
        <v/>
      </c>
      <c r="D13" s="2" t="str">
        <f>IF(Data!D13&gt;0,Data!D13-4,"")</f>
        <v/>
      </c>
      <c r="E13" s="2" t="str">
        <f>IF(Data!E13&gt;0,Data!E13-4,"")</f>
        <v/>
      </c>
      <c r="F13" s="2" t="str">
        <f>IF(Data!F13&gt;0,Data!F13-4,"")</f>
        <v/>
      </c>
      <c r="G13" s="2" t="str">
        <f>IF(Data!G13&gt;0,Data!G13-4,"")</f>
        <v/>
      </c>
      <c r="H13" s="2" t="str">
        <f>IF(Data!H13&gt;0,Data!H13-4,"")</f>
        <v/>
      </c>
      <c r="I13" s="42"/>
      <c r="J13" s="42"/>
      <c r="K13" s="9" t="str">
        <f t="shared" si="0"/>
        <v/>
      </c>
      <c r="L13" s="9" t="str">
        <f t="shared" si="1"/>
        <v/>
      </c>
      <c r="M13" s="9" t="str">
        <f t="shared" si="2"/>
        <v/>
      </c>
    </row>
    <row r="14" spans="1:13">
      <c r="A14" s="2" t="str">
        <f>IF(Data!A14&gt;0,Data!A14-4,"")</f>
        <v/>
      </c>
      <c r="B14" s="2" t="str">
        <f>IF(Data!B14&gt;0,Data!B14-4,"")</f>
        <v/>
      </c>
      <c r="C14" s="2" t="str">
        <f>IF(Data!C14&gt;0,Data!C14-4,"")</f>
        <v/>
      </c>
      <c r="D14" s="2" t="str">
        <f>IF(Data!D14&gt;0,Data!D14-4,"")</f>
        <v/>
      </c>
      <c r="E14" s="2" t="str">
        <f>IF(Data!E14&gt;0,Data!E14-4,"")</f>
        <v/>
      </c>
      <c r="F14" s="2" t="str">
        <f>IF(Data!F14&gt;0,Data!F14-4,"")</f>
        <v/>
      </c>
      <c r="G14" s="2" t="str">
        <f>IF(Data!G14&gt;0,Data!G14-4,"")</f>
        <v/>
      </c>
      <c r="H14" s="2" t="str">
        <f>IF(Data!H14&gt;0,Data!H14-4,"")</f>
        <v/>
      </c>
      <c r="I14" s="42"/>
      <c r="J14" s="42"/>
      <c r="K14" s="9" t="str">
        <f t="shared" si="0"/>
        <v/>
      </c>
      <c r="L14" s="9" t="str">
        <f t="shared" si="1"/>
        <v/>
      </c>
      <c r="M14" s="9" t="str">
        <f t="shared" si="2"/>
        <v/>
      </c>
    </row>
    <row r="15" spans="1:13">
      <c r="A15" s="2" t="str">
        <f>IF(Data!A15&gt;0,Data!A15-4,"")</f>
        <v/>
      </c>
      <c r="B15" s="2" t="str">
        <f>IF(Data!B15&gt;0,Data!B15-4,"")</f>
        <v/>
      </c>
      <c r="C15" s="2" t="str">
        <f>IF(Data!C15&gt;0,Data!C15-4,"")</f>
        <v/>
      </c>
      <c r="D15" s="2" t="str">
        <f>IF(Data!D15&gt;0,Data!D15-4,"")</f>
        <v/>
      </c>
      <c r="E15" s="2" t="str">
        <f>IF(Data!E15&gt;0,Data!E15-4,"")</f>
        <v/>
      </c>
      <c r="F15" s="2" t="str">
        <f>IF(Data!F15&gt;0,Data!F15-4,"")</f>
        <v/>
      </c>
      <c r="G15" s="2" t="str">
        <f>IF(Data!G15&gt;0,Data!G15-4,"")</f>
        <v/>
      </c>
      <c r="H15" s="2" t="str">
        <f>IF(Data!H15&gt;0,Data!H15-4,"")</f>
        <v/>
      </c>
      <c r="I15" s="42"/>
      <c r="J15" s="42"/>
      <c r="K15" s="9" t="str">
        <f t="shared" si="0"/>
        <v/>
      </c>
      <c r="L15" s="9" t="str">
        <f t="shared" si="1"/>
        <v/>
      </c>
      <c r="M15" s="9" t="str">
        <f t="shared" si="2"/>
        <v/>
      </c>
    </row>
    <row r="16" spans="1:13">
      <c r="A16" s="2" t="str">
        <f>IF(Data!A16&gt;0,Data!A16-4,"")</f>
        <v/>
      </c>
      <c r="B16" s="2" t="str">
        <f>IF(Data!B16&gt;0,Data!B16-4,"")</f>
        <v/>
      </c>
      <c r="C16" s="2" t="str">
        <f>IF(Data!C16&gt;0,Data!C16-4,"")</f>
        <v/>
      </c>
      <c r="D16" s="2" t="str">
        <f>IF(Data!D16&gt;0,Data!D16-4,"")</f>
        <v/>
      </c>
      <c r="E16" s="2" t="str">
        <f>IF(Data!E16&gt;0,Data!E16-4,"")</f>
        <v/>
      </c>
      <c r="F16" s="2" t="str">
        <f>IF(Data!F16&gt;0,Data!F16-4,"")</f>
        <v/>
      </c>
      <c r="G16" s="2" t="str">
        <f>IF(Data!G16&gt;0,Data!G16-4,"")</f>
        <v/>
      </c>
      <c r="H16" s="2" t="str">
        <f>IF(Data!H16&gt;0,Data!H16-4,"")</f>
        <v/>
      </c>
      <c r="I16" s="42"/>
      <c r="J16" s="42"/>
      <c r="K16" s="9" t="str">
        <f t="shared" si="0"/>
        <v/>
      </c>
      <c r="L16" s="9" t="str">
        <f t="shared" si="1"/>
        <v/>
      </c>
      <c r="M16" s="9" t="str">
        <f t="shared" si="2"/>
        <v/>
      </c>
    </row>
    <row r="17" spans="1:13">
      <c r="A17" s="2" t="str">
        <f>IF(Data!A17&gt;0,Data!A17-4,"")</f>
        <v/>
      </c>
      <c r="B17" s="2" t="str">
        <f>IF(Data!B17&gt;0,Data!B17-4,"")</f>
        <v/>
      </c>
      <c r="C17" s="2" t="str">
        <f>IF(Data!C17&gt;0,Data!C17-4,"")</f>
        <v/>
      </c>
      <c r="D17" s="2" t="str">
        <f>IF(Data!D17&gt;0,Data!D17-4,"")</f>
        <v/>
      </c>
      <c r="E17" s="2" t="str">
        <f>IF(Data!E17&gt;0,Data!E17-4,"")</f>
        <v/>
      </c>
      <c r="F17" s="2" t="str">
        <f>IF(Data!F17&gt;0,Data!F17-4,"")</f>
        <v/>
      </c>
      <c r="G17" s="2" t="str">
        <f>IF(Data!G17&gt;0,Data!G17-4,"")</f>
        <v/>
      </c>
      <c r="H17" s="2" t="str">
        <f>IF(Data!H17&gt;0,Data!H17-4,"")</f>
        <v/>
      </c>
      <c r="I17" s="42"/>
      <c r="J17" s="42"/>
      <c r="K17" s="9" t="str">
        <f t="shared" si="0"/>
        <v/>
      </c>
      <c r="L17" s="9" t="str">
        <f t="shared" si="1"/>
        <v/>
      </c>
      <c r="M17" s="9" t="str">
        <f t="shared" si="2"/>
        <v/>
      </c>
    </row>
    <row r="18" spans="1:13">
      <c r="A18" s="2" t="str">
        <f>IF(Data!A18&gt;0,Data!A18-4,"")</f>
        <v/>
      </c>
      <c r="B18" s="2" t="str">
        <f>IF(Data!B18&gt;0,Data!B18-4,"")</f>
        <v/>
      </c>
      <c r="C18" s="2" t="str">
        <f>IF(Data!C18&gt;0,Data!C18-4,"")</f>
        <v/>
      </c>
      <c r="D18" s="2" t="str">
        <f>IF(Data!D18&gt;0,Data!D18-4,"")</f>
        <v/>
      </c>
      <c r="E18" s="2" t="str">
        <f>IF(Data!E18&gt;0,Data!E18-4,"")</f>
        <v/>
      </c>
      <c r="F18" s="2" t="str">
        <f>IF(Data!F18&gt;0,Data!F18-4,"")</f>
        <v/>
      </c>
      <c r="G18" s="2" t="str">
        <f>IF(Data!G18&gt;0,Data!G18-4,"")</f>
        <v/>
      </c>
      <c r="H18" s="2" t="str">
        <f>IF(Data!H18&gt;0,Data!H18-4,"")</f>
        <v/>
      </c>
      <c r="I18" s="42"/>
      <c r="J18" s="42"/>
      <c r="K18" s="9" t="str">
        <f t="shared" si="0"/>
        <v/>
      </c>
      <c r="L18" s="9" t="str">
        <f t="shared" si="1"/>
        <v/>
      </c>
      <c r="M18" s="9" t="str">
        <f t="shared" si="2"/>
        <v/>
      </c>
    </row>
    <row r="19" spans="1:13">
      <c r="A19" s="2" t="str">
        <f>IF(Data!A19&gt;0,Data!A19-4,"")</f>
        <v/>
      </c>
      <c r="B19" s="2" t="str">
        <f>IF(Data!B19&gt;0,Data!B19-4,"")</f>
        <v/>
      </c>
      <c r="C19" s="2" t="str">
        <f>IF(Data!C19&gt;0,Data!C19-4,"")</f>
        <v/>
      </c>
      <c r="D19" s="2" t="str">
        <f>IF(Data!D19&gt;0,Data!D19-4,"")</f>
        <v/>
      </c>
      <c r="E19" s="2" t="str">
        <f>IF(Data!E19&gt;0,Data!E19-4,"")</f>
        <v/>
      </c>
      <c r="F19" s="2" t="str">
        <f>IF(Data!F19&gt;0,Data!F19-4,"")</f>
        <v/>
      </c>
      <c r="G19" s="2" t="str">
        <f>IF(Data!G19&gt;0,Data!G19-4,"")</f>
        <v/>
      </c>
      <c r="H19" s="2" t="str">
        <f>IF(Data!H19&gt;0,Data!H19-4,"")</f>
        <v/>
      </c>
      <c r="I19" s="42"/>
      <c r="J19" s="42"/>
      <c r="K19" s="9" t="str">
        <f t="shared" si="0"/>
        <v/>
      </c>
      <c r="L19" s="9" t="str">
        <f t="shared" si="1"/>
        <v/>
      </c>
      <c r="M19" s="9" t="str">
        <f t="shared" si="2"/>
        <v/>
      </c>
    </row>
    <row r="20" spans="1:13">
      <c r="A20" s="2" t="str">
        <f>IF(Data!A20&gt;0,Data!A20-4,"")</f>
        <v/>
      </c>
      <c r="B20" s="2" t="str">
        <f>IF(Data!B20&gt;0,Data!B20-4,"")</f>
        <v/>
      </c>
      <c r="C20" s="2" t="str">
        <f>IF(Data!C20&gt;0,Data!C20-4,"")</f>
        <v/>
      </c>
      <c r="D20" s="2" t="str">
        <f>IF(Data!D20&gt;0,Data!D20-4,"")</f>
        <v/>
      </c>
      <c r="E20" s="2" t="str">
        <f>IF(Data!E20&gt;0,Data!E20-4,"")</f>
        <v/>
      </c>
      <c r="F20" s="2" t="str">
        <f>IF(Data!F20&gt;0,Data!F20-4,"")</f>
        <v/>
      </c>
      <c r="G20" s="2" t="str">
        <f>IF(Data!G20&gt;0,Data!G20-4,"")</f>
        <v/>
      </c>
      <c r="H20" s="2" t="str">
        <f>IF(Data!H20&gt;0,Data!H20-4,"")</f>
        <v/>
      </c>
      <c r="I20" s="42"/>
      <c r="J20" s="42"/>
      <c r="K20" s="9" t="str">
        <f t="shared" si="0"/>
        <v/>
      </c>
      <c r="L20" s="9" t="str">
        <f t="shared" si="1"/>
        <v/>
      </c>
      <c r="M20" s="9" t="str">
        <f t="shared" si="2"/>
        <v/>
      </c>
    </row>
    <row r="21" spans="1:13">
      <c r="A21" s="2" t="str">
        <f>IF(Data!A21&gt;0,Data!A21-4,"")</f>
        <v/>
      </c>
      <c r="B21" s="2" t="str">
        <f>IF(Data!B21&gt;0,Data!B21-4,"")</f>
        <v/>
      </c>
      <c r="C21" s="2" t="str">
        <f>IF(Data!C21&gt;0,Data!C21-4,"")</f>
        <v/>
      </c>
      <c r="D21" s="2" t="str">
        <f>IF(Data!D21&gt;0,Data!D21-4,"")</f>
        <v/>
      </c>
      <c r="E21" s="2" t="str">
        <f>IF(Data!E21&gt;0,Data!E21-4,"")</f>
        <v/>
      </c>
      <c r="F21" s="2" t="str">
        <f>IF(Data!F21&gt;0,Data!F21-4,"")</f>
        <v/>
      </c>
      <c r="G21" s="2" t="str">
        <f>IF(Data!G21&gt;0,Data!G21-4,"")</f>
        <v/>
      </c>
      <c r="H21" s="2" t="str">
        <f>IF(Data!H21&gt;0,Data!H21-4,"")</f>
        <v/>
      </c>
      <c r="I21" s="42"/>
      <c r="J21" s="42"/>
      <c r="K21" s="9" t="str">
        <f t="shared" si="0"/>
        <v/>
      </c>
      <c r="L21" s="9" t="str">
        <f t="shared" si="1"/>
        <v/>
      </c>
      <c r="M21" s="9" t="str">
        <f t="shared" si="2"/>
        <v/>
      </c>
    </row>
    <row r="22" spans="1:13">
      <c r="A22" s="2" t="str">
        <f>IF(Data!A22&gt;0,Data!A22-4,"")</f>
        <v/>
      </c>
      <c r="B22" s="2" t="str">
        <f>IF(Data!B22&gt;0,Data!B22-4,"")</f>
        <v/>
      </c>
      <c r="C22" s="2" t="str">
        <f>IF(Data!C22&gt;0,Data!C22-4,"")</f>
        <v/>
      </c>
      <c r="D22" s="2" t="str">
        <f>IF(Data!D22&gt;0,Data!D22-4,"")</f>
        <v/>
      </c>
      <c r="E22" s="2" t="str">
        <f>IF(Data!E22&gt;0,Data!E22-4,"")</f>
        <v/>
      </c>
      <c r="F22" s="2" t="str">
        <f>IF(Data!F22&gt;0,Data!F22-4,"")</f>
        <v/>
      </c>
      <c r="G22" s="2" t="str">
        <f>IF(Data!G22&gt;0,Data!G22-4,"")</f>
        <v/>
      </c>
      <c r="H22" s="2" t="str">
        <f>IF(Data!H22&gt;0,Data!H22-4,"")</f>
        <v/>
      </c>
      <c r="I22" s="42"/>
      <c r="J22" s="42"/>
      <c r="K22" s="9" t="str">
        <f t="shared" si="0"/>
        <v/>
      </c>
      <c r="L22" s="9" t="str">
        <f t="shared" si="1"/>
        <v/>
      </c>
      <c r="M22" s="9" t="str">
        <f t="shared" si="2"/>
        <v/>
      </c>
    </row>
    <row r="23" spans="1:13">
      <c r="A23" s="2" t="str">
        <f>IF(Data!A23&gt;0,Data!A23-4,"")</f>
        <v/>
      </c>
      <c r="B23" s="2" t="str">
        <f>IF(Data!B23&gt;0,Data!B23-4,"")</f>
        <v/>
      </c>
      <c r="C23" s="2" t="str">
        <f>IF(Data!C23&gt;0,Data!C23-4,"")</f>
        <v/>
      </c>
      <c r="D23" s="2" t="str">
        <f>IF(Data!D23&gt;0,Data!D23-4,"")</f>
        <v/>
      </c>
      <c r="E23" s="2" t="str">
        <f>IF(Data!E23&gt;0,Data!E23-4,"")</f>
        <v/>
      </c>
      <c r="F23" s="2" t="str">
        <f>IF(Data!F23&gt;0,Data!F23-4,"")</f>
        <v/>
      </c>
      <c r="G23" s="2" t="str">
        <f>IF(Data!G23&gt;0,Data!G23-4,"")</f>
        <v/>
      </c>
      <c r="H23" s="2" t="str">
        <f>IF(Data!H23&gt;0,Data!H23-4,"")</f>
        <v/>
      </c>
      <c r="I23" s="42"/>
      <c r="J23" s="42"/>
      <c r="K23" s="9" t="str">
        <f t="shared" si="0"/>
        <v/>
      </c>
      <c r="L23" s="9" t="str">
        <f t="shared" si="1"/>
        <v/>
      </c>
      <c r="M23" s="9" t="str">
        <f t="shared" si="2"/>
        <v/>
      </c>
    </row>
    <row r="24" spans="1:13">
      <c r="A24" s="2" t="str">
        <f>IF(Data!A24&gt;0,Data!A24-4,"")</f>
        <v/>
      </c>
      <c r="B24" s="2" t="str">
        <f>IF(Data!B24&gt;0,Data!B24-4,"")</f>
        <v/>
      </c>
      <c r="C24" s="2" t="str">
        <f>IF(Data!C24&gt;0,Data!C24-4,"")</f>
        <v/>
      </c>
      <c r="D24" s="2" t="str">
        <f>IF(Data!D24&gt;0,Data!D24-4,"")</f>
        <v/>
      </c>
      <c r="E24" s="2" t="str">
        <f>IF(Data!E24&gt;0,Data!E24-4,"")</f>
        <v/>
      </c>
      <c r="F24" s="2" t="str">
        <f>IF(Data!F24&gt;0,Data!F24-4,"")</f>
        <v/>
      </c>
      <c r="G24" s="2" t="str">
        <f>IF(Data!G24&gt;0,Data!G24-4,"")</f>
        <v/>
      </c>
      <c r="H24" s="2" t="str">
        <f>IF(Data!H24&gt;0,Data!H24-4,"")</f>
        <v/>
      </c>
      <c r="I24" s="42"/>
      <c r="J24" s="42"/>
      <c r="K24" s="9" t="str">
        <f t="shared" si="0"/>
        <v/>
      </c>
      <c r="L24" s="9" t="str">
        <f t="shared" si="1"/>
        <v/>
      </c>
      <c r="M24" s="9" t="str">
        <f t="shared" si="2"/>
        <v/>
      </c>
    </row>
    <row r="25" spans="1:13">
      <c r="A25" s="2" t="str">
        <f>IF(Data!A25&gt;0,Data!A25-4,"")</f>
        <v/>
      </c>
      <c r="B25" s="2" t="str">
        <f>IF(Data!B25&gt;0,Data!B25-4,"")</f>
        <v/>
      </c>
      <c r="C25" s="2" t="str">
        <f>IF(Data!C25&gt;0,Data!C25-4,"")</f>
        <v/>
      </c>
      <c r="D25" s="2" t="str">
        <f>IF(Data!D25&gt;0,Data!D25-4,"")</f>
        <v/>
      </c>
      <c r="E25" s="2" t="str">
        <f>IF(Data!E25&gt;0,Data!E25-4,"")</f>
        <v/>
      </c>
      <c r="F25" s="2" t="str">
        <f>IF(Data!F25&gt;0,Data!F25-4,"")</f>
        <v/>
      </c>
      <c r="G25" s="2" t="str">
        <f>IF(Data!G25&gt;0,Data!G25-4,"")</f>
        <v/>
      </c>
      <c r="H25" s="2" t="str">
        <f>IF(Data!H25&gt;0,Data!H25-4,"")</f>
        <v/>
      </c>
      <c r="I25" s="42"/>
      <c r="J25" s="42"/>
      <c r="K25" s="9" t="str">
        <f t="shared" si="0"/>
        <v/>
      </c>
      <c r="L25" s="9" t="str">
        <f t="shared" si="1"/>
        <v/>
      </c>
      <c r="M25" s="9" t="str">
        <f t="shared" si="2"/>
        <v/>
      </c>
    </row>
    <row r="26" spans="1:13">
      <c r="A26" s="2" t="str">
        <f>IF(Data!A26&gt;0,Data!A26-4,"")</f>
        <v/>
      </c>
      <c r="B26" s="2" t="str">
        <f>IF(Data!B26&gt;0,Data!B26-4,"")</f>
        <v/>
      </c>
      <c r="C26" s="2" t="str">
        <f>IF(Data!C26&gt;0,Data!C26-4,"")</f>
        <v/>
      </c>
      <c r="D26" s="2" t="str">
        <f>IF(Data!D26&gt;0,Data!D26-4,"")</f>
        <v/>
      </c>
      <c r="E26" s="2" t="str">
        <f>IF(Data!E26&gt;0,Data!E26-4,"")</f>
        <v/>
      </c>
      <c r="F26" s="2" t="str">
        <f>IF(Data!F26&gt;0,Data!F26-4,"")</f>
        <v/>
      </c>
      <c r="G26" s="2" t="str">
        <f>IF(Data!G26&gt;0,Data!G26-4,"")</f>
        <v/>
      </c>
      <c r="H26" s="2" t="str">
        <f>IF(Data!H26&gt;0,Data!H26-4,"")</f>
        <v/>
      </c>
      <c r="I26" s="42"/>
      <c r="J26" s="42"/>
      <c r="K26" s="9" t="str">
        <f t="shared" si="0"/>
        <v/>
      </c>
      <c r="L26" s="9" t="str">
        <f t="shared" si="1"/>
        <v/>
      </c>
      <c r="M26" s="9" t="str">
        <f t="shared" si="2"/>
        <v/>
      </c>
    </row>
    <row r="27" spans="1:13">
      <c r="A27" s="2" t="str">
        <f>IF(Data!A27&gt;0,Data!A27-4,"")</f>
        <v/>
      </c>
      <c r="B27" s="2" t="str">
        <f>IF(Data!B27&gt;0,Data!B27-4,"")</f>
        <v/>
      </c>
      <c r="C27" s="2" t="str">
        <f>IF(Data!C27&gt;0,Data!C27-4,"")</f>
        <v/>
      </c>
      <c r="D27" s="2" t="str">
        <f>IF(Data!D27&gt;0,Data!D27-4,"")</f>
        <v/>
      </c>
      <c r="E27" s="2" t="str">
        <f>IF(Data!E27&gt;0,Data!E27-4,"")</f>
        <v/>
      </c>
      <c r="F27" s="2" t="str">
        <f>IF(Data!F27&gt;0,Data!F27-4,"")</f>
        <v/>
      </c>
      <c r="G27" s="2" t="str">
        <f>IF(Data!G27&gt;0,Data!G27-4,"")</f>
        <v/>
      </c>
      <c r="H27" s="2" t="str">
        <f>IF(Data!H27&gt;0,Data!H27-4,"")</f>
        <v/>
      </c>
      <c r="I27" s="42"/>
      <c r="J27" s="42"/>
      <c r="K27" s="9" t="str">
        <f t="shared" si="0"/>
        <v/>
      </c>
      <c r="L27" s="9" t="str">
        <f t="shared" si="1"/>
        <v/>
      </c>
      <c r="M27" s="9" t="str">
        <f t="shared" si="2"/>
        <v/>
      </c>
    </row>
    <row r="28" spans="1:13">
      <c r="A28" s="2" t="str">
        <f>IF(Data!A28&gt;0,Data!A28-4,"")</f>
        <v/>
      </c>
      <c r="B28" s="2" t="str">
        <f>IF(Data!B28&gt;0,Data!B28-4,"")</f>
        <v/>
      </c>
      <c r="C28" s="2" t="str">
        <f>IF(Data!C28&gt;0,Data!C28-4,"")</f>
        <v/>
      </c>
      <c r="D28" s="2" t="str">
        <f>IF(Data!D28&gt;0,Data!D28-4,"")</f>
        <v/>
      </c>
      <c r="E28" s="2" t="str">
        <f>IF(Data!E28&gt;0,Data!E28-4,"")</f>
        <v/>
      </c>
      <c r="F28" s="2" t="str">
        <f>IF(Data!F28&gt;0,Data!F28-4,"")</f>
        <v/>
      </c>
      <c r="G28" s="2" t="str">
        <f>IF(Data!G28&gt;0,Data!G28-4,"")</f>
        <v/>
      </c>
      <c r="H28" s="2" t="str">
        <f>IF(Data!H28&gt;0,Data!H28-4,"")</f>
        <v/>
      </c>
      <c r="I28" s="42"/>
      <c r="J28" s="42"/>
      <c r="K28" s="9" t="str">
        <f t="shared" si="0"/>
        <v/>
      </c>
      <c r="L28" s="9" t="str">
        <f t="shared" si="1"/>
        <v/>
      </c>
      <c r="M28" s="9" t="str">
        <f t="shared" si="2"/>
        <v/>
      </c>
    </row>
    <row r="29" spans="1:13">
      <c r="A29" s="2" t="str">
        <f>IF(Data!A29&gt;0,Data!A29-4,"")</f>
        <v/>
      </c>
      <c r="B29" s="2" t="str">
        <f>IF(Data!B29&gt;0,Data!B29-4,"")</f>
        <v/>
      </c>
      <c r="C29" s="2" t="str">
        <f>IF(Data!C29&gt;0,Data!C29-4,"")</f>
        <v/>
      </c>
      <c r="D29" s="2" t="str">
        <f>IF(Data!D29&gt;0,Data!D29-4,"")</f>
        <v/>
      </c>
      <c r="E29" s="2" t="str">
        <f>IF(Data!E29&gt;0,Data!E29-4,"")</f>
        <v/>
      </c>
      <c r="F29" s="2" t="str">
        <f>IF(Data!F29&gt;0,Data!F29-4,"")</f>
        <v/>
      </c>
      <c r="G29" s="2" t="str">
        <f>IF(Data!G29&gt;0,Data!G29-4,"")</f>
        <v/>
      </c>
      <c r="H29" s="2" t="str">
        <f>IF(Data!H29&gt;0,Data!H29-4,"")</f>
        <v/>
      </c>
      <c r="I29" s="42"/>
      <c r="J29" s="42"/>
      <c r="K29" s="9" t="str">
        <f t="shared" si="0"/>
        <v/>
      </c>
      <c r="L29" s="9" t="str">
        <f t="shared" si="1"/>
        <v/>
      </c>
      <c r="M29" s="9" t="str">
        <f t="shared" si="2"/>
        <v/>
      </c>
    </row>
    <row r="30" spans="1:13">
      <c r="A30" s="2" t="str">
        <f>IF(Data!A30&gt;0,Data!A30-4,"")</f>
        <v/>
      </c>
      <c r="B30" s="2" t="str">
        <f>IF(Data!B30&gt;0,Data!B30-4,"")</f>
        <v/>
      </c>
      <c r="C30" s="2" t="str">
        <f>IF(Data!C30&gt;0,Data!C30-4,"")</f>
        <v/>
      </c>
      <c r="D30" s="2" t="str">
        <f>IF(Data!D30&gt;0,Data!D30-4,"")</f>
        <v/>
      </c>
      <c r="E30" s="2" t="str">
        <f>IF(Data!E30&gt;0,Data!E30-4,"")</f>
        <v/>
      </c>
      <c r="F30" s="2" t="str">
        <f>IF(Data!F30&gt;0,Data!F30-4,"")</f>
        <v/>
      </c>
      <c r="G30" s="2" t="str">
        <f>IF(Data!G30&gt;0,Data!G30-4,"")</f>
        <v/>
      </c>
      <c r="H30" s="2" t="str">
        <f>IF(Data!H30&gt;0,Data!H30-4,"")</f>
        <v/>
      </c>
      <c r="I30" s="42"/>
      <c r="J30" s="42"/>
      <c r="K30" s="9" t="str">
        <f t="shared" si="0"/>
        <v/>
      </c>
      <c r="L30" s="9" t="str">
        <f t="shared" si="1"/>
        <v/>
      </c>
      <c r="M30" s="9" t="str">
        <f t="shared" si="2"/>
        <v/>
      </c>
    </row>
    <row r="31" spans="1:13">
      <c r="A31" s="2" t="str">
        <f>IF(Data!A31&gt;0,Data!A31-4,"")</f>
        <v/>
      </c>
      <c r="B31" s="2" t="str">
        <f>IF(Data!B31&gt;0,Data!B31-4,"")</f>
        <v/>
      </c>
      <c r="C31" s="2" t="str">
        <f>IF(Data!C31&gt;0,Data!C31-4,"")</f>
        <v/>
      </c>
      <c r="D31" s="2" t="str">
        <f>IF(Data!D31&gt;0,Data!D31-4,"")</f>
        <v/>
      </c>
      <c r="E31" s="2" t="str">
        <f>IF(Data!E31&gt;0,Data!E31-4,"")</f>
        <v/>
      </c>
      <c r="F31" s="2" t="str">
        <f>IF(Data!F31&gt;0,Data!F31-4,"")</f>
        <v/>
      </c>
      <c r="G31" s="2" t="str">
        <f>IF(Data!G31&gt;0,Data!G31-4,"")</f>
        <v/>
      </c>
      <c r="H31" s="2" t="str">
        <f>IF(Data!H31&gt;0,Data!H31-4,"")</f>
        <v/>
      </c>
      <c r="I31" s="42"/>
      <c r="J31" s="42"/>
      <c r="K31" s="9" t="str">
        <f t="shared" si="0"/>
        <v/>
      </c>
      <c r="L31" s="9" t="str">
        <f t="shared" si="1"/>
        <v/>
      </c>
      <c r="M31" s="9" t="str">
        <f t="shared" si="2"/>
        <v/>
      </c>
    </row>
    <row r="32" spans="1:13">
      <c r="A32" s="2" t="str">
        <f>IF(Data!A32&gt;0,Data!A32-4,"")</f>
        <v/>
      </c>
      <c r="B32" s="2" t="str">
        <f>IF(Data!B32&gt;0,Data!B32-4,"")</f>
        <v/>
      </c>
      <c r="C32" s="2" t="str">
        <f>IF(Data!C32&gt;0,Data!C32-4,"")</f>
        <v/>
      </c>
      <c r="D32" s="2" t="str">
        <f>IF(Data!D32&gt;0,Data!D32-4,"")</f>
        <v/>
      </c>
      <c r="E32" s="2" t="str">
        <f>IF(Data!E32&gt;0,Data!E32-4,"")</f>
        <v/>
      </c>
      <c r="F32" s="2" t="str">
        <f>IF(Data!F32&gt;0,Data!F32-4,"")</f>
        <v/>
      </c>
      <c r="G32" s="2" t="str">
        <f>IF(Data!G32&gt;0,Data!G32-4,"")</f>
        <v/>
      </c>
      <c r="H32" s="2" t="str">
        <f>IF(Data!H32&gt;0,Data!H32-4,"")</f>
        <v/>
      </c>
      <c r="I32" s="42"/>
      <c r="J32" s="42"/>
      <c r="K32" s="9" t="str">
        <f t="shared" si="0"/>
        <v/>
      </c>
      <c r="L32" s="9" t="str">
        <f t="shared" si="1"/>
        <v/>
      </c>
      <c r="M32" s="9" t="str">
        <f t="shared" si="2"/>
        <v/>
      </c>
    </row>
    <row r="33" spans="1:13">
      <c r="A33" s="2" t="str">
        <f>IF(Data!A33&gt;0,Data!A33-4,"")</f>
        <v/>
      </c>
      <c r="B33" s="2" t="str">
        <f>IF(Data!B33&gt;0,Data!B33-4,"")</f>
        <v/>
      </c>
      <c r="C33" s="2" t="str">
        <f>IF(Data!C33&gt;0,Data!C33-4,"")</f>
        <v/>
      </c>
      <c r="D33" s="2" t="str">
        <f>IF(Data!D33&gt;0,Data!D33-4,"")</f>
        <v/>
      </c>
      <c r="E33" s="2" t="str">
        <f>IF(Data!E33&gt;0,Data!E33-4,"")</f>
        <v/>
      </c>
      <c r="F33" s="2" t="str">
        <f>IF(Data!F33&gt;0,Data!F33-4,"")</f>
        <v/>
      </c>
      <c r="G33" s="2" t="str">
        <f>IF(Data!G33&gt;0,Data!G33-4,"")</f>
        <v/>
      </c>
      <c r="H33" s="2" t="str">
        <f>IF(Data!H33&gt;0,Data!H33-4,"")</f>
        <v/>
      </c>
      <c r="I33" s="42"/>
      <c r="J33" s="42"/>
      <c r="K33" s="9" t="str">
        <f t="shared" si="0"/>
        <v/>
      </c>
      <c r="L33" s="9" t="str">
        <f t="shared" si="1"/>
        <v/>
      </c>
      <c r="M33" s="9" t="str">
        <f t="shared" si="2"/>
        <v/>
      </c>
    </row>
    <row r="34" spans="1:13">
      <c r="A34" s="2" t="str">
        <f>IF(Data!A34&gt;0,Data!A34-4,"")</f>
        <v/>
      </c>
      <c r="B34" s="2" t="str">
        <f>IF(Data!B34&gt;0,Data!B34-4,"")</f>
        <v/>
      </c>
      <c r="C34" s="2" t="str">
        <f>IF(Data!C34&gt;0,Data!C34-4,"")</f>
        <v/>
      </c>
      <c r="D34" s="2" t="str">
        <f>IF(Data!D34&gt;0,Data!D34-4,"")</f>
        <v/>
      </c>
      <c r="E34" s="2" t="str">
        <f>IF(Data!E34&gt;0,Data!E34-4,"")</f>
        <v/>
      </c>
      <c r="F34" s="2" t="str">
        <f>IF(Data!F34&gt;0,Data!F34-4,"")</f>
        <v/>
      </c>
      <c r="G34" s="2" t="str">
        <f>IF(Data!G34&gt;0,Data!G34-4,"")</f>
        <v/>
      </c>
      <c r="H34" s="2" t="str">
        <f>IF(Data!H34&gt;0,Data!H34-4,"")</f>
        <v/>
      </c>
      <c r="I34" s="42"/>
      <c r="J34" s="42"/>
      <c r="K34" s="9" t="str">
        <f t="shared" si="0"/>
        <v/>
      </c>
      <c r="L34" s="9" t="str">
        <f t="shared" si="1"/>
        <v/>
      </c>
      <c r="M34" s="9" t="str">
        <f t="shared" si="2"/>
        <v/>
      </c>
    </row>
    <row r="35" spans="1:13">
      <c r="A35" s="2" t="str">
        <f>IF(Data!A35&gt;0,Data!A35-4,"")</f>
        <v/>
      </c>
      <c r="B35" s="2" t="str">
        <f>IF(Data!B35&gt;0,Data!B35-4,"")</f>
        <v/>
      </c>
      <c r="C35" s="2" t="str">
        <f>IF(Data!C35&gt;0,Data!C35-4,"")</f>
        <v/>
      </c>
      <c r="D35" s="2" t="str">
        <f>IF(Data!D35&gt;0,Data!D35-4,"")</f>
        <v/>
      </c>
      <c r="E35" s="2" t="str">
        <f>IF(Data!E35&gt;0,Data!E35-4,"")</f>
        <v/>
      </c>
      <c r="F35" s="2" t="str">
        <f>IF(Data!F35&gt;0,Data!F35-4,"")</f>
        <v/>
      </c>
      <c r="G35" s="2" t="str">
        <f>IF(Data!G35&gt;0,Data!G35-4,"")</f>
        <v/>
      </c>
      <c r="H35" s="2" t="str">
        <f>IF(Data!H35&gt;0,Data!H35-4,"")</f>
        <v/>
      </c>
      <c r="I35" s="42"/>
      <c r="J35" s="42"/>
      <c r="K35" s="9" t="str">
        <f t="shared" si="0"/>
        <v/>
      </c>
      <c r="L35" s="9" t="str">
        <f t="shared" si="1"/>
        <v/>
      </c>
      <c r="M35" s="9" t="str">
        <f t="shared" si="2"/>
        <v/>
      </c>
    </row>
    <row r="36" spans="1:13">
      <c r="A36" s="2" t="str">
        <f>IF(Data!A36&gt;0,Data!A36-4,"")</f>
        <v/>
      </c>
      <c r="B36" s="2" t="str">
        <f>IF(Data!B36&gt;0,Data!B36-4,"")</f>
        <v/>
      </c>
      <c r="C36" s="2" t="str">
        <f>IF(Data!C36&gt;0,Data!C36-4,"")</f>
        <v/>
      </c>
      <c r="D36" s="2" t="str">
        <f>IF(Data!D36&gt;0,Data!D36-4,"")</f>
        <v/>
      </c>
      <c r="E36" s="2" t="str">
        <f>IF(Data!E36&gt;0,Data!E36-4,"")</f>
        <v/>
      </c>
      <c r="F36" s="2" t="str">
        <f>IF(Data!F36&gt;0,Data!F36-4,"")</f>
        <v/>
      </c>
      <c r="G36" s="2" t="str">
        <f>IF(Data!G36&gt;0,Data!G36-4,"")</f>
        <v/>
      </c>
      <c r="H36" s="2" t="str">
        <f>IF(Data!H36&gt;0,Data!H36-4,"")</f>
        <v/>
      </c>
      <c r="I36" s="42"/>
      <c r="J36" s="42"/>
      <c r="K36" s="9" t="str">
        <f t="shared" si="0"/>
        <v/>
      </c>
      <c r="L36" s="9" t="str">
        <f t="shared" si="1"/>
        <v/>
      </c>
      <c r="M36" s="9" t="str">
        <f t="shared" si="2"/>
        <v/>
      </c>
    </row>
    <row r="37" spans="1:13">
      <c r="A37" s="2" t="str">
        <f>IF(Data!A37&gt;0,Data!A37-4,"")</f>
        <v/>
      </c>
      <c r="B37" s="2" t="str">
        <f>IF(Data!B37&gt;0,Data!B37-4,"")</f>
        <v/>
      </c>
      <c r="C37" s="2" t="str">
        <f>IF(Data!C37&gt;0,Data!C37-4,"")</f>
        <v/>
      </c>
      <c r="D37" s="2" t="str">
        <f>IF(Data!D37&gt;0,Data!D37-4,"")</f>
        <v/>
      </c>
      <c r="E37" s="2" t="str">
        <f>IF(Data!E37&gt;0,Data!E37-4,"")</f>
        <v/>
      </c>
      <c r="F37" s="2" t="str">
        <f>IF(Data!F37&gt;0,Data!F37-4,"")</f>
        <v/>
      </c>
      <c r="G37" s="2" t="str">
        <f>IF(Data!G37&gt;0,Data!G37-4,"")</f>
        <v/>
      </c>
      <c r="H37" s="2" t="str">
        <f>IF(Data!H37&gt;0,Data!H37-4,"")</f>
        <v/>
      </c>
      <c r="I37" s="42"/>
      <c r="J37" s="42"/>
      <c r="K37" s="9" t="str">
        <f t="shared" si="0"/>
        <v/>
      </c>
      <c r="L37" s="9" t="str">
        <f t="shared" si="1"/>
        <v/>
      </c>
      <c r="M37" s="9" t="str">
        <f t="shared" si="2"/>
        <v/>
      </c>
    </row>
    <row r="38" spans="1:13">
      <c r="A38" s="2" t="str">
        <f>IF(Data!A38&gt;0,Data!A38-4,"")</f>
        <v/>
      </c>
      <c r="B38" s="2" t="str">
        <f>IF(Data!B38&gt;0,Data!B38-4,"")</f>
        <v/>
      </c>
      <c r="C38" s="2" t="str">
        <f>IF(Data!C38&gt;0,Data!C38-4,"")</f>
        <v/>
      </c>
      <c r="D38" s="2" t="str">
        <f>IF(Data!D38&gt;0,Data!D38-4,"")</f>
        <v/>
      </c>
      <c r="E38" s="2" t="str">
        <f>IF(Data!E38&gt;0,Data!E38-4,"")</f>
        <v/>
      </c>
      <c r="F38" s="2" t="str">
        <f>IF(Data!F38&gt;0,Data!F38-4,"")</f>
        <v/>
      </c>
      <c r="G38" s="2" t="str">
        <f>IF(Data!G38&gt;0,Data!G38-4,"")</f>
        <v/>
      </c>
      <c r="H38" s="2" t="str">
        <f>IF(Data!H38&gt;0,Data!H38-4,"")</f>
        <v/>
      </c>
      <c r="I38" s="42"/>
      <c r="J38" s="42"/>
      <c r="K38" s="9" t="str">
        <f t="shared" si="0"/>
        <v/>
      </c>
      <c r="L38" s="9" t="str">
        <f t="shared" si="1"/>
        <v/>
      </c>
      <c r="M38" s="9" t="str">
        <f t="shared" si="2"/>
        <v/>
      </c>
    </row>
    <row r="39" spans="1:13">
      <c r="A39" s="2" t="str">
        <f>IF(Data!A39&gt;0,Data!A39-4,"")</f>
        <v/>
      </c>
      <c r="B39" s="2" t="str">
        <f>IF(Data!B39&gt;0,Data!B39-4,"")</f>
        <v/>
      </c>
      <c r="C39" s="2" t="str">
        <f>IF(Data!C39&gt;0,Data!C39-4,"")</f>
        <v/>
      </c>
      <c r="D39" s="2" t="str">
        <f>IF(Data!D39&gt;0,Data!D39-4,"")</f>
        <v/>
      </c>
      <c r="E39" s="2" t="str">
        <f>IF(Data!E39&gt;0,Data!E39-4,"")</f>
        <v/>
      </c>
      <c r="F39" s="2" t="str">
        <f>IF(Data!F39&gt;0,Data!F39-4,"")</f>
        <v/>
      </c>
      <c r="G39" s="2" t="str">
        <f>IF(Data!G39&gt;0,Data!G39-4,"")</f>
        <v/>
      </c>
      <c r="H39" s="2" t="str">
        <f>IF(Data!H39&gt;0,Data!H39-4,"")</f>
        <v/>
      </c>
      <c r="I39" s="42"/>
      <c r="J39" s="42"/>
      <c r="K39" s="9" t="str">
        <f t="shared" si="0"/>
        <v/>
      </c>
      <c r="L39" s="9" t="str">
        <f t="shared" si="1"/>
        <v/>
      </c>
      <c r="M39" s="9" t="str">
        <f t="shared" si="2"/>
        <v/>
      </c>
    </row>
    <row r="40" spans="1:13">
      <c r="A40" s="2" t="str">
        <f>IF(Data!A40&gt;0,Data!A40-4,"")</f>
        <v/>
      </c>
      <c r="B40" s="2" t="str">
        <f>IF(Data!B40&gt;0,Data!B40-4,"")</f>
        <v/>
      </c>
      <c r="C40" s="2" t="str">
        <f>IF(Data!C40&gt;0,Data!C40-4,"")</f>
        <v/>
      </c>
      <c r="D40" s="2" t="str">
        <f>IF(Data!D40&gt;0,Data!D40-4,"")</f>
        <v/>
      </c>
      <c r="E40" s="2" t="str">
        <f>IF(Data!E40&gt;0,Data!E40-4,"")</f>
        <v/>
      </c>
      <c r="F40" s="2" t="str">
        <f>IF(Data!F40&gt;0,Data!F40-4,"")</f>
        <v/>
      </c>
      <c r="G40" s="2" t="str">
        <f>IF(Data!G40&gt;0,Data!G40-4,"")</f>
        <v/>
      </c>
      <c r="H40" s="2" t="str">
        <f>IF(Data!H40&gt;0,Data!H40-4,"")</f>
        <v/>
      </c>
      <c r="I40" s="42"/>
      <c r="J40" s="42"/>
      <c r="K40" s="9" t="str">
        <f t="shared" si="0"/>
        <v/>
      </c>
      <c r="L40" s="9" t="str">
        <f t="shared" si="1"/>
        <v/>
      </c>
      <c r="M40" s="9" t="str">
        <f t="shared" si="2"/>
        <v/>
      </c>
    </row>
    <row r="41" spans="1:13">
      <c r="A41" s="2" t="str">
        <f>IF(Data!A41&gt;0,Data!A41-4,"")</f>
        <v/>
      </c>
      <c r="B41" s="2" t="str">
        <f>IF(Data!B41&gt;0,Data!B41-4,"")</f>
        <v/>
      </c>
      <c r="C41" s="2" t="str">
        <f>IF(Data!C41&gt;0,Data!C41-4,"")</f>
        <v/>
      </c>
      <c r="D41" s="2" t="str">
        <f>IF(Data!D41&gt;0,Data!D41-4,"")</f>
        <v/>
      </c>
      <c r="E41" s="2" t="str">
        <f>IF(Data!E41&gt;0,Data!E41-4,"")</f>
        <v/>
      </c>
      <c r="F41" s="2" t="str">
        <f>IF(Data!F41&gt;0,Data!F41-4,"")</f>
        <v/>
      </c>
      <c r="G41" s="2" t="str">
        <f>IF(Data!G41&gt;0,Data!G41-4,"")</f>
        <v/>
      </c>
      <c r="H41" s="2" t="str">
        <f>IF(Data!H41&gt;0,Data!H41-4,"")</f>
        <v/>
      </c>
      <c r="I41" s="42"/>
      <c r="J41" s="42"/>
      <c r="K41" s="9" t="str">
        <f t="shared" si="0"/>
        <v/>
      </c>
      <c r="L41" s="9" t="str">
        <f t="shared" si="1"/>
        <v/>
      </c>
      <c r="M41" s="9" t="str">
        <f t="shared" si="2"/>
        <v/>
      </c>
    </row>
    <row r="42" spans="1:13">
      <c r="A42" s="2" t="str">
        <f>IF(Data!A42&gt;0,Data!A42-4,"")</f>
        <v/>
      </c>
      <c r="B42" s="2" t="str">
        <f>IF(Data!B42&gt;0,Data!B42-4,"")</f>
        <v/>
      </c>
      <c r="C42" s="2" t="str">
        <f>IF(Data!C42&gt;0,Data!C42-4,"")</f>
        <v/>
      </c>
      <c r="D42" s="2" t="str">
        <f>IF(Data!D42&gt;0,Data!D42-4,"")</f>
        <v/>
      </c>
      <c r="E42" s="2" t="str">
        <f>IF(Data!E42&gt;0,Data!E42-4,"")</f>
        <v/>
      </c>
      <c r="F42" s="2" t="str">
        <f>IF(Data!F42&gt;0,Data!F42-4,"")</f>
        <v/>
      </c>
      <c r="G42" s="2" t="str">
        <f>IF(Data!G42&gt;0,Data!G42-4,"")</f>
        <v/>
      </c>
      <c r="H42" s="2" t="str">
        <f>IF(Data!H42&gt;0,Data!H42-4,"")</f>
        <v/>
      </c>
      <c r="I42" s="42"/>
      <c r="J42" s="42"/>
      <c r="K42" s="9" t="str">
        <f t="shared" si="0"/>
        <v/>
      </c>
      <c r="L42" s="9" t="str">
        <f t="shared" si="1"/>
        <v/>
      </c>
      <c r="M42" s="9" t="str">
        <f t="shared" si="2"/>
        <v/>
      </c>
    </row>
    <row r="43" spans="1:13">
      <c r="A43" s="2" t="str">
        <f>IF(Data!A43&gt;0,Data!A43-4,"")</f>
        <v/>
      </c>
      <c r="B43" s="2" t="str">
        <f>IF(Data!B43&gt;0,Data!B43-4,"")</f>
        <v/>
      </c>
      <c r="C43" s="2" t="str">
        <f>IF(Data!C43&gt;0,Data!C43-4,"")</f>
        <v/>
      </c>
      <c r="D43" s="2" t="str">
        <f>IF(Data!D43&gt;0,Data!D43-4,"")</f>
        <v/>
      </c>
      <c r="E43" s="2" t="str">
        <f>IF(Data!E43&gt;0,Data!E43-4,"")</f>
        <v/>
      </c>
      <c r="F43" s="2" t="str">
        <f>IF(Data!F43&gt;0,Data!F43-4,"")</f>
        <v/>
      </c>
      <c r="G43" s="2" t="str">
        <f>IF(Data!G43&gt;0,Data!G43-4,"")</f>
        <v/>
      </c>
      <c r="H43" s="2" t="str">
        <f>IF(Data!H43&gt;0,Data!H43-4,"")</f>
        <v/>
      </c>
      <c r="I43" s="42"/>
      <c r="J43" s="42"/>
      <c r="K43" s="9" t="str">
        <f t="shared" si="0"/>
        <v/>
      </c>
      <c r="L43" s="9" t="str">
        <f t="shared" si="1"/>
        <v/>
      </c>
      <c r="M43" s="9" t="str">
        <f t="shared" si="2"/>
        <v/>
      </c>
    </row>
    <row r="44" spans="1:13">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I44" s="42"/>
      <c r="J44" s="42"/>
      <c r="K44" s="9" t="str">
        <f t="shared" si="0"/>
        <v/>
      </c>
      <c r="L44" s="9" t="str">
        <f t="shared" si="1"/>
        <v/>
      </c>
      <c r="M44" s="9" t="str">
        <f t="shared" si="2"/>
        <v/>
      </c>
    </row>
    <row r="45" spans="1:13">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I45" s="42"/>
      <c r="J45" s="42"/>
      <c r="K45" s="9" t="str">
        <f t="shared" si="0"/>
        <v/>
      </c>
      <c r="L45" s="9" t="str">
        <f t="shared" si="1"/>
        <v/>
      </c>
      <c r="M45" s="9" t="str">
        <f t="shared" si="2"/>
        <v/>
      </c>
    </row>
    <row r="46" spans="1:13">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I46" s="42"/>
      <c r="J46" s="42"/>
      <c r="K46" s="9" t="str">
        <f t="shared" si="0"/>
        <v/>
      </c>
      <c r="L46" s="9" t="str">
        <f t="shared" si="1"/>
        <v/>
      </c>
      <c r="M46" s="9" t="str">
        <f t="shared" si="2"/>
        <v/>
      </c>
    </row>
    <row r="47" spans="1:13">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I47" s="42"/>
      <c r="J47" s="42"/>
      <c r="K47" s="9" t="str">
        <f t="shared" si="0"/>
        <v/>
      </c>
      <c r="L47" s="9" t="str">
        <f t="shared" si="1"/>
        <v/>
      </c>
      <c r="M47" s="9" t="str">
        <f t="shared" si="2"/>
        <v/>
      </c>
    </row>
    <row r="48" spans="1:13">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I48" s="42"/>
      <c r="J48" s="42"/>
      <c r="K48" s="9" t="str">
        <f t="shared" si="0"/>
        <v/>
      </c>
      <c r="L48" s="9" t="str">
        <f t="shared" si="1"/>
        <v/>
      </c>
      <c r="M48" s="9" t="str">
        <f t="shared" si="2"/>
        <v/>
      </c>
    </row>
    <row r="49" spans="1:13">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I49" s="42"/>
      <c r="J49" s="42"/>
      <c r="K49" s="9" t="str">
        <f t="shared" si="0"/>
        <v/>
      </c>
      <c r="L49" s="9" t="str">
        <f t="shared" si="1"/>
        <v/>
      </c>
      <c r="M49" s="9" t="str">
        <f t="shared" si="2"/>
        <v/>
      </c>
    </row>
    <row r="50" spans="1:13">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I50" s="42"/>
      <c r="J50" s="42"/>
      <c r="K50" s="9" t="str">
        <f t="shared" si="0"/>
        <v/>
      </c>
      <c r="L50" s="9" t="str">
        <f t="shared" si="1"/>
        <v/>
      </c>
      <c r="M50" s="9" t="str">
        <f t="shared" si="2"/>
        <v/>
      </c>
    </row>
    <row r="51" spans="1:13">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I51" s="42"/>
      <c r="J51" s="42"/>
      <c r="K51" s="9" t="str">
        <f t="shared" si="0"/>
        <v/>
      </c>
      <c r="L51" s="9" t="str">
        <f t="shared" si="1"/>
        <v/>
      </c>
      <c r="M51" s="9" t="str">
        <f t="shared" si="2"/>
        <v/>
      </c>
    </row>
    <row r="52" spans="1:13">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I52" s="42"/>
      <c r="J52" s="42"/>
      <c r="K52" s="9" t="str">
        <f t="shared" si="0"/>
        <v/>
      </c>
      <c r="L52" s="9" t="str">
        <f t="shared" si="1"/>
        <v/>
      </c>
      <c r="M52" s="9" t="str">
        <f t="shared" si="2"/>
        <v/>
      </c>
    </row>
    <row r="53" spans="1:13">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I53" s="42"/>
      <c r="J53" s="42"/>
      <c r="K53" s="9" t="str">
        <f t="shared" si="0"/>
        <v/>
      </c>
      <c r="L53" s="9" t="str">
        <f t="shared" si="1"/>
        <v/>
      </c>
      <c r="M53" s="9" t="str">
        <f t="shared" si="2"/>
        <v/>
      </c>
    </row>
    <row r="54" spans="1:13">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I54" s="42"/>
      <c r="J54" s="42"/>
      <c r="K54" s="9" t="str">
        <f t="shared" si="0"/>
        <v/>
      </c>
      <c r="L54" s="9" t="str">
        <f t="shared" si="1"/>
        <v/>
      </c>
      <c r="M54" s="9" t="str">
        <f t="shared" si="2"/>
        <v/>
      </c>
    </row>
    <row r="55" spans="1:13">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I55" s="42"/>
      <c r="J55" s="42"/>
      <c r="K55" s="9" t="str">
        <f t="shared" si="0"/>
        <v/>
      </c>
      <c r="L55" s="9" t="str">
        <f t="shared" si="1"/>
        <v/>
      </c>
      <c r="M55" s="9" t="str">
        <f t="shared" si="2"/>
        <v/>
      </c>
    </row>
    <row r="56" spans="1:13">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I56" s="42"/>
      <c r="J56" s="42"/>
      <c r="K56" s="9" t="str">
        <f t="shared" si="0"/>
        <v/>
      </c>
      <c r="L56" s="9" t="str">
        <f t="shared" si="1"/>
        <v/>
      </c>
      <c r="M56" s="9" t="str">
        <f t="shared" si="2"/>
        <v/>
      </c>
    </row>
    <row r="57" spans="1:13">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I57" s="42"/>
      <c r="J57" s="42"/>
      <c r="K57" s="9" t="str">
        <f t="shared" si="0"/>
        <v/>
      </c>
      <c r="L57" s="9" t="str">
        <f t="shared" si="1"/>
        <v/>
      </c>
      <c r="M57" s="9" t="str">
        <f t="shared" si="2"/>
        <v/>
      </c>
    </row>
    <row r="58" spans="1:13">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I58" s="42"/>
      <c r="J58" s="42"/>
      <c r="K58" s="9" t="str">
        <f t="shared" si="0"/>
        <v/>
      </c>
      <c r="L58" s="9" t="str">
        <f t="shared" si="1"/>
        <v/>
      </c>
      <c r="M58" s="9" t="str">
        <f t="shared" si="2"/>
        <v/>
      </c>
    </row>
    <row r="59" spans="1:13">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I59" s="42"/>
      <c r="J59" s="42"/>
      <c r="K59" s="9" t="str">
        <f t="shared" si="0"/>
        <v/>
      </c>
      <c r="L59" s="9" t="str">
        <f t="shared" si="1"/>
        <v/>
      </c>
      <c r="M59" s="9" t="str">
        <f t="shared" si="2"/>
        <v/>
      </c>
    </row>
    <row r="60" spans="1:13">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I60" s="42"/>
      <c r="J60" s="42"/>
      <c r="K60" s="9" t="str">
        <f t="shared" si="0"/>
        <v/>
      </c>
      <c r="L60" s="9" t="str">
        <f t="shared" si="1"/>
        <v/>
      </c>
      <c r="M60" s="9" t="str">
        <f t="shared" si="2"/>
        <v/>
      </c>
    </row>
    <row r="61" spans="1:13">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I61" s="42"/>
      <c r="J61" s="42"/>
      <c r="K61" s="9" t="str">
        <f t="shared" si="0"/>
        <v/>
      </c>
      <c r="L61" s="9" t="str">
        <f t="shared" si="1"/>
        <v/>
      </c>
      <c r="M61" s="9" t="str">
        <f t="shared" si="2"/>
        <v/>
      </c>
    </row>
    <row r="62" spans="1:13">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I62" s="42"/>
      <c r="J62" s="42"/>
      <c r="K62" s="9" t="str">
        <f t="shared" si="0"/>
        <v/>
      </c>
      <c r="L62" s="9" t="str">
        <f t="shared" si="1"/>
        <v/>
      </c>
      <c r="M62" s="9" t="str">
        <f t="shared" si="2"/>
        <v/>
      </c>
    </row>
    <row r="63" spans="1:13">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I63" s="42"/>
      <c r="J63" s="42"/>
      <c r="K63" s="9" t="str">
        <f t="shared" si="0"/>
        <v/>
      </c>
      <c r="L63" s="9" t="str">
        <f t="shared" si="1"/>
        <v/>
      </c>
      <c r="M63" s="9" t="str">
        <f t="shared" si="2"/>
        <v/>
      </c>
    </row>
    <row r="64" spans="1:13">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I64" s="42"/>
      <c r="J64" s="42"/>
      <c r="K64" s="9" t="str">
        <f t="shared" si="0"/>
        <v/>
      </c>
      <c r="L64" s="9" t="str">
        <f t="shared" si="1"/>
        <v/>
      </c>
      <c r="M64" s="9" t="str">
        <f t="shared" si="2"/>
        <v/>
      </c>
    </row>
    <row r="65" spans="1:13">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I65" s="42"/>
      <c r="J65" s="42"/>
      <c r="K65" s="9" t="str">
        <f t="shared" si="0"/>
        <v/>
      </c>
      <c r="L65" s="9" t="str">
        <f t="shared" si="1"/>
        <v/>
      </c>
      <c r="M65" s="9" t="str">
        <f t="shared" si="2"/>
        <v/>
      </c>
    </row>
    <row r="66" spans="1:13">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I66" s="42"/>
      <c r="J66" s="42"/>
      <c r="K66" s="9" t="str">
        <f t="shared" si="0"/>
        <v/>
      </c>
      <c r="L66" s="9" t="str">
        <f t="shared" si="1"/>
        <v/>
      </c>
      <c r="M66" s="9" t="str">
        <f t="shared" si="2"/>
        <v/>
      </c>
    </row>
    <row r="67" spans="1:13">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I67" s="42"/>
      <c r="J67" s="42"/>
      <c r="K67" s="9" t="str">
        <f t="shared" si="0"/>
        <v/>
      </c>
      <c r="L67" s="9" t="str">
        <f t="shared" si="1"/>
        <v/>
      </c>
      <c r="M67" s="9" t="str">
        <f t="shared" si="2"/>
        <v/>
      </c>
    </row>
    <row r="68" spans="1:13">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I68" s="42"/>
      <c r="J68" s="42"/>
      <c r="K68" s="9" t="str">
        <f t="shared" si="0"/>
        <v/>
      </c>
      <c r="L68" s="9" t="str">
        <f t="shared" si="1"/>
        <v/>
      </c>
      <c r="M68" s="9" t="str">
        <f t="shared" si="2"/>
        <v/>
      </c>
    </row>
    <row r="69" spans="1:13">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I69" s="42"/>
      <c r="J69" s="42"/>
      <c r="K69" s="9" t="str">
        <f t="shared" ref="K69:K132" si="3">IF(COUNT(A69,B69,C69,D69)&gt;0,AVERAGE(A69,B69,C69,D69),"")</f>
        <v/>
      </c>
      <c r="L69" s="9" t="str">
        <f t="shared" ref="L69:L132" si="4">IF(COUNT(E69,F69,G69,H69)&gt;0,AVERAGE(E69,F69,G69,H69),"")</f>
        <v/>
      </c>
      <c r="M69" s="9" t="str">
        <f t="shared" ref="M69:M132" si="5">IF(COUNT(A69,B69,C69,D69,E69,F69,G69,H69)&gt;0,AVERAGE(A69,B69,C69,D69,E69,F69,G69,H69),"")</f>
        <v/>
      </c>
    </row>
    <row r="70" spans="1:13">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I70" s="42"/>
      <c r="J70" s="42"/>
      <c r="K70" s="9" t="str">
        <f t="shared" si="3"/>
        <v/>
      </c>
      <c r="L70" s="9" t="str">
        <f t="shared" si="4"/>
        <v/>
      </c>
      <c r="M70" s="9" t="str">
        <f t="shared" si="5"/>
        <v/>
      </c>
    </row>
    <row r="71" spans="1:13">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I71" s="42"/>
      <c r="J71" s="42"/>
      <c r="K71" s="9" t="str">
        <f t="shared" si="3"/>
        <v/>
      </c>
      <c r="L71" s="9" t="str">
        <f t="shared" si="4"/>
        <v/>
      </c>
      <c r="M71" s="9" t="str">
        <f t="shared" si="5"/>
        <v/>
      </c>
    </row>
    <row r="72" spans="1:13">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I72" s="42"/>
      <c r="J72" s="42"/>
      <c r="K72" s="9" t="str">
        <f t="shared" si="3"/>
        <v/>
      </c>
      <c r="L72" s="9" t="str">
        <f t="shared" si="4"/>
        <v/>
      </c>
      <c r="M72" s="9" t="str">
        <f t="shared" si="5"/>
        <v/>
      </c>
    </row>
    <row r="73" spans="1:13">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I73" s="42"/>
      <c r="J73" s="42"/>
      <c r="K73" s="9" t="str">
        <f t="shared" si="3"/>
        <v/>
      </c>
      <c r="L73" s="9" t="str">
        <f t="shared" si="4"/>
        <v/>
      </c>
      <c r="M73" s="9" t="str">
        <f t="shared" si="5"/>
        <v/>
      </c>
    </row>
    <row r="74" spans="1:13">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I74" s="42"/>
      <c r="J74" s="42"/>
      <c r="K74" s="9" t="str">
        <f t="shared" si="3"/>
        <v/>
      </c>
      <c r="L74" s="9" t="str">
        <f t="shared" si="4"/>
        <v/>
      </c>
      <c r="M74" s="9" t="str">
        <f t="shared" si="5"/>
        <v/>
      </c>
    </row>
    <row r="75" spans="1:13">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I75" s="42"/>
      <c r="J75" s="42"/>
      <c r="K75" s="9" t="str">
        <f t="shared" si="3"/>
        <v/>
      </c>
      <c r="L75" s="9" t="str">
        <f t="shared" si="4"/>
        <v/>
      </c>
      <c r="M75" s="9" t="str">
        <f t="shared" si="5"/>
        <v/>
      </c>
    </row>
    <row r="76" spans="1:13">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I76" s="42"/>
      <c r="J76" s="42"/>
      <c r="K76" s="9" t="str">
        <f t="shared" si="3"/>
        <v/>
      </c>
      <c r="L76" s="9" t="str">
        <f t="shared" si="4"/>
        <v/>
      </c>
      <c r="M76" s="9" t="str">
        <f t="shared" si="5"/>
        <v/>
      </c>
    </row>
    <row r="77" spans="1:13">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I77" s="42"/>
      <c r="J77" s="42"/>
      <c r="K77" s="9" t="str">
        <f t="shared" si="3"/>
        <v/>
      </c>
      <c r="L77" s="9" t="str">
        <f t="shared" si="4"/>
        <v/>
      </c>
      <c r="M77" s="9" t="str">
        <f t="shared" si="5"/>
        <v/>
      </c>
    </row>
    <row r="78" spans="1:13">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I78" s="42"/>
      <c r="J78" s="42"/>
      <c r="K78" s="9" t="str">
        <f t="shared" si="3"/>
        <v/>
      </c>
      <c r="L78" s="9" t="str">
        <f t="shared" si="4"/>
        <v/>
      </c>
      <c r="M78" s="9" t="str">
        <f t="shared" si="5"/>
        <v/>
      </c>
    </row>
    <row r="79" spans="1:13">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I79" s="42"/>
      <c r="J79" s="42"/>
      <c r="K79" s="9" t="str">
        <f t="shared" si="3"/>
        <v/>
      </c>
      <c r="L79" s="9" t="str">
        <f t="shared" si="4"/>
        <v/>
      </c>
      <c r="M79" s="9" t="str">
        <f t="shared" si="5"/>
        <v/>
      </c>
    </row>
    <row r="80" spans="1:13">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I80" s="42"/>
      <c r="J80" s="42"/>
      <c r="K80" s="9" t="str">
        <f t="shared" si="3"/>
        <v/>
      </c>
      <c r="L80" s="9" t="str">
        <f t="shared" si="4"/>
        <v/>
      </c>
      <c r="M80" s="9" t="str">
        <f t="shared" si="5"/>
        <v/>
      </c>
    </row>
    <row r="81" spans="1:13">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I81" s="42"/>
      <c r="J81" s="42"/>
      <c r="K81" s="9" t="str">
        <f t="shared" si="3"/>
        <v/>
      </c>
      <c r="L81" s="9" t="str">
        <f t="shared" si="4"/>
        <v/>
      </c>
      <c r="M81" s="9" t="str">
        <f t="shared" si="5"/>
        <v/>
      </c>
    </row>
    <row r="82" spans="1:13">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I82" s="42"/>
      <c r="J82" s="42"/>
      <c r="K82" s="9" t="str">
        <f t="shared" si="3"/>
        <v/>
      </c>
      <c r="L82" s="9" t="str">
        <f t="shared" si="4"/>
        <v/>
      </c>
      <c r="M82" s="9" t="str">
        <f t="shared" si="5"/>
        <v/>
      </c>
    </row>
    <row r="83" spans="1:13">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I83" s="42"/>
      <c r="J83" s="42"/>
      <c r="K83" s="9" t="str">
        <f t="shared" si="3"/>
        <v/>
      </c>
      <c r="L83" s="9" t="str">
        <f t="shared" si="4"/>
        <v/>
      </c>
      <c r="M83" s="9" t="str">
        <f t="shared" si="5"/>
        <v/>
      </c>
    </row>
    <row r="84" spans="1:13">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I84" s="42"/>
      <c r="J84" s="42"/>
      <c r="K84" s="9" t="str">
        <f t="shared" si="3"/>
        <v/>
      </c>
      <c r="L84" s="9" t="str">
        <f t="shared" si="4"/>
        <v/>
      </c>
      <c r="M84" s="9" t="str">
        <f t="shared" si="5"/>
        <v/>
      </c>
    </row>
    <row r="85" spans="1:13">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I85" s="42"/>
      <c r="J85" s="42"/>
      <c r="K85" s="9" t="str">
        <f t="shared" si="3"/>
        <v/>
      </c>
      <c r="L85" s="9" t="str">
        <f t="shared" si="4"/>
        <v/>
      </c>
      <c r="M85" s="9" t="str">
        <f t="shared" si="5"/>
        <v/>
      </c>
    </row>
    <row r="86" spans="1:13">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I86" s="42"/>
      <c r="J86" s="42"/>
      <c r="K86" s="9" t="str">
        <f t="shared" si="3"/>
        <v/>
      </c>
      <c r="L86" s="9" t="str">
        <f t="shared" si="4"/>
        <v/>
      </c>
      <c r="M86" s="9" t="str">
        <f t="shared" si="5"/>
        <v/>
      </c>
    </row>
    <row r="87" spans="1:13">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I87" s="42"/>
      <c r="J87" s="42"/>
      <c r="K87" s="9" t="str">
        <f t="shared" si="3"/>
        <v/>
      </c>
      <c r="L87" s="9" t="str">
        <f t="shared" si="4"/>
        <v/>
      </c>
      <c r="M87" s="9" t="str">
        <f t="shared" si="5"/>
        <v/>
      </c>
    </row>
    <row r="88" spans="1:13">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I88" s="42"/>
      <c r="J88" s="42"/>
      <c r="K88" s="9" t="str">
        <f t="shared" si="3"/>
        <v/>
      </c>
      <c r="L88" s="9" t="str">
        <f t="shared" si="4"/>
        <v/>
      </c>
      <c r="M88" s="9" t="str">
        <f t="shared" si="5"/>
        <v/>
      </c>
    </row>
    <row r="89" spans="1:13">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I89" s="42"/>
      <c r="J89" s="42"/>
      <c r="K89" s="9" t="str">
        <f t="shared" si="3"/>
        <v/>
      </c>
      <c r="L89" s="9" t="str">
        <f t="shared" si="4"/>
        <v/>
      </c>
      <c r="M89" s="9" t="str">
        <f t="shared" si="5"/>
        <v/>
      </c>
    </row>
    <row r="90" spans="1:13">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I90" s="42"/>
      <c r="J90" s="42"/>
      <c r="K90" s="9" t="str">
        <f t="shared" si="3"/>
        <v/>
      </c>
      <c r="L90" s="9" t="str">
        <f t="shared" si="4"/>
        <v/>
      </c>
      <c r="M90" s="9" t="str">
        <f t="shared" si="5"/>
        <v/>
      </c>
    </row>
    <row r="91" spans="1:13">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I91" s="42"/>
      <c r="J91" s="42"/>
      <c r="K91" s="9" t="str">
        <f t="shared" si="3"/>
        <v/>
      </c>
      <c r="L91" s="9" t="str">
        <f t="shared" si="4"/>
        <v/>
      </c>
      <c r="M91" s="9" t="str">
        <f t="shared" si="5"/>
        <v/>
      </c>
    </row>
    <row r="92" spans="1:13">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I92" s="42"/>
      <c r="J92" s="42"/>
      <c r="K92" s="9" t="str">
        <f t="shared" si="3"/>
        <v/>
      </c>
      <c r="L92" s="9" t="str">
        <f t="shared" si="4"/>
        <v/>
      </c>
      <c r="M92" s="9" t="str">
        <f t="shared" si="5"/>
        <v/>
      </c>
    </row>
    <row r="93" spans="1:13">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I93" s="42"/>
      <c r="J93" s="42"/>
      <c r="K93" s="9" t="str">
        <f t="shared" si="3"/>
        <v/>
      </c>
      <c r="L93" s="9" t="str">
        <f t="shared" si="4"/>
        <v/>
      </c>
      <c r="M93" s="9" t="str">
        <f t="shared" si="5"/>
        <v/>
      </c>
    </row>
    <row r="94" spans="1:13">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I94" s="42"/>
      <c r="J94" s="42"/>
      <c r="K94" s="9" t="str">
        <f t="shared" si="3"/>
        <v/>
      </c>
      <c r="L94" s="9" t="str">
        <f t="shared" si="4"/>
        <v/>
      </c>
      <c r="M94" s="9" t="str">
        <f t="shared" si="5"/>
        <v/>
      </c>
    </row>
    <row r="95" spans="1:13">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I95" s="42"/>
      <c r="J95" s="42"/>
      <c r="K95" s="9" t="str">
        <f t="shared" si="3"/>
        <v/>
      </c>
      <c r="L95" s="9" t="str">
        <f t="shared" si="4"/>
        <v/>
      </c>
      <c r="M95" s="9" t="str">
        <f t="shared" si="5"/>
        <v/>
      </c>
    </row>
    <row r="96" spans="1:13">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I96" s="42"/>
      <c r="J96" s="42"/>
      <c r="K96" s="9" t="str">
        <f t="shared" si="3"/>
        <v/>
      </c>
      <c r="L96" s="9" t="str">
        <f t="shared" si="4"/>
        <v/>
      </c>
      <c r="M96" s="9" t="str">
        <f t="shared" si="5"/>
        <v/>
      </c>
    </row>
    <row r="97" spans="1:13">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I97" s="42"/>
      <c r="J97" s="42"/>
      <c r="K97" s="9" t="str">
        <f t="shared" si="3"/>
        <v/>
      </c>
      <c r="L97" s="9" t="str">
        <f t="shared" si="4"/>
        <v/>
      </c>
      <c r="M97" s="9" t="str">
        <f t="shared" si="5"/>
        <v/>
      </c>
    </row>
    <row r="98" spans="1:13">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I98" s="42"/>
      <c r="J98" s="42"/>
      <c r="K98" s="9" t="str">
        <f t="shared" si="3"/>
        <v/>
      </c>
      <c r="L98" s="9" t="str">
        <f t="shared" si="4"/>
        <v/>
      </c>
      <c r="M98" s="9" t="str">
        <f t="shared" si="5"/>
        <v/>
      </c>
    </row>
    <row r="99" spans="1:13">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I99" s="42"/>
      <c r="J99" s="42"/>
      <c r="K99" s="9" t="str">
        <f t="shared" si="3"/>
        <v/>
      </c>
      <c r="L99" s="9" t="str">
        <f t="shared" si="4"/>
        <v/>
      </c>
      <c r="M99" s="9" t="str">
        <f t="shared" si="5"/>
        <v/>
      </c>
    </row>
    <row r="100" spans="1:13">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I100" s="42"/>
      <c r="J100" s="42"/>
      <c r="K100" s="9" t="str">
        <f t="shared" si="3"/>
        <v/>
      </c>
      <c r="L100" s="9" t="str">
        <f t="shared" si="4"/>
        <v/>
      </c>
      <c r="M100" s="9" t="str">
        <f t="shared" si="5"/>
        <v/>
      </c>
    </row>
    <row r="101" spans="1:13">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I101" s="42"/>
      <c r="J101" s="42"/>
      <c r="K101" s="9" t="str">
        <f t="shared" si="3"/>
        <v/>
      </c>
      <c r="L101" s="9" t="str">
        <f t="shared" si="4"/>
        <v/>
      </c>
      <c r="M101" s="9" t="str">
        <f t="shared" si="5"/>
        <v/>
      </c>
    </row>
    <row r="102" spans="1:13">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I102" s="42"/>
      <c r="J102" s="42"/>
      <c r="K102" s="9" t="str">
        <f t="shared" si="3"/>
        <v/>
      </c>
      <c r="L102" s="9" t="str">
        <f t="shared" si="4"/>
        <v/>
      </c>
      <c r="M102" s="9" t="str">
        <f t="shared" si="5"/>
        <v/>
      </c>
    </row>
    <row r="103" spans="1:13">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I103" s="42"/>
      <c r="J103" s="42"/>
      <c r="K103" s="9" t="str">
        <f t="shared" si="3"/>
        <v/>
      </c>
      <c r="L103" s="9" t="str">
        <f t="shared" si="4"/>
        <v/>
      </c>
      <c r="M103" s="9" t="str">
        <f t="shared" si="5"/>
        <v/>
      </c>
    </row>
    <row r="104" spans="1:13">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I104" s="42"/>
      <c r="J104" s="42"/>
      <c r="K104" s="9" t="str">
        <f t="shared" si="3"/>
        <v/>
      </c>
      <c r="L104" s="9" t="str">
        <f t="shared" si="4"/>
        <v/>
      </c>
      <c r="M104" s="9" t="str">
        <f t="shared" si="5"/>
        <v/>
      </c>
    </row>
    <row r="105" spans="1:13">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I105" s="42"/>
      <c r="J105" s="42"/>
      <c r="K105" s="9" t="str">
        <f t="shared" si="3"/>
        <v/>
      </c>
      <c r="L105" s="9" t="str">
        <f t="shared" si="4"/>
        <v/>
      </c>
      <c r="M105" s="9" t="str">
        <f t="shared" si="5"/>
        <v/>
      </c>
    </row>
    <row r="106" spans="1:13">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I106" s="42"/>
      <c r="J106" s="42"/>
      <c r="K106" s="9" t="str">
        <f t="shared" si="3"/>
        <v/>
      </c>
      <c r="L106" s="9" t="str">
        <f t="shared" si="4"/>
        <v/>
      </c>
      <c r="M106" s="9" t="str">
        <f t="shared" si="5"/>
        <v/>
      </c>
    </row>
    <row r="107" spans="1:13">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I107" s="42"/>
      <c r="J107" s="42"/>
      <c r="K107" s="9" t="str">
        <f t="shared" si="3"/>
        <v/>
      </c>
      <c r="L107" s="9" t="str">
        <f t="shared" si="4"/>
        <v/>
      </c>
      <c r="M107" s="9" t="str">
        <f t="shared" si="5"/>
        <v/>
      </c>
    </row>
    <row r="108" spans="1:13">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I108" s="42"/>
      <c r="J108" s="42"/>
      <c r="K108" s="9" t="str">
        <f t="shared" si="3"/>
        <v/>
      </c>
      <c r="L108" s="9" t="str">
        <f t="shared" si="4"/>
        <v/>
      </c>
      <c r="M108" s="9" t="str">
        <f t="shared" si="5"/>
        <v/>
      </c>
    </row>
    <row r="109" spans="1:13">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I109" s="42"/>
      <c r="J109" s="42"/>
      <c r="K109" s="9" t="str">
        <f t="shared" si="3"/>
        <v/>
      </c>
      <c r="L109" s="9" t="str">
        <f t="shared" si="4"/>
        <v/>
      </c>
      <c r="M109" s="9" t="str">
        <f t="shared" si="5"/>
        <v/>
      </c>
    </row>
    <row r="110" spans="1:13">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I110" s="42"/>
      <c r="J110" s="42"/>
      <c r="K110" s="9" t="str">
        <f t="shared" si="3"/>
        <v/>
      </c>
      <c r="L110" s="9" t="str">
        <f t="shared" si="4"/>
        <v/>
      </c>
      <c r="M110" s="9" t="str">
        <f t="shared" si="5"/>
        <v/>
      </c>
    </row>
    <row r="111" spans="1:13">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I111" s="42"/>
      <c r="J111" s="42"/>
      <c r="K111" s="9" t="str">
        <f t="shared" si="3"/>
        <v/>
      </c>
      <c r="L111" s="9" t="str">
        <f t="shared" si="4"/>
        <v/>
      </c>
      <c r="M111" s="9" t="str">
        <f t="shared" si="5"/>
        <v/>
      </c>
    </row>
    <row r="112" spans="1:13">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I112" s="42"/>
      <c r="J112" s="42"/>
      <c r="K112" s="9" t="str">
        <f t="shared" si="3"/>
        <v/>
      </c>
      <c r="L112" s="9" t="str">
        <f t="shared" si="4"/>
        <v/>
      </c>
      <c r="M112" s="9" t="str">
        <f t="shared" si="5"/>
        <v/>
      </c>
    </row>
    <row r="113" spans="1:13">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I113" s="42"/>
      <c r="J113" s="42"/>
      <c r="K113" s="9" t="str">
        <f t="shared" si="3"/>
        <v/>
      </c>
      <c r="L113" s="9" t="str">
        <f t="shared" si="4"/>
        <v/>
      </c>
      <c r="M113" s="9" t="str">
        <f t="shared" si="5"/>
        <v/>
      </c>
    </row>
    <row r="114" spans="1:13">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I114" s="42"/>
      <c r="J114" s="42"/>
      <c r="K114" s="9" t="str">
        <f t="shared" si="3"/>
        <v/>
      </c>
      <c r="L114" s="9" t="str">
        <f t="shared" si="4"/>
        <v/>
      </c>
      <c r="M114" s="9" t="str">
        <f t="shared" si="5"/>
        <v/>
      </c>
    </row>
    <row r="115" spans="1:13">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I115" s="42"/>
      <c r="J115" s="42"/>
      <c r="K115" s="9" t="str">
        <f t="shared" si="3"/>
        <v/>
      </c>
      <c r="L115" s="9" t="str">
        <f t="shared" si="4"/>
        <v/>
      </c>
      <c r="M115" s="9" t="str">
        <f t="shared" si="5"/>
        <v/>
      </c>
    </row>
    <row r="116" spans="1:13">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I116" s="42"/>
      <c r="J116" s="42"/>
      <c r="K116" s="9" t="str">
        <f t="shared" si="3"/>
        <v/>
      </c>
      <c r="L116" s="9" t="str">
        <f t="shared" si="4"/>
        <v/>
      </c>
      <c r="M116" s="9" t="str">
        <f t="shared" si="5"/>
        <v/>
      </c>
    </row>
    <row r="117" spans="1:13">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I117" s="42"/>
      <c r="J117" s="42"/>
      <c r="K117" s="9" t="str">
        <f t="shared" si="3"/>
        <v/>
      </c>
      <c r="L117" s="9" t="str">
        <f t="shared" si="4"/>
        <v/>
      </c>
      <c r="M117" s="9" t="str">
        <f t="shared" si="5"/>
        <v/>
      </c>
    </row>
    <row r="118" spans="1:13">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I118" s="42"/>
      <c r="J118" s="42"/>
      <c r="K118" s="9" t="str">
        <f t="shared" si="3"/>
        <v/>
      </c>
      <c r="L118" s="9" t="str">
        <f t="shared" si="4"/>
        <v/>
      </c>
      <c r="M118" s="9" t="str">
        <f t="shared" si="5"/>
        <v/>
      </c>
    </row>
    <row r="119" spans="1:13">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I119" s="42"/>
      <c r="J119" s="42"/>
      <c r="K119" s="9" t="str">
        <f t="shared" si="3"/>
        <v/>
      </c>
      <c r="L119" s="9" t="str">
        <f t="shared" si="4"/>
        <v/>
      </c>
      <c r="M119" s="9" t="str">
        <f t="shared" si="5"/>
        <v/>
      </c>
    </row>
    <row r="120" spans="1:13">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I120" s="42"/>
      <c r="J120" s="42"/>
      <c r="K120" s="9" t="str">
        <f t="shared" si="3"/>
        <v/>
      </c>
      <c r="L120" s="9" t="str">
        <f t="shared" si="4"/>
        <v/>
      </c>
      <c r="M120" s="9" t="str">
        <f t="shared" si="5"/>
        <v/>
      </c>
    </row>
    <row r="121" spans="1:13">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I121" s="42"/>
      <c r="J121" s="42"/>
      <c r="K121" s="9" t="str">
        <f t="shared" si="3"/>
        <v/>
      </c>
      <c r="L121" s="9" t="str">
        <f t="shared" si="4"/>
        <v/>
      </c>
      <c r="M121" s="9" t="str">
        <f t="shared" si="5"/>
        <v/>
      </c>
    </row>
    <row r="122" spans="1:13">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I122" s="42"/>
      <c r="J122" s="42"/>
      <c r="K122" s="9" t="str">
        <f t="shared" si="3"/>
        <v/>
      </c>
      <c r="L122" s="9" t="str">
        <f t="shared" si="4"/>
        <v/>
      </c>
      <c r="M122" s="9" t="str">
        <f t="shared" si="5"/>
        <v/>
      </c>
    </row>
    <row r="123" spans="1:13">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I123" s="42"/>
      <c r="J123" s="42"/>
      <c r="K123" s="9" t="str">
        <f t="shared" si="3"/>
        <v/>
      </c>
      <c r="L123" s="9" t="str">
        <f t="shared" si="4"/>
        <v/>
      </c>
      <c r="M123" s="9" t="str">
        <f t="shared" si="5"/>
        <v/>
      </c>
    </row>
    <row r="124" spans="1:13">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I124" s="42"/>
      <c r="J124" s="42"/>
      <c r="K124" s="9" t="str">
        <f t="shared" si="3"/>
        <v/>
      </c>
      <c r="L124" s="9" t="str">
        <f t="shared" si="4"/>
        <v/>
      </c>
      <c r="M124" s="9" t="str">
        <f t="shared" si="5"/>
        <v/>
      </c>
    </row>
    <row r="125" spans="1:13">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I125" s="42"/>
      <c r="J125" s="42"/>
      <c r="K125" s="9" t="str">
        <f t="shared" si="3"/>
        <v/>
      </c>
      <c r="L125" s="9" t="str">
        <f t="shared" si="4"/>
        <v/>
      </c>
      <c r="M125" s="9" t="str">
        <f t="shared" si="5"/>
        <v/>
      </c>
    </row>
    <row r="126" spans="1:13">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I126" s="42"/>
      <c r="J126" s="42"/>
      <c r="K126" s="9" t="str">
        <f t="shared" si="3"/>
        <v/>
      </c>
      <c r="L126" s="9" t="str">
        <f t="shared" si="4"/>
        <v/>
      </c>
      <c r="M126" s="9" t="str">
        <f t="shared" si="5"/>
        <v/>
      </c>
    </row>
    <row r="127" spans="1:13">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I127" s="42"/>
      <c r="J127" s="42"/>
      <c r="K127" s="9" t="str">
        <f t="shared" si="3"/>
        <v/>
      </c>
      <c r="L127" s="9" t="str">
        <f t="shared" si="4"/>
        <v/>
      </c>
      <c r="M127" s="9" t="str">
        <f t="shared" si="5"/>
        <v/>
      </c>
    </row>
    <row r="128" spans="1:13">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I128" s="42"/>
      <c r="J128" s="42"/>
      <c r="K128" s="9" t="str">
        <f t="shared" si="3"/>
        <v/>
      </c>
      <c r="L128" s="9" t="str">
        <f t="shared" si="4"/>
        <v/>
      </c>
      <c r="M128" s="9" t="str">
        <f t="shared" si="5"/>
        <v/>
      </c>
    </row>
    <row r="129" spans="1:13">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I129" s="42"/>
      <c r="J129" s="42"/>
      <c r="K129" s="9" t="str">
        <f t="shared" si="3"/>
        <v/>
      </c>
      <c r="L129" s="9" t="str">
        <f t="shared" si="4"/>
        <v/>
      </c>
      <c r="M129" s="9" t="str">
        <f t="shared" si="5"/>
        <v/>
      </c>
    </row>
    <row r="130" spans="1:13">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I130" s="42"/>
      <c r="J130" s="42"/>
      <c r="K130" s="9" t="str">
        <f t="shared" si="3"/>
        <v/>
      </c>
      <c r="L130" s="9" t="str">
        <f t="shared" si="4"/>
        <v/>
      </c>
      <c r="M130" s="9" t="str">
        <f t="shared" si="5"/>
        <v/>
      </c>
    </row>
    <row r="131" spans="1:13">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I131" s="42"/>
      <c r="J131" s="42"/>
      <c r="K131" s="9" t="str">
        <f t="shared" si="3"/>
        <v/>
      </c>
      <c r="L131" s="9" t="str">
        <f t="shared" si="4"/>
        <v/>
      </c>
      <c r="M131" s="9" t="str">
        <f t="shared" si="5"/>
        <v/>
      </c>
    </row>
    <row r="132" spans="1:13">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I132" s="42"/>
      <c r="J132" s="42"/>
      <c r="K132" s="9" t="str">
        <f t="shared" si="3"/>
        <v/>
      </c>
      <c r="L132" s="9" t="str">
        <f t="shared" si="4"/>
        <v/>
      </c>
      <c r="M132" s="9" t="str">
        <f t="shared" si="5"/>
        <v/>
      </c>
    </row>
    <row r="133" spans="1:13">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I133" s="42"/>
      <c r="J133" s="42"/>
      <c r="K133" s="9" t="str">
        <f t="shared" ref="K133:K196" si="6">IF(COUNT(A133,B133,C133,D133)&gt;0,AVERAGE(A133,B133,C133,D133),"")</f>
        <v/>
      </c>
      <c r="L133" s="9" t="str">
        <f t="shared" ref="L133:L196" si="7">IF(COUNT(E133,F133,G133,H133)&gt;0,AVERAGE(E133,F133,G133,H133),"")</f>
        <v/>
      </c>
      <c r="M133" s="9" t="str">
        <f t="shared" ref="M133:M196" si="8">IF(COUNT(A133,B133,C133,D133,E133,F133,G133,H133)&gt;0,AVERAGE(A133,B133,C133,D133,E133,F133,G133,H133),"")</f>
        <v/>
      </c>
    </row>
    <row r="134" spans="1:13">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I134" s="42"/>
      <c r="J134" s="42"/>
      <c r="K134" s="9" t="str">
        <f t="shared" si="6"/>
        <v/>
      </c>
      <c r="L134" s="9" t="str">
        <f t="shared" si="7"/>
        <v/>
      </c>
      <c r="M134" s="9" t="str">
        <f t="shared" si="8"/>
        <v/>
      </c>
    </row>
    <row r="135" spans="1:13">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I135" s="42"/>
      <c r="J135" s="42"/>
      <c r="K135" s="9" t="str">
        <f t="shared" si="6"/>
        <v/>
      </c>
      <c r="L135" s="9" t="str">
        <f t="shared" si="7"/>
        <v/>
      </c>
      <c r="M135" s="9" t="str">
        <f t="shared" si="8"/>
        <v/>
      </c>
    </row>
    <row r="136" spans="1:13">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I136" s="42"/>
      <c r="J136" s="42"/>
      <c r="K136" s="9" t="str">
        <f t="shared" si="6"/>
        <v/>
      </c>
      <c r="L136" s="9" t="str">
        <f t="shared" si="7"/>
        <v/>
      </c>
      <c r="M136" s="9" t="str">
        <f t="shared" si="8"/>
        <v/>
      </c>
    </row>
    <row r="137" spans="1:13">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I137" s="42"/>
      <c r="J137" s="42"/>
      <c r="K137" s="9" t="str">
        <f t="shared" si="6"/>
        <v/>
      </c>
      <c r="L137" s="9" t="str">
        <f t="shared" si="7"/>
        <v/>
      </c>
      <c r="M137" s="9" t="str">
        <f t="shared" si="8"/>
        <v/>
      </c>
    </row>
    <row r="138" spans="1:13">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I138" s="42"/>
      <c r="J138" s="42"/>
      <c r="K138" s="9" t="str">
        <f t="shared" si="6"/>
        <v/>
      </c>
      <c r="L138" s="9" t="str">
        <f t="shared" si="7"/>
        <v/>
      </c>
      <c r="M138" s="9" t="str">
        <f t="shared" si="8"/>
        <v/>
      </c>
    </row>
    <row r="139" spans="1:13">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I139" s="42"/>
      <c r="J139" s="42"/>
      <c r="K139" s="9" t="str">
        <f t="shared" si="6"/>
        <v/>
      </c>
      <c r="L139" s="9" t="str">
        <f t="shared" si="7"/>
        <v/>
      </c>
      <c r="M139" s="9" t="str">
        <f t="shared" si="8"/>
        <v/>
      </c>
    </row>
    <row r="140" spans="1:13">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I140" s="42"/>
      <c r="J140" s="42"/>
      <c r="K140" s="9" t="str">
        <f t="shared" si="6"/>
        <v/>
      </c>
      <c r="L140" s="9" t="str">
        <f t="shared" si="7"/>
        <v/>
      </c>
      <c r="M140" s="9" t="str">
        <f t="shared" si="8"/>
        <v/>
      </c>
    </row>
    <row r="141" spans="1:13">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I141" s="42"/>
      <c r="J141" s="42"/>
      <c r="K141" s="9" t="str">
        <f t="shared" si="6"/>
        <v/>
      </c>
      <c r="L141" s="9" t="str">
        <f t="shared" si="7"/>
        <v/>
      </c>
      <c r="M141" s="9" t="str">
        <f t="shared" si="8"/>
        <v/>
      </c>
    </row>
    <row r="142" spans="1:13">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I142" s="42"/>
      <c r="J142" s="42"/>
      <c r="K142" s="9" t="str">
        <f t="shared" si="6"/>
        <v/>
      </c>
      <c r="L142" s="9" t="str">
        <f t="shared" si="7"/>
        <v/>
      </c>
      <c r="M142" s="9" t="str">
        <f t="shared" si="8"/>
        <v/>
      </c>
    </row>
    <row r="143" spans="1:13">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I143" s="42"/>
      <c r="J143" s="42"/>
      <c r="K143" s="9" t="str">
        <f t="shared" si="6"/>
        <v/>
      </c>
      <c r="L143" s="9" t="str">
        <f t="shared" si="7"/>
        <v/>
      </c>
      <c r="M143" s="9" t="str">
        <f t="shared" si="8"/>
        <v/>
      </c>
    </row>
    <row r="144" spans="1:13">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I144" s="42"/>
      <c r="J144" s="42"/>
      <c r="K144" s="9" t="str">
        <f t="shared" si="6"/>
        <v/>
      </c>
      <c r="L144" s="9" t="str">
        <f t="shared" si="7"/>
        <v/>
      </c>
      <c r="M144" s="9" t="str">
        <f t="shared" si="8"/>
        <v/>
      </c>
    </row>
    <row r="145" spans="1:13">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I145" s="42"/>
      <c r="J145" s="42"/>
      <c r="K145" s="9" t="str">
        <f t="shared" si="6"/>
        <v/>
      </c>
      <c r="L145" s="9" t="str">
        <f t="shared" si="7"/>
        <v/>
      </c>
      <c r="M145" s="9" t="str">
        <f t="shared" si="8"/>
        <v/>
      </c>
    </row>
    <row r="146" spans="1:13">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I146" s="42"/>
      <c r="J146" s="42"/>
      <c r="K146" s="9" t="str">
        <f t="shared" si="6"/>
        <v/>
      </c>
      <c r="L146" s="9" t="str">
        <f t="shared" si="7"/>
        <v/>
      </c>
      <c r="M146" s="9" t="str">
        <f t="shared" si="8"/>
        <v/>
      </c>
    </row>
    <row r="147" spans="1:13">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I147" s="42"/>
      <c r="J147" s="42"/>
      <c r="K147" s="9" t="str">
        <f t="shared" si="6"/>
        <v/>
      </c>
      <c r="L147" s="9" t="str">
        <f t="shared" si="7"/>
        <v/>
      </c>
      <c r="M147" s="9" t="str">
        <f t="shared" si="8"/>
        <v/>
      </c>
    </row>
    <row r="148" spans="1:13">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I148" s="42"/>
      <c r="J148" s="42"/>
      <c r="K148" s="9" t="str">
        <f t="shared" si="6"/>
        <v/>
      </c>
      <c r="L148" s="9" t="str">
        <f t="shared" si="7"/>
        <v/>
      </c>
      <c r="M148" s="9" t="str">
        <f t="shared" si="8"/>
        <v/>
      </c>
    </row>
    <row r="149" spans="1:13">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I149" s="42"/>
      <c r="J149" s="42"/>
      <c r="K149" s="9" t="str">
        <f t="shared" si="6"/>
        <v/>
      </c>
      <c r="L149" s="9" t="str">
        <f t="shared" si="7"/>
        <v/>
      </c>
      <c r="M149" s="9" t="str">
        <f t="shared" si="8"/>
        <v/>
      </c>
    </row>
    <row r="150" spans="1:13">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I150" s="42"/>
      <c r="J150" s="42"/>
      <c r="K150" s="9" t="str">
        <f t="shared" si="6"/>
        <v/>
      </c>
      <c r="L150" s="9" t="str">
        <f t="shared" si="7"/>
        <v/>
      </c>
      <c r="M150" s="9" t="str">
        <f t="shared" si="8"/>
        <v/>
      </c>
    </row>
    <row r="151" spans="1:13">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I151" s="42"/>
      <c r="J151" s="42"/>
      <c r="K151" s="9" t="str">
        <f t="shared" si="6"/>
        <v/>
      </c>
      <c r="L151" s="9" t="str">
        <f t="shared" si="7"/>
        <v/>
      </c>
      <c r="M151" s="9" t="str">
        <f t="shared" si="8"/>
        <v/>
      </c>
    </row>
    <row r="152" spans="1:13">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I152" s="42"/>
      <c r="J152" s="42"/>
      <c r="K152" s="9" t="str">
        <f t="shared" si="6"/>
        <v/>
      </c>
      <c r="L152" s="9" t="str">
        <f t="shared" si="7"/>
        <v/>
      </c>
      <c r="M152" s="9" t="str">
        <f t="shared" si="8"/>
        <v/>
      </c>
    </row>
    <row r="153" spans="1:13">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I153" s="42"/>
      <c r="J153" s="42"/>
      <c r="K153" s="9" t="str">
        <f t="shared" si="6"/>
        <v/>
      </c>
      <c r="L153" s="9" t="str">
        <f t="shared" si="7"/>
        <v/>
      </c>
      <c r="M153" s="9" t="str">
        <f t="shared" si="8"/>
        <v/>
      </c>
    </row>
    <row r="154" spans="1:13">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I154" s="42"/>
      <c r="J154" s="42"/>
      <c r="K154" s="9" t="str">
        <f t="shared" si="6"/>
        <v/>
      </c>
      <c r="L154" s="9" t="str">
        <f t="shared" si="7"/>
        <v/>
      </c>
      <c r="M154" s="9" t="str">
        <f t="shared" si="8"/>
        <v/>
      </c>
    </row>
    <row r="155" spans="1:13">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I155" s="42"/>
      <c r="J155" s="42"/>
      <c r="K155" s="9" t="str">
        <f t="shared" si="6"/>
        <v/>
      </c>
      <c r="L155" s="9" t="str">
        <f t="shared" si="7"/>
        <v/>
      </c>
      <c r="M155" s="9" t="str">
        <f t="shared" si="8"/>
        <v/>
      </c>
    </row>
    <row r="156" spans="1:13">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I156" s="42"/>
      <c r="J156" s="42"/>
      <c r="K156" s="9" t="str">
        <f t="shared" si="6"/>
        <v/>
      </c>
      <c r="L156" s="9" t="str">
        <f t="shared" si="7"/>
        <v/>
      </c>
      <c r="M156" s="9" t="str">
        <f t="shared" si="8"/>
        <v/>
      </c>
    </row>
    <row r="157" spans="1:13">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I157" s="42"/>
      <c r="J157" s="42"/>
      <c r="K157" s="9" t="str">
        <f t="shared" si="6"/>
        <v/>
      </c>
      <c r="L157" s="9" t="str">
        <f t="shared" si="7"/>
        <v/>
      </c>
      <c r="M157" s="9" t="str">
        <f t="shared" si="8"/>
        <v/>
      </c>
    </row>
    <row r="158" spans="1:13">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I158" s="42"/>
      <c r="J158" s="42"/>
      <c r="K158" s="9" t="str">
        <f t="shared" si="6"/>
        <v/>
      </c>
      <c r="L158" s="9" t="str">
        <f t="shared" si="7"/>
        <v/>
      </c>
      <c r="M158" s="9" t="str">
        <f t="shared" si="8"/>
        <v/>
      </c>
    </row>
    <row r="159" spans="1:13">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I159" s="42"/>
      <c r="J159" s="42"/>
      <c r="K159" s="9" t="str">
        <f t="shared" si="6"/>
        <v/>
      </c>
      <c r="L159" s="9" t="str">
        <f t="shared" si="7"/>
        <v/>
      </c>
      <c r="M159" s="9" t="str">
        <f t="shared" si="8"/>
        <v/>
      </c>
    </row>
    <row r="160" spans="1:13">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I160" s="42"/>
      <c r="J160" s="42"/>
      <c r="K160" s="9" t="str">
        <f t="shared" si="6"/>
        <v/>
      </c>
      <c r="L160" s="9" t="str">
        <f t="shared" si="7"/>
        <v/>
      </c>
      <c r="M160" s="9" t="str">
        <f t="shared" si="8"/>
        <v/>
      </c>
    </row>
    <row r="161" spans="1:13">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I161" s="42"/>
      <c r="J161" s="42"/>
      <c r="K161" s="9" t="str">
        <f t="shared" si="6"/>
        <v/>
      </c>
      <c r="L161" s="9" t="str">
        <f t="shared" si="7"/>
        <v/>
      </c>
      <c r="M161" s="9" t="str">
        <f t="shared" si="8"/>
        <v/>
      </c>
    </row>
    <row r="162" spans="1:13">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I162" s="42"/>
      <c r="J162" s="42"/>
      <c r="K162" s="9" t="str">
        <f t="shared" si="6"/>
        <v/>
      </c>
      <c r="L162" s="9" t="str">
        <f t="shared" si="7"/>
        <v/>
      </c>
      <c r="M162" s="9" t="str">
        <f t="shared" si="8"/>
        <v/>
      </c>
    </row>
    <row r="163" spans="1:13">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I163" s="42"/>
      <c r="J163" s="42"/>
      <c r="K163" s="9" t="str">
        <f t="shared" si="6"/>
        <v/>
      </c>
      <c r="L163" s="9" t="str">
        <f t="shared" si="7"/>
        <v/>
      </c>
      <c r="M163" s="9" t="str">
        <f t="shared" si="8"/>
        <v/>
      </c>
    </row>
    <row r="164" spans="1:13">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I164" s="42"/>
      <c r="J164" s="42"/>
      <c r="K164" s="9" t="str">
        <f t="shared" si="6"/>
        <v/>
      </c>
      <c r="L164" s="9" t="str">
        <f t="shared" si="7"/>
        <v/>
      </c>
      <c r="M164" s="9" t="str">
        <f t="shared" si="8"/>
        <v/>
      </c>
    </row>
    <row r="165" spans="1:13">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I165" s="42"/>
      <c r="J165" s="42"/>
      <c r="K165" s="9" t="str">
        <f t="shared" si="6"/>
        <v/>
      </c>
      <c r="L165" s="9" t="str">
        <f t="shared" si="7"/>
        <v/>
      </c>
      <c r="M165" s="9" t="str">
        <f t="shared" si="8"/>
        <v/>
      </c>
    </row>
    <row r="166" spans="1:13">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I166" s="42"/>
      <c r="J166" s="42"/>
      <c r="K166" s="9" t="str">
        <f t="shared" si="6"/>
        <v/>
      </c>
      <c r="L166" s="9" t="str">
        <f t="shared" si="7"/>
        <v/>
      </c>
      <c r="M166" s="9" t="str">
        <f t="shared" si="8"/>
        <v/>
      </c>
    </row>
    <row r="167" spans="1:13">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I167" s="42"/>
      <c r="J167" s="42"/>
      <c r="K167" s="9" t="str">
        <f t="shared" si="6"/>
        <v/>
      </c>
      <c r="L167" s="9" t="str">
        <f t="shared" si="7"/>
        <v/>
      </c>
      <c r="M167" s="9" t="str">
        <f t="shared" si="8"/>
        <v/>
      </c>
    </row>
    <row r="168" spans="1:13">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I168" s="42"/>
      <c r="J168" s="42"/>
      <c r="K168" s="9" t="str">
        <f t="shared" si="6"/>
        <v/>
      </c>
      <c r="L168" s="9" t="str">
        <f t="shared" si="7"/>
        <v/>
      </c>
      <c r="M168" s="9" t="str">
        <f t="shared" si="8"/>
        <v/>
      </c>
    </row>
    <row r="169" spans="1:13">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I169" s="42"/>
      <c r="J169" s="42"/>
      <c r="K169" s="9" t="str">
        <f t="shared" si="6"/>
        <v/>
      </c>
      <c r="L169" s="9" t="str">
        <f t="shared" si="7"/>
        <v/>
      </c>
      <c r="M169" s="9" t="str">
        <f t="shared" si="8"/>
        <v/>
      </c>
    </row>
    <row r="170" spans="1:13">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I170" s="42"/>
      <c r="J170" s="42"/>
      <c r="K170" s="9" t="str">
        <f t="shared" si="6"/>
        <v/>
      </c>
      <c r="L170" s="9" t="str">
        <f t="shared" si="7"/>
        <v/>
      </c>
      <c r="M170" s="9" t="str">
        <f t="shared" si="8"/>
        <v/>
      </c>
    </row>
    <row r="171" spans="1:13">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I171" s="42"/>
      <c r="J171" s="42"/>
      <c r="K171" s="9" t="str">
        <f t="shared" si="6"/>
        <v/>
      </c>
      <c r="L171" s="9" t="str">
        <f t="shared" si="7"/>
        <v/>
      </c>
      <c r="M171" s="9" t="str">
        <f t="shared" si="8"/>
        <v/>
      </c>
    </row>
    <row r="172" spans="1:13">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I172" s="42"/>
      <c r="J172" s="42"/>
      <c r="K172" s="9" t="str">
        <f t="shared" si="6"/>
        <v/>
      </c>
      <c r="L172" s="9" t="str">
        <f t="shared" si="7"/>
        <v/>
      </c>
      <c r="M172" s="9" t="str">
        <f t="shared" si="8"/>
        <v/>
      </c>
    </row>
    <row r="173" spans="1:13">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I173" s="42"/>
      <c r="J173" s="42"/>
      <c r="K173" s="9" t="str">
        <f t="shared" si="6"/>
        <v/>
      </c>
      <c r="L173" s="9" t="str">
        <f t="shared" si="7"/>
        <v/>
      </c>
      <c r="M173" s="9" t="str">
        <f t="shared" si="8"/>
        <v/>
      </c>
    </row>
    <row r="174" spans="1:13">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I174" s="42"/>
      <c r="J174" s="42"/>
      <c r="K174" s="9" t="str">
        <f t="shared" si="6"/>
        <v/>
      </c>
      <c r="L174" s="9" t="str">
        <f t="shared" si="7"/>
        <v/>
      </c>
      <c r="M174" s="9" t="str">
        <f t="shared" si="8"/>
        <v/>
      </c>
    </row>
    <row r="175" spans="1:13">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I175" s="42"/>
      <c r="J175" s="42"/>
      <c r="K175" s="9" t="str">
        <f t="shared" si="6"/>
        <v/>
      </c>
      <c r="L175" s="9" t="str">
        <f t="shared" si="7"/>
        <v/>
      </c>
      <c r="M175" s="9" t="str">
        <f t="shared" si="8"/>
        <v/>
      </c>
    </row>
    <row r="176" spans="1:13">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I176" s="42"/>
      <c r="J176" s="42"/>
      <c r="K176" s="9" t="str">
        <f t="shared" si="6"/>
        <v/>
      </c>
      <c r="L176" s="9" t="str">
        <f t="shared" si="7"/>
        <v/>
      </c>
      <c r="M176" s="9" t="str">
        <f t="shared" si="8"/>
        <v/>
      </c>
    </row>
    <row r="177" spans="1:13">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I177" s="42"/>
      <c r="J177" s="42"/>
      <c r="K177" s="9" t="str">
        <f t="shared" si="6"/>
        <v/>
      </c>
      <c r="L177" s="9" t="str">
        <f t="shared" si="7"/>
        <v/>
      </c>
      <c r="M177" s="9" t="str">
        <f t="shared" si="8"/>
        <v/>
      </c>
    </row>
    <row r="178" spans="1:13">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I178" s="42"/>
      <c r="J178" s="42"/>
      <c r="K178" s="9" t="str">
        <f t="shared" si="6"/>
        <v/>
      </c>
      <c r="L178" s="9" t="str">
        <f t="shared" si="7"/>
        <v/>
      </c>
      <c r="M178" s="9" t="str">
        <f t="shared" si="8"/>
        <v/>
      </c>
    </row>
    <row r="179" spans="1:13">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I179" s="42"/>
      <c r="J179" s="42"/>
      <c r="K179" s="9" t="str">
        <f t="shared" si="6"/>
        <v/>
      </c>
      <c r="L179" s="9" t="str">
        <f t="shared" si="7"/>
        <v/>
      </c>
      <c r="M179" s="9" t="str">
        <f t="shared" si="8"/>
        <v/>
      </c>
    </row>
    <row r="180" spans="1:13">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I180" s="42"/>
      <c r="J180" s="42"/>
      <c r="K180" s="9" t="str">
        <f t="shared" si="6"/>
        <v/>
      </c>
      <c r="L180" s="9" t="str">
        <f t="shared" si="7"/>
        <v/>
      </c>
      <c r="M180" s="9" t="str">
        <f t="shared" si="8"/>
        <v/>
      </c>
    </row>
    <row r="181" spans="1:13">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I181" s="42"/>
      <c r="J181" s="42"/>
      <c r="K181" s="9" t="str">
        <f t="shared" si="6"/>
        <v/>
      </c>
      <c r="L181" s="9" t="str">
        <f t="shared" si="7"/>
        <v/>
      </c>
      <c r="M181" s="9" t="str">
        <f t="shared" si="8"/>
        <v/>
      </c>
    </row>
    <row r="182" spans="1:13">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I182" s="42"/>
      <c r="J182" s="42"/>
      <c r="K182" s="9" t="str">
        <f t="shared" si="6"/>
        <v/>
      </c>
      <c r="L182" s="9" t="str">
        <f t="shared" si="7"/>
        <v/>
      </c>
      <c r="M182" s="9" t="str">
        <f t="shared" si="8"/>
        <v/>
      </c>
    </row>
    <row r="183" spans="1:13">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I183" s="42"/>
      <c r="J183" s="42"/>
      <c r="K183" s="9" t="str">
        <f t="shared" si="6"/>
        <v/>
      </c>
      <c r="L183" s="9" t="str">
        <f t="shared" si="7"/>
        <v/>
      </c>
      <c r="M183" s="9" t="str">
        <f t="shared" si="8"/>
        <v/>
      </c>
    </row>
    <row r="184" spans="1:13">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I184" s="42"/>
      <c r="J184" s="42"/>
      <c r="K184" s="9" t="str">
        <f t="shared" si="6"/>
        <v/>
      </c>
      <c r="L184" s="9" t="str">
        <f t="shared" si="7"/>
        <v/>
      </c>
      <c r="M184" s="9" t="str">
        <f t="shared" si="8"/>
        <v/>
      </c>
    </row>
    <row r="185" spans="1:13">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I185" s="42"/>
      <c r="J185" s="42"/>
      <c r="K185" s="9" t="str">
        <f t="shared" si="6"/>
        <v/>
      </c>
      <c r="L185" s="9" t="str">
        <f t="shared" si="7"/>
        <v/>
      </c>
      <c r="M185" s="9" t="str">
        <f t="shared" si="8"/>
        <v/>
      </c>
    </row>
    <row r="186" spans="1:13">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I186" s="42"/>
      <c r="J186" s="42"/>
      <c r="K186" s="9" t="str">
        <f t="shared" si="6"/>
        <v/>
      </c>
      <c r="L186" s="9" t="str">
        <f t="shared" si="7"/>
        <v/>
      </c>
      <c r="M186" s="9" t="str">
        <f t="shared" si="8"/>
        <v/>
      </c>
    </row>
    <row r="187" spans="1:13">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I187" s="42"/>
      <c r="J187" s="42"/>
      <c r="K187" s="9" t="str">
        <f t="shared" si="6"/>
        <v/>
      </c>
      <c r="L187" s="9" t="str">
        <f t="shared" si="7"/>
        <v/>
      </c>
      <c r="M187" s="9" t="str">
        <f t="shared" si="8"/>
        <v/>
      </c>
    </row>
    <row r="188" spans="1:13">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I188" s="42"/>
      <c r="J188" s="42"/>
      <c r="K188" s="9" t="str">
        <f t="shared" si="6"/>
        <v/>
      </c>
      <c r="L188" s="9" t="str">
        <f t="shared" si="7"/>
        <v/>
      </c>
      <c r="M188" s="9" t="str">
        <f t="shared" si="8"/>
        <v/>
      </c>
    </row>
    <row r="189" spans="1:13">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I189" s="42"/>
      <c r="J189" s="42"/>
      <c r="K189" s="9" t="str">
        <f t="shared" si="6"/>
        <v/>
      </c>
      <c r="L189" s="9" t="str">
        <f t="shared" si="7"/>
        <v/>
      </c>
      <c r="M189" s="9" t="str">
        <f t="shared" si="8"/>
        <v/>
      </c>
    </row>
    <row r="190" spans="1:13">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I190" s="42"/>
      <c r="J190" s="42"/>
      <c r="K190" s="9" t="str">
        <f t="shared" si="6"/>
        <v/>
      </c>
      <c r="L190" s="9" t="str">
        <f t="shared" si="7"/>
        <v/>
      </c>
      <c r="M190" s="9" t="str">
        <f t="shared" si="8"/>
        <v/>
      </c>
    </row>
    <row r="191" spans="1:13">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I191" s="42"/>
      <c r="J191" s="42"/>
      <c r="K191" s="9" t="str">
        <f t="shared" si="6"/>
        <v/>
      </c>
      <c r="L191" s="9" t="str">
        <f t="shared" si="7"/>
        <v/>
      </c>
      <c r="M191" s="9" t="str">
        <f t="shared" si="8"/>
        <v/>
      </c>
    </row>
    <row r="192" spans="1:13">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I192" s="42"/>
      <c r="J192" s="42"/>
      <c r="K192" s="9" t="str">
        <f t="shared" si="6"/>
        <v/>
      </c>
      <c r="L192" s="9" t="str">
        <f t="shared" si="7"/>
        <v/>
      </c>
      <c r="M192" s="9" t="str">
        <f t="shared" si="8"/>
        <v/>
      </c>
    </row>
    <row r="193" spans="1:13">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I193" s="42"/>
      <c r="J193" s="42"/>
      <c r="K193" s="9" t="str">
        <f t="shared" si="6"/>
        <v/>
      </c>
      <c r="L193" s="9" t="str">
        <f t="shared" si="7"/>
        <v/>
      </c>
      <c r="M193" s="9" t="str">
        <f t="shared" si="8"/>
        <v/>
      </c>
    </row>
    <row r="194" spans="1:13">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I194" s="42"/>
      <c r="J194" s="42"/>
      <c r="K194" s="9" t="str">
        <f t="shared" si="6"/>
        <v/>
      </c>
      <c r="L194" s="9" t="str">
        <f t="shared" si="7"/>
        <v/>
      </c>
      <c r="M194" s="9" t="str">
        <f t="shared" si="8"/>
        <v/>
      </c>
    </row>
    <row r="195" spans="1:13">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I195" s="42"/>
      <c r="J195" s="42"/>
      <c r="K195" s="9" t="str">
        <f t="shared" si="6"/>
        <v/>
      </c>
      <c r="L195" s="9" t="str">
        <f t="shared" si="7"/>
        <v/>
      </c>
      <c r="M195" s="9" t="str">
        <f t="shared" si="8"/>
        <v/>
      </c>
    </row>
    <row r="196" spans="1:13">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I196" s="42"/>
      <c r="J196" s="42"/>
      <c r="K196" s="9" t="str">
        <f t="shared" si="6"/>
        <v/>
      </c>
      <c r="L196" s="9" t="str">
        <f t="shared" si="7"/>
        <v/>
      </c>
      <c r="M196" s="9" t="str">
        <f t="shared" si="8"/>
        <v/>
      </c>
    </row>
    <row r="197" spans="1:13">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I197" s="42"/>
      <c r="J197" s="42"/>
      <c r="K197" s="9" t="str">
        <f t="shared" ref="K197:K260" si="9">IF(COUNT(A197,B197,C197,D197)&gt;0,AVERAGE(A197,B197,C197,D197),"")</f>
        <v/>
      </c>
      <c r="L197" s="9" t="str">
        <f t="shared" ref="L197:L260" si="10">IF(COUNT(E197,F197,G197,H197)&gt;0,AVERAGE(E197,F197,G197,H197),"")</f>
        <v/>
      </c>
      <c r="M197" s="9" t="str">
        <f t="shared" ref="M197:M260" si="11">IF(COUNT(A197,B197,C197,D197,E197,F197,G197,H197)&gt;0,AVERAGE(A197,B197,C197,D197,E197,F197,G197,H197),"")</f>
        <v/>
      </c>
    </row>
    <row r="198" spans="1:13">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I198" s="42"/>
      <c r="J198" s="42"/>
      <c r="K198" s="9" t="str">
        <f t="shared" si="9"/>
        <v/>
      </c>
      <c r="L198" s="9" t="str">
        <f t="shared" si="10"/>
        <v/>
      </c>
      <c r="M198" s="9" t="str">
        <f t="shared" si="11"/>
        <v/>
      </c>
    </row>
    <row r="199" spans="1:13">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I199" s="42"/>
      <c r="J199" s="42"/>
      <c r="K199" s="9" t="str">
        <f t="shared" si="9"/>
        <v/>
      </c>
      <c r="L199" s="9" t="str">
        <f t="shared" si="10"/>
        <v/>
      </c>
      <c r="M199" s="9" t="str">
        <f t="shared" si="11"/>
        <v/>
      </c>
    </row>
    <row r="200" spans="1:13">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I200" s="42"/>
      <c r="J200" s="42"/>
      <c r="K200" s="9" t="str">
        <f t="shared" si="9"/>
        <v/>
      </c>
      <c r="L200" s="9" t="str">
        <f t="shared" si="10"/>
        <v/>
      </c>
      <c r="M200" s="9" t="str">
        <f t="shared" si="11"/>
        <v/>
      </c>
    </row>
    <row r="201" spans="1:13">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I201" s="42"/>
      <c r="J201" s="42"/>
      <c r="K201" s="9" t="str">
        <f t="shared" si="9"/>
        <v/>
      </c>
      <c r="L201" s="9" t="str">
        <f t="shared" si="10"/>
        <v/>
      </c>
      <c r="M201" s="9" t="str">
        <f t="shared" si="11"/>
        <v/>
      </c>
    </row>
    <row r="202" spans="1:13">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I202" s="42"/>
      <c r="J202" s="42"/>
      <c r="K202" s="9" t="str">
        <f t="shared" si="9"/>
        <v/>
      </c>
      <c r="L202" s="9" t="str">
        <f t="shared" si="10"/>
        <v/>
      </c>
      <c r="M202" s="9" t="str">
        <f t="shared" si="11"/>
        <v/>
      </c>
    </row>
    <row r="203" spans="1:13">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I203" s="42"/>
      <c r="J203" s="42"/>
      <c r="K203" s="9" t="str">
        <f t="shared" si="9"/>
        <v/>
      </c>
      <c r="L203" s="9" t="str">
        <f t="shared" si="10"/>
        <v/>
      </c>
      <c r="M203" s="9" t="str">
        <f t="shared" si="11"/>
        <v/>
      </c>
    </row>
    <row r="204" spans="1:13">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I204" s="42"/>
      <c r="J204" s="42"/>
      <c r="K204" s="9" t="str">
        <f t="shared" si="9"/>
        <v/>
      </c>
      <c r="L204" s="9" t="str">
        <f t="shared" si="10"/>
        <v/>
      </c>
      <c r="M204" s="9" t="str">
        <f t="shared" si="11"/>
        <v/>
      </c>
    </row>
    <row r="205" spans="1:13">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I205" s="42"/>
      <c r="J205" s="42"/>
      <c r="K205" s="9" t="str">
        <f t="shared" si="9"/>
        <v/>
      </c>
      <c r="L205" s="9" t="str">
        <f t="shared" si="10"/>
        <v/>
      </c>
      <c r="M205" s="9" t="str">
        <f t="shared" si="11"/>
        <v/>
      </c>
    </row>
    <row r="206" spans="1:13">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I206" s="42"/>
      <c r="J206" s="42"/>
      <c r="K206" s="9" t="str">
        <f t="shared" si="9"/>
        <v/>
      </c>
      <c r="L206" s="9" t="str">
        <f t="shared" si="10"/>
        <v/>
      </c>
      <c r="M206" s="9" t="str">
        <f t="shared" si="11"/>
        <v/>
      </c>
    </row>
    <row r="207" spans="1:13">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I207" s="42"/>
      <c r="J207" s="42"/>
      <c r="K207" s="9" t="str">
        <f t="shared" si="9"/>
        <v/>
      </c>
      <c r="L207" s="9" t="str">
        <f t="shared" si="10"/>
        <v/>
      </c>
      <c r="M207" s="9" t="str">
        <f t="shared" si="11"/>
        <v/>
      </c>
    </row>
    <row r="208" spans="1:13">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I208" s="42"/>
      <c r="J208" s="42"/>
      <c r="K208" s="9" t="str">
        <f t="shared" si="9"/>
        <v/>
      </c>
      <c r="L208" s="9" t="str">
        <f t="shared" si="10"/>
        <v/>
      </c>
      <c r="M208" s="9" t="str">
        <f t="shared" si="11"/>
        <v/>
      </c>
    </row>
    <row r="209" spans="1:13">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I209" s="42"/>
      <c r="J209" s="42"/>
      <c r="K209" s="9" t="str">
        <f t="shared" si="9"/>
        <v/>
      </c>
      <c r="L209" s="9" t="str">
        <f t="shared" si="10"/>
        <v/>
      </c>
      <c r="M209" s="9" t="str">
        <f t="shared" si="11"/>
        <v/>
      </c>
    </row>
    <row r="210" spans="1:13">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I210" s="42"/>
      <c r="J210" s="42"/>
      <c r="K210" s="9" t="str">
        <f t="shared" si="9"/>
        <v/>
      </c>
      <c r="L210" s="9" t="str">
        <f t="shared" si="10"/>
        <v/>
      </c>
      <c r="M210" s="9" t="str">
        <f t="shared" si="11"/>
        <v/>
      </c>
    </row>
    <row r="211" spans="1:13">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I211" s="42"/>
      <c r="J211" s="42"/>
      <c r="K211" s="9" t="str">
        <f t="shared" si="9"/>
        <v/>
      </c>
      <c r="L211" s="9" t="str">
        <f t="shared" si="10"/>
        <v/>
      </c>
      <c r="M211" s="9" t="str">
        <f t="shared" si="11"/>
        <v/>
      </c>
    </row>
    <row r="212" spans="1:13">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I212" s="42"/>
      <c r="J212" s="42"/>
      <c r="K212" s="9" t="str">
        <f t="shared" si="9"/>
        <v/>
      </c>
      <c r="L212" s="9" t="str">
        <f t="shared" si="10"/>
        <v/>
      </c>
      <c r="M212" s="9" t="str">
        <f t="shared" si="11"/>
        <v/>
      </c>
    </row>
    <row r="213" spans="1:13">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I213" s="42"/>
      <c r="J213" s="42"/>
      <c r="K213" s="9" t="str">
        <f t="shared" si="9"/>
        <v/>
      </c>
      <c r="L213" s="9" t="str">
        <f t="shared" si="10"/>
        <v/>
      </c>
      <c r="M213" s="9" t="str">
        <f t="shared" si="11"/>
        <v/>
      </c>
    </row>
    <row r="214" spans="1:13">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I214" s="42"/>
      <c r="J214" s="42"/>
      <c r="K214" s="9" t="str">
        <f t="shared" si="9"/>
        <v/>
      </c>
      <c r="L214" s="9" t="str">
        <f t="shared" si="10"/>
        <v/>
      </c>
      <c r="M214" s="9" t="str">
        <f t="shared" si="11"/>
        <v/>
      </c>
    </row>
    <row r="215" spans="1:13">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I215" s="42"/>
      <c r="J215" s="42"/>
      <c r="K215" s="9" t="str">
        <f t="shared" si="9"/>
        <v/>
      </c>
      <c r="L215" s="9" t="str">
        <f t="shared" si="10"/>
        <v/>
      </c>
      <c r="M215" s="9" t="str">
        <f t="shared" si="11"/>
        <v/>
      </c>
    </row>
    <row r="216" spans="1:13">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I216" s="42"/>
      <c r="J216" s="42"/>
      <c r="K216" s="9" t="str">
        <f t="shared" si="9"/>
        <v/>
      </c>
      <c r="L216" s="9" t="str">
        <f t="shared" si="10"/>
        <v/>
      </c>
      <c r="M216" s="9" t="str">
        <f t="shared" si="11"/>
        <v/>
      </c>
    </row>
    <row r="217" spans="1:13">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I217" s="42"/>
      <c r="J217" s="42"/>
      <c r="K217" s="9" t="str">
        <f t="shared" si="9"/>
        <v/>
      </c>
      <c r="L217" s="9" t="str">
        <f t="shared" si="10"/>
        <v/>
      </c>
      <c r="M217" s="9" t="str">
        <f t="shared" si="11"/>
        <v/>
      </c>
    </row>
    <row r="218" spans="1:13">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I218" s="42"/>
      <c r="J218" s="42"/>
      <c r="K218" s="9" t="str">
        <f t="shared" si="9"/>
        <v/>
      </c>
      <c r="L218" s="9" t="str">
        <f t="shared" si="10"/>
        <v/>
      </c>
      <c r="M218" s="9" t="str">
        <f t="shared" si="11"/>
        <v/>
      </c>
    </row>
    <row r="219" spans="1:13">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I219" s="42"/>
      <c r="J219" s="42"/>
      <c r="K219" s="9" t="str">
        <f t="shared" si="9"/>
        <v/>
      </c>
      <c r="L219" s="9" t="str">
        <f t="shared" si="10"/>
        <v/>
      </c>
      <c r="M219" s="9" t="str">
        <f t="shared" si="11"/>
        <v/>
      </c>
    </row>
    <row r="220" spans="1:13">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I220" s="42"/>
      <c r="J220" s="42"/>
      <c r="K220" s="9" t="str">
        <f t="shared" si="9"/>
        <v/>
      </c>
      <c r="L220" s="9" t="str">
        <f t="shared" si="10"/>
        <v/>
      </c>
      <c r="M220" s="9" t="str">
        <f t="shared" si="11"/>
        <v/>
      </c>
    </row>
    <row r="221" spans="1:13">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I221" s="42"/>
      <c r="J221" s="42"/>
      <c r="K221" s="9" t="str">
        <f t="shared" si="9"/>
        <v/>
      </c>
      <c r="L221" s="9" t="str">
        <f t="shared" si="10"/>
        <v/>
      </c>
      <c r="M221" s="9" t="str">
        <f t="shared" si="11"/>
        <v/>
      </c>
    </row>
    <row r="222" spans="1:13">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I222" s="42"/>
      <c r="J222" s="42"/>
      <c r="K222" s="9" t="str">
        <f t="shared" si="9"/>
        <v/>
      </c>
      <c r="L222" s="9" t="str">
        <f t="shared" si="10"/>
        <v/>
      </c>
      <c r="M222" s="9" t="str">
        <f t="shared" si="11"/>
        <v/>
      </c>
    </row>
    <row r="223" spans="1:13">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I223" s="42"/>
      <c r="J223" s="42"/>
      <c r="K223" s="9" t="str">
        <f t="shared" si="9"/>
        <v/>
      </c>
      <c r="L223" s="9" t="str">
        <f t="shared" si="10"/>
        <v/>
      </c>
      <c r="M223" s="9" t="str">
        <f t="shared" si="11"/>
        <v/>
      </c>
    </row>
    <row r="224" spans="1:13">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I224" s="42"/>
      <c r="J224" s="42"/>
      <c r="K224" s="9" t="str">
        <f t="shared" si="9"/>
        <v/>
      </c>
      <c r="L224" s="9" t="str">
        <f t="shared" si="10"/>
        <v/>
      </c>
      <c r="M224" s="9" t="str">
        <f t="shared" si="11"/>
        <v/>
      </c>
    </row>
    <row r="225" spans="1:13">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I225" s="42"/>
      <c r="J225" s="42"/>
      <c r="K225" s="9" t="str">
        <f t="shared" si="9"/>
        <v/>
      </c>
      <c r="L225" s="9" t="str">
        <f t="shared" si="10"/>
        <v/>
      </c>
      <c r="M225" s="9" t="str">
        <f t="shared" si="11"/>
        <v/>
      </c>
    </row>
    <row r="226" spans="1:13">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I226" s="42"/>
      <c r="J226" s="42"/>
      <c r="K226" s="9" t="str">
        <f t="shared" si="9"/>
        <v/>
      </c>
      <c r="L226" s="9" t="str">
        <f t="shared" si="10"/>
        <v/>
      </c>
      <c r="M226" s="9" t="str">
        <f t="shared" si="11"/>
        <v/>
      </c>
    </row>
    <row r="227" spans="1:13">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I227" s="42"/>
      <c r="J227" s="42"/>
      <c r="K227" s="9" t="str">
        <f t="shared" si="9"/>
        <v/>
      </c>
      <c r="L227" s="9" t="str">
        <f t="shared" si="10"/>
        <v/>
      </c>
      <c r="M227" s="9" t="str">
        <f t="shared" si="11"/>
        <v/>
      </c>
    </row>
    <row r="228" spans="1:13">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I228" s="42"/>
      <c r="J228" s="42"/>
      <c r="K228" s="9" t="str">
        <f t="shared" si="9"/>
        <v/>
      </c>
      <c r="L228" s="9" t="str">
        <f t="shared" si="10"/>
        <v/>
      </c>
      <c r="M228" s="9" t="str">
        <f t="shared" si="11"/>
        <v/>
      </c>
    </row>
    <row r="229" spans="1:13">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I229" s="42"/>
      <c r="J229" s="42"/>
      <c r="K229" s="9" t="str">
        <f t="shared" si="9"/>
        <v/>
      </c>
      <c r="L229" s="9" t="str">
        <f t="shared" si="10"/>
        <v/>
      </c>
      <c r="M229" s="9" t="str">
        <f t="shared" si="11"/>
        <v/>
      </c>
    </row>
    <row r="230" spans="1:13">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I230" s="42"/>
      <c r="J230" s="42"/>
      <c r="K230" s="9" t="str">
        <f t="shared" si="9"/>
        <v/>
      </c>
      <c r="L230" s="9" t="str">
        <f t="shared" si="10"/>
        <v/>
      </c>
      <c r="M230" s="9" t="str">
        <f t="shared" si="11"/>
        <v/>
      </c>
    </row>
    <row r="231" spans="1:13">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I231" s="42"/>
      <c r="J231" s="42"/>
      <c r="K231" s="9" t="str">
        <f t="shared" si="9"/>
        <v/>
      </c>
      <c r="L231" s="9" t="str">
        <f t="shared" si="10"/>
        <v/>
      </c>
      <c r="M231" s="9" t="str">
        <f t="shared" si="11"/>
        <v/>
      </c>
    </row>
    <row r="232" spans="1:13">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I232" s="42"/>
      <c r="J232" s="42"/>
      <c r="K232" s="9" t="str">
        <f t="shared" si="9"/>
        <v/>
      </c>
      <c r="L232" s="9" t="str">
        <f t="shared" si="10"/>
        <v/>
      </c>
      <c r="M232" s="9" t="str">
        <f t="shared" si="11"/>
        <v/>
      </c>
    </row>
    <row r="233" spans="1:13">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I233" s="42"/>
      <c r="J233" s="42"/>
      <c r="K233" s="9" t="str">
        <f t="shared" si="9"/>
        <v/>
      </c>
      <c r="L233" s="9" t="str">
        <f t="shared" si="10"/>
        <v/>
      </c>
      <c r="M233" s="9" t="str">
        <f t="shared" si="11"/>
        <v/>
      </c>
    </row>
    <row r="234" spans="1:13">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I234" s="42"/>
      <c r="J234" s="42"/>
      <c r="K234" s="9" t="str">
        <f t="shared" si="9"/>
        <v/>
      </c>
      <c r="L234" s="9" t="str">
        <f t="shared" si="10"/>
        <v/>
      </c>
      <c r="M234" s="9" t="str">
        <f t="shared" si="11"/>
        <v/>
      </c>
    </row>
    <row r="235" spans="1:13">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I235" s="42"/>
      <c r="J235" s="42"/>
      <c r="K235" s="9" t="str">
        <f t="shared" si="9"/>
        <v/>
      </c>
      <c r="L235" s="9" t="str">
        <f t="shared" si="10"/>
        <v/>
      </c>
      <c r="M235" s="9" t="str">
        <f t="shared" si="11"/>
        <v/>
      </c>
    </row>
    <row r="236" spans="1:13">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I236" s="42"/>
      <c r="J236" s="42"/>
      <c r="K236" s="9" t="str">
        <f t="shared" si="9"/>
        <v/>
      </c>
      <c r="L236" s="9" t="str">
        <f t="shared" si="10"/>
        <v/>
      </c>
      <c r="M236" s="9" t="str">
        <f t="shared" si="11"/>
        <v/>
      </c>
    </row>
    <row r="237" spans="1:13">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I237" s="42"/>
      <c r="J237" s="42"/>
      <c r="K237" s="9" t="str">
        <f t="shared" si="9"/>
        <v/>
      </c>
      <c r="L237" s="9" t="str">
        <f t="shared" si="10"/>
        <v/>
      </c>
      <c r="M237" s="9" t="str">
        <f t="shared" si="11"/>
        <v/>
      </c>
    </row>
    <row r="238" spans="1:13">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I238" s="42"/>
      <c r="J238" s="42"/>
      <c r="K238" s="9" t="str">
        <f t="shared" si="9"/>
        <v/>
      </c>
      <c r="L238" s="9" t="str">
        <f t="shared" si="10"/>
        <v/>
      </c>
      <c r="M238" s="9" t="str">
        <f t="shared" si="11"/>
        <v/>
      </c>
    </row>
    <row r="239" spans="1:13">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I239" s="42"/>
      <c r="J239" s="42"/>
      <c r="K239" s="9" t="str">
        <f t="shared" si="9"/>
        <v/>
      </c>
      <c r="L239" s="9" t="str">
        <f t="shared" si="10"/>
        <v/>
      </c>
      <c r="M239" s="9" t="str">
        <f t="shared" si="11"/>
        <v/>
      </c>
    </row>
    <row r="240" spans="1:13">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I240" s="42"/>
      <c r="J240" s="42"/>
      <c r="K240" s="9" t="str">
        <f t="shared" si="9"/>
        <v/>
      </c>
      <c r="L240" s="9" t="str">
        <f t="shared" si="10"/>
        <v/>
      </c>
      <c r="M240" s="9" t="str">
        <f t="shared" si="11"/>
        <v/>
      </c>
    </row>
    <row r="241" spans="1:13">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I241" s="42"/>
      <c r="J241" s="42"/>
      <c r="K241" s="9" t="str">
        <f t="shared" si="9"/>
        <v/>
      </c>
      <c r="L241" s="9" t="str">
        <f t="shared" si="10"/>
        <v/>
      </c>
      <c r="M241" s="9" t="str">
        <f t="shared" si="11"/>
        <v/>
      </c>
    </row>
    <row r="242" spans="1:13">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I242" s="42"/>
      <c r="J242" s="42"/>
      <c r="K242" s="9" t="str">
        <f t="shared" si="9"/>
        <v/>
      </c>
      <c r="L242" s="9" t="str">
        <f t="shared" si="10"/>
        <v/>
      </c>
      <c r="M242" s="9" t="str">
        <f t="shared" si="11"/>
        <v/>
      </c>
    </row>
    <row r="243" spans="1:13">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I243" s="42"/>
      <c r="J243" s="42"/>
      <c r="K243" s="9" t="str">
        <f t="shared" si="9"/>
        <v/>
      </c>
      <c r="L243" s="9" t="str">
        <f t="shared" si="10"/>
        <v/>
      </c>
      <c r="M243" s="9" t="str">
        <f t="shared" si="11"/>
        <v/>
      </c>
    </row>
    <row r="244" spans="1:13">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I244" s="42"/>
      <c r="J244" s="42"/>
      <c r="K244" s="9" t="str">
        <f t="shared" si="9"/>
        <v/>
      </c>
      <c r="L244" s="9" t="str">
        <f t="shared" si="10"/>
        <v/>
      </c>
      <c r="M244" s="9" t="str">
        <f t="shared" si="11"/>
        <v/>
      </c>
    </row>
    <row r="245" spans="1:13">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I245" s="42"/>
      <c r="J245" s="42"/>
      <c r="K245" s="9" t="str">
        <f t="shared" si="9"/>
        <v/>
      </c>
      <c r="L245" s="9" t="str">
        <f t="shared" si="10"/>
        <v/>
      </c>
      <c r="M245" s="9" t="str">
        <f t="shared" si="11"/>
        <v/>
      </c>
    </row>
    <row r="246" spans="1:13">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I246" s="42"/>
      <c r="J246" s="42"/>
      <c r="K246" s="9" t="str">
        <f t="shared" si="9"/>
        <v/>
      </c>
      <c r="L246" s="9" t="str">
        <f t="shared" si="10"/>
        <v/>
      </c>
      <c r="M246" s="9" t="str">
        <f t="shared" si="11"/>
        <v/>
      </c>
    </row>
    <row r="247" spans="1:13">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I247" s="42"/>
      <c r="J247" s="42"/>
      <c r="K247" s="9" t="str">
        <f t="shared" si="9"/>
        <v/>
      </c>
      <c r="L247" s="9" t="str">
        <f t="shared" si="10"/>
        <v/>
      </c>
      <c r="M247" s="9" t="str">
        <f t="shared" si="11"/>
        <v/>
      </c>
    </row>
    <row r="248" spans="1:13">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I248" s="42"/>
      <c r="J248" s="42"/>
      <c r="K248" s="9" t="str">
        <f t="shared" si="9"/>
        <v/>
      </c>
      <c r="L248" s="9" t="str">
        <f t="shared" si="10"/>
        <v/>
      </c>
      <c r="M248" s="9" t="str">
        <f t="shared" si="11"/>
        <v/>
      </c>
    </row>
    <row r="249" spans="1:13">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I249" s="42"/>
      <c r="J249" s="42"/>
      <c r="K249" s="9" t="str">
        <f t="shared" si="9"/>
        <v/>
      </c>
      <c r="L249" s="9" t="str">
        <f t="shared" si="10"/>
        <v/>
      </c>
      <c r="M249" s="9" t="str">
        <f t="shared" si="11"/>
        <v/>
      </c>
    </row>
    <row r="250" spans="1:13">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I250" s="42"/>
      <c r="J250" s="42"/>
      <c r="K250" s="9" t="str">
        <f t="shared" si="9"/>
        <v/>
      </c>
      <c r="L250" s="9" t="str">
        <f t="shared" si="10"/>
        <v/>
      </c>
      <c r="M250" s="9" t="str">
        <f t="shared" si="11"/>
        <v/>
      </c>
    </row>
    <row r="251" spans="1:13">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I251" s="42"/>
      <c r="J251" s="42"/>
      <c r="K251" s="9" t="str">
        <f t="shared" si="9"/>
        <v/>
      </c>
      <c r="L251" s="9" t="str">
        <f t="shared" si="10"/>
        <v/>
      </c>
      <c r="M251" s="9" t="str">
        <f t="shared" si="11"/>
        <v/>
      </c>
    </row>
    <row r="252" spans="1:13">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I252" s="42"/>
      <c r="J252" s="42"/>
      <c r="K252" s="9" t="str">
        <f t="shared" si="9"/>
        <v/>
      </c>
      <c r="L252" s="9" t="str">
        <f t="shared" si="10"/>
        <v/>
      </c>
      <c r="M252" s="9" t="str">
        <f t="shared" si="11"/>
        <v/>
      </c>
    </row>
    <row r="253" spans="1:13">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I253" s="42"/>
      <c r="J253" s="42"/>
      <c r="K253" s="9" t="str">
        <f t="shared" si="9"/>
        <v/>
      </c>
      <c r="L253" s="9" t="str">
        <f t="shared" si="10"/>
        <v/>
      </c>
      <c r="M253" s="9" t="str">
        <f t="shared" si="11"/>
        <v/>
      </c>
    </row>
    <row r="254" spans="1:13">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I254" s="42"/>
      <c r="J254" s="42"/>
      <c r="K254" s="9" t="str">
        <f t="shared" si="9"/>
        <v/>
      </c>
      <c r="L254" s="9" t="str">
        <f t="shared" si="10"/>
        <v/>
      </c>
      <c r="M254" s="9" t="str">
        <f t="shared" si="11"/>
        <v/>
      </c>
    </row>
    <row r="255" spans="1:13">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I255" s="42"/>
      <c r="J255" s="42"/>
      <c r="K255" s="9" t="str">
        <f t="shared" si="9"/>
        <v/>
      </c>
      <c r="L255" s="9" t="str">
        <f t="shared" si="10"/>
        <v/>
      </c>
      <c r="M255" s="9" t="str">
        <f t="shared" si="11"/>
        <v/>
      </c>
    </row>
    <row r="256" spans="1:13">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I256" s="42"/>
      <c r="J256" s="42"/>
      <c r="K256" s="9" t="str">
        <f t="shared" si="9"/>
        <v/>
      </c>
      <c r="L256" s="9" t="str">
        <f t="shared" si="10"/>
        <v/>
      </c>
      <c r="M256" s="9" t="str">
        <f t="shared" si="11"/>
        <v/>
      </c>
    </row>
    <row r="257" spans="1:13">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I257" s="42"/>
      <c r="J257" s="42"/>
      <c r="K257" s="9" t="str">
        <f t="shared" si="9"/>
        <v/>
      </c>
      <c r="L257" s="9" t="str">
        <f t="shared" si="10"/>
        <v/>
      </c>
      <c r="M257" s="9" t="str">
        <f t="shared" si="11"/>
        <v/>
      </c>
    </row>
    <row r="258" spans="1:13">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I258" s="42"/>
      <c r="J258" s="42"/>
      <c r="K258" s="9" t="str">
        <f t="shared" si="9"/>
        <v/>
      </c>
      <c r="L258" s="9" t="str">
        <f t="shared" si="10"/>
        <v/>
      </c>
      <c r="M258" s="9" t="str">
        <f t="shared" si="11"/>
        <v/>
      </c>
    </row>
    <row r="259" spans="1:13">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I259" s="42"/>
      <c r="J259" s="42"/>
      <c r="K259" s="9" t="str">
        <f t="shared" si="9"/>
        <v/>
      </c>
      <c r="L259" s="9" t="str">
        <f t="shared" si="10"/>
        <v/>
      </c>
      <c r="M259" s="9" t="str">
        <f t="shared" si="11"/>
        <v/>
      </c>
    </row>
    <row r="260" spans="1:13">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I260" s="42"/>
      <c r="J260" s="42"/>
      <c r="K260" s="9" t="str">
        <f t="shared" si="9"/>
        <v/>
      </c>
      <c r="L260" s="9" t="str">
        <f t="shared" si="10"/>
        <v/>
      </c>
      <c r="M260" s="9" t="str">
        <f t="shared" si="11"/>
        <v/>
      </c>
    </row>
    <row r="261" spans="1:13">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I261" s="42"/>
      <c r="J261" s="42"/>
      <c r="K261" s="9" t="str">
        <f t="shared" ref="K261:K324" si="12">IF(COUNT(A261,B261,C261,D261)&gt;0,AVERAGE(A261,B261,C261,D261),"")</f>
        <v/>
      </c>
      <c r="L261" s="9" t="str">
        <f t="shared" ref="L261:L324" si="13">IF(COUNT(E261,F261,G261,H261)&gt;0,AVERAGE(E261,F261,G261,H261),"")</f>
        <v/>
      </c>
      <c r="M261" s="9" t="str">
        <f t="shared" ref="M261:M324" si="14">IF(COUNT(A261,B261,C261,D261,E261,F261,G261,H261)&gt;0,AVERAGE(A261,B261,C261,D261,E261,F261,G261,H261),"")</f>
        <v/>
      </c>
    </row>
    <row r="262" spans="1:13">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I262" s="42"/>
      <c r="J262" s="42"/>
      <c r="K262" s="9" t="str">
        <f t="shared" si="12"/>
        <v/>
      </c>
      <c r="L262" s="9" t="str">
        <f t="shared" si="13"/>
        <v/>
      </c>
      <c r="M262" s="9" t="str">
        <f t="shared" si="14"/>
        <v/>
      </c>
    </row>
    <row r="263" spans="1:13">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I263" s="42"/>
      <c r="J263" s="42"/>
      <c r="K263" s="9" t="str">
        <f t="shared" si="12"/>
        <v/>
      </c>
      <c r="L263" s="9" t="str">
        <f t="shared" si="13"/>
        <v/>
      </c>
      <c r="M263" s="9" t="str">
        <f t="shared" si="14"/>
        <v/>
      </c>
    </row>
    <row r="264" spans="1:13">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I264" s="42"/>
      <c r="J264" s="42"/>
      <c r="K264" s="9" t="str">
        <f t="shared" si="12"/>
        <v/>
      </c>
      <c r="L264" s="9" t="str">
        <f t="shared" si="13"/>
        <v/>
      </c>
      <c r="M264" s="9" t="str">
        <f t="shared" si="14"/>
        <v/>
      </c>
    </row>
    <row r="265" spans="1:13">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I265" s="42"/>
      <c r="J265" s="42"/>
      <c r="K265" s="9" t="str">
        <f t="shared" si="12"/>
        <v/>
      </c>
      <c r="L265" s="9" t="str">
        <f t="shared" si="13"/>
        <v/>
      </c>
      <c r="M265" s="9" t="str">
        <f t="shared" si="14"/>
        <v/>
      </c>
    </row>
    <row r="266" spans="1:13">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I266" s="42"/>
      <c r="J266" s="42"/>
      <c r="K266" s="9" t="str">
        <f t="shared" si="12"/>
        <v/>
      </c>
      <c r="L266" s="9" t="str">
        <f t="shared" si="13"/>
        <v/>
      </c>
      <c r="M266" s="9" t="str">
        <f t="shared" si="14"/>
        <v/>
      </c>
    </row>
    <row r="267" spans="1:13">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I267" s="42"/>
      <c r="J267" s="42"/>
      <c r="K267" s="9" t="str">
        <f t="shared" si="12"/>
        <v/>
      </c>
      <c r="L267" s="9" t="str">
        <f t="shared" si="13"/>
        <v/>
      </c>
      <c r="M267" s="9" t="str">
        <f t="shared" si="14"/>
        <v/>
      </c>
    </row>
    <row r="268" spans="1:13">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I268" s="42"/>
      <c r="J268" s="42"/>
      <c r="K268" s="9" t="str">
        <f t="shared" si="12"/>
        <v/>
      </c>
      <c r="L268" s="9" t="str">
        <f t="shared" si="13"/>
        <v/>
      </c>
      <c r="M268" s="9" t="str">
        <f t="shared" si="14"/>
        <v/>
      </c>
    </row>
    <row r="269" spans="1:13">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I269" s="42"/>
      <c r="J269" s="42"/>
      <c r="K269" s="9" t="str">
        <f t="shared" si="12"/>
        <v/>
      </c>
      <c r="L269" s="9" t="str">
        <f t="shared" si="13"/>
        <v/>
      </c>
      <c r="M269" s="9" t="str">
        <f t="shared" si="14"/>
        <v/>
      </c>
    </row>
    <row r="270" spans="1:13">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I270" s="42"/>
      <c r="J270" s="42"/>
      <c r="K270" s="9" t="str">
        <f t="shared" si="12"/>
        <v/>
      </c>
      <c r="L270" s="9" t="str">
        <f t="shared" si="13"/>
        <v/>
      </c>
      <c r="M270" s="9" t="str">
        <f t="shared" si="14"/>
        <v/>
      </c>
    </row>
    <row r="271" spans="1:13">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I271" s="42"/>
      <c r="J271" s="42"/>
      <c r="K271" s="9" t="str">
        <f t="shared" si="12"/>
        <v/>
      </c>
      <c r="L271" s="9" t="str">
        <f t="shared" si="13"/>
        <v/>
      </c>
      <c r="M271" s="9" t="str">
        <f t="shared" si="14"/>
        <v/>
      </c>
    </row>
    <row r="272" spans="1:13">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I272" s="42"/>
      <c r="J272" s="42"/>
      <c r="K272" s="9" t="str">
        <f t="shared" si="12"/>
        <v/>
      </c>
      <c r="L272" s="9" t="str">
        <f t="shared" si="13"/>
        <v/>
      </c>
      <c r="M272" s="9" t="str">
        <f t="shared" si="14"/>
        <v/>
      </c>
    </row>
    <row r="273" spans="1:13">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I273" s="42"/>
      <c r="J273" s="42"/>
      <c r="K273" s="9" t="str">
        <f t="shared" si="12"/>
        <v/>
      </c>
      <c r="L273" s="9" t="str">
        <f t="shared" si="13"/>
        <v/>
      </c>
      <c r="M273" s="9" t="str">
        <f t="shared" si="14"/>
        <v/>
      </c>
    </row>
    <row r="274" spans="1:13">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I274" s="42"/>
      <c r="J274" s="42"/>
      <c r="K274" s="9" t="str">
        <f t="shared" si="12"/>
        <v/>
      </c>
      <c r="L274" s="9" t="str">
        <f t="shared" si="13"/>
        <v/>
      </c>
      <c r="M274" s="9" t="str">
        <f t="shared" si="14"/>
        <v/>
      </c>
    </row>
    <row r="275" spans="1:13">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I275" s="42"/>
      <c r="J275" s="42"/>
      <c r="K275" s="9" t="str">
        <f t="shared" si="12"/>
        <v/>
      </c>
      <c r="L275" s="9" t="str">
        <f t="shared" si="13"/>
        <v/>
      </c>
      <c r="M275" s="9" t="str">
        <f t="shared" si="14"/>
        <v/>
      </c>
    </row>
    <row r="276" spans="1:13">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I276" s="42"/>
      <c r="J276" s="42"/>
      <c r="K276" s="9" t="str">
        <f t="shared" si="12"/>
        <v/>
      </c>
      <c r="L276" s="9" t="str">
        <f t="shared" si="13"/>
        <v/>
      </c>
      <c r="M276" s="9" t="str">
        <f t="shared" si="14"/>
        <v/>
      </c>
    </row>
    <row r="277" spans="1:13">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I277" s="42"/>
      <c r="J277" s="42"/>
      <c r="K277" s="9" t="str">
        <f t="shared" si="12"/>
        <v/>
      </c>
      <c r="L277" s="9" t="str">
        <f t="shared" si="13"/>
        <v/>
      </c>
      <c r="M277" s="9" t="str">
        <f t="shared" si="14"/>
        <v/>
      </c>
    </row>
    <row r="278" spans="1:13">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I278" s="42"/>
      <c r="J278" s="42"/>
      <c r="K278" s="9" t="str">
        <f t="shared" si="12"/>
        <v/>
      </c>
      <c r="L278" s="9" t="str">
        <f t="shared" si="13"/>
        <v/>
      </c>
      <c r="M278" s="9" t="str">
        <f t="shared" si="14"/>
        <v/>
      </c>
    </row>
    <row r="279" spans="1:13">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I279" s="42"/>
      <c r="J279" s="42"/>
      <c r="K279" s="9" t="str">
        <f t="shared" si="12"/>
        <v/>
      </c>
      <c r="L279" s="9" t="str">
        <f t="shared" si="13"/>
        <v/>
      </c>
      <c r="M279" s="9" t="str">
        <f t="shared" si="14"/>
        <v/>
      </c>
    </row>
    <row r="280" spans="1:13">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I280" s="42"/>
      <c r="J280" s="42"/>
      <c r="K280" s="9" t="str">
        <f t="shared" si="12"/>
        <v/>
      </c>
      <c r="L280" s="9" t="str">
        <f t="shared" si="13"/>
        <v/>
      </c>
      <c r="M280" s="9" t="str">
        <f t="shared" si="14"/>
        <v/>
      </c>
    </row>
    <row r="281" spans="1:13">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I281" s="42"/>
      <c r="J281" s="42"/>
      <c r="K281" s="9" t="str">
        <f t="shared" si="12"/>
        <v/>
      </c>
      <c r="L281" s="9" t="str">
        <f t="shared" si="13"/>
        <v/>
      </c>
      <c r="M281" s="9" t="str">
        <f t="shared" si="14"/>
        <v/>
      </c>
    </row>
    <row r="282" spans="1:13">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I282" s="42"/>
      <c r="J282" s="42"/>
      <c r="K282" s="9" t="str">
        <f t="shared" si="12"/>
        <v/>
      </c>
      <c r="L282" s="9" t="str">
        <f t="shared" si="13"/>
        <v/>
      </c>
      <c r="M282" s="9" t="str">
        <f t="shared" si="14"/>
        <v/>
      </c>
    </row>
    <row r="283" spans="1:13">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I283" s="42"/>
      <c r="J283" s="42"/>
      <c r="K283" s="9" t="str">
        <f t="shared" si="12"/>
        <v/>
      </c>
      <c r="L283" s="9" t="str">
        <f t="shared" si="13"/>
        <v/>
      </c>
      <c r="M283" s="9" t="str">
        <f t="shared" si="14"/>
        <v/>
      </c>
    </row>
    <row r="284" spans="1:13">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I284" s="42"/>
      <c r="J284" s="42"/>
      <c r="K284" s="9" t="str">
        <f t="shared" si="12"/>
        <v/>
      </c>
      <c r="L284" s="9" t="str">
        <f t="shared" si="13"/>
        <v/>
      </c>
      <c r="M284" s="9" t="str">
        <f t="shared" si="14"/>
        <v/>
      </c>
    </row>
    <row r="285" spans="1:13">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I285" s="42"/>
      <c r="J285" s="42"/>
      <c r="K285" s="9" t="str">
        <f t="shared" si="12"/>
        <v/>
      </c>
      <c r="L285" s="9" t="str">
        <f t="shared" si="13"/>
        <v/>
      </c>
      <c r="M285" s="9" t="str">
        <f t="shared" si="14"/>
        <v/>
      </c>
    </row>
    <row r="286" spans="1:13">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I286" s="42"/>
      <c r="J286" s="42"/>
      <c r="K286" s="9" t="str">
        <f t="shared" si="12"/>
        <v/>
      </c>
      <c r="L286" s="9" t="str">
        <f t="shared" si="13"/>
        <v/>
      </c>
      <c r="M286" s="9" t="str">
        <f t="shared" si="14"/>
        <v/>
      </c>
    </row>
    <row r="287" spans="1:13">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I287" s="42"/>
      <c r="J287" s="42"/>
      <c r="K287" s="9" t="str">
        <f t="shared" si="12"/>
        <v/>
      </c>
      <c r="L287" s="9" t="str">
        <f t="shared" si="13"/>
        <v/>
      </c>
      <c r="M287" s="9" t="str">
        <f t="shared" si="14"/>
        <v/>
      </c>
    </row>
    <row r="288" spans="1:13">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I288" s="42"/>
      <c r="J288" s="42"/>
      <c r="K288" s="9" t="str">
        <f t="shared" si="12"/>
        <v/>
      </c>
      <c r="L288" s="9" t="str">
        <f t="shared" si="13"/>
        <v/>
      </c>
      <c r="M288" s="9" t="str">
        <f t="shared" si="14"/>
        <v/>
      </c>
    </row>
    <row r="289" spans="1:13">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I289" s="42"/>
      <c r="J289" s="42"/>
      <c r="K289" s="9" t="str">
        <f t="shared" si="12"/>
        <v/>
      </c>
      <c r="L289" s="9" t="str">
        <f t="shared" si="13"/>
        <v/>
      </c>
      <c r="M289" s="9" t="str">
        <f t="shared" si="14"/>
        <v/>
      </c>
    </row>
    <row r="290" spans="1:13">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I290" s="42"/>
      <c r="J290" s="42"/>
      <c r="K290" s="9" t="str">
        <f t="shared" si="12"/>
        <v/>
      </c>
      <c r="L290" s="9" t="str">
        <f t="shared" si="13"/>
        <v/>
      </c>
      <c r="M290" s="9" t="str">
        <f t="shared" si="14"/>
        <v/>
      </c>
    </row>
    <row r="291" spans="1:13">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I291" s="42"/>
      <c r="J291" s="42"/>
      <c r="K291" s="9" t="str">
        <f t="shared" si="12"/>
        <v/>
      </c>
      <c r="L291" s="9" t="str">
        <f t="shared" si="13"/>
        <v/>
      </c>
      <c r="M291" s="9" t="str">
        <f t="shared" si="14"/>
        <v/>
      </c>
    </row>
    <row r="292" spans="1:13">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I292" s="42"/>
      <c r="J292" s="42"/>
      <c r="K292" s="9" t="str">
        <f t="shared" si="12"/>
        <v/>
      </c>
      <c r="L292" s="9" t="str">
        <f t="shared" si="13"/>
        <v/>
      </c>
      <c r="M292" s="9" t="str">
        <f t="shared" si="14"/>
        <v/>
      </c>
    </row>
    <row r="293" spans="1:13">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I293" s="42"/>
      <c r="J293" s="42"/>
      <c r="K293" s="9" t="str">
        <f t="shared" si="12"/>
        <v/>
      </c>
      <c r="L293" s="9" t="str">
        <f t="shared" si="13"/>
        <v/>
      </c>
      <c r="M293" s="9" t="str">
        <f t="shared" si="14"/>
        <v/>
      </c>
    </row>
    <row r="294" spans="1:13">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I294" s="42"/>
      <c r="J294" s="42"/>
      <c r="K294" s="9" t="str">
        <f t="shared" si="12"/>
        <v/>
      </c>
      <c r="L294" s="9" t="str">
        <f t="shared" si="13"/>
        <v/>
      </c>
      <c r="M294" s="9" t="str">
        <f t="shared" si="14"/>
        <v/>
      </c>
    </row>
    <row r="295" spans="1:13">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I295" s="42"/>
      <c r="J295" s="42"/>
      <c r="K295" s="9" t="str">
        <f t="shared" si="12"/>
        <v/>
      </c>
      <c r="L295" s="9" t="str">
        <f t="shared" si="13"/>
        <v/>
      </c>
      <c r="M295" s="9" t="str">
        <f t="shared" si="14"/>
        <v/>
      </c>
    </row>
    <row r="296" spans="1:13">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I296" s="42"/>
      <c r="J296" s="42"/>
      <c r="K296" s="9" t="str">
        <f t="shared" si="12"/>
        <v/>
      </c>
      <c r="L296" s="9" t="str">
        <f t="shared" si="13"/>
        <v/>
      </c>
      <c r="M296" s="9" t="str">
        <f t="shared" si="14"/>
        <v/>
      </c>
    </row>
    <row r="297" spans="1:13">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I297" s="42"/>
      <c r="J297" s="42"/>
      <c r="K297" s="9" t="str">
        <f t="shared" si="12"/>
        <v/>
      </c>
      <c r="L297" s="9" t="str">
        <f t="shared" si="13"/>
        <v/>
      </c>
      <c r="M297" s="9" t="str">
        <f t="shared" si="14"/>
        <v/>
      </c>
    </row>
    <row r="298" spans="1:13">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I298" s="42"/>
      <c r="J298" s="42"/>
      <c r="K298" s="9" t="str">
        <f t="shared" si="12"/>
        <v/>
      </c>
      <c r="L298" s="9" t="str">
        <f t="shared" si="13"/>
        <v/>
      </c>
      <c r="M298" s="9" t="str">
        <f t="shared" si="14"/>
        <v/>
      </c>
    </row>
    <row r="299" spans="1:13">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I299" s="42"/>
      <c r="J299" s="42"/>
      <c r="K299" s="9" t="str">
        <f t="shared" si="12"/>
        <v/>
      </c>
      <c r="L299" s="9" t="str">
        <f t="shared" si="13"/>
        <v/>
      </c>
      <c r="M299" s="9" t="str">
        <f t="shared" si="14"/>
        <v/>
      </c>
    </row>
    <row r="300" spans="1:13">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I300" s="42"/>
      <c r="J300" s="42"/>
      <c r="K300" s="9" t="str">
        <f t="shared" si="12"/>
        <v/>
      </c>
      <c r="L300" s="9" t="str">
        <f t="shared" si="13"/>
        <v/>
      </c>
      <c r="M300" s="9" t="str">
        <f t="shared" si="14"/>
        <v/>
      </c>
    </row>
    <row r="301" spans="1:13">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I301" s="42"/>
      <c r="J301" s="42"/>
      <c r="K301" s="9" t="str">
        <f t="shared" si="12"/>
        <v/>
      </c>
      <c r="L301" s="9" t="str">
        <f t="shared" si="13"/>
        <v/>
      </c>
      <c r="M301" s="9" t="str">
        <f t="shared" si="14"/>
        <v/>
      </c>
    </row>
    <row r="302" spans="1:13">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I302" s="42"/>
      <c r="J302" s="42"/>
      <c r="K302" s="9" t="str">
        <f t="shared" si="12"/>
        <v/>
      </c>
      <c r="L302" s="9" t="str">
        <f t="shared" si="13"/>
        <v/>
      </c>
      <c r="M302" s="9" t="str">
        <f t="shared" si="14"/>
        <v/>
      </c>
    </row>
    <row r="303" spans="1:13">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I303" s="42"/>
      <c r="J303" s="42"/>
      <c r="K303" s="9" t="str">
        <f t="shared" si="12"/>
        <v/>
      </c>
      <c r="L303" s="9" t="str">
        <f t="shared" si="13"/>
        <v/>
      </c>
      <c r="M303" s="9" t="str">
        <f t="shared" si="14"/>
        <v/>
      </c>
    </row>
    <row r="304" spans="1:13">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I304" s="42"/>
      <c r="J304" s="42"/>
      <c r="K304" s="9" t="str">
        <f t="shared" si="12"/>
        <v/>
      </c>
      <c r="L304" s="9" t="str">
        <f t="shared" si="13"/>
        <v/>
      </c>
      <c r="M304" s="9" t="str">
        <f t="shared" si="14"/>
        <v/>
      </c>
    </row>
    <row r="305" spans="1:13">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I305" s="42"/>
      <c r="J305" s="42"/>
      <c r="K305" s="9" t="str">
        <f t="shared" si="12"/>
        <v/>
      </c>
      <c r="L305" s="9" t="str">
        <f t="shared" si="13"/>
        <v/>
      </c>
      <c r="M305" s="9" t="str">
        <f t="shared" si="14"/>
        <v/>
      </c>
    </row>
    <row r="306" spans="1:13">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I306" s="42"/>
      <c r="J306" s="42"/>
      <c r="K306" s="9" t="str">
        <f t="shared" si="12"/>
        <v/>
      </c>
      <c r="L306" s="9" t="str">
        <f t="shared" si="13"/>
        <v/>
      </c>
      <c r="M306" s="9" t="str">
        <f t="shared" si="14"/>
        <v/>
      </c>
    </row>
    <row r="307" spans="1:13">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I307" s="42"/>
      <c r="J307" s="42"/>
      <c r="K307" s="9" t="str">
        <f t="shared" si="12"/>
        <v/>
      </c>
      <c r="L307" s="9" t="str">
        <f t="shared" si="13"/>
        <v/>
      </c>
      <c r="M307" s="9" t="str">
        <f t="shared" si="14"/>
        <v/>
      </c>
    </row>
    <row r="308" spans="1:13">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I308" s="42"/>
      <c r="J308" s="42"/>
      <c r="K308" s="9" t="str">
        <f t="shared" si="12"/>
        <v/>
      </c>
      <c r="L308" s="9" t="str">
        <f t="shared" si="13"/>
        <v/>
      </c>
      <c r="M308" s="9" t="str">
        <f t="shared" si="14"/>
        <v/>
      </c>
    </row>
    <row r="309" spans="1:13">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I309" s="42"/>
      <c r="J309" s="42"/>
      <c r="K309" s="9" t="str">
        <f t="shared" si="12"/>
        <v/>
      </c>
      <c r="L309" s="9" t="str">
        <f t="shared" si="13"/>
        <v/>
      </c>
      <c r="M309" s="9" t="str">
        <f t="shared" si="14"/>
        <v/>
      </c>
    </row>
    <row r="310" spans="1:13">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I310" s="42"/>
      <c r="J310" s="42"/>
      <c r="K310" s="9" t="str">
        <f t="shared" si="12"/>
        <v/>
      </c>
      <c r="L310" s="9" t="str">
        <f t="shared" si="13"/>
        <v/>
      </c>
      <c r="M310" s="9" t="str">
        <f t="shared" si="14"/>
        <v/>
      </c>
    </row>
    <row r="311" spans="1:13">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I311" s="42"/>
      <c r="J311" s="42"/>
      <c r="K311" s="9" t="str">
        <f t="shared" si="12"/>
        <v/>
      </c>
      <c r="L311" s="9" t="str">
        <f t="shared" si="13"/>
        <v/>
      </c>
      <c r="M311" s="9" t="str">
        <f t="shared" si="14"/>
        <v/>
      </c>
    </row>
    <row r="312" spans="1:13">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I312" s="42"/>
      <c r="J312" s="42"/>
      <c r="K312" s="9" t="str">
        <f t="shared" si="12"/>
        <v/>
      </c>
      <c r="L312" s="9" t="str">
        <f t="shared" si="13"/>
        <v/>
      </c>
      <c r="M312" s="9" t="str">
        <f t="shared" si="14"/>
        <v/>
      </c>
    </row>
    <row r="313" spans="1:13">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I313" s="42"/>
      <c r="J313" s="42"/>
      <c r="K313" s="9" t="str">
        <f t="shared" si="12"/>
        <v/>
      </c>
      <c r="L313" s="9" t="str">
        <f t="shared" si="13"/>
        <v/>
      </c>
      <c r="M313" s="9" t="str">
        <f t="shared" si="14"/>
        <v/>
      </c>
    </row>
    <row r="314" spans="1:13">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I314" s="42"/>
      <c r="J314" s="42"/>
      <c r="K314" s="9" t="str">
        <f t="shared" si="12"/>
        <v/>
      </c>
      <c r="L314" s="9" t="str">
        <f t="shared" si="13"/>
        <v/>
      </c>
      <c r="M314" s="9" t="str">
        <f t="shared" si="14"/>
        <v/>
      </c>
    </row>
    <row r="315" spans="1:13">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I315" s="42"/>
      <c r="J315" s="42"/>
      <c r="K315" s="9" t="str">
        <f t="shared" si="12"/>
        <v/>
      </c>
      <c r="L315" s="9" t="str">
        <f t="shared" si="13"/>
        <v/>
      </c>
      <c r="M315" s="9" t="str">
        <f t="shared" si="14"/>
        <v/>
      </c>
    </row>
    <row r="316" spans="1:13">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I316" s="42"/>
      <c r="J316" s="42"/>
      <c r="K316" s="9" t="str">
        <f t="shared" si="12"/>
        <v/>
      </c>
      <c r="L316" s="9" t="str">
        <f t="shared" si="13"/>
        <v/>
      </c>
      <c r="M316" s="9" t="str">
        <f t="shared" si="14"/>
        <v/>
      </c>
    </row>
    <row r="317" spans="1:13">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I317" s="42"/>
      <c r="J317" s="42"/>
      <c r="K317" s="9" t="str">
        <f t="shared" si="12"/>
        <v/>
      </c>
      <c r="L317" s="9" t="str">
        <f t="shared" si="13"/>
        <v/>
      </c>
      <c r="M317" s="9" t="str">
        <f t="shared" si="14"/>
        <v/>
      </c>
    </row>
    <row r="318" spans="1:13">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I318" s="42"/>
      <c r="J318" s="42"/>
      <c r="K318" s="9" t="str">
        <f t="shared" si="12"/>
        <v/>
      </c>
      <c r="L318" s="9" t="str">
        <f t="shared" si="13"/>
        <v/>
      </c>
      <c r="M318" s="9" t="str">
        <f t="shared" si="14"/>
        <v/>
      </c>
    </row>
    <row r="319" spans="1:13">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I319" s="42"/>
      <c r="J319" s="42"/>
      <c r="K319" s="9" t="str">
        <f t="shared" si="12"/>
        <v/>
      </c>
      <c r="L319" s="9" t="str">
        <f t="shared" si="13"/>
        <v/>
      </c>
      <c r="M319" s="9" t="str">
        <f t="shared" si="14"/>
        <v/>
      </c>
    </row>
    <row r="320" spans="1:13">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I320" s="42"/>
      <c r="J320" s="42"/>
      <c r="K320" s="9" t="str">
        <f t="shared" si="12"/>
        <v/>
      </c>
      <c r="L320" s="9" t="str">
        <f t="shared" si="13"/>
        <v/>
      </c>
      <c r="M320" s="9" t="str">
        <f t="shared" si="14"/>
        <v/>
      </c>
    </row>
    <row r="321" spans="1:13">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I321" s="42"/>
      <c r="J321" s="42"/>
      <c r="K321" s="9" t="str">
        <f t="shared" si="12"/>
        <v/>
      </c>
      <c r="L321" s="9" t="str">
        <f t="shared" si="13"/>
        <v/>
      </c>
      <c r="M321" s="9" t="str">
        <f t="shared" si="14"/>
        <v/>
      </c>
    </row>
    <row r="322" spans="1:13">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I322" s="42"/>
      <c r="J322" s="42"/>
      <c r="K322" s="9" t="str">
        <f t="shared" si="12"/>
        <v/>
      </c>
      <c r="L322" s="9" t="str">
        <f t="shared" si="13"/>
        <v/>
      </c>
      <c r="M322" s="9" t="str">
        <f t="shared" si="14"/>
        <v/>
      </c>
    </row>
    <row r="323" spans="1:13">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I323" s="42"/>
      <c r="J323" s="42"/>
      <c r="K323" s="9" t="str">
        <f t="shared" si="12"/>
        <v/>
      </c>
      <c r="L323" s="9" t="str">
        <f t="shared" si="13"/>
        <v/>
      </c>
      <c r="M323" s="9" t="str">
        <f t="shared" si="14"/>
        <v/>
      </c>
    </row>
    <row r="324" spans="1:13">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I324" s="42"/>
      <c r="J324" s="42"/>
      <c r="K324" s="9" t="str">
        <f t="shared" si="12"/>
        <v/>
      </c>
      <c r="L324" s="9" t="str">
        <f t="shared" si="13"/>
        <v/>
      </c>
      <c r="M324" s="9" t="str">
        <f t="shared" si="14"/>
        <v/>
      </c>
    </row>
    <row r="325" spans="1:13">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I325" s="42"/>
      <c r="J325" s="42"/>
      <c r="K325" s="9" t="str">
        <f t="shared" ref="K325:K388" si="15">IF(COUNT(A325,B325,C325,D325)&gt;0,AVERAGE(A325,B325,C325,D325),"")</f>
        <v/>
      </c>
      <c r="L325" s="9" t="str">
        <f t="shared" ref="L325:L388" si="16">IF(COUNT(E325,F325,G325,H325)&gt;0,AVERAGE(E325,F325,G325,H325),"")</f>
        <v/>
      </c>
      <c r="M325" s="9" t="str">
        <f t="shared" ref="M325:M388" si="17">IF(COUNT(A325,B325,C325,D325,E325,F325,G325,H325)&gt;0,AVERAGE(A325,B325,C325,D325,E325,F325,G325,H325),"")</f>
        <v/>
      </c>
    </row>
    <row r="326" spans="1:13">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I326" s="42"/>
      <c r="J326" s="42"/>
      <c r="K326" s="9" t="str">
        <f t="shared" si="15"/>
        <v/>
      </c>
      <c r="L326" s="9" t="str">
        <f t="shared" si="16"/>
        <v/>
      </c>
      <c r="M326" s="9" t="str">
        <f t="shared" si="17"/>
        <v/>
      </c>
    </row>
    <row r="327" spans="1:13">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I327" s="42"/>
      <c r="J327" s="42"/>
      <c r="K327" s="9" t="str">
        <f t="shared" si="15"/>
        <v/>
      </c>
      <c r="L327" s="9" t="str">
        <f t="shared" si="16"/>
        <v/>
      </c>
      <c r="M327" s="9" t="str">
        <f t="shared" si="17"/>
        <v/>
      </c>
    </row>
    <row r="328" spans="1:13">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I328" s="42"/>
      <c r="J328" s="42"/>
      <c r="K328" s="9" t="str">
        <f t="shared" si="15"/>
        <v/>
      </c>
      <c r="L328" s="9" t="str">
        <f t="shared" si="16"/>
        <v/>
      </c>
      <c r="M328" s="9" t="str">
        <f t="shared" si="17"/>
        <v/>
      </c>
    </row>
    <row r="329" spans="1:13">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I329" s="42"/>
      <c r="J329" s="42"/>
      <c r="K329" s="9" t="str">
        <f t="shared" si="15"/>
        <v/>
      </c>
      <c r="L329" s="9" t="str">
        <f t="shared" si="16"/>
        <v/>
      </c>
      <c r="M329" s="9" t="str">
        <f t="shared" si="17"/>
        <v/>
      </c>
    </row>
    <row r="330" spans="1:13">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I330" s="42"/>
      <c r="J330" s="42"/>
      <c r="K330" s="9" t="str">
        <f t="shared" si="15"/>
        <v/>
      </c>
      <c r="L330" s="9" t="str">
        <f t="shared" si="16"/>
        <v/>
      </c>
      <c r="M330" s="9" t="str">
        <f t="shared" si="17"/>
        <v/>
      </c>
    </row>
    <row r="331" spans="1:13">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I331" s="42"/>
      <c r="J331" s="42"/>
      <c r="K331" s="9" t="str">
        <f t="shared" si="15"/>
        <v/>
      </c>
      <c r="L331" s="9" t="str">
        <f t="shared" si="16"/>
        <v/>
      </c>
      <c r="M331" s="9" t="str">
        <f t="shared" si="17"/>
        <v/>
      </c>
    </row>
    <row r="332" spans="1:13">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I332" s="42"/>
      <c r="J332" s="42"/>
      <c r="K332" s="9" t="str">
        <f t="shared" si="15"/>
        <v/>
      </c>
      <c r="L332" s="9" t="str">
        <f t="shared" si="16"/>
        <v/>
      </c>
      <c r="M332" s="9" t="str">
        <f t="shared" si="17"/>
        <v/>
      </c>
    </row>
    <row r="333" spans="1:13">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I333" s="42"/>
      <c r="J333" s="42"/>
      <c r="K333" s="9" t="str">
        <f t="shared" si="15"/>
        <v/>
      </c>
      <c r="L333" s="9" t="str">
        <f t="shared" si="16"/>
        <v/>
      </c>
      <c r="M333" s="9" t="str">
        <f t="shared" si="17"/>
        <v/>
      </c>
    </row>
    <row r="334" spans="1:13">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I334" s="42"/>
      <c r="J334" s="42"/>
      <c r="K334" s="9" t="str">
        <f t="shared" si="15"/>
        <v/>
      </c>
      <c r="L334" s="9" t="str">
        <f t="shared" si="16"/>
        <v/>
      </c>
      <c r="M334" s="9" t="str">
        <f t="shared" si="17"/>
        <v/>
      </c>
    </row>
    <row r="335" spans="1:13">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I335" s="42"/>
      <c r="J335" s="42"/>
      <c r="K335" s="9" t="str">
        <f t="shared" si="15"/>
        <v/>
      </c>
      <c r="L335" s="9" t="str">
        <f t="shared" si="16"/>
        <v/>
      </c>
      <c r="M335" s="9" t="str">
        <f t="shared" si="17"/>
        <v/>
      </c>
    </row>
    <row r="336" spans="1:13">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I336" s="42"/>
      <c r="J336" s="42"/>
      <c r="K336" s="9" t="str">
        <f t="shared" si="15"/>
        <v/>
      </c>
      <c r="L336" s="9" t="str">
        <f t="shared" si="16"/>
        <v/>
      </c>
      <c r="M336" s="9" t="str">
        <f t="shared" si="17"/>
        <v/>
      </c>
    </row>
    <row r="337" spans="1:13">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I337" s="42"/>
      <c r="J337" s="42"/>
      <c r="K337" s="9" t="str">
        <f t="shared" si="15"/>
        <v/>
      </c>
      <c r="L337" s="9" t="str">
        <f t="shared" si="16"/>
        <v/>
      </c>
      <c r="M337" s="9" t="str">
        <f t="shared" si="17"/>
        <v/>
      </c>
    </row>
    <row r="338" spans="1:13">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I338" s="42"/>
      <c r="J338" s="42"/>
      <c r="K338" s="9" t="str">
        <f t="shared" si="15"/>
        <v/>
      </c>
      <c r="L338" s="9" t="str">
        <f t="shared" si="16"/>
        <v/>
      </c>
      <c r="M338" s="9" t="str">
        <f t="shared" si="17"/>
        <v/>
      </c>
    </row>
    <row r="339" spans="1:13">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I339" s="42"/>
      <c r="J339" s="42"/>
      <c r="K339" s="9" t="str">
        <f t="shared" si="15"/>
        <v/>
      </c>
      <c r="L339" s="9" t="str">
        <f t="shared" si="16"/>
        <v/>
      </c>
      <c r="M339" s="9" t="str">
        <f t="shared" si="17"/>
        <v/>
      </c>
    </row>
    <row r="340" spans="1:13">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I340" s="42"/>
      <c r="J340" s="42"/>
      <c r="K340" s="9" t="str">
        <f t="shared" si="15"/>
        <v/>
      </c>
      <c r="L340" s="9" t="str">
        <f t="shared" si="16"/>
        <v/>
      </c>
      <c r="M340" s="9" t="str">
        <f t="shared" si="17"/>
        <v/>
      </c>
    </row>
    <row r="341" spans="1:13">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I341" s="42"/>
      <c r="J341" s="42"/>
      <c r="K341" s="9" t="str">
        <f t="shared" si="15"/>
        <v/>
      </c>
      <c r="L341" s="9" t="str">
        <f t="shared" si="16"/>
        <v/>
      </c>
      <c r="M341" s="9" t="str">
        <f t="shared" si="17"/>
        <v/>
      </c>
    </row>
    <row r="342" spans="1:13">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I342" s="42"/>
      <c r="J342" s="42"/>
      <c r="K342" s="9" t="str">
        <f t="shared" si="15"/>
        <v/>
      </c>
      <c r="L342" s="9" t="str">
        <f t="shared" si="16"/>
        <v/>
      </c>
      <c r="M342" s="9" t="str">
        <f t="shared" si="17"/>
        <v/>
      </c>
    </row>
    <row r="343" spans="1:13">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I343" s="42"/>
      <c r="J343" s="42"/>
      <c r="K343" s="9" t="str">
        <f t="shared" si="15"/>
        <v/>
      </c>
      <c r="L343" s="9" t="str">
        <f t="shared" si="16"/>
        <v/>
      </c>
      <c r="M343" s="9" t="str">
        <f t="shared" si="17"/>
        <v/>
      </c>
    </row>
    <row r="344" spans="1:13">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I344" s="42"/>
      <c r="J344" s="42"/>
      <c r="K344" s="9" t="str">
        <f t="shared" si="15"/>
        <v/>
      </c>
      <c r="L344" s="9" t="str">
        <f t="shared" si="16"/>
        <v/>
      </c>
      <c r="M344" s="9" t="str">
        <f t="shared" si="17"/>
        <v/>
      </c>
    </row>
    <row r="345" spans="1:13">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I345" s="42"/>
      <c r="J345" s="42"/>
      <c r="K345" s="9" t="str">
        <f t="shared" si="15"/>
        <v/>
      </c>
      <c r="L345" s="9" t="str">
        <f t="shared" si="16"/>
        <v/>
      </c>
      <c r="M345" s="9" t="str">
        <f t="shared" si="17"/>
        <v/>
      </c>
    </row>
    <row r="346" spans="1:13">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I346" s="42"/>
      <c r="J346" s="42"/>
      <c r="K346" s="9" t="str">
        <f t="shared" si="15"/>
        <v/>
      </c>
      <c r="L346" s="9" t="str">
        <f t="shared" si="16"/>
        <v/>
      </c>
      <c r="M346" s="9" t="str">
        <f t="shared" si="17"/>
        <v/>
      </c>
    </row>
    <row r="347" spans="1:13">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I347" s="42"/>
      <c r="J347" s="42"/>
      <c r="K347" s="9" t="str">
        <f t="shared" si="15"/>
        <v/>
      </c>
      <c r="L347" s="9" t="str">
        <f t="shared" si="16"/>
        <v/>
      </c>
      <c r="M347" s="9" t="str">
        <f t="shared" si="17"/>
        <v/>
      </c>
    </row>
    <row r="348" spans="1:13">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I348" s="42"/>
      <c r="J348" s="42"/>
      <c r="K348" s="9" t="str">
        <f t="shared" si="15"/>
        <v/>
      </c>
      <c r="L348" s="9" t="str">
        <f t="shared" si="16"/>
        <v/>
      </c>
      <c r="M348" s="9" t="str">
        <f t="shared" si="17"/>
        <v/>
      </c>
    </row>
    <row r="349" spans="1:13">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I349" s="42"/>
      <c r="J349" s="42"/>
      <c r="K349" s="9" t="str">
        <f t="shared" si="15"/>
        <v/>
      </c>
      <c r="L349" s="9" t="str">
        <f t="shared" si="16"/>
        <v/>
      </c>
      <c r="M349" s="9" t="str">
        <f t="shared" si="17"/>
        <v/>
      </c>
    </row>
    <row r="350" spans="1:13">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I350" s="42"/>
      <c r="J350" s="42"/>
      <c r="K350" s="9" t="str">
        <f t="shared" si="15"/>
        <v/>
      </c>
      <c r="L350" s="9" t="str">
        <f t="shared" si="16"/>
        <v/>
      </c>
      <c r="M350" s="9" t="str">
        <f t="shared" si="17"/>
        <v/>
      </c>
    </row>
    <row r="351" spans="1:13">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I351" s="42"/>
      <c r="J351" s="42"/>
      <c r="K351" s="9" t="str">
        <f t="shared" si="15"/>
        <v/>
      </c>
      <c r="L351" s="9" t="str">
        <f t="shared" si="16"/>
        <v/>
      </c>
      <c r="M351" s="9" t="str">
        <f t="shared" si="17"/>
        <v/>
      </c>
    </row>
    <row r="352" spans="1:13">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I352" s="42"/>
      <c r="J352" s="42"/>
      <c r="K352" s="9" t="str">
        <f t="shared" si="15"/>
        <v/>
      </c>
      <c r="L352" s="9" t="str">
        <f t="shared" si="16"/>
        <v/>
      </c>
      <c r="M352" s="9" t="str">
        <f t="shared" si="17"/>
        <v/>
      </c>
    </row>
    <row r="353" spans="1:13">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I353" s="42"/>
      <c r="J353" s="42"/>
      <c r="K353" s="9" t="str">
        <f t="shared" si="15"/>
        <v/>
      </c>
      <c r="L353" s="9" t="str">
        <f t="shared" si="16"/>
        <v/>
      </c>
      <c r="M353" s="9" t="str">
        <f t="shared" si="17"/>
        <v/>
      </c>
    </row>
    <row r="354" spans="1:13">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I354" s="42"/>
      <c r="J354" s="42"/>
      <c r="K354" s="9" t="str">
        <f t="shared" si="15"/>
        <v/>
      </c>
      <c r="L354" s="9" t="str">
        <f t="shared" si="16"/>
        <v/>
      </c>
      <c r="M354" s="9" t="str">
        <f t="shared" si="17"/>
        <v/>
      </c>
    </row>
    <row r="355" spans="1:13">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I355" s="42"/>
      <c r="J355" s="42"/>
      <c r="K355" s="9" t="str">
        <f t="shared" si="15"/>
        <v/>
      </c>
      <c r="L355" s="9" t="str">
        <f t="shared" si="16"/>
        <v/>
      </c>
      <c r="M355" s="9" t="str">
        <f t="shared" si="17"/>
        <v/>
      </c>
    </row>
    <row r="356" spans="1:13">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I356" s="42"/>
      <c r="J356" s="42"/>
      <c r="K356" s="9" t="str">
        <f t="shared" si="15"/>
        <v/>
      </c>
      <c r="L356" s="9" t="str">
        <f t="shared" si="16"/>
        <v/>
      </c>
      <c r="M356" s="9" t="str">
        <f t="shared" si="17"/>
        <v/>
      </c>
    </row>
    <row r="357" spans="1:13">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I357" s="42"/>
      <c r="J357" s="42"/>
      <c r="K357" s="9" t="str">
        <f t="shared" si="15"/>
        <v/>
      </c>
      <c r="L357" s="9" t="str">
        <f t="shared" si="16"/>
        <v/>
      </c>
      <c r="M357" s="9" t="str">
        <f t="shared" si="17"/>
        <v/>
      </c>
    </row>
    <row r="358" spans="1:13">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I358" s="42"/>
      <c r="J358" s="42"/>
      <c r="K358" s="9" t="str">
        <f t="shared" si="15"/>
        <v/>
      </c>
      <c r="L358" s="9" t="str">
        <f t="shared" si="16"/>
        <v/>
      </c>
      <c r="M358" s="9" t="str">
        <f t="shared" si="17"/>
        <v/>
      </c>
    </row>
    <row r="359" spans="1:13">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I359" s="42"/>
      <c r="J359" s="42"/>
      <c r="K359" s="9" t="str">
        <f t="shared" si="15"/>
        <v/>
      </c>
      <c r="L359" s="9" t="str">
        <f t="shared" si="16"/>
        <v/>
      </c>
      <c r="M359" s="9" t="str">
        <f t="shared" si="17"/>
        <v/>
      </c>
    </row>
    <row r="360" spans="1:13">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I360" s="42"/>
      <c r="J360" s="42"/>
      <c r="K360" s="9" t="str">
        <f t="shared" si="15"/>
        <v/>
      </c>
      <c r="L360" s="9" t="str">
        <f t="shared" si="16"/>
        <v/>
      </c>
      <c r="M360" s="9" t="str">
        <f t="shared" si="17"/>
        <v/>
      </c>
    </row>
    <row r="361" spans="1:13">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I361" s="42"/>
      <c r="J361" s="42"/>
      <c r="K361" s="9" t="str">
        <f t="shared" si="15"/>
        <v/>
      </c>
      <c r="L361" s="9" t="str">
        <f t="shared" si="16"/>
        <v/>
      </c>
      <c r="M361" s="9" t="str">
        <f t="shared" si="17"/>
        <v/>
      </c>
    </row>
    <row r="362" spans="1:13">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I362" s="42"/>
      <c r="J362" s="42"/>
      <c r="K362" s="9" t="str">
        <f t="shared" si="15"/>
        <v/>
      </c>
      <c r="L362" s="9" t="str">
        <f t="shared" si="16"/>
        <v/>
      </c>
      <c r="M362" s="9" t="str">
        <f t="shared" si="17"/>
        <v/>
      </c>
    </row>
    <row r="363" spans="1:13">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I363" s="42"/>
      <c r="J363" s="42"/>
      <c r="K363" s="9" t="str">
        <f t="shared" si="15"/>
        <v/>
      </c>
      <c r="L363" s="9" t="str">
        <f t="shared" si="16"/>
        <v/>
      </c>
      <c r="M363" s="9" t="str">
        <f t="shared" si="17"/>
        <v/>
      </c>
    </row>
    <row r="364" spans="1:13">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I364" s="42"/>
      <c r="J364" s="42"/>
      <c r="K364" s="9" t="str">
        <f t="shared" si="15"/>
        <v/>
      </c>
      <c r="L364" s="9" t="str">
        <f t="shared" si="16"/>
        <v/>
      </c>
      <c r="M364" s="9" t="str">
        <f t="shared" si="17"/>
        <v/>
      </c>
    </row>
    <row r="365" spans="1:13">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I365" s="42"/>
      <c r="J365" s="42"/>
      <c r="K365" s="9" t="str">
        <f t="shared" si="15"/>
        <v/>
      </c>
      <c r="L365" s="9" t="str">
        <f t="shared" si="16"/>
        <v/>
      </c>
      <c r="M365" s="9" t="str">
        <f t="shared" si="17"/>
        <v/>
      </c>
    </row>
    <row r="366" spans="1:13">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I366" s="42"/>
      <c r="J366" s="42"/>
      <c r="K366" s="9" t="str">
        <f t="shared" si="15"/>
        <v/>
      </c>
      <c r="L366" s="9" t="str">
        <f t="shared" si="16"/>
        <v/>
      </c>
      <c r="M366" s="9" t="str">
        <f t="shared" si="17"/>
        <v/>
      </c>
    </row>
    <row r="367" spans="1:13">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I367" s="42"/>
      <c r="J367" s="42"/>
      <c r="K367" s="9" t="str">
        <f t="shared" si="15"/>
        <v/>
      </c>
      <c r="L367" s="9" t="str">
        <f t="shared" si="16"/>
        <v/>
      </c>
      <c r="M367" s="9" t="str">
        <f t="shared" si="17"/>
        <v/>
      </c>
    </row>
    <row r="368" spans="1:13">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I368" s="42"/>
      <c r="J368" s="42"/>
      <c r="K368" s="9" t="str">
        <f t="shared" si="15"/>
        <v/>
      </c>
      <c r="L368" s="9" t="str">
        <f t="shared" si="16"/>
        <v/>
      </c>
      <c r="M368" s="9" t="str">
        <f t="shared" si="17"/>
        <v/>
      </c>
    </row>
    <row r="369" spans="1:13">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I369" s="42"/>
      <c r="J369" s="42"/>
      <c r="K369" s="9" t="str">
        <f t="shared" si="15"/>
        <v/>
      </c>
      <c r="L369" s="9" t="str">
        <f t="shared" si="16"/>
        <v/>
      </c>
      <c r="M369" s="9" t="str">
        <f t="shared" si="17"/>
        <v/>
      </c>
    </row>
    <row r="370" spans="1:13">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I370" s="42"/>
      <c r="J370" s="42"/>
      <c r="K370" s="9" t="str">
        <f t="shared" si="15"/>
        <v/>
      </c>
      <c r="L370" s="9" t="str">
        <f t="shared" si="16"/>
        <v/>
      </c>
      <c r="M370" s="9" t="str">
        <f t="shared" si="17"/>
        <v/>
      </c>
    </row>
    <row r="371" spans="1:13">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I371" s="42"/>
      <c r="J371" s="42"/>
      <c r="K371" s="9" t="str">
        <f t="shared" si="15"/>
        <v/>
      </c>
      <c r="L371" s="9" t="str">
        <f t="shared" si="16"/>
        <v/>
      </c>
      <c r="M371" s="9" t="str">
        <f t="shared" si="17"/>
        <v/>
      </c>
    </row>
    <row r="372" spans="1:13">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I372" s="42"/>
      <c r="J372" s="42"/>
      <c r="K372" s="9" t="str">
        <f t="shared" si="15"/>
        <v/>
      </c>
      <c r="L372" s="9" t="str">
        <f t="shared" si="16"/>
        <v/>
      </c>
      <c r="M372" s="9" t="str">
        <f t="shared" si="17"/>
        <v/>
      </c>
    </row>
    <row r="373" spans="1:13">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I373" s="42"/>
      <c r="J373" s="42"/>
      <c r="K373" s="9" t="str">
        <f t="shared" si="15"/>
        <v/>
      </c>
      <c r="L373" s="9" t="str">
        <f t="shared" si="16"/>
        <v/>
      </c>
      <c r="M373" s="9" t="str">
        <f t="shared" si="17"/>
        <v/>
      </c>
    </row>
    <row r="374" spans="1:13">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I374" s="42"/>
      <c r="J374" s="42"/>
      <c r="K374" s="9" t="str">
        <f t="shared" si="15"/>
        <v/>
      </c>
      <c r="L374" s="9" t="str">
        <f t="shared" si="16"/>
        <v/>
      </c>
      <c r="M374" s="9" t="str">
        <f t="shared" si="17"/>
        <v/>
      </c>
    </row>
    <row r="375" spans="1:13">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I375" s="42"/>
      <c r="J375" s="42"/>
      <c r="K375" s="9" t="str">
        <f t="shared" si="15"/>
        <v/>
      </c>
      <c r="L375" s="9" t="str">
        <f t="shared" si="16"/>
        <v/>
      </c>
      <c r="M375" s="9" t="str">
        <f t="shared" si="17"/>
        <v/>
      </c>
    </row>
    <row r="376" spans="1:13">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I376" s="42"/>
      <c r="J376" s="42"/>
      <c r="K376" s="9" t="str">
        <f t="shared" si="15"/>
        <v/>
      </c>
      <c r="L376" s="9" t="str">
        <f t="shared" si="16"/>
        <v/>
      </c>
      <c r="M376" s="9" t="str">
        <f t="shared" si="17"/>
        <v/>
      </c>
    </row>
    <row r="377" spans="1:13">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I377" s="42"/>
      <c r="J377" s="42"/>
      <c r="K377" s="9" t="str">
        <f t="shared" si="15"/>
        <v/>
      </c>
      <c r="L377" s="9" t="str">
        <f t="shared" si="16"/>
        <v/>
      </c>
      <c r="M377" s="9" t="str">
        <f t="shared" si="17"/>
        <v/>
      </c>
    </row>
    <row r="378" spans="1:13">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I378" s="42"/>
      <c r="J378" s="42"/>
      <c r="K378" s="9" t="str">
        <f t="shared" si="15"/>
        <v/>
      </c>
      <c r="L378" s="9" t="str">
        <f t="shared" si="16"/>
        <v/>
      </c>
      <c r="M378" s="9" t="str">
        <f t="shared" si="17"/>
        <v/>
      </c>
    </row>
    <row r="379" spans="1:13">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I379" s="42"/>
      <c r="J379" s="42"/>
      <c r="K379" s="9" t="str">
        <f t="shared" si="15"/>
        <v/>
      </c>
      <c r="L379" s="9" t="str">
        <f t="shared" si="16"/>
        <v/>
      </c>
      <c r="M379" s="9" t="str">
        <f t="shared" si="17"/>
        <v/>
      </c>
    </row>
    <row r="380" spans="1:13">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I380" s="42"/>
      <c r="J380" s="42"/>
      <c r="K380" s="9" t="str">
        <f t="shared" si="15"/>
        <v/>
      </c>
      <c r="L380" s="9" t="str">
        <f t="shared" si="16"/>
        <v/>
      </c>
      <c r="M380" s="9" t="str">
        <f t="shared" si="17"/>
        <v/>
      </c>
    </row>
    <row r="381" spans="1:13">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I381" s="42"/>
      <c r="J381" s="42"/>
      <c r="K381" s="9" t="str">
        <f t="shared" si="15"/>
        <v/>
      </c>
      <c r="L381" s="9" t="str">
        <f t="shared" si="16"/>
        <v/>
      </c>
      <c r="M381" s="9" t="str">
        <f t="shared" si="17"/>
        <v/>
      </c>
    </row>
    <row r="382" spans="1:13">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I382" s="42"/>
      <c r="J382" s="42"/>
      <c r="K382" s="9" t="str">
        <f t="shared" si="15"/>
        <v/>
      </c>
      <c r="L382" s="9" t="str">
        <f t="shared" si="16"/>
        <v/>
      </c>
      <c r="M382" s="9" t="str">
        <f t="shared" si="17"/>
        <v/>
      </c>
    </row>
    <row r="383" spans="1:13">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I383" s="42"/>
      <c r="J383" s="42"/>
      <c r="K383" s="9" t="str">
        <f t="shared" si="15"/>
        <v/>
      </c>
      <c r="L383" s="9" t="str">
        <f t="shared" si="16"/>
        <v/>
      </c>
      <c r="M383" s="9" t="str">
        <f t="shared" si="17"/>
        <v/>
      </c>
    </row>
    <row r="384" spans="1:13">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I384" s="42"/>
      <c r="J384" s="42"/>
      <c r="K384" s="9" t="str">
        <f t="shared" si="15"/>
        <v/>
      </c>
      <c r="L384" s="9" t="str">
        <f t="shared" si="16"/>
        <v/>
      </c>
      <c r="M384" s="9" t="str">
        <f t="shared" si="17"/>
        <v/>
      </c>
    </row>
    <row r="385" spans="1:13">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I385" s="42"/>
      <c r="J385" s="42"/>
      <c r="K385" s="9" t="str">
        <f t="shared" si="15"/>
        <v/>
      </c>
      <c r="L385" s="9" t="str">
        <f t="shared" si="16"/>
        <v/>
      </c>
      <c r="M385" s="9" t="str">
        <f t="shared" si="17"/>
        <v/>
      </c>
    </row>
    <row r="386" spans="1:13">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I386" s="42"/>
      <c r="J386" s="42"/>
      <c r="K386" s="9" t="str">
        <f t="shared" si="15"/>
        <v/>
      </c>
      <c r="L386" s="9" t="str">
        <f t="shared" si="16"/>
        <v/>
      </c>
      <c r="M386" s="9" t="str">
        <f t="shared" si="17"/>
        <v/>
      </c>
    </row>
    <row r="387" spans="1:13">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I387" s="42"/>
      <c r="J387" s="42"/>
      <c r="K387" s="9" t="str">
        <f t="shared" si="15"/>
        <v/>
      </c>
      <c r="L387" s="9" t="str">
        <f t="shared" si="16"/>
        <v/>
      </c>
      <c r="M387" s="9" t="str">
        <f t="shared" si="17"/>
        <v/>
      </c>
    </row>
    <row r="388" spans="1:13">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I388" s="42"/>
      <c r="J388" s="42"/>
      <c r="K388" s="9" t="str">
        <f t="shared" si="15"/>
        <v/>
      </c>
      <c r="L388" s="9" t="str">
        <f t="shared" si="16"/>
        <v/>
      </c>
      <c r="M388" s="9" t="str">
        <f t="shared" si="17"/>
        <v/>
      </c>
    </row>
    <row r="389" spans="1:13">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I389" s="42"/>
      <c r="J389" s="42"/>
      <c r="K389" s="9" t="str">
        <f t="shared" ref="K389:K452" si="18">IF(COUNT(A389,B389,C389,D389)&gt;0,AVERAGE(A389,B389,C389,D389),"")</f>
        <v/>
      </c>
      <c r="L389" s="9" t="str">
        <f t="shared" ref="L389:L452" si="19">IF(COUNT(E389,F389,G389,H389)&gt;0,AVERAGE(E389,F389,G389,H389),"")</f>
        <v/>
      </c>
      <c r="M389" s="9" t="str">
        <f t="shared" ref="M389:M452" si="20">IF(COUNT(A389,B389,C389,D389,E389,F389,G389,H389)&gt;0,AVERAGE(A389,B389,C389,D389,E389,F389,G389,H389),"")</f>
        <v/>
      </c>
    </row>
    <row r="390" spans="1:13">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I390" s="42"/>
      <c r="J390" s="42"/>
      <c r="K390" s="9" t="str">
        <f t="shared" si="18"/>
        <v/>
      </c>
      <c r="L390" s="9" t="str">
        <f t="shared" si="19"/>
        <v/>
      </c>
      <c r="M390" s="9" t="str">
        <f t="shared" si="20"/>
        <v/>
      </c>
    </row>
    <row r="391" spans="1:13">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I391" s="42"/>
      <c r="J391" s="42"/>
      <c r="K391" s="9" t="str">
        <f t="shared" si="18"/>
        <v/>
      </c>
      <c r="L391" s="9" t="str">
        <f t="shared" si="19"/>
        <v/>
      </c>
      <c r="M391" s="9" t="str">
        <f t="shared" si="20"/>
        <v/>
      </c>
    </row>
    <row r="392" spans="1:13">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I392" s="42"/>
      <c r="J392" s="42"/>
      <c r="K392" s="9" t="str">
        <f t="shared" si="18"/>
        <v/>
      </c>
      <c r="L392" s="9" t="str">
        <f t="shared" si="19"/>
        <v/>
      </c>
      <c r="M392" s="9" t="str">
        <f t="shared" si="20"/>
        <v/>
      </c>
    </row>
    <row r="393" spans="1:13">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I393" s="42"/>
      <c r="J393" s="42"/>
      <c r="K393" s="9" t="str">
        <f t="shared" si="18"/>
        <v/>
      </c>
      <c r="L393" s="9" t="str">
        <f t="shared" si="19"/>
        <v/>
      </c>
      <c r="M393" s="9" t="str">
        <f t="shared" si="20"/>
        <v/>
      </c>
    </row>
    <row r="394" spans="1:13">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I394" s="42"/>
      <c r="J394" s="42"/>
      <c r="K394" s="9" t="str">
        <f t="shared" si="18"/>
        <v/>
      </c>
      <c r="L394" s="9" t="str">
        <f t="shared" si="19"/>
        <v/>
      </c>
      <c r="M394" s="9" t="str">
        <f t="shared" si="20"/>
        <v/>
      </c>
    </row>
    <row r="395" spans="1:13">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I395" s="42"/>
      <c r="J395" s="42"/>
      <c r="K395" s="9" t="str">
        <f t="shared" si="18"/>
        <v/>
      </c>
      <c r="L395" s="9" t="str">
        <f t="shared" si="19"/>
        <v/>
      </c>
      <c r="M395" s="9" t="str">
        <f t="shared" si="20"/>
        <v/>
      </c>
    </row>
    <row r="396" spans="1:13">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I396" s="42"/>
      <c r="J396" s="42"/>
      <c r="K396" s="9" t="str">
        <f t="shared" si="18"/>
        <v/>
      </c>
      <c r="L396" s="9" t="str">
        <f t="shared" si="19"/>
        <v/>
      </c>
      <c r="M396" s="9" t="str">
        <f t="shared" si="20"/>
        <v/>
      </c>
    </row>
    <row r="397" spans="1:13">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I397" s="42"/>
      <c r="J397" s="42"/>
      <c r="K397" s="9" t="str">
        <f t="shared" si="18"/>
        <v/>
      </c>
      <c r="L397" s="9" t="str">
        <f t="shared" si="19"/>
        <v/>
      </c>
      <c r="M397" s="9" t="str">
        <f t="shared" si="20"/>
        <v/>
      </c>
    </row>
    <row r="398" spans="1:13">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I398" s="42"/>
      <c r="J398" s="42"/>
      <c r="K398" s="9" t="str">
        <f t="shared" si="18"/>
        <v/>
      </c>
      <c r="L398" s="9" t="str">
        <f t="shared" si="19"/>
        <v/>
      </c>
      <c r="M398" s="9" t="str">
        <f t="shared" si="20"/>
        <v/>
      </c>
    </row>
    <row r="399" spans="1:13">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I399" s="42"/>
      <c r="J399" s="42"/>
      <c r="K399" s="9" t="str">
        <f t="shared" si="18"/>
        <v/>
      </c>
      <c r="L399" s="9" t="str">
        <f t="shared" si="19"/>
        <v/>
      </c>
      <c r="M399" s="9" t="str">
        <f t="shared" si="20"/>
        <v/>
      </c>
    </row>
    <row r="400" spans="1:13">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I400" s="42"/>
      <c r="J400" s="42"/>
      <c r="K400" s="9" t="str">
        <f t="shared" si="18"/>
        <v/>
      </c>
      <c r="L400" s="9" t="str">
        <f t="shared" si="19"/>
        <v/>
      </c>
      <c r="M400" s="9" t="str">
        <f t="shared" si="20"/>
        <v/>
      </c>
    </row>
    <row r="401" spans="1:13">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I401" s="42"/>
      <c r="J401" s="42"/>
      <c r="K401" s="9" t="str">
        <f t="shared" si="18"/>
        <v/>
      </c>
      <c r="L401" s="9" t="str">
        <f t="shared" si="19"/>
        <v/>
      </c>
      <c r="M401" s="9" t="str">
        <f t="shared" si="20"/>
        <v/>
      </c>
    </row>
    <row r="402" spans="1:13">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I402" s="42"/>
      <c r="J402" s="42"/>
      <c r="K402" s="9" t="str">
        <f t="shared" si="18"/>
        <v/>
      </c>
      <c r="L402" s="9" t="str">
        <f t="shared" si="19"/>
        <v/>
      </c>
      <c r="M402" s="9" t="str">
        <f t="shared" si="20"/>
        <v/>
      </c>
    </row>
    <row r="403" spans="1:13">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I403" s="42"/>
      <c r="J403" s="42"/>
      <c r="K403" s="9" t="str">
        <f t="shared" si="18"/>
        <v/>
      </c>
      <c r="L403" s="9" t="str">
        <f t="shared" si="19"/>
        <v/>
      </c>
      <c r="M403" s="9" t="str">
        <f t="shared" si="20"/>
        <v/>
      </c>
    </row>
    <row r="404" spans="1:13">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I404" s="42"/>
      <c r="J404" s="42"/>
      <c r="K404" s="9" t="str">
        <f t="shared" si="18"/>
        <v/>
      </c>
      <c r="L404" s="9" t="str">
        <f t="shared" si="19"/>
        <v/>
      </c>
      <c r="M404" s="9" t="str">
        <f t="shared" si="20"/>
        <v/>
      </c>
    </row>
    <row r="405" spans="1:13">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I405" s="42"/>
      <c r="J405" s="42"/>
      <c r="K405" s="9" t="str">
        <f t="shared" si="18"/>
        <v/>
      </c>
      <c r="L405" s="9" t="str">
        <f t="shared" si="19"/>
        <v/>
      </c>
      <c r="M405" s="9" t="str">
        <f t="shared" si="20"/>
        <v/>
      </c>
    </row>
    <row r="406" spans="1:13">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I406" s="42"/>
      <c r="J406" s="42"/>
      <c r="K406" s="9" t="str">
        <f t="shared" si="18"/>
        <v/>
      </c>
      <c r="L406" s="9" t="str">
        <f t="shared" si="19"/>
        <v/>
      </c>
      <c r="M406" s="9" t="str">
        <f t="shared" si="20"/>
        <v/>
      </c>
    </row>
    <row r="407" spans="1:13">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I407" s="42"/>
      <c r="J407" s="42"/>
      <c r="K407" s="9" t="str">
        <f t="shared" si="18"/>
        <v/>
      </c>
      <c r="L407" s="9" t="str">
        <f t="shared" si="19"/>
        <v/>
      </c>
      <c r="M407" s="9" t="str">
        <f t="shared" si="20"/>
        <v/>
      </c>
    </row>
    <row r="408" spans="1:13">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I408" s="42"/>
      <c r="J408" s="42"/>
      <c r="K408" s="9" t="str">
        <f t="shared" si="18"/>
        <v/>
      </c>
      <c r="L408" s="9" t="str">
        <f t="shared" si="19"/>
        <v/>
      </c>
      <c r="M408" s="9" t="str">
        <f t="shared" si="20"/>
        <v/>
      </c>
    </row>
    <row r="409" spans="1:13">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I409" s="42"/>
      <c r="J409" s="42"/>
      <c r="K409" s="9" t="str">
        <f t="shared" si="18"/>
        <v/>
      </c>
      <c r="L409" s="9" t="str">
        <f t="shared" si="19"/>
        <v/>
      </c>
      <c r="M409" s="9" t="str">
        <f t="shared" si="20"/>
        <v/>
      </c>
    </row>
    <row r="410" spans="1:13">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I410" s="42"/>
      <c r="J410" s="42"/>
      <c r="K410" s="9" t="str">
        <f t="shared" si="18"/>
        <v/>
      </c>
      <c r="L410" s="9" t="str">
        <f t="shared" si="19"/>
        <v/>
      </c>
      <c r="M410" s="9" t="str">
        <f t="shared" si="20"/>
        <v/>
      </c>
    </row>
    <row r="411" spans="1:13">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I411" s="42"/>
      <c r="J411" s="42"/>
      <c r="K411" s="9" t="str">
        <f t="shared" si="18"/>
        <v/>
      </c>
      <c r="L411" s="9" t="str">
        <f t="shared" si="19"/>
        <v/>
      </c>
      <c r="M411" s="9" t="str">
        <f t="shared" si="20"/>
        <v/>
      </c>
    </row>
    <row r="412" spans="1:13">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I412" s="42"/>
      <c r="J412" s="42"/>
      <c r="K412" s="9" t="str">
        <f t="shared" si="18"/>
        <v/>
      </c>
      <c r="L412" s="9" t="str">
        <f t="shared" si="19"/>
        <v/>
      </c>
      <c r="M412" s="9" t="str">
        <f t="shared" si="20"/>
        <v/>
      </c>
    </row>
    <row r="413" spans="1:13">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I413" s="42"/>
      <c r="J413" s="42"/>
      <c r="K413" s="9" t="str">
        <f t="shared" si="18"/>
        <v/>
      </c>
      <c r="L413" s="9" t="str">
        <f t="shared" si="19"/>
        <v/>
      </c>
      <c r="M413" s="9" t="str">
        <f t="shared" si="20"/>
        <v/>
      </c>
    </row>
    <row r="414" spans="1:13">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I414" s="42"/>
      <c r="J414" s="42"/>
      <c r="K414" s="9" t="str">
        <f t="shared" si="18"/>
        <v/>
      </c>
      <c r="L414" s="9" t="str">
        <f t="shared" si="19"/>
        <v/>
      </c>
      <c r="M414" s="9" t="str">
        <f t="shared" si="20"/>
        <v/>
      </c>
    </row>
    <row r="415" spans="1:13">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I415" s="42"/>
      <c r="J415" s="42"/>
      <c r="K415" s="9" t="str">
        <f t="shared" si="18"/>
        <v/>
      </c>
      <c r="L415" s="9" t="str">
        <f t="shared" si="19"/>
        <v/>
      </c>
      <c r="M415" s="9" t="str">
        <f t="shared" si="20"/>
        <v/>
      </c>
    </row>
    <row r="416" spans="1:13">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I416" s="42"/>
      <c r="J416" s="42"/>
      <c r="K416" s="9" t="str">
        <f t="shared" si="18"/>
        <v/>
      </c>
      <c r="L416" s="9" t="str">
        <f t="shared" si="19"/>
        <v/>
      </c>
      <c r="M416" s="9" t="str">
        <f t="shared" si="20"/>
        <v/>
      </c>
    </row>
    <row r="417" spans="1:13">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I417" s="42"/>
      <c r="J417" s="42"/>
      <c r="K417" s="9" t="str">
        <f t="shared" si="18"/>
        <v/>
      </c>
      <c r="L417" s="9" t="str">
        <f t="shared" si="19"/>
        <v/>
      </c>
      <c r="M417" s="9" t="str">
        <f t="shared" si="20"/>
        <v/>
      </c>
    </row>
    <row r="418" spans="1:13">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I418" s="42"/>
      <c r="J418" s="42"/>
      <c r="K418" s="9" t="str">
        <f t="shared" si="18"/>
        <v/>
      </c>
      <c r="L418" s="9" t="str">
        <f t="shared" si="19"/>
        <v/>
      </c>
      <c r="M418" s="9" t="str">
        <f t="shared" si="20"/>
        <v/>
      </c>
    </row>
    <row r="419" spans="1:13">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I419" s="42"/>
      <c r="J419" s="42"/>
      <c r="K419" s="9" t="str">
        <f t="shared" si="18"/>
        <v/>
      </c>
      <c r="L419" s="9" t="str">
        <f t="shared" si="19"/>
        <v/>
      </c>
      <c r="M419" s="9" t="str">
        <f t="shared" si="20"/>
        <v/>
      </c>
    </row>
    <row r="420" spans="1:13">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I420" s="42"/>
      <c r="J420" s="42"/>
      <c r="K420" s="9" t="str">
        <f t="shared" si="18"/>
        <v/>
      </c>
      <c r="L420" s="9" t="str">
        <f t="shared" si="19"/>
        <v/>
      </c>
      <c r="M420" s="9" t="str">
        <f t="shared" si="20"/>
        <v/>
      </c>
    </row>
    <row r="421" spans="1:13">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I421" s="42"/>
      <c r="J421" s="42"/>
      <c r="K421" s="9" t="str">
        <f t="shared" si="18"/>
        <v/>
      </c>
      <c r="L421" s="9" t="str">
        <f t="shared" si="19"/>
        <v/>
      </c>
      <c r="M421" s="9" t="str">
        <f t="shared" si="20"/>
        <v/>
      </c>
    </row>
    <row r="422" spans="1:13">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I422" s="42"/>
      <c r="J422" s="42"/>
      <c r="K422" s="9" t="str">
        <f t="shared" si="18"/>
        <v/>
      </c>
      <c r="L422" s="9" t="str">
        <f t="shared" si="19"/>
        <v/>
      </c>
      <c r="M422" s="9" t="str">
        <f t="shared" si="20"/>
        <v/>
      </c>
    </row>
    <row r="423" spans="1:13">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I423" s="42"/>
      <c r="J423" s="42"/>
      <c r="K423" s="9" t="str">
        <f t="shared" si="18"/>
        <v/>
      </c>
      <c r="L423" s="9" t="str">
        <f t="shared" si="19"/>
        <v/>
      </c>
      <c r="M423" s="9" t="str">
        <f t="shared" si="20"/>
        <v/>
      </c>
    </row>
    <row r="424" spans="1:13">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I424" s="42"/>
      <c r="J424" s="42"/>
      <c r="K424" s="9" t="str">
        <f t="shared" si="18"/>
        <v/>
      </c>
      <c r="L424" s="9" t="str">
        <f t="shared" si="19"/>
        <v/>
      </c>
      <c r="M424" s="9" t="str">
        <f t="shared" si="20"/>
        <v/>
      </c>
    </row>
    <row r="425" spans="1:13">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I425" s="42"/>
      <c r="J425" s="42"/>
      <c r="K425" s="9" t="str">
        <f t="shared" si="18"/>
        <v/>
      </c>
      <c r="L425" s="9" t="str">
        <f t="shared" si="19"/>
        <v/>
      </c>
      <c r="M425" s="9" t="str">
        <f t="shared" si="20"/>
        <v/>
      </c>
    </row>
    <row r="426" spans="1:13">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I426" s="42"/>
      <c r="J426" s="42"/>
      <c r="K426" s="9" t="str">
        <f t="shared" si="18"/>
        <v/>
      </c>
      <c r="L426" s="9" t="str">
        <f t="shared" si="19"/>
        <v/>
      </c>
      <c r="M426" s="9" t="str">
        <f t="shared" si="20"/>
        <v/>
      </c>
    </row>
    <row r="427" spans="1:13">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I427" s="42"/>
      <c r="J427" s="42"/>
      <c r="K427" s="9" t="str">
        <f t="shared" si="18"/>
        <v/>
      </c>
      <c r="L427" s="9" t="str">
        <f t="shared" si="19"/>
        <v/>
      </c>
      <c r="M427" s="9" t="str">
        <f t="shared" si="20"/>
        <v/>
      </c>
    </row>
    <row r="428" spans="1:13">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I428" s="42"/>
      <c r="J428" s="42"/>
      <c r="K428" s="9" t="str">
        <f t="shared" si="18"/>
        <v/>
      </c>
      <c r="L428" s="9" t="str">
        <f t="shared" si="19"/>
        <v/>
      </c>
      <c r="M428" s="9" t="str">
        <f t="shared" si="20"/>
        <v/>
      </c>
    </row>
    <row r="429" spans="1:13">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I429" s="42"/>
      <c r="J429" s="42"/>
      <c r="K429" s="9" t="str">
        <f t="shared" si="18"/>
        <v/>
      </c>
      <c r="L429" s="9" t="str">
        <f t="shared" si="19"/>
        <v/>
      </c>
      <c r="M429" s="9" t="str">
        <f t="shared" si="20"/>
        <v/>
      </c>
    </row>
    <row r="430" spans="1:13">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I430" s="42"/>
      <c r="J430" s="42"/>
      <c r="K430" s="9" t="str">
        <f t="shared" si="18"/>
        <v/>
      </c>
      <c r="L430" s="9" t="str">
        <f t="shared" si="19"/>
        <v/>
      </c>
      <c r="M430" s="9" t="str">
        <f t="shared" si="20"/>
        <v/>
      </c>
    </row>
    <row r="431" spans="1:13">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I431" s="42"/>
      <c r="J431" s="42"/>
      <c r="K431" s="9" t="str">
        <f t="shared" si="18"/>
        <v/>
      </c>
      <c r="L431" s="9" t="str">
        <f t="shared" si="19"/>
        <v/>
      </c>
      <c r="M431" s="9" t="str">
        <f t="shared" si="20"/>
        <v/>
      </c>
    </row>
    <row r="432" spans="1:13">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I432" s="42"/>
      <c r="J432" s="42"/>
      <c r="K432" s="9" t="str">
        <f t="shared" si="18"/>
        <v/>
      </c>
      <c r="L432" s="9" t="str">
        <f t="shared" si="19"/>
        <v/>
      </c>
      <c r="M432" s="9" t="str">
        <f t="shared" si="20"/>
        <v/>
      </c>
    </row>
    <row r="433" spans="1:13">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I433" s="42"/>
      <c r="J433" s="42"/>
      <c r="K433" s="9" t="str">
        <f t="shared" si="18"/>
        <v/>
      </c>
      <c r="L433" s="9" t="str">
        <f t="shared" si="19"/>
        <v/>
      </c>
      <c r="M433" s="9" t="str">
        <f t="shared" si="20"/>
        <v/>
      </c>
    </row>
    <row r="434" spans="1:13">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I434" s="42"/>
      <c r="J434" s="42"/>
      <c r="K434" s="9" t="str">
        <f t="shared" si="18"/>
        <v/>
      </c>
      <c r="L434" s="9" t="str">
        <f t="shared" si="19"/>
        <v/>
      </c>
      <c r="M434" s="9" t="str">
        <f t="shared" si="20"/>
        <v/>
      </c>
    </row>
    <row r="435" spans="1:13">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I435" s="42"/>
      <c r="J435" s="42"/>
      <c r="K435" s="9" t="str">
        <f t="shared" si="18"/>
        <v/>
      </c>
      <c r="L435" s="9" t="str">
        <f t="shared" si="19"/>
        <v/>
      </c>
      <c r="M435" s="9" t="str">
        <f t="shared" si="20"/>
        <v/>
      </c>
    </row>
    <row r="436" spans="1:13">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I436" s="42"/>
      <c r="J436" s="42"/>
      <c r="K436" s="9" t="str">
        <f t="shared" si="18"/>
        <v/>
      </c>
      <c r="L436" s="9" t="str">
        <f t="shared" si="19"/>
        <v/>
      </c>
      <c r="M436" s="9" t="str">
        <f t="shared" si="20"/>
        <v/>
      </c>
    </row>
    <row r="437" spans="1:13">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I437" s="42"/>
      <c r="J437" s="42"/>
      <c r="K437" s="9" t="str">
        <f t="shared" si="18"/>
        <v/>
      </c>
      <c r="L437" s="9" t="str">
        <f t="shared" si="19"/>
        <v/>
      </c>
      <c r="M437" s="9" t="str">
        <f t="shared" si="20"/>
        <v/>
      </c>
    </row>
    <row r="438" spans="1:13">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I438" s="42"/>
      <c r="J438" s="42"/>
      <c r="K438" s="9" t="str">
        <f t="shared" si="18"/>
        <v/>
      </c>
      <c r="L438" s="9" t="str">
        <f t="shared" si="19"/>
        <v/>
      </c>
      <c r="M438" s="9" t="str">
        <f t="shared" si="20"/>
        <v/>
      </c>
    </row>
    <row r="439" spans="1:13">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I439" s="42"/>
      <c r="J439" s="42"/>
      <c r="K439" s="9" t="str">
        <f t="shared" si="18"/>
        <v/>
      </c>
      <c r="L439" s="9" t="str">
        <f t="shared" si="19"/>
        <v/>
      </c>
      <c r="M439" s="9" t="str">
        <f t="shared" si="20"/>
        <v/>
      </c>
    </row>
    <row r="440" spans="1:13">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I440" s="42"/>
      <c r="J440" s="42"/>
      <c r="K440" s="9" t="str">
        <f t="shared" si="18"/>
        <v/>
      </c>
      <c r="L440" s="9" t="str">
        <f t="shared" si="19"/>
        <v/>
      </c>
      <c r="M440" s="9" t="str">
        <f t="shared" si="20"/>
        <v/>
      </c>
    </row>
    <row r="441" spans="1:13">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I441" s="42"/>
      <c r="J441" s="42"/>
      <c r="K441" s="9" t="str">
        <f t="shared" si="18"/>
        <v/>
      </c>
      <c r="L441" s="9" t="str">
        <f t="shared" si="19"/>
        <v/>
      </c>
      <c r="M441" s="9" t="str">
        <f t="shared" si="20"/>
        <v/>
      </c>
    </row>
    <row r="442" spans="1:13">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I442" s="42"/>
      <c r="J442" s="42"/>
      <c r="K442" s="9" t="str">
        <f t="shared" si="18"/>
        <v/>
      </c>
      <c r="L442" s="9" t="str">
        <f t="shared" si="19"/>
        <v/>
      </c>
      <c r="M442" s="9" t="str">
        <f t="shared" si="20"/>
        <v/>
      </c>
    </row>
    <row r="443" spans="1:13">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I443" s="42"/>
      <c r="J443" s="42"/>
      <c r="K443" s="9" t="str">
        <f t="shared" si="18"/>
        <v/>
      </c>
      <c r="L443" s="9" t="str">
        <f t="shared" si="19"/>
        <v/>
      </c>
      <c r="M443" s="9" t="str">
        <f t="shared" si="20"/>
        <v/>
      </c>
    </row>
    <row r="444" spans="1:13">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I444" s="42"/>
      <c r="J444" s="42"/>
      <c r="K444" s="9" t="str">
        <f t="shared" si="18"/>
        <v/>
      </c>
      <c r="L444" s="9" t="str">
        <f t="shared" si="19"/>
        <v/>
      </c>
      <c r="M444" s="9" t="str">
        <f t="shared" si="20"/>
        <v/>
      </c>
    </row>
    <row r="445" spans="1:13">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I445" s="42"/>
      <c r="J445" s="42"/>
      <c r="K445" s="9" t="str">
        <f t="shared" si="18"/>
        <v/>
      </c>
      <c r="L445" s="9" t="str">
        <f t="shared" si="19"/>
        <v/>
      </c>
      <c r="M445" s="9" t="str">
        <f t="shared" si="20"/>
        <v/>
      </c>
    </row>
    <row r="446" spans="1:13">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I446" s="42"/>
      <c r="J446" s="42"/>
      <c r="K446" s="9" t="str">
        <f t="shared" si="18"/>
        <v/>
      </c>
      <c r="L446" s="9" t="str">
        <f t="shared" si="19"/>
        <v/>
      </c>
      <c r="M446" s="9" t="str">
        <f t="shared" si="20"/>
        <v/>
      </c>
    </row>
    <row r="447" spans="1:13">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I447" s="42"/>
      <c r="J447" s="42"/>
      <c r="K447" s="9" t="str">
        <f t="shared" si="18"/>
        <v/>
      </c>
      <c r="L447" s="9" t="str">
        <f t="shared" si="19"/>
        <v/>
      </c>
      <c r="M447" s="9" t="str">
        <f t="shared" si="20"/>
        <v/>
      </c>
    </row>
    <row r="448" spans="1:13">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I448" s="42"/>
      <c r="J448" s="42"/>
      <c r="K448" s="9" t="str">
        <f t="shared" si="18"/>
        <v/>
      </c>
      <c r="L448" s="9" t="str">
        <f t="shared" si="19"/>
        <v/>
      </c>
      <c r="M448" s="9" t="str">
        <f t="shared" si="20"/>
        <v/>
      </c>
    </row>
    <row r="449" spans="1:13">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I449" s="42"/>
      <c r="J449" s="42"/>
      <c r="K449" s="9" t="str">
        <f t="shared" si="18"/>
        <v/>
      </c>
      <c r="L449" s="9" t="str">
        <f t="shared" si="19"/>
        <v/>
      </c>
      <c r="M449" s="9" t="str">
        <f t="shared" si="20"/>
        <v/>
      </c>
    </row>
    <row r="450" spans="1:13">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I450" s="42"/>
      <c r="J450" s="42"/>
      <c r="K450" s="9" t="str">
        <f t="shared" si="18"/>
        <v/>
      </c>
      <c r="L450" s="9" t="str">
        <f t="shared" si="19"/>
        <v/>
      </c>
      <c r="M450" s="9" t="str">
        <f t="shared" si="20"/>
        <v/>
      </c>
    </row>
    <row r="451" spans="1:13">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I451" s="42"/>
      <c r="J451" s="42"/>
      <c r="K451" s="9" t="str">
        <f t="shared" si="18"/>
        <v/>
      </c>
      <c r="L451" s="9" t="str">
        <f t="shared" si="19"/>
        <v/>
      </c>
      <c r="M451" s="9" t="str">
        <f t="shared" si="20"/>
        <v/>
      </c>
    </row>
    <row r="452" spans="1:13">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I452" s="42"/>
      <c r="J452" s="42"/>
      <c r="K452" s="9" t="str">
        <f t="shared" si="18"/>
        <v/>
      </c>
      <c r="L452" s="9" t="str">
        <f t="shared" si="19"/>
        <v/>
      </c>
      <c r="M452" s="9" t="str">
        <f t="shared" si="20"/>
        <v/>
      </c>
    </row>
    <row r="453" spans="1:13">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I453" s="42"/>
      <c r="J453" s="42"/>
      <c r="K453" s="9" t="str">
        <f t="shared" ref="K453:K516" si="21">IF(COUNT(A453,B453,C453,D453)&gt;0,AVERAGE(A453,B453,C453,D453),"")</f>
        <v/>
      </c>
      <c r="L453" s="9" t="str">
        <f t="shared" ref="L453:L516" si="22">IF(COUNT(E453,F453,G453,H453)&gt;0,AVERAGE(E453,F453,G453,H453),"")</f>
        <v/>
      </c>
      <c r="M453" s="9" t="str">
        <f t="shared" ref="M453:M516" si="23">IF(COUNT(A453,B453,C453,D453,E453,F453,G453,H453)&gt;0,AVERAGE(A453,B453,C453,D453,E453,F453,G453,H453),"")</f>
        <v/>
      </c>
    </row>
    <row r="454" spans="1:13">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I454" s="42"/>
      <c r="J454" s="42"/>
      <c r="K454" s="9" t="str">
        <f t="shared" si="21"/>
        <v/>
      </c>
      <c r="L454" s="9" t="str">
        <f t="shared" si="22"/>
        <v/>
      </c>
      <c r="M454" s="9" t="str">
        <f t="shared" si="23"/>
        <v/>
      </c>
    </row>
    <row r="455" spans="1:13">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I455" s="42"/>
      <c r="J455" s="42"/>
      <c r="K455" s="9" t="str">
        <f t="shared" si="21"/>
        <v/>
      </c>
      <c r="L455" s="9" t="str">
        <f t="shared" si="22"/>
        <v/>
      </c>
      <c r="M455" s="9" t="str">
        <f t="shared" si="23"/>
        <v/>
      </c>
    </row>
    <row r="456" spans="1:13">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I456" s="42"/>
      <c r="J456" s="42"/>
      <c r="K456" s="9" t="str">
        <f t="shared" si="21"/>
        <v/>
      </c>
      <c r="L456" s="9" t="str">
        <f t="shared" si="22"/>
        <v/>
      </c>
      <c r="M456" s="9" t="str">
        <f t="shared" si="23"/>
        <v/>
      </c>
    </row>
    <row r="457" spans="1:13">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I457" s="42"/>
      <c r="J457" s="42"/>
      <c r="K457" s="9" t="str">
        <f t="shared" si="21"/>
        <v/>
      </c>
      <c r="L457" s="9" t="str">
        <f t="shared" si="22"/>
        <v/>
      </c>
      <c r="M457" s="9" t="str">
        <f t="shared" si="23"/>
        <v/>
      </c>
    </row>
    <row r="458" spans="1:13">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I458" s="42"/>
      <c r="J458" s="42"/>
      <c r="K458" s="9" t="str">
        <f t="shared" si="21"/>
        <v/>
      </c>
      <c r="L458" s="9" t="str">
        <f t="shared" si="22"/>
        <v/>
      </c>
      <c r="M458" s="9" t="str">
        <f t="shared" si="23"/>
        <v/>
      </c>
    </row>
    <row r="459" spans="1:13">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I459" s="42"/>
      <c r="J459" s="42"/>
      <c r="K459" s="9" t="str">
        <f t="shared" si="21"/>
        <v/>
      </c>
      <c r="L459" s="9" t="str">
        <f t="shared" si="22"/>
        <v/>
      </c>
      <c r="M459" s="9" t="str">
        <f t="shared" si="23"/>
        <v/>
      </c>
    </row>
    <row r="460" spans="1:13">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I460" s="42"/>
      <c r="J460" s="42"/>
      <c r="K460" s="9" t="str">
        <f t="shared" si="21"/>
        <v/>
      </c>
      <c r="L460" s="9" t="str">
        <f t="shared" si="22"/>
        <v/>
      </c>
      <c r="M460" s="9" t="str">
        <f t="shared" si="23"/>
        <v/>
      </c>
    </row>
    <row r="461" spans="1:13">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I461" s="42"/>
      <c r="J461" s="42"/>
      <c r="K461" s="9" t="str">
        <f t="shared" si="21"/>
        <v/>
      </c>
      <c r="L461" s="9" t="str">
        <f t="shared" si="22"/>
        <v/>
      </c>
      <c r="M461" s="9" t="str">
        <f t="shared" si="23"/>
        <v/>
      </c>
    </row>
    <row r="462" spans="1:13">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I462" s="42"/>
      <c r="J462" s="42"/>
      <c r="K462" s="9" t="str">
        <f t="shared" si="21"/>
        <v/>
      </c>
      <c r="L462" s="9" t="str">
        <f t="shared" si="22"/>
        <v/>
      </c>
      <c r="M462" s="9" t="str">
        <f t="shared" si="23"/>
        <v/>
      </c>
    </row>
    <row r="463" spans="1:13">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I463" s="42"/>
      <c r="J463" s="42"/>
      <c r="K463" s="9" t="str">
        <f t="shared" si="21"/>
        <v/>
      </c>
      <c r="L463" s="9" t="str">
        <f t="shared" si="22"/>
        <v/>
      </c>
      <c r="M463" s="9" t="str">
        <f t="shared" si="23"/>
        <v/>
      </c>
    </row>
    <row r="464" spans="1:13">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I464" s="42"/>
      <c r="J464" s="42"/>
      <c r="K464" s="9" t="str">
        <f t="shared" si="21"/>
        <v/>
      </c>
      <c r="L464" s="9" t="str">
        <f t="shared" si="22"/>
        <v/>
      </c>
      <c r="M464" s="9" t="str">
        <f t="shared" si="23"/>
        <v/>
      </c>
    </row>
    <row r="465" spans="1:13">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I465" s="42"/>
      <c r="J465" s="42"/>
      <c r="K465" s="9" t="str">
        <f t="shared" si="21"/>
        <v/>
      </c>
      <c r="L465" s="9" t="str">
        <f t="shared" si="22"/>
        <v/>
      </c>
      <c r="M465" s="9" t="str">
        <f t="shared" si="23"/>
        <v/>
      </c>
    </row>
    <row r="466" spans="1:13">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I466" s="42"/>
      <c r="J466" s="42"/>
      <c r="K466" s="9" t="str">
        <f t="shared" si="21"/>
        <v/>
      </c>
      <c r="L466" s="9" t="str">
        <f t="shared" si="22"/>
        <v/>
      </c>
      <c r="M466" s="9" t="str">
        <f t="shared" si="23"/>
        <v/>
      </c>
    </row>
    <row r="467" spans="1:13">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I467" s="42"/>
      <c r="J467" s="42"/>
      <c r="K467" s="9" t="str">
        <f t="shared" si="21"/>
        <v/>
      </c>
      <c r="L467" s="9" t="str">
        <f t="shared" si="22"/>
        <v/>
      </c>
      <c r="M467" s="9" t="str">
        <f t="shared" si="23"/>
        <v/>
      </c>
    </row>
    <row r="468" spans="1:13">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I468" s="42"/>
      <c r="J468" s="42"/>
      <c r="K468" s="9" t="str">
        <f t="shared" si="21"/>
        <v/>
      </c>
      <c r="L468" s="9" t="str">
        <f t="shared" si="22"/>
        <v/>
      </c>
      <c r="M468" s="9" t="str">
        <f t="shared" si="23"/>
        <v/>
      </c>
    </row>
    <row r="469" spans="1:13">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I469" s="42"/>
      <c r="J469" s="42"/>
      <c r="K469" s="9" t="str">
        <f t="shared" si="21"/>
        <v/>
      </c>
      <c r="L469" s="9" t="str">
        <f t="shared" si="22"/>
        <v/>
      </c>
      <c r="M469" s="9" t="str">
        <f t="shared" si="23"/>
        <v/>
      </c>
    </row>
    <row r="470" spans="1:13">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I470" s="42"/>
      <c r="J470" s="42"/>
      <c r="K470" s="9" t="str">
        <f t="shared" si="21"/>
        <v/>
      </c>
      <c r="L470" s="9" t="str">
        <f t="shared" si="22"/>
        <v/>
      </c>
      <c r="M470" s="9" t="str">
        <f t="shared" si="23"/>
        <v/>
      </c>
    </row>
    <row r="471" spans="1:13">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I471" s="42"/>
      <c r="J471" s="42"/>
      <c r="K471" s="9" t="str">
        <f t="shared" si="21"/>
        <v/>
      </c>
      <c r="L471" s="9" t="str">
        <f t="shared" si="22"/>
        <v/>
      </c>
      <c r="M471" s="9" t="str">
        <f t="shared" si="23"/>
        <v/>
      </c>
    </row>
    <row r="472" spans="1:13">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I472" s="42"/>
      <c r="J472" s="42"/>
      <c r="K472" s="9" t="str">
        <f t="shared" si="21"/>
        <v/>
      </c>
      <c r="L472" s="9" t="str">
        <f t="shared" si="22"/>
        <v/>
      </c>
      <c r="M472" s="9" t="str">
        <f t="shared" si="23"/>
        <v/>
      </c>
    </row>
    <row r="473" spans="1:13">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I473" s="42"/>
      <c r="J473" s="42"/>
      <c r="K473" s="9" t="str">
        <f t="shared" si="21"/>
        <v/>
      </c>
      <c r="L473" s="9" t="str">
        <f t="shared" si="22"/>
        <v/>
      </c>
      <c r="M473" s="9" t="str">
        <f t="shared" si="23"/>
        <v/>
      </c>
    </row>
    <row r="474" spans="1:13">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I474" s="42"/>
      <c r="J474" s="42"/>
      <c r="K474" s="9" t="str">
        <f t="shared" si="21"/>
        <v/>
      </c>
      <c r="L474" s="9" t="str">
        <f t="shared" si="22"/>
        <v/>
      </c>
      <c r="M474" s="9" t="str">
        <f t="shared" si="23"/>
        <v/>
      </c>
    </row>
    <row r="475" spans="1:13">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I475" s="42"/>
      <c r="J475" s="42"/>
      <c r="K475" s="9" t="str">
        <f t="shared" si="21"/>
        <v/>
      </c>
      <c r="L475" s="9" t="str">
        <f t="shared" si="22"/>
        <v/>
      </c>
      <c r="M475" s="9" t="str">
        <f t="shared" si="23"/>
        <v/>
      </c>
    </row>
    <row r="476" spans="1:13">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I476" s="42"/>
      <c r="J476" s="42"/>
      <c r="K476" s="9" t="str">
        <f t="shared" si="21"/>
        <v/>
      </c>
      <c r="L476" s="9" t="str">
        <f t="shared" si="22"/>
        <v/>
      </c>
      <c r="M476" s="9" t="str">
        <f t="shared" si="23"/>
        <v/>
      </c>
    </row>
    <row r="477" spans="1:13">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I477" s="42"/>
      <c r="J477" s="42"/>
      <c r="K477" s="9" t="str">
        <f t="shared" si="21"/>
        <v/>
      </c>
      <c r="L477" s="9" t="str">
        <f t="shared" si="22"/>
        <v/>
      </c>
      <c r="M477" s="9" t="str">
        <f t="shared" si="23"/>
        <v/>
      </c>
    </row>
    <row r="478" spans="1:13">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I478" s="42"/>
      <c r="J478" s="42"/>
      <c r="K478" s="9" t="str">
        <f t="shared" si="21"/>
        <v/>
      </c>
      <c r="L478" s="9" t="str">
        <f t="shared" si="22"/>
        <v/>
      </c>
      <c r="M478" s="9" t="str">
        <f t="shared" si="23"/>
        <v/>
      </c>
    </row>
    <row r="479" spans="1:13">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I479" s="42"/>
      <c r="J479" s="42"/>
      <c r="K479" s="9" t="str">
        <f t="shared" si="21"/>
        <v/>
      </c>
      <c r="L479" s="9" t="str">
        <f t="shared" si="22"/>
        <v/>
      </c>
      <c r="M479" s="9" t="str">
        <f t="shared" si="23"/>
        <v/>
      </c>
    </row>
    <row r="480" spans="1:13">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I480" s="42"/>
      <c r="J480" s="42"/>
      <c r="K480" s="9" t="str">
        <f t="shared" si="21"/>
        <v/>
      </c>
      <c r="L480" s="9" t="str">
        <f t="shared" si="22"/>
        <v/>
      </c>
      <c r="M480" s="9" t="str">
        <f t="shared" si="23"/>
        <v/>
      </c>
    </row>
    <row r="481" spans="1:13">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I481" s="42"/>
      <c r="J481" s="42"/>
      <c r="K481" s="9" t="str">
        <f t="shared" si="21"/>
        <v/>
      </c>
      <c r="L481" s="9" t="str">
        <f t="shared" si="22"/>
        <v/>
      </c>
      <c r="M481" s="9" t="str">
        <f t="shared" si="23"/>
        <v/>
      </c>
    </row>
    <row r="482" spans="1:13">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I482" s="42"/>
      <c r="J482" s="42"/>
      <c r="K482" s="9" t="str">
        <f t="shared" si="21"/>
        <v/>
      </c>
      <c r="L482" s="9" t="str">
        <f t="shared" si="22"/>
        <v/>
      </c>
      <c r="M482" s="9" t="str">
        <f t="shared" si="23"/>
        <v/>
      </c>
    </row>
    <row r="483" spans="1:13">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I483" s="42"/>
      <c r="J483" s="42"/>
      <c r="K483" s="9" t="str">
        <f t="shared" si="21"/>
        <v/>
      </c>
      <c r="L483" s="9" t="str">
        <f t="shared" si="22"/>
        <v/>
      </c>
      <c r="M483" s="9" t="str">
        <f t="shared" si="23"/>
        <v/>
      </c>
    </row>
    <row r="484" spans="1:13">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I484" s="42"/>
      <c r="J484" s="42"/>
      <c r="K484" s="9" t="str">
        <f t="shared" si="21"/>
        <v/>
      </c>
      <c r="L484" s="9" t="str">
        <f t="shared" si="22"/>
        <v/>
      </c>
      <c r="M484" s="9" t="str">
        <f t="shared" si="23"/>
        <v/>
      </c>
    </row>
    <row r="485" spans="1:13">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I485" s="42"/>
      <c r="J485" s="42"/>
      <c r="K485" s="9" t="str">
        <f t="shared" si="21"/>
        <v/>
      </c>
      <c r="L485" s="9" t="str">
        <f t="shared" si="22"/>
        <v/>
      </c>
      <c r="M485" s="9" t="str">
        <f t="shared" si="23"/>
        <v/>
      </c>
    </row>
    <row r="486" spans="1:13">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I486" s="42"/>
      <c r="J486" s="42"/>
      <c r="K486" s="9" t="str">
        <f t="shared" si="21"/>
        <v/>
      </c>
      <c r="L486" s="9" t="str">
        <f t="shared" si="22"/>
        <v/>
      </c>
      <c r="M486" s="9" t="str">
        <f t="shared" si="23"/>
        <v/>
      </c>
    </row>
    <row r="487" spans="1:13">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I487" s="42"/>
      <c r="J487" s="42"/>
      <c r="K487" s="9" t="str">
        <f t="shared" si="21"/>
        <v/>
      </c>
      <c r="L487" s="9" t="str">
        <f t="shared" si="22"/>
        <v/>
      </c>
      <c r="M487" s="9" t="str">
        <f t="shared" si="23"/>
        <v/>
      </c>
    </row>
    <row r="488" spans="1:13">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I488" s="42"/>
      <c r="J488" s="42"/>
      <c r="K488" s="9" t="str">
        <f t="shared" si="21"/>
        <v/>
      </c>
      <c r="L488" s="9" t="str">
        <f t="shared" si="22"/>
        <v/>
      </c>
      <c r="M488" s="9" t="str">
        <f t="shared" si="23"/>
        <v/>
      </c>
    </row>
    <row r="489" spans="1:13">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I489" s="42"/>
      <c r="J489" s="42"/>
      <c r="K489" s="9" t="str">
        <f t="shared" si="21"/>
        <v/>
      </c>
      <c r="L489" s="9" t="str">
        <f t="shared" si="22"/>
        <v/>
      </c>
      <c r="M489" s="9" t="str">
        <f t="shared" si="23"/>
        <v/>
      </c>
    </row>
    <row r="490" spans="1:13">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I490" s="42"/>
      <c r="J490" s="42"/>
      <c r="K490" s="9" t="str">
        <f t="shared" si="21"/>
        <v/>
      </c>
      <c r="L490" s="9" t="str">
        <f t="shared" si="22"/>
        <v/>
      </c>
      <c r="M490" s="9" t="str">
        <f t="shared" si="23"/>
        <v/>
      </c>
    </row>
    <row r="491" spans="1:13">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I491" s="42"/>
      <c r="J491" s="42"/>
      <c r="K491" s="9" t="str">
        <f t="shared" si="21"/>
        <v/>
      </c>
      <c r="L491" s="9" t="str">
        <f t="shared" si="22"/>
        <v/>
      </c>
      <c r="M491" s="9" t="str">
        <f t="shared" si="23"/>
        <v/>
      </c>
    </row>
    <row r="492" spans="1:13">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I492" s="42"/>
      <c r="J492" s="42"/>
      <c r="K492" s="9" t="str">
        <f t="shared" si="21"/>
        <v/>
      </c>
      <c r="L492" s="9" t="str">
        <f t="shared" si="22"/>
        <v/>
      </c>
      <c r="M492" s="9" t="str">
        <f t="shared" si="23"/>
        <v/>
      </c>
    </row>
    <row r="493" spans="1:13">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I493" s="42"/>
      <c r="J493" s="42"/>
      <c r="K493" s="9" t="str">
        <f t="shared" si="21"/>
        <v/>
      </c>
      <c r="L493" s="9" t="str">
        <f t="shared" si="22"/>
        <v/>
      </c>
      <c r="M493" s="9" t="str">
        <f t="shared" si="23"/>
        <v/>
      </c>
    </row>
    <row r="494" spans="1:13">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I494" s="42"/>
      <c r="J494" s="42"/>
      <c r="K494" s="9" t="str">
        <f t="shared" si="21"/>
        <v/>
      </c>
      <c r="L494" s="9" t="str">
        <f t="shared" si="22"/>
        <v/>
      </c>
      <c r="M494" s="9" t="str">
        <f t="shared" si="23"/>
        <v/>
      </c>
    </row>
    <row r="495" spans="1:13">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I495" s="42"/>
      <c r="J495" s="42"/>
      <c r="K495" s="9" t="str">
        <f t="shared" si="21"/>
        <v/>
      </c>
      <c r="L495" s="9" t="str">
        <f t="shared" si="22"/>
        <v/>
      </c>
      <c r="M495" s="9" t="str">
        <f t="shared" si="23"/>
        <v/>
      </c>
    </row>
    <row r="496" spans="1:13">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I496" s="42"/>
      <c r="J496" s="42"/>
      <c r="K496" s="9" t="str">
        <f t="shared" si="21"/>
        <v/>
      </c>
      <c r="L496" s="9" t="str">
        <f t="shared" si="22"/>
        <v/>
      </c>
      <c r="M496" s="9" t="str">
        <f t="shared" si="23"/>
        <v/>
      </c>
    </row>
    <row r="497" spans="1:13">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I497" s="42"/>
      <c r="J497" s="42"/>
      <c r="K497" s="9" t="str">
        <f t="shared" si="21"/>
        <v/>
      </c>
      <c r="L497" s="9" t="str">
        <f t="shared" si="22"/>
        <v/>
      </c>
      <c r="M497" s="9" t="str">
        <f t="shared" si="23"/>
        <v/>
      </c>
    </row>
    <row r="498" spans="1:13">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I498" s="42"/>
      <c r="J498" s="42"/>
      <c r="K498" s="9" t="str">
        <f t="shared" si="21"/>
        <v/>
      </c>
      <c r="L498" s="9" t="str">
        <f t="shared" si="22"/>
        <v/>
      </c>
      <c r="M498" s="9" t="str">
        <f t="shared" si="23"/>
        <v/>
      </c>
    </row>
    <row r="499" spans="1:13">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I499" s="42"/>
      <c r="J499" s="42"/>
      <c r="K499" s="9" t="str">
        <f t="shared" si="21"/>
        <v/>
      </c>
      <c r="L499" s="9" t="str">
        <f t="shared" si="22"/>
        <v/>
      </c>
      <c r="M499" s="9" t="str">
        <f t="shared" si="23"/>
        <v/>
      </c>
    </row>
    <row r="500" spans="1:13">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I500" s="42"/>
      <c r="J500" s="42"/>
      <c r="K500" s="9" t="str">
        <f t="shared" si="21"/>
        <v/>
      </c>
      <c r="L500" s="9" t="str">
        <f t="shared" si="22"/>
        <v/>
      </c>
      <c r="M500" s="9" t="str">
        <f t="shared" si="23"/>
        <v/>
      </c>
    </row>
    <row r="501" spans="1:13">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I501" s="42"/>
      <c r="J501" s="42"/>
      <c r="K501" s="9" t="str">
        <f t="shared" si="21"/>
        <v/>
      </c>
      <c r="L501" s="9" t="str">
        <f t="shared" si="22"/>
        <v/>
      </c>
      <c r="M501" s="9" t="str">
        <f t="shared" si="23"/>
        <v/>
      </c>
    </row>
    <row r="502" spans="1:13">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I502" s="42"/>
      <c r="J502" s="42"/>
      <c r="K502" s="9" t="str">
        <f t="shared" si="21"/>
        <v/>
      </c>
      <c r="L502" s="9" t="str">
        <f t="shared" si="22"/>
        <v/>
      </c>
      <c r="M502" s="9" t="str">
        <f t="shared" si="23"/>
        <v/>
      </c>
    </row>
    <row r="503" spans="1:13">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I503" s="42"/>
      <c r="J503" s="42"/>
      <c r="K503" s="9" t="str">
        <f t="shared" si="21"/>
        <v/>
      </c>
      <c r="L503" s="9" t="str">
        <f t="shared" si="22"/>
        <v/>
      </c>
      <c r="M503" s="9" t="str">
        <f t="shared" si="23"/>
        <v/>
      </c>
    </row>
    <row r="504" spans="1:13">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I504" s="42"/>
      <c r="J504" s="42"/>
      <c r="K504" s="9" t="str">
        <f t="shared" si="21"/>
        <v/>
      </c>
      <c r="L504" s="9" t="str">
        <f t="shared" si="22"/>
        <v/>
      </c>
      <c r="M504" s="9" t="str">
        <f t="shared" si="23"/>
        <v/>
      </c>
    </row>
    <row r="505" spans="1:13">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I505" s="42"/>
      <c r="J505" s="42"/>
      <c r="K505" s="9" t="str">
        <f t="shared" si="21"/>
        <v/>
      </c>
      <c r="L505" s="9" t="str">
        <f t="shared" si="22"/>
        <v/>
      </c>
      <c r="M505" s="9" t="str">
        <f t="shared" si="23"/>
        <v/>
      </c>
    </row>
    <row r="506" spans="1:13">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I506" s="42"/>
      <c r="J506" s="42"/>
      <c r="K506" s="9" t="str">
        <f t="shared" si="21"/>
        <v/>
      </c>
      <c r="L506" s="9" t="str">
        <f t="shared" si="22"/>
        <v/>
      </c>
      <c r="M506" s="9" t="str">
        <f t="shared" si="23"/>
        <v/>
      </c>
    </row>
    <row r="507" spans="1:13">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I507" s="42"/>
      <c r="J507" s="42"/>
      <c r="K507" s="9" t="str">
        <f t="shared" si="21"/>
        <v/>
      </c>
      <c r="L507" s="9" t="str">
        <f t="shared" si="22"/>
        <v/>
      </c>
      <c r="M507" s="9" t="str">
        <f t="shared" si="23"/>
        <v/>
      </c>
    </row>
    <row r="508" spans="1:13">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I508" s="42"/>
      <c r="J508" s="42"/>
      <c r="K508" s="9" t="str">
        <f t="shared" si="21"/>
        <v/>
      </c>
      <c r="L508" s="9" t="str">
        <f t="shared" si="22"/>
        <v/>
      </c>
      <c r="M508" s="9" t="str">
        <f t="shared" si="23"/>
        <v/>
      </c>
    </row>
    <row r="509" spans="1:13">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I509" s="42"/>
      <c r="J509" s="42"/>
      <c r="K509" s="9" t="str">
        <f t="shared" si="21"/>
        <v/>
      </c>
      <c r="L509" s="9" t="str">
        <f t="shared" si="22"/>
        <v/>
      </c>
      <c r="M509" s="9" t="str">
        <f t="shared" si="23"/>
        <v/>
      </c>
    </row>
    <row r="510" spans="1:13">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I510" s="42"/>
      <c r="J510" s="42"/>
      <c r="K510" s="9" t="str">
        <f t="shared" si="21"/>
        <v/>
      </c>
      <c r="L510" s="9" t="str">
        <f t="shared" si="22"/>
        <v/>
      </c>
      <c r="M510" s="9" t="str">
        <f t="shared" si="23"/>
        <v/>
      </c>
    </row>
    <row r="511" spans="1:13">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I511" s="42"/>
      <c r="J511" s="42"/>
      <c r="K511" s="9" t="str">
        <f t="shared" si="21"/>
        <v/>
      </c>
      <c r="L511" s="9" t="str">
        <f t="shared" si="22"/>
        <v/>
      </c>
      <c r="M511" s="9" t="str">
        <f t="shared" si="23"/>
        <v/>
      </c>
    </row>
    <row r="512" spans="1:13">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I512" s="42"/>
      <c r="J512" s="42"/>
      <c r="K512" s="9" t="str">
        <f t="shared" si="21"/>
        <v/>
      </c>
      <c r="L512" s="9" t="str">
        <f t="shared" si="22"/>
        <v/>
      </c>
      <c r="M512" s="9" t="str">
        <f t="shared" si="23"/>
        <v/>
      </c>
    </row>
    <row r="513" spans="1:13">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I513" s="42"/>
      <c r="J513" s="42"/>
      <c r="K513" s="9" t="str">
        <f t="shared" si="21"/>
        <v/>
      </c>
      <c r="L513" s="9" t="str">
        <f t="shared" si="22"/>
        <v/>
      </c>
      <c r="M513" s="9" t="str">
        <f t="shared" si="23"/>
        <v/>
      </c>
    </row>
    <row r="514" spans="1:13">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I514" s="42"/>
      <c r="J514" s="42"/>
      <c r="K514" s="9" t="str">
        <f t="shared" si="21"/>
        <v/>
      </c>
      <c r="L514" s="9" t="str">
        <f t="shared" si="22"/>
        <v/>
      </c>
      <c r="M514" s="9" t="str">
        <f t="shared" si="23"/>
        <v/>
      </c>
    </row>
    <row r="515" spans="1:13">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I515" s="42"/>
      <c r="J515" s="42"/>
      <c r="K515" s="9" t="str">
        <f t="shared" si="21"/>
        <v/>
      </c>
      <c r="L515" s="9" t="str">
        <f t="shared" si="22"/>
        <v/>
      </c>
      <c r="M515" s="9" t="str">
        <f t="shared" si="23"/>
        <v/>
      </c>
    </row>
    <row r="516" spans="1:13">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I516" s="42"/>
      <c r="J516" s="42"/>
      <c r="K516" s="9" t="str">
        <f t="shared" si="21"/>
        <v/>
      </c>
      <c r="L516" s="9" t="str">
        <f t="shared" si="22"/>
        <v/>
      </c>
      <c r="M516" s="9" t="str">
        <f t="shared" si="23"/>
        <v/>
      </c>
    </row>
    <row r="517" spans="1:13">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I517" s="42"/>
      <c r="J517" s="42"/>
      <c r="K517" s="9" t="str">
        <f t="shared" ref="K517:K580" si="24">IF(COUNT(A517,B517,C517,D517)&gt;0,AVERAGE(A517,B517,C517,D517),"")</f>
        <v/>
      </c>
      <c r="L517" s="9" t="str">
        <f t="shared" ref="L517:L580" si="25">IF(COUNT(E517,F517,G517,H517)&gt;0,AVERAGE(E517,F517,G517,H517),"")</f>
        <v/>
      </c>
      <c r="M517" s="9" t="str">
        <f t="shared" ref="M517:M580" si="26">IF(COUNT(A517,B517,C517,D517,E517,F517,G517,H517)&gt;0,AVERAGE(A517,B517,C517,D517,E517,F517,G517,H517),"")</f>
        <v/>
      </c>
    </row>
    <row r="518" spans="1:13">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I518" s="42"/>
      <c r="J518" s="42"/>
      <c r="K518" s="9" t="str">
        <f t="shared" si="24"/>
        <v/>
      </c>
      <c r="L518" s="9" t="str">
        <f t="shared" si="25"/>
        <v/>
      </c>
      <c r="M518" s="9" t="str">
        <f t="shared" si="26"/>
        <v/>
      </c>
    </row>
    <row r="519" spans="1:13">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I519" s="42"/>
      <c r="J519" s="42"/>
      <c r="K519" s="9" t="str">
        <f t="shared" si="24"/>
        <v/>
      </c>
      <c r="L519" s="9" t="str">
        <f t="shared" si="25"/>
        <v/>
      </c>
      <c r="M519" s="9" t="str">
        <f t="shared" si="26"/>
        <v/>
      </c>
    </row>
    <row r="520" spans="1:13">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I520" s="42"/>
      <c r="J520" s="42"/>
      <c r="K520" s="9" t="str">
        <f t="shared" si="24"/>
        <v/>
      </c>
      <c r="L520" s="9" t="str">
        <f t="shared" si="25"/>
        <v/>
      </c>
      <c r="M520" s="9" t="str">
        <f t="shared" si="26"/>
        <v/>
      </c>
    </row>
    <row r="521" spans="1:13">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I521" s="42"/>
      <c r="J521" s="42"/>
      <c r="K521" s="9" t="str">
        <f t="shared" si="24"/>
        <v/>
      </c>
      <c r="L521" s="9" t="str">
        <f t="shared" si="25"/>
        <v/>
      </c>
      <c r="M521" s="9" t="str">
        <f t="shared" si="26"/>
        <v/>
      </c>
    </row>
    <row r="522" spans="1:13">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I522" s="42"/>
      <c r="J522" s="42"/>
      <c r="K522" s="9" t="str">
        <f t="shared" si="24"/>
        <v/>
      </c>
      <c r="L522" s="9" t="str">
        <f t="shared" si="25"/>
        <v/>
      </c>
      <c r="M522" s="9" t="str">
        <f t="shared" si="26"/>
        <v/>
      </c>
    </row>
    <row r="523" spans="1:13">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I523" s="42"/>
      <c r="J523" s="42"/>
      <c r="K523" s="9" t="str">
        <f t="shared" si="24"/>
        <v/>
      </c>
      <c r="L523" s="9" t="str">
        <f t="shared" si="25"/>
        <v/>
      </c>
      <c r="M523" s="9" t="str">
        <f t="shared" si="26"/>
        <v/>
      </c>
    </row>
    <row r="524" spans="1:13">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I524" s="42"/>
      <c r="J524" s="42"/>
      <c r="K524" s="9" t="str">
        <f t="shared" si="24"/>
        <v/>
      </c>
      <c r="L524" s="9" t="str">
        <f t="shared" si="25"/>
        <v/>
      </c>
      <c r="M524" s="9" t="str">
        <f t="shared" si="26"/>
        <v/>
      </c>
    </row>
    <row r="525" spans="1:13">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I525" s="42"/>
      <c r="J525" s="42"/>
      <c r="K525" s="9" t="str">
        <f t="shared" si="24"/>
        <v/>
      </c>
      <c r="L525" s="9" t="str">
        <f t="shared" si="25"/>
        <v/>
      </c>
      <c r="M525" s="9" t="str">
        <f t="shared" si="26"/>
        <v/>
      </c>
    </row>
    <row r="526" spans="1:13">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I526" s="42"/>
      <c r="J526" s="42"/>
      <c r="K526" s="9" t="str">
        <f t="shared" si="24"/>
        <v/>
      </c>
      <c r="L526" s="9" t="str">
        <f t="shared" si="25"/>
        <v/>
      </c>
      <c r="M526" s="9" t="str">
        <f t="shared" si="26"/>
        <v/>
      </c>
    </row>
    <row r="527" spans="1:13">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I527" s="42"/>
      <c r="J527" s="42"/>
      <c r="K527" s="9" t="str">
        <f t="shared" si="24"/>
        <v/>
      </c>
      <c r="L527" s="9" t="str">
        <f t="shared" si="25"/>
        <v/>
      </c>
      <c r="M527" s="9" t="str">
        <f t="shared" si="26"/>
        <v/>
      </c>
    </row>
    <row r="528" spans="1:13">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I528" s="42"/>
      <c r="J528" s="42"/>
      <c r="K528" s="9" t="str">
        <f t="shared" si="24"/>
        <v/>
      </c>
      <c r="L528" s="9" t="str">
        <f t="shared" si="25"/>
        <v/>
      </c>
      <c r="M528" s="9" t="str">
        <f t="shared" si="26"/>
        <v/>
      </c>
    </row>
    <row r="529" spans="1:13">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I529" s="42"/>
      <c r="J529" s="42"/>
      <c r="K529" s="9" t="str">
        <f t="shared" si="24"/>
        <v/>
      </c>
      <c r="L529" s="9" t="str">
        <f t="shared" si="25"/>
        <v/>
      </c>
      <c r="M529" s="9" t="str">
        <f t="shared" si="26"/>
        <v/>
      </c>
    </row>
    <row r="530" spans="1:13">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I530" s="42"/>
      <c r="J530" s="42"/>
      <c r="K530" s="9" t="str">
        <f t="shared" si="24"/>
        <v/>
      </c>
      <c r="L530" s="9" t="str">
        <f t="shared" si="25"/>
        <v/>
      </c>
      <c r="M530" s="9" t="str">
        <f t="shared" si="26"/>
        <v/>
      </c>
    </row>
    <row r="531" spans="1:13">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I531" s="42"/>
      <c r="J531" s="42"/>
      <c r="K531" s="9" t="str">
        <f t="shared" si="24"/>
        <v/>
      </c>
      <c r="L531" s="9" t="str">
        <f t="shared" si="25"/>
        <v/>
      </c>
      <c r="M531" s="9" t="str">
        <f t="shared" si="26"/>
        <v/>
      </c>
    </row>
    <row r="532" spans="1:13">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I532" s="42"/>
      <c r="J532" s="42"/>
      <c r="K532" s="9" t="str">
        <f t="shared" si="24"/>
        <v/>
      </c>
      <c r="L532" s="9" t="str">
        <f t="shared" si="25"/>
        <v/>
      </c>
      <c r="M532" s="9" t="str">
        <f t="shared" si="26"/>
        <v/>
      </c>
    </row>
    <row r="533" spans="1:13">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I533" s="42"/>
      <c r="J533" s="42"/>
      <c r="K533" s="9" t="str">
        <f t="shared" si="24"/>
        <v/>
      </c>
      <c r="L533" s="9" t="str">
        <f t="shared" si="25"/>
        <v/>
      </c>
      <c r="M533" s="9" t="str">
        <f t="shared" si="26"/>
        <v/>
      </c>
    </row>
    <row r="534" spans="1:13">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I534" s="42"/>
      <c r="J534" s="42"/>
      <c r="K534" s="9" t="str">
        <f t="shared" si="24"/>
        <v/>
      </c>
      <c r="L534" s="9" t="str">
        <f t="shared" si="25"/>
        <v/>
      </c>
      <c r="M534" s="9" t="str">
        <f t="shared" si="26"/>
        <v/>
      </c>
    </row>
    <row r="535" spans="1:13">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I535" s="42"/>
      <c r="J535" s="42"/>
      <c r="K535" s="9" t="str">
        <f t="shared" si="24"/>
        <v/>
      </c>
      <c r="L535" s="9" t="str">
        <f t="shared" si="25"/>
        <v/>
      </c>
      <c r="M535" s="9" t="str">
        <f t="shared" si="26"/>
        <v/>
      </c>
    </row>
    <row r="536" spans="1:13">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I536" s="42"/>
      <c r="J536" s="42"/>
      <c r="K536" s="9" t="str">
        <f t="shared" si="24"/>
        <v/>
      </c>
      <c r="L536" s="9" t="str">
        <f t="shared" si="25"/>
        <v/>
      </c>
      <c r="M536" s="9" t="str">
        <f t="shared" si="26"/>
        <v/>
      </c>
    </row>
    <row r="537" spans="1:13">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I537" s="42"/>
      <c r="J537" s="42"/>
      <c r="K537" s="9" t="str">
        <f t="shared" si="24"/>
        <v/>
      </c>
      <c r="L537" s="9" t="str">
        <f t="shared" si="25"/>
        <v/>
      </c>
      <c r="M537" s="9" t="str">
        <f t="shared" si="26"/>
        <v/>
      </c>
    </row>
    <row r="538" spans="1:13">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I538" s="42"/>
      <c r="J538" s="42"/>
      <c r="K538" s="9" t="str">
        <f t="shared" si="24"/>
        <v/>
      </c>
      <c r="L538" s="9" t="str">
        <f t="shared" si="25"/>
        <v/>
      </c>
      <c r="M538" s="9" t="str">
        <f t="shared" si="26"/>
        <v/>
      </c>
    </row>
    <row r="539" spans="1:13">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I539" s="42"/>
      <c r="J539" s="42"/>
      <c r="K539" s="9" t="str">
        <f t="shared" si="24"/>
        <v/>
      </c>
      <c r="L539" s="9" t="str">
        <f t="shared" si="25"/>
        <v/>
      </c>
      <c r="M539" s="9" t="str">
        <f t="shared" si="26"/>
        <v/>
      </c>
    </row>
    <row r="540" spans="1:13">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I540" s="42"/>
      <c r="J540" s="42"/>
      <c r="K540" s="9" t="str">
        <f t="shared" si="24"/>
        <v/>
      </c>
      <c r="L540" s="9" t="str">
        <f t="shared" si="25"/>
        <v/>
      </c>
      <c r="M540" s="9" t="str">
        <f t="shared" si="26"/>
        <v/>
      </c>
    </row>
    <row r="541" spans="1:13">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I541" s="42"/>
      <c r="J541" s="42"/>
      <c r="K541" s="9" t="str">
        <f t="shared" si="24"/>
        <v/>
      </c>
      <c r="L541" s="9" t="str">
        <f t="shared" si="25"/>
        <v/>
      </c>
      <c r="M541" s="9" t="str">
        <f t="shared" si="26"/>
        <v/>
      </c>
    </row>
    <row r="542" spans="1:13">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I542" s="42"/>
      <c r="J542" s="42"/>
      <c r="K542" s="9" t="str">
        <f t="shared" si="24"/>
        <v/>
      </c>
      <c r="L542" s="9" t="str">
        <f t="shared" si="25"/>
        <v/>
      </c>
      <c r="M542" s="9" t="str">
        <f t="shared" si="26"/>
        <v/>
      </c>
    </row>
    <row r="543" spans="1:13">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I543" s="42"/>
      <c r="J543" s="42"/>
      <c r="K543" s="9" t="str">
        <f t="shared" si="24"/>
        <v/>
      </c>
      <c r="L543" s="9" t="str">
        <f t="shared" si="25"/>
        <v/>
      </c>
      <c r="M543" s="9" t="str">
        <f t="shared" si="26"/>
        <v/>
      </c>
    </row>
    <row r="544" spans="1:13">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I544" s="42"/>
      <c r="J544" s="42"/>
      <c r="K544" s="9" t="str">
        <f t="shared" si="24"/>
        <v/>
      </c>
      <c r="L544" s="9" t="str">
        <f t="shared" si="25"/>
        <v/>
      </c>
      <c r="M544" s="9" t="str">
        <f t="shared" si="26"/>
        <v/>
      </c>
    </row>
    <row r="545" spans="1:13">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I545" s="42"/>
      <c r="J545" s="42"/>
      <c r="K545" s="9" t="str">
        <f t="shared" si="24"/>
        <v/>
      </c>
      <c r="L545" s="9" t="str">
        <f t="shared" si="25"/>
        <v/>
      </c>
      <c r="M545" s="9" t="str">
        <f t="shared" si="26"/>
        <v/>
      </c>
    </row>
    <row r="546" spans="1:13">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I546" s="42"/>
      <c r="J546" s="42"/>
      <c r="K546" s="9" t="str">
        <f t="shared" si="24"/>
        <v/>
      </c>
      <c r="L546" s="9" t="str">
        <f t="shared" si="25"/>
        <v/>
      </c>
      <c r="M546" s="9" t="str">
        <f t="shared" si="26"/>
        <v/>
      </c>
    </row>
    <row r="547" spans="1:13">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I547" s="42"/>
      <c r="J547" s="42"/>
      <c r="K547" s="9" t="str">
        <f t="shared" si="24"/>
        <v/>
      </c>
      <c r="L547" s="9" t="str">
        <f t="shared" si="25"/>
        <v/>
      </c>
      <c r="M547" s="9" t="str">
        <f t="shared" si="26"/>
        <v/>
      </c>
    </row>
    <row r="548" spans="1:13">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I548" s="42"/>
      <c r="J548" s="42"/>
      <c r="K548" s="9" t="str">
        <f t="shared" si="24"/>
        <v/>
      </c>
      <c r="L548" s="9" t="str">
        <f t="shared" si="25"/>
        <v/>
      </c>
      <c r="M548" s="9" t="str">
        <f t="shared" si="26"/>
        <v/>
      </c>
    </row>
    <row r="549" spans="1:13">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I549" s="42"/>
      <c r="J549" s="42"/>
      <c r="K549" s="9" t="str">
        <f t="shared" si="24"/>
        <v/>
      </c>
      <c r="L549" s="9" t="str">
        <f t="shared" si="25"/>
        <v/>
      </c>
      <c r="M549" s="9" t="str">
        <f t="shared" si="26"/>
        <v/>
      </c>
    </row>
    <row r="550" spans="1:13">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I550" s="42"/>
      <c r="J550" s="42"/>
      <c r="K550" s="9" t="str">
        <f t="shared" si="24"/>
        <v/>
      </c>
      <c r="L550" s="9" t="str">
        <f t="shared" si="25"/>
        <v/>
      </c>
      <c r="M550" s="9" t="str">
        <f t="shared" si="26"/>
        <v/>
      </c>
    </row>
    <row r="551" spans="1:13">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I551" s="42"/>
      <c r="J551" s="42"/>
      <c r="K551" s="9" t="str">
        <f t="shared" si="24"/>
        <v/>
      </c>
      <c r="L551" s="9" t="str">
        <f t="shared" si="25"/>
        <v/>
      </c>
      <c r="M551" s="9" t="str">
        <f t="shared" si="26"/>
        <v/>
      </c>
    </row>
    <row r="552" spans="1:13">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I552" s="42"/>
      <c r="J552" s="42"/>
      <c r="K552" s="9" t="str">
        <f t="shared" si="24"/>
        <v/>
      </c>
      <c r="L552" s="9" t="str">
        <f t="shared" si="25"/>
        <v/>
      </c>
      <c r="M552" s="9" t="str">
        <f t="shared" si="26"/>
        <v/>
      </c>
    </row>
    <row r="553" spans="1:13">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I553" s="42"/>
      <c r="J553" s="42"/>
      <c r="K553" s="9" t="str">
        <f t="shared" si="24"/>
        <v/>
      </c>
      <c r="L553" s="9" t="str">
        <f t="shared" si="25"/>
        <v/>
      </c>
      <c r="M553" s="9" t="str">
        <f t="shared" si="26"/>
        <v/>
      </c>
    </row>
    <row r="554" spans="1:13">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I554" s="42"/>
      <c r="J554" s="42"/>
      <c r="K554" s="9" t="str">
        <f t="shared" si="24"/>
        <v/>
      </c>
      <c r="L554" s="9" t="str">
        <f t="shared" si="25"/>
        <v/>
      </c>
      <c r="M554" s="9" t="str">
        <f t="shared" si="26"/>
        <v/>
      </c>
    </row>
    <row r="555" spans="1:13">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I555" s="42"/>
      <c r="J555" s="42"/>
      <c r="K555" s="9" t="str">
        <f t="shared" si="24"/>
        <v/>
      </c>
      <c r="L555" s="9" t="str">
        <f t="shared" si="25"/>
        <v/>
      </c>
      <c r="M555" s="9" t="str">
        <f t="shared" si="26"/>
        <v/>
      </c>
    </row>
    <row r="556" spans="1:13">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I556" s="42"/>
      <c r="J556" s="42"/>
      <c r="K556" s="9" t="str">
        <f t="shared" si="24"/>
        <v/>
      </c>
      <c r="L556" s="9" t="str">
        <f t="shared" si="25"/>
        <v/>
      </c>
      <c r="M556" s="9" t="str">
        <f t="shared" si="26"/>
        <v/>
      </c>
    </row>
    <row r="557" spans="1:13">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I557" s="42"/>
      <c r="J557" s="42"/>
      <c r="K557" s="9" t="str">
        <f t="shared" si="24"/>
        <v/>
      </c>
      <c r="L557" s="9" t="str">
        <f t="shared" si="25"/>
        <v/>
      </c>
      <c r="M557" s="9" t="str">
        <f t="shared" si="26"/>
        <v/>
      </c>
    </row>
    <row r="558" spans="1:13">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I558" s="42"/>
      <c r="J558" s="42"/>
      <c r="K558" s="9" t="str">
        <f t="shared" si="24"/>
        <v/>
      </c>
      <c r="L558" s="9" t="str">
        <f t="shared" si="25"/>
        <v/>
      </c>
      <c r="M558" s="9" t="str">
        <f t="shared" si="26"/>
        <v/>
      </c>
    </row>
    <row r="559" spans="1:13">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I559" s="42"/>
      <c r="J559" s="42"/>
      <c r="K559" s="9" t="str">
        <f t="shared" si="24"/>
        <v/>
      </c>
      <c r="L559" s="9" t="str">
        <f t="shared" si="25"/>
        <v/>
      </c>
      <c r="M559" s="9" t="str">
        <f t="shared" si="26"/>
        <v/>
      </c>
    </row>
    <row r="560" spans="1:13">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I560" s="42"/>
      <c r="J560" s="42"/>
      <c r="K560" s="9" t="str">
        <f t="shared" si="24"/>
        <v/>
      </c>
      <c r="L560" s="9" t="str">
        <f t="shared" si="25"/>
        <v/>
      </c>
      <c r="M560" s="9" t="str">
        <f t="shared" si="26"/>
        <v/>
      </c>
    </row>
    <row r="561" spans="1:13">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I561" s="42"/>
      <c r="J561" s="42"/>
      <c r="K561" s="9" t="str">
        <f t="shared" si="24"/>
        <v/>
      </c>
      <c r="L561" s="9" t="str">
        <f t="shared" si="25"/>
        <v/>
      </c>
      <c r="M561" s="9" t="str">
        <f t="shared" si="26"/>
        <v/>
      </c>
    </row>
    <row r="562" spans="1:13">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I562" s="42"/>
      <c r="J562" s="42"/>
      <c r="K562" s="9" t="str">
        <f t="shared" si="24"/>
        <v/>
      </c>
      <c r="L562" s="9" t="str">
        <f t="shared" si="25"/>
        <v/>
      </c>
      <c r="M562" s="9" t="str">
        <f t="shared" si="26"/>
        <v/>
      </c>
    </row>
    <row r="563" spans="1:13">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I563" s="42"/>
      <c r="J563" s="42"/>
      <c r="K563" s="9" t="str">
        <f t="shared" si="24"/>
        <v/>
      </c>
      <c r="L563" s="9" t="str">
        <f t="shared" si="25"/>
        <v/>
      </c>
      <c r="M563" s="9" t="str">
        <f t="shared" si="26"/>
        <v/>
      </c>
    </row>
    <row r="564" spans="1:13">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I564" s="42"/>
      <c r="J564" s="42"/>
      <c r="K564" s="9" t="str">
        <f t="shared" si="24"/>
        <v/>
      </c>
      <c r="L564" s="9" t="str">
        <f t="shared" si="25"/>
        <v/>
      </c>
      <c r="M564" s="9" t="str">
        <f t="shared" si="26"/>
        <v/>
      </c>
    </row>
    <row r="565" spans="1:13">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I565" s="42"/>
      <c r="J565" s="42"/>
      <c r="K565" s="9" t="str">
        <f t="shared" si="24"/>
        <v/>
      </c>
      <c r="L565" s="9" t="str">
        <f t="shared" si="25"/>
        <v/>
      </c>
      <c r="M565" s="9" t="str">
        <f t="shared" si="26"/>
        <v/>
      </c>
    </row>
    <row r="566" spans="1:13">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I566" s="42"/>
      <c r="J566" s="42"/>
      <c r="K566" s="9" t="str">
        <f t="shared" si="24"/>
        <v/>
      </c>
      <c r="L566" s="9" t="str">
        <f t="shared" si="25"/>
        <v/>
      </c>
      <c r="M566" s="9" t="str">
        <f t="shared" si="26"/>
        <v/>
      </c>
    </row>
    <row r="567" spans="1:13">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I567" s="42"/>
      <c r="J567" s="42"/>
      <c r="K567" s="9" t="str">
        <f t="shared" si="24"/>
        <v/>
      </c>
      <c r="L567" s="9" t="str">
        <f t="shared" si="25"/>
        <v/>
      </c>
      <c r="M567" s="9" t="str">
        <f t="shared" si="26"/>
        <v/>
      </c>
    </row>
    <row r="568" spans="1:13">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I568" s="42"/>
      <c r="J568" s="42"/>
      <c r="K568" s="9" t="str">
        <f t="shared" si="24"/>
        <v/>
      </c>
      <c r="L568" s="9" t="str">
        <f t="shared" si="25"/>
        <v/>
      </c>
      <c r="M568" s="9" t="str">
        <f t="shared" si="26"/>
        <v/>
      </c>
    </row>
    <row r="569" spans="1:13">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I569" s="42"/>
      <c r="J569" s="42"/>
      <c r="K569" s="9" t="str">
        <f t="shared" si="24"/>
        <v/>
      </c>
      <c r="L569" s="9" t="str">
        <f t="shared" si="25"/>
        <v/>
      </c>
      <c r="M569" s="9" t="str">
        <f t="shared" si="26"/>
        <v/>
      </c>
    </row>
    <row r="570" spans="1:13">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I570" s="42"/>
      <c r="J570" s="42"/>
      <c r="K570" s="9" t="str">
        <f t="shared" si="24"/>
        <v/>
      </c>
      <c r="L570" s="9" t="str">
        <f t="shared" si="25"/>
        <v/>
      </c>
      <c r="M570" s="9" t="str">
        <f t="shared" si="26"/>
        <v/>
      </c>
    </row>
    <row r="571" spans="1:13">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I571" s="42"/>
      <c r="J571" s="42"/>
      <c r="K571" s="9" t="str">
        <f t="shared" si="24"/>
        <v/>
      </c>
      <c r="L571" s="9" t="str">
        <f t="shared" si="25"/>
        <v/>
      </c>
      <c r="M571" s="9" t="str">
        <f t="shared" si="26"/>
        <v/>
      </c>
    </row>
    <row r="572" spans="1:13">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I572" s="42"/>
      <c r="J572" s="42"/>
      <c r="K572" s="9" t="str">
        <f t="shared" si="24"/>
        <v/>
      </c>
      <c r="L572" s="9" t="str">
        <f t="shared" si="25"/>
        <v/>
      </c>
      <c r="M572" s="9" t="str">
        <f t="shared" si="26"/>
        <v/>
      </c>
    </row>
    <row r="573" spans="1:13">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I573" s="42"/>
      <c r="J573" s="42"/>
      <c r="K573" s="9" t="str">
        <f t="shared" si="24"/>
        <v/>
      </c>
      <c r="L573" s="9" t="str">
        <f t="shared" si="25"/>
        <v/>
      </c>
      <c r="M573" s="9" t="str">
        <f t="shared" si="26"/>
        <v/>
      </c>
    </row>
    <row r="574" spans="1:13">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I574" s="42"/>
      <c r="J574" s="42"/>
      <c r="K574" s="9" t="str">
        <f t="shared" si="24"/>
        <v/>
      </c>
      <c r="L574" s="9" t="str">
        <f t="shared" si="25"/>
        <v/>
      </c>
      <c r="M574" s="9" t="str">
        <f t="shared" si="26"/>
        <v/>
      </c>
    </row>
    <row r="575" spans="1:13">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I575" s="42"/>
      <c r="J575" s="42"/>
      <c r="K575" s="9" t="str">
        <f t="shared" si="24"/>
        <v/>
      </c>
      <c r="L575" s="9" t="str">
        <f t="shared" si="25"/>
        <v/>
      </c>
      <c r="M575" s="9" t="str">
        <f t="shared" si="26"/>
        <v/>
      </c>
    </row>
    <row r="576" spans="1:13">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I576" s="42"/>
      <c r="J576" s="42"/>
      <c r="K576" s="9" t="str">
        <f t="shared" si="24"/>
        <v/>
      </c>
      <c r="L576" s="9" t="str">
        <f t="shared" si="25"/>
        <v/>
      </c>
      <c r="M576" s="9" t="str">
        <f t="shared" si="26"/>
        <v/>
      </c>
    </row>
    <row r="577" spans="1:13">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I577" s="42"/>
      <c r="J577" s="42"/>
      <c r="K577" s="9" t="str">
        <f t="shared" si="24"/>
        <v/>
      </c>
      <c r="L577" s="9" t="str">
        <f t="shared" si="25"/>
        <v/>
      </c>
      <c r="M577" s="9" t="str">
        <f t="shared" si="26"/>
        <v/>
      </c>
    </row>
    <row r="578" spans="1:13">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I578" s="42"/>
      <c r="J578" s="42"/>
      <c r="K578" s="9" t="str">
        <f t="shared" si="24"/>
        <v/>
      </c>
      <c r="L578" s="9" t="str">
        <f t="shared" si="25"/>
        <v/>
      </c>
      <c r="M578" s="9" t="str">
        <f t="shared" si="26"/>
        <v/>
      </c>
    </row>
    <row r="579" spans="1:13">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I579" s="42"/>
      <c r="J579" s="42"/>
      <c r="K579" s="9" t="str">
        <f t="shared" si="24"/>
        <v/>
      </c>
      <c r="L579" s="9" t="str">
        <f t="shared" si="25"/>
        <v/>
      </c>
      <c r="M579" s="9" t="str">
        <f t="shared" si="26"/>
        <v/>
      </c>
    </row>
    <row r="580" spans="1:13">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I580" s="42"/>
      <c r="J580" s="42"/>
      <c r="K580" s="9" t="str">
        <f t="shared" si="24"/>
        <v/>
      </c>
      <c r="L580" s="9" t="str">
        <f t="shared" si="25"/>
        <v/>
      </c>
      <c r="M580" s="9" t="str">
        <f t="shared" si="26"/>
        <v/>
      </c>
    </row>
    <row r="581" spans="1:13">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I581" s="42"/>
      <c r="J581" s="42"/>
      <c r="K581" s="9" t="str">
        <f t="shared" ref="K581:K644" si="27">IF(COUNT(A581,B581,C581,D581)&gt;0,AVERAGE(A581,B581,C581,D581),"")</f>
        <v/>
      </c>
      <c r="L581" s="9" t="str">
        <f t="shared" ref="L581:L644" si="28">IF(COUNT(E581,F581,G581,H581)&gt;0,AVERAGE(E581,F581,G581,H581),"")</f>
        <v/>
      </c>
      <c r="M581" s="9" t="str">
        <f t="shared" ref="M581:M644" si="29">IF(COUNT(A581,B581,C581,D581,E581,F581,G581,H581)&gt;0,AVERAGE(A581,B581,C581,D581,E581,F581,G581,H581),"")</f>
        <v/>
      </c>
    </row>
    <row r="582" spans="1:13">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I582" s="42"/>
      <c r="J582" s="42"/>
      <c r="K582" s="9" t="str">
        <f t="shared" si="27"/>
        <v/>
      </c>
      <c r="L582" s="9" t="str">
        <f t="shared" si="28"/>
        <v/>
      </c>
      <c r="M582" s="9" t="str">
        <f t="shared" si="29"/>
        <v/>
      </c>
    </row>
    <row r="583" spans="1:13">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I583" s="42"/>
      <c r="J583" s="42"/>
      <c r="K583" s="9" t="str">
        <f t="shared" si="27"/>
        <v/>
      </c>
      <c r="L583" s="9" t="str">
        <f t="shared" si="28"/>
        <v/>
      </c>
      <c r="M583" s="9" t="str">
        <f t="shared" si="29"/>
        <v/>
      </c>
    </row>
    <row r="584" spans="1:13">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I584" s="42"/>
      <c r="J584" s="42"/>
      <c r="K584" s="9" t="str">
        <f t="shared" si="27"/>
        <v/>
      </c>
      <c r="L584" s="9" t="str">
        <f t="shared" si="28"/>
        <v/>
      </c>
      <c r="M584" s="9" t="str">
        <f t="shared" si="29"/>
        <v/>
      </c>
    </row>
    <row r="585" spans="1:13">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I585" s="42"/>
      <c r="J585" s="42"/>
      <c r="K585" s="9" t="str">
        <f t="shared" si="27"/>
        <v/>
      </c>
      <c r="L585" s="9" t="str">
        <f t="shared" si="28"/>
        <v/>
      </c>
      <c r="M585" s="9" t="str">
        <f t="shared" si="29"/>
        <v/>
      </c>
    </row>
    <row r="586" spans="1:13">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I586" s="42"/>
      <c r="J586" s="42"/>
      <c r="K586" s="9" t="str">
        <f t="shared" si="27"/>
        <v/>
      </c>
      <c r="L586" s="9" t="str">
        <f t="shared" si="28"/>
        <v/>
      </c>
      <c r="M586" s="9" t="str">
        <f t="shared" si="29"/>
        <v/>
      </c>
    </row>
    <row r="587" spans="1:13">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I587" s="42"/>
      <c r="J587" s="42"/>
      <c r="K587" s="9" t="str">
        <f t="shared" si="27"/>
        <v/>
      </c>
      <c r="L587" s="9" t="str">
        <f t="shared" si="28"/>
        <v/>
      </c>
      <c r="M587" s="9" t="str">
        <f t="shared" si="29"/>
        <v/>
      </c>
    </row>
    <row r="588" spans="1:13">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I588" s="42"/>
      <c r="J588" s="42"/>
      <c r="K588" s="9" t="str">
        <f t="shared" si="27"/>
        <v/>
      </c>
      <c r="L588" s="9" t="str">
        <f t="shared" si="28"/>
        <v/>
      </c>
      <c r="M588" s="9" t="str">
        <f t="shared" si="29"/>
        <v/>
      </c>
    </row>
    <row r="589" spans="1:13">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I589" s="42"/>
      <c r="J589" s="42"/>
      <c r="K589" s="9" t="str">
        <f t="shared" si="27"/>
        <v/>
      </c>
      <c r="L589" s="9" t="str">
        <f t="shared" si="28"/>
        <v/>
      </c>
      <c r="M589" s="9" t="str">
        <f t="shared" si="29"/>
        <v/>
      </c>
    </row>
    <row r="590" spans="1:13">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I590" s="42"/>
      <c r="J590" s="42"/>
      <c r="K590" s="9" t="str">
        <f t="shared" si="27"/>
        <v/>
      </c>
      <c r="L590" s="9" t="str">
        <f t="shared" si="28"/>
        <v/>
      </c>
      <c r="M590" s="9" t="str">
        <f t="shared" si="29"/>
        <v/>
      </c>
    </row>
    <row r="591" spans="1:13">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I591" s="42"/>
      <c r="J591" s="42"/>
      <c r="K591" s="9" t="str">
        <f t="shared" si="27"/>
        <v/>
      </c>
      <c r="L591" s="9" t="str">
        <f t="shared" si="28"/>
        <v/>
      </c>
      <c r="M591" s="9" t="str">
        <f t="shared" si="29"/>
        <v/>
      </c>
    </row>
    <row r="592" spans="1:13">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I592" s="42"/>
      <c r="J592" s="42"/>
      <c r="K592" s="9" t="str">
        <f t="shared" si="27"/>
        <v/>
      </c>
      <c r="L592" s="9" t="str">
        <f t="shared" si="28"/>
        <v/>
      </c>
      <c r="M592" s="9" t="str">
        <f t="shared" si="29"/>
        <v/>
      </c>
    </row>
    <row r="593" spans="1:13">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I593" s="42"/>
      <c r="J593" s="42"/>
      <c r="K593" s="9" t="str">
        <f t="shared" si="27"/>
        <v/>
      </c>
      <c r="L593" s="9" t="str">
        <f t="shared" si="28"/>
        <v/>
      </c>
      <c r="M593" s="9" t="str">
        <f t="shared" si="29"/>
        <v/>
      </c>
    </row>
    <row r="594" spans="1:13">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I594" s="42"/>
      <c r="J594" s="42"/>
      <c r="K594" s="9" t="str">
        <f t="shared" si="27"/>
        <v/>
      </c>
      <c r="L594" s="9" t="str">
        <f t="shared" si="28"/>
        <v/>
      </c>
      <c r="M594" s="9" t="str">
        <f t="shared" si="29"/>
        <v/>
      </c>
    </row>
    <row r="595" spans="1:13">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I595" s="42"/>
      <c r="J595" s="42"/>
      <c r="K595" s="9" t="str">
        <f t="shared" si="27"/>
        <v/>
      </c>
      <c r="L595" s="9" t="str">
        <f t="shared" si="28"/>
        <v/>
      </c>
      <c r="M595" s="9" t="str">
        <f t="shared" si="29"/>
        <v/>
      </c>
    </row>
    <row r="596" spans="1:13">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I596" s="42"/>
      <c r="J596" s="42"/>
      <c r="K596" s="9" t="str">
        <f t="shared" si="27"/>
        <v/>
      </c>
      <c r="L596" s="9" t="str">
        <f t="shared" si="28"/>
        <v/>
      </c>
      <c r="M596" s="9" t="str">
        <f t="shared" si="29"/>
        <v/>
      </c>
    </row>
    <row r="597" spans="1:13">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I597" s="42"/>
      <c r="J597" s="42"/>
      <c r="K597" s="9" t="str">
        <f t="shared" si="27"/>
        <v/>
      </c>
      <c r="L597" s="9" t="str">
        <f t="shared" si="28"/>
        <v/>
      </c>
      <c r="M597" s="9" t="str">
        <f t="shared" si="29"/>
        <v/>
      </c>
    </row>
    <row r="598" spans="1:13">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I598" s="42"/>
      <c r="J598" s="42"/>
      <c r="K598" s="9" t="str">
        <f t="shared" si="27"/>
        <v/>
      </c>
      <c r="L598" s="9" t="str">
        <f t="shared" si="28"/>
        <v/>
      </c>
      <c r="M598" s="9" t="str">
        <f t="shared" si="29"/>
        <v/>
      </c>
    </row>
    <row r="599" spans="1:13">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I599" s="42"/>
      <c r="J599" s="42"/>
      <c r="K599" s="9" t="str">
        <f t="shared" si="27"/>
        <v/>
      </c>
      <c r="L599" s="9" t="str">
        <f t="shared" si="28"/>
        <v/>
      </c>
      <c r="M599" s="9" t="str">
        <f t="shared" si="29"/>
        <v/>
      </c>
    </row>
    <row r="600" spans="1:13">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I600" s="42"/>
      <c r="J600" s="42"/>
      <c r="K600" s="9" t="str">
        <f t="shared" si="27"/>
        <v/>
      </c>
      <c r="L600" s="9" t="str">
        <f t="shared" si="28"/>
        <v/>
      </c>
      <c r="M600" s="9" t="str">
        <f t="shared" si="29"/>
        <v/>
      </c>
    </row>
    <row r="601" spans="1:13">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I601" s="42"/>
      <c r="J601" s="42"/>
      <c r="K601" s="9" t="str">
        <f t="shared" si="27"/>
        <v/>
      </c>
      <c r="L601" s="9" t="str">
        <f t="shared" si="28"/>
        <v/>
      </c>
      <c r="M601" s="9" t="str">
        <f t="shared" si="29"/>
        <v/>
      </c>
    </row>
    <row r="602" spans="1:13">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I602" s="42"/>
      <c r="J602" s="42"/>
      <c r="K602" s="9" t="str">
        <f t="shared" si="27"/>
        <v/>
      </c>
      <c r="L602" s="9" t="str">
        <f t="shared" si="28"/>
        <v/>
      </c>
      <c r="M602" s="9" t="str">
        <f t="shared" si="29"/>
        <v/>
      </c>
    </row>
    <row r="603" spans="1:13">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I603" s="42"/>
      <c r="J603" s="42"/>
      <c r="K603" s="9" t="str">
        <f t="shared" si="27"/>
        <v/>
      </c>
      <c r="L603" s="9" t="str">
        <f t="shared" si="28"/>
        <v/>
      </c>
      <c r="M603" s="9" t="str">
        <f t="shared" si="29"/>
        <v/>
      </c>
    </row>
    <row r="604" spans="1:13">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I604" s="42"/>
      <c r="J604" s="42"/>
      <c r="K604" s="9" t="str">
        <f t="shared" si="27"/>
        <v/>
      </c>
      <c r="L604" s="9" t="str">
        <f t="shared" si="28"/>
        <v/>
      </c>
      <c r="M604" s="9" t="str">
        <f t="shared" si="29"/>
        <v/>
      </c>
    </row>
    <row r="605" spans="1:13">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I605" s="42"/>
      <c r="J605" s="42"/>
      <c r="K605" s="9" t="str">
        <f t="shared" si="27"/>
        <v/>
      </c>
      <c r="L605" s="9" t="str">
        <f t="shared" si="28"/>
        <v/>
      </c>
      <c r="M605" s="9" t="str">
        <f t="shared" si="29"/>
        <v/>
      </c>
    </row>
    <row r="606" spans="1:13">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I606" s="42"/>
      <c r="J606" s="42"/>
      <c r="K606" s="9" t="str">
        <f t="shared" si="27"/>
        <v/>
      </c>
      <c r="L606" s="9" t="str">
        <f t="shared" si="28"/>
        <v/>
      </c>
      <c r="M606" s="9" t="str">
        <f t="shared" si="29"/>
        <v/>
      </c>
    </row>
    <row r="607" spans="1:13">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I607" s="42"/>
      <c r="J607" s="42"/>
      <c r="K607" s="9" t="str">
        <f t="shared" si="27"/>
        <v/>
      </c>
      <c r="L607" s="9" t="str">
        <f t="shared" si="28"/>
        <v/>
      </c>
      <c r="M607" s="9" t="str">
        <f t="shared" si="29"/>
        <v/>
      </c>
    </row>
    <row r="608" spans="1:13">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I608" s="42"/>
      <c r="J608" s="42"/>
      <c r="K608" s="9" t="str">
        <f t="shared" si="27"/>
        <v/>
      </c>
      <c r="L608" s="9" t="str">
        <f t="shared" si="28"/>
        <v/>
      </c>
      <c r="M608" s="9" t="str">
        <f t="shared" si="29"/>
        <v/>
      </c>
    </row>
    <row r="609" spans="1:13">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I609" s="42"/>
      <c r="J609" s="42"/>
      <c r="K609" s="9" t="str">
        <f t="shared" si="27"/>
        <v/>
      </c>
      <c r="L609" s="9" t="str">
        <f t="shared" si="28"/>
        <v/>
      </c>
      <c r="M609" s="9" t="str">
        <f t="shared" si="29"/>
        <v/>
      </c>
    </row>
    <row r="610" spans="1:13">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I610" s="42"/>
      <c r="J610" s="42"/>
      <c r="K610" s="9" t="str">
        <f t="shared" si="27"/>
        <v/>
      </c>
      <c r="L610" s="9" t="str">
        <f t="shared" si="28"/>
        <v/>
      </c>
      <c r="M610" s="9" t="str">
        <f t="shared" si="29"/>
        <v/>
      </c>
    </row>
    <row r="611" spans="1:13">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I611" s="42"/>
      <c r="J611" s="42"/>
      <c r="K611" s="9" t="str">
        <f t="shared" si="27"/>
        <v/>
      </c>
      <c r="L611" s="9" t="str">
        <f t="shared" si="28"/>
        <v/>
      </c>
      <c r="M611" s="9" t="str">
        <f t="shared" si="29"/>
        <v/>
      </c>
    </row>
    <row r="612" spans="1:13">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I612" s="42"/>
      <c r="J612" s="42"/>
      <c r="K612" s="9" t="str">
        <f t="shared" si="27"/>
        <v/>
      </c>
      <c r="L612" s="9" t="str">
        <f t="shared" si="28"/>
        <v/>
      </c>
      <c r="M612" s="9" t="str">
        <f t="shared" si="29"/>
        <v/>
      </c>
    </row>
    <row r="613" spans="1:13">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I613" s="42"/>
      <c r="J613" s="42"/>
      <c r="K613" s="9" t="str">
        <f t="shared" si="27"/>
        <v/>
      </c>
      <c r="L613" s="9" t="str">
        <f t="shared" si="28"/>
        <v/>
      </c>
      <c r="M613" s="9" t="str">
        <f t="shared" si="29"/>
        <v/>
      </c>
    </row>
    <row r="614" spans="1:13">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I614" s="42"/>
      <c r="J614" s="42"/>
      <c r="K614" s="9" t="str">
        <f t="shared" si="27"/>
        <v/>
      </c>
      <c r="L614" s="9" t="str">
        <f t="shared" si="28"/>
        <v/>
      </c>
      <c r="M614" s="9" t="str">
        <f t="shared" si="29"/>
        <v/>
      </c>
    </row>
    <row r="615" spans="1:13">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I615" s="42"/>
      <c r="J615" s="42"/>
      <c r="K615" s="9" t="str">
        <f t="shared" si="27"/>
        <v/>
      </c>
      <c r="L615" s="9" t="str">
        <f t="shared" si="28"/>
        <v/>
      </c>
      <c r="M615" s="9" t="str">
        <f t="shared" si="29"/>
        <v/>
      </c>
    </row>
    <row r="616" spans="1:13">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I616" s="42"/>
      <c r="J616" s="42"/>
      <c r="K616" s="9" t="str">
        <f t="shared" si="27"/>
        <v/>
      </c>
      <c r="L616" s="9" t="str">
        <f t="shared" si="28"/>
        <v/>
      </c>
      <c r="M616" s="9" t="str">
        <f t="shared" si="29"/>
        <v/>
      </c>
    </row>
    <row r="617" spans="1:13">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I617" s="42"/>
      <c r="J617" s="42"/>
      <c r="K617" s="9" t="str">
        <f t="shared" si="27"/>
        <v/>
      </c>
      <c r="L617" s="9" t="str">
        <f t="shared" si="28"/>
        <v/>
      </c>
      <c r="M617" s="9" t="str">
        <f t="shared" si="29"/>
        <v/>
      </c>
    </row>
    <row r="618" spans="1:13">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I618" s="42"/>
      <c r="J618" s="42"/>
      <c r="K618" s="9" t="str">
        <f t="shared" si="27"/>
        <v/>
      </c>
      <c r="L618" s="9" t="str">
        <f t="shared" si="28"/>
        <v/>
      </c>
      <c r="M618" s="9" t="str">
        <f t="shared" si="29"/>
        <v/>
      </c>
    </row>
    <row r="619" spans="1:13">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I619" s="42"/>
      <c r="J619" s="42"/>
      <c r="K619" s="9" t="str">
        <f t="shared" si="27"/>
        <v/>
      </c>
      <c r="L619" s="9" t="str">
        <f t="shared" si="28"/>
        <v/>
      </c>
      <c r="M619" s="9" t="str">
        <f t="shared" si="29"/>
        <v/>
      </c>
    </row>
    <row r="620" spans="1:13">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I620" s="42"/>
      <c r="J620" s="42"/>
      <c r="K620" s="9" t="str">
        <f t="shared" si="27"/>
        <v/>
      </c>
      <c r="L620" s="9" t="str">
        <f t="shared" si="28"/>
        <v/>
      </c>
      <c r="M620" s="9" t="str">
        <f t="shared" si="29"/>
        <v/>
      </c>
    </row>
    <row r="621" spans="1:13">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I621" s="42"/>
      <c r="J621" s="42"/>
      <c r="K621" s="9" t="str">
        <f t="shared" si="27"/>
        <v/>
      </c>
      <c r="L621" s="9" t="str">
        <f t="shared" si="28"/>
        <v/>
      </c>
      <c r="M621" s="9" t="str">
        <f t="shared" si="29"/>
        <v/>
      </c>
    </row>
    <row r="622" spans="1:13">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I622" s="42"/>
      <c r="J622" s="42"/>
      <c r="K622" s="9" t="str">
        <f t="shared" si="27"/>
        <v/>
      </c>
      <c r="L622" s="9" t="str">
        <f t="shared" si="28"/>
        <v/>
      </c>
      <c r="M622" s="9" t="str">
        <f t="shared" si="29"/>
        <v/>
      </c>
    </row>
    <row r="623" spans="1:13">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I623" s="42"/>
      <c r="J623" s="42"/>
      <c r="K623" s="9" t="str">
        <f t="shared" si="27"/>
        <v/>
      </c>
      <c r="L623" s="9" t="str">
        <f t="shared" si="28"/>
        <v/>
      </c>
      <c r="M623" s="9" t="str">
        <f t="shared" si="29"/>
        <v/>
      </c>
    </row>
    <row r="624" spans="1:13">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I624" s="42"/>
      <c r="J624" s="42"/>
      <c r="K624" s="9" t="str">
        <f t="shared" si="27"/>
        <v/>
      </c>
      <c r="L624" s="9" t="str">
        <f t="shared" si="28"/>
        <v/>
      </c>
      <c r="M624" s="9" t="str">
        <f t="shared" si="29"/>
        <v/>
      </c>
    </row>
    <row r="625" spans="1:13">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I625" s="42"/>
      <c r="J625" s="42"/>
      <c r="K625" s="9" t="str">
        <f t="shared" si="27"/>
        <v/>
      </c>
      <c r="L625" s="9" t="str">
        <f t="shared" si="28"/>
        <v/>
      </c>
      <c r="M625" s="9" t="str">
        <f t="shared" si="29"/>
        <v/>
      </c>
    </row>
    <row r="626" spans="1:13">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I626" s="42"/>
      <c r="J626" s="42"/>
      <c r="K626" s="9" t="str">
        <f t="shared" si="27"/>
        <v/>
      </c>
      <c r="L626" s="9" t="str">
        <f t="shared" si="28"/>
        <v/>
      </c>
      <c r="M626" s="9" t="str">
        <f t="shared" si="29"/>
        <v/>
      </c>
    </row>
    <row r="627" spans="1:13">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I627" s="42"/>
      <c r="J627" s="42"/>
      <c r="K627" s="9" t="str">
        <f t="shared" si="27"/>
        <v/>
      </c>
      <c r="L627" s="9" t="str">
        <f t="shared" si="28"/>
        <v/>
      </c>
      <c r="M627" s="9" t="str">
        <f t="shared" si="29"/>
        <v/>
      </c>
    </row>
    <row r="628" spans="1:13">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I628" s="42"/>
      <c r="J628" s="42"/>
      <c r="K628" s="9" t="str">
        <f t="shared" si="27"/>
        <v/>
      </c>
      <c r="L628" s="9" t="str">
        <f t="shared" si="28"/>
        <v/>
      </c>
      <c r="M628" s="9" t="str">
        <f t="shared" si="29"/>
        <v/>
      </c>
    </row>
    <row r="629" spans="1:13">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I629" s="42"/>
      <c r="J629" s="42"/>
      <c r="K629" s="9" t="str">
        <f t="shared" si="27"/>
        <v/>
      </c>
      <c r="L629" s="9" t="str">
        <f t="shared" si="28"/>
        <v/>
      </c>
      <c r="M629" s="9" t="str">
        <f t="shared" si="29"/>
        <v/>
      </c>
    </row>
    <row r="630" spans="1:13">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I630" s="42"/>
      <c r="J630" s="42"/>
      <c r="K630" s="9" t="str">
        <f t="shared" si="27"/>
        <v/>
      </c>
      <c r="L630" s="9" t="str">
        <f t="shared" si="28"/>
        <v/>
      </c>
      <c r="M630" s="9" t="str">
        <f t="shared" si="29"/>
        <v/>
      </c>
    </row>
    <row r="631" spans="1:13">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I631" s="42"/>
      <c r="J631" s="42"/>
      <c r="K631" s="9" t="str">
        <f t="shared" si="27"/>
        <v/>
      </c>
      <c r="L631" s="9" t="str">
        <f t="shared" si="28"/>
        <v/>
      </c>
      <c r="M631" s="9" t="str">
        <f t="shared" si="29"/>
        <v/>
      </c>
    </row>
    <row r="632" spans="1:13">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I632" s="42"/>
      <c r="J632" s="42"/>
      <c r="K632" s="9" t="str">
        <f t="shared" si="27"/>
        <v/>
      </c>
      <c r="L632" s="9" t="str">
        <f t="shared" si="28"/>
        <v/>
      </c>
      <c r="M632" s="9" t="str">
        <f t="shared" si="29"/>
        <v/>
      </c>
    </row>
    <row r="633" spans="1:13">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I633" s="42"/>
      <c r="J633" s="42"/>
      <c r="K633" s="9" t="str">
        <f t="shared" si="27"/>
        <v/>
      </c>
      <c r="L633" s="9" t="str">
        <f t="shared" si="28"/>
        <v/>
      </c>
      <c r="M633" s="9" t="str">
        <f t="shared" si="29"/>
        <v/>
      </c>
    </row>
    <row r="634" spans="1:13">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I634" s="42"/>
      <c r="J634" s="42"/>
      <c r="K634" s="9" t="str">
        <f t="shared" si="27"/>
        <v/>
      </c>
      <c r="L634" s="9" t="str">
        <f t="shared" si="28"/>
        <v/>
      </c>
      <c r="M634" s="9" t="str">
        <f t="shared" si="29"/>
        <v/>
      </c>
    </row>
    <row r="635" spans="1:13">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I635" s="42"/>
      <c r="J635" s="42"/>
      <c r="K635" s="9" t="str">
        <f t="shared" si="27"/>
        <v/>
      </c>
      <c r="L635" s="9" t="str">
        <f t="shared" si="28"/>
        <v/>
      </c>
      <c r="M635" s="9" t="str">
        <f t="shared" si="29"/>
        <v/>
      </c>
    </row>
    <row r="636" spans="1:13">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I636" s="42"/>
      <c r="J636" s="42"/>
      <c r="K636" s="9" t="str">
        <f t="shared" si="27"/>
        <v/>
      </c>
      <c r="L636" s="9" t="str">
        <f t="shared" si="28"/>
        <v/>
      </c>
      <c r="M636" s="9" t="str">
        <f t="shared" si="29"/>
        <v/>
      </c>
    </row>
    <row r="637" spans="1:13">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I637" s="42"/>
      <c r="J637" s="42"/>
      <c r="K637" s="9" t="str">
        <f t="shared" si="27"/>
        <v/>
      </c>
      <c r="L637" s="9" t="str">
        <f t="shared" si="28"/>
        <v/>
      </c>
      <c r="M637" s="9" t="str">
        <f t="shared" si="29"/>
        <v/>
      </c>
    </row>
    <row r="638" spans="1:13">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I638" s="42"/>
      <c r="J638" s="42"/>
      <c r="K638" s="9" t="str">
        <f t="shared" si="27"/>
        <v/>
      </c>
      <c r="L638" s="9" t="str">
        <f t="shared" si="28"/>
        <v/>
      </c>
      <c r="M638" s="9" t="str">
        <f t="shared" si="29"/>
        <v/>
      </c>
    </row>
    <row r="639" spans="1:13">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I639" s="42"/>
      <c r="J639" s="42"/>
      <c r="K639" s="9" t="str">
        <f t="shared" si="27"/>
        <v/>
      </c>
      <c r="L639" s="9" t="str">
        <f t="shared" si="28"/>
        <v/>
      </c>
      <c r="M639" s="9" t="str">
        <f t="shared" si="29"/>
        <v/>
      </c>
    </row>
    <row r="640" spans="1:13">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I640" s="42"/>
      <c r="J640" s="42"/>
      <c r="K640" s="9" t="str">
        <f t="shared" si="27"/>
        <v/>
      </c>
      <c r="L640" s="9" t="str">
        <f t="shared" si="28"/>
        <v/>
      </c>
      <c r="M640" s="9" t="str">
        <f t="shared" si="29"/>
        <v/>
      </c>
    </row>
    <row r="641" spans="1:13">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I641" s="42"/>
      <c r="J641" s="42"/>
      <c r="K641" s="9" t="str">
        <f t="shared" si="27"/>
        <v/>
      </c>
      <c r="L641" s="9" t="str">
        <f t="shared" si="28"/>
        <v/>
      </c>
      <c r="M641" s="9" t="str">
        <f t="shared" si="29"/>
        <v/>
      </c>
    </row>
    <row r="642" spans="1:13">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I642" s="42"/>
      <c r="J642" s="42"/>
      <c r="K642" s="9" t="str">
        <f t="shared" si="27"/>
        <v/>
      </c>
      <c r="L642" s="9" t="str">
        <f t="shared" si="28"/>
        <v/>
      </c>
      <c r="M642" s="9" t="str">
        <f t="shared" si="29"/>
        <v/>
      </c>
    </row>
    <row r="643" spans="1:13">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I643" s="42"/>
      <c r="J643" s="42"/>
      <c r="K643" s="9" t="str">
        <f t="shared" si="27"/>
        <v/>
      </c>
      <c r="L643" s="9" t="str">
        <f t="shared" si="28"/>
        <v/>
      </c>
      <c r="M643" s="9" t="str">
        <f t="shared" si="29"/>
        <v/>
      </c>
    </row>
    <row r="644" spans="1:13">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I644" s="42"/>
      <c r="J644" s="42"/>
      <c r="K644" s="9" t="str">
        <f t="shared" si="27"/>
        <v/>
      </c>
      <c r="L644" s="9" t="str">
        <f t="shared" si="28"/>
        <v/>
      </c>
      <c r="M644" s="9" t="str">
        <f t="shared" si="29"/>
        <v/>
      </c>
    </row>
    <row r="645" spans="1:13">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I645" s="42"/>
      <c r="J645" s="42"/>
      <c r="K645" s="9" t="str">
        <f t="shared" ref="K645:K708" si="30">IF(COUNT(A645,B645,C645,D645)&gt;0,AVERAGE(A645,B645,C645,D645),"")</f>
        <v/>
      </c>
      <c r="L645" s="9" t="str">
        <f t="shared" ref="L645:L708" si="31">IF(COUNT(E645,F645,G645,H645)&gt;0,AVERAGE(E645,F645,G645,H645),"")</f>
        <v/>
      </c>
      <c r="M645" s="9" t="str">
        <f t="shared" ref="M645:M708" si="32">IF(COUNT(A645,B645,C645,D645,E645,F645,G645,H645)&gt;0,AVERAGE(A645,B645,C645,D645,E645,F645,G645,H645),"")</f>
        <v/>
      </c>
    </row>
    <row r="646" spans="1:13">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I646" s="42"/>
      <c r="J646" s="42"/>
      <c r="K646" s="9" t="str">
        <f t="shared" si="30"/>
        <v/>
      </c>
      <c r="L646" s="9" t="str">
        <f t="shared" si="31"/>
        <v/>
      </c>
      <c r="M646" s="9" t="str">
        <f t="shared" si="32"/>
        <v/>
      </c>
    </row>
    <row r="647" spans="1:13">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I647" s="42"/>
      <c r="J647" s="42"/>
      <c r="K647" s="9" t="str">
        <f t="shared" si="30"/>
        <v/>
      </c>
      <c r="L647" s="9" t="str">
        <f t="shared" si="31"/>
        <v/>
      </c>
      <c r="M647" s="9" t="str">
        <f t="shared" si="32"/>
        <v/>
      </c>
    </row>
    <row r="648" spans="1:13">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I648" s="42"/>
      <c r="J648" s="42"/>
      <c r="K648" s="9" t="str">
        <f t="shared" si="30"/>
        <v/>
      </c>
      <c r="L648" s="9" t="str">
        <f t="shared" si="31"/>
        <v/>
      </c>
      <c r="M648" s="9" t="str">
        <f t="shared" si="32"/>
        <v/>
      </c>
    </row>
    <row r="649" spans="1:13">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I649" s="42"/>
      <c r="J649" s="42"/>
      <c r="K649" s="9" t="str">
        <f t="shared" si="30"/>
        <v/>
      </c>
      <c r="L649" s="9" t="str">
        <f t="shared" si="31"/>
        <v/>
      </c>
      <c r="M649" s="9" t="str">
        <f t="shared" si="32"/>
        <v/>
      </c>
    </row>
    <row r="650" spans="1:13">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I650" s="42"/>
      <c r="J650" s="42"/>
      <c r="K650" s="9" t="str">
        <f t="shared" si="30"/>
        <v/>
      </c>
      <c r="L650" s="9" t="str">
        <f t="shared" si="31"/>
        <v/>
      </c>
      <c r="M650" s="9" t="str">
        <f t="shared" si="32"/>
        <v/>
      </c>
    </row>
    <row r="651" spans="1:13">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I651" s="42"/>
      <c r="J651" s="42"/>
      <c r="K651" s="9" t="str">
        <f t="shared" si="30"/>
        <v/>
      </c>
      <c r="L651" s="9" t="str">
        <f t="shared" si="31"/>
        <v/>
      </c>
      <c r="M651" s="9" t="str">
        <f t="shared" si="32"/>
        <v/>
      </c>
    </row>
    <row r="652" spans="1:13">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I652" s="42"/>
      <c r="J652" s="42"/>
      <c r="K652" s="9" t="str">
        <f t="shared" si="30"/>
        <v/>
      </c>
      <c r="L652" s="9" t="str">
        <f t="shared" si="31"/>
        <v/>
      </c>
      <c r="M652" s="9" t="str">
        <f t="shared" si="32"/>
        <v/>
      </c>
    </row>
    <row r="653" spans="1:13">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I653" s="42"/>
      <c r="J653" s="42"/>
      <c r="K653" s="9" t="str">
        <f t="shared" si="30"/>
        <v/>
      </c>
      <c r="L653" s="9" t="str">
        <f t="shared" si="31"/>
        <v/>
      </c>
      <c r="M653" s="9" t="str">
        <f t="shared" si="32"/>
        <v/>
      </c>
    </row>
    <row r="654" spans="1:13">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I654" s="42"/>
      <c r="J654" s="42"/>
      <c r="K654" s="9" t="str">
        <f t="shared" si="30"/>
        <v/>
      </c>
      <c r="L654" s="9" t="str">
        <f t="shared" si="31"/>
        <v/>
      </c>
      <c r="M654" s="9" t="str">
        <f t="shared" si="32"/>
        <v/>
      </c>
    </row>
    <row r="655" spans="1:13">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I655" s="42"/>
      <c r="J655" s="42"/>
      <c r="K655" s="9" t="str">
        <f t="shared" si="30"/>
        <v/>
      </c>
      <c r="L655" s="9" t="str">
        <f t="shared" si="31"/>
        <v/>
      </c>
      <c r="M655" s="9" t="str">
        <f t="shared" si="32"/>
        <v/>
      </c>
    </row>
    <row r="656" spans="1:13">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I656" s="42"/>
      <c r="J656" s="42"/>
      <c r="K656" s="9" t="str">
        <f t="shared" si="30"/>
        <v/>
      </c>
      <c r="L656" s="9" t="str">
        <f t="shared" si="31"/>
        <v/>
      </c>
      <c r="M656" s="9" t="str">
        <f t="shared" si="32"/>
        <v/>
      </c>
    </row>
    <row r="657" spans="1:13">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I657" s="42"/>
      <c r="J657" s="42"/>
      <c r="K657" s="9" t="str">
        <f t="shared" si="30"/>
        <v/>
      </c>
      <c r="L657" s="9" t="str">
        <f t="shared" si="31"/>
        <v/>
      </c>
      <c r="M657" s="9" t="str">
        <f t="shared" si="32"/>
        <v/>
      </c>
    </row>
    <row r="658" spans="1:13">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I658" s="42"/>
      <c r="J658" s="42"/>
      <c r="K658" s="9" t="str">
        <f t="shared" si="30"/>
        <v/>
      </c>
      <c r="L658" s="9" t="str">
        <f t="shared" si="31"/>
        <v/>
      </c>
      <c r="M658" s="9" t="str">
        <f t="shared" si="32"/>
        <v/>
      </c>
    </row>
    <row r="659" spans="1:13">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I659" s="42"/>
      <c r="J659" s="42"/>
      <c r="K659" s="9" t="str">
        <f t="shared" si="30"/>
        <v/>
      </c>
      <c r="L659" s="9" t="str">
        <f t="shared" si="31"/>
        <v/>
      </c>
      <c r="M659" s="9" t="str">
        <f t="shared" si="32"/>
        <v/>
      </c>
    </row>
    <row r="660" spans="1:13">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I660" s="42"/>
      <c r="J660" s="42"/>
      <c r="K660" s="9" t="str">
        <f t="shared" si="30"/>
        <v/>
      </c>
      <c r="L660" s="9" t="str">
        <f t="shared" si="31"/>
        <v/>
      </c>
      <c r="M660" s="9" t="str">
        <f t="shared" si="32"/>
        <v/>
      </c>
    </row>
    <row r="661" spans="1:13">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I661" s="42"/>
      <c r="J661" s="42"/>
      <c r="K661" s="9" t="str">
        <f t="shared" si="30"/>
        <v/>
      </c>
      <c r="L661" s="9" t="str">
        <f t="shared" si="31"/>
        <v/>
      </c>
      <c r="M661" s="9" t="str">
        <f t="shared" si="32"/>
        <v/>
      </c>
    </row>
    <row r="662" spans="1:13">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I662" s="42"/>
      <c r="J662" s="42"/>
      <c r="K662" s="9" t="str">
        <f t="shared" si="30"/>
        <v/>
      </c>
      <c r="L662" s="9" t="str">
        <f t="shared" si="31"/>
        <v/>
      </c>
      <c r="M662" s="9" t="str">
        <f t="shared" si="32"/>
        <v/>
      </c>
    </row>
    <row r="663" spans="1:13">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I663" s="42"/>
      <c r="J663" s="42"/>
      <c r="K663" s="9" t="str">
        <f t="shared" si="30"/>
        <v/>
      </c>
      <c r="L663" s="9" t="str">
        <f t="shared" si="31"/>
        <v/>
      </c>
      <c r="M663" s="9" t="str">
        <f t="shared" si="32"/>
        <v/>
      </c>
    </row>
    <row r="664" spans="1:13">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I664" s="42"/>
      <c r="J664" s="42"/>
      <c r="K664" s="9" t="str">
        <f t="shared" si="30"/>
        <v/>
      </c>
      <c r="L664" s="9" t="str">
        <f t="shared" si="31"/>
        <v/>
      </c>
      <c r="M664" s="9" t="str">
        <f t="shared" si="32"/>
        <v/>
      </c>
    </row>
    <row r="665" spans="1:13">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I665" s="42"/>
      <c r="J665" s="42"/>
      <c r="K665" s="9" t="str">
        <f t="shared" si="30"/>
        <v/>
      </c>
      <c r="L665" s="9" t="str">
        <f t="shared" si="31"/>
        <v/>
      </c>
      <c r="M665" s="9" t="str">
        <f t="shared" si="32"/>
        <v/>
      </c>
    </row>
    <row r="666" spans="1:13">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I666" s="42"/>
      <c r="J666" s="42"/>
      <c r="K666" s="9" t="str">
        <f t="shared" si="30"/>
        <v/>
      </c>
      <c r="L666" s="9" t="str">
        <f t="shared" si="31"/>
        <v/>
      </c>
      <c r="M666" s="9" t="str">
        <f t="shared" si="32"/>
        <v/>
      </c>
    </row>
    <row r="667" spans="1:13">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I667" s="42"/>
      <c r="J667" s="42"/>
      <c r="K667" s="9" t="str">
        <f t="shared" si="30"/>
        <v/>
      </c>
      <c r="L667" s="9" t="str">
        <f t="shared" si="31"/>
        <v/>
      </c>
      <c r="M667" s="9" t="str">
        <f t="shared" si="32"/>
        <v/>
      </c>
    </row>
    <row r="668" spans="1:13">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I668" s="42"/>
      <c r="J668" s="42"/>
      <c r="K668" s="9" t="str">
        <f t="shared" si="30"/>
        <v/>
      </c>
      <c r="L668" s="9" t="str">
        <f t="shared" si="31"/>
        <v/>
      </c>
      <c r="M668" s="9" t="str">
        <f t="shared" si="32"/>
        <v/>
      </c>
    </row>
    <row r="669" spans="1:13">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I669" s="42"/>
      <c r="J669" s="42"/>
      <c r="K669" s="9" t="str">
        <f t="shared" si="30"/>
        <v/>
      </c>
      <c r="L669" s="9" t="str">
        <f t="shared" si="31"/>
        <v/>
      </c>
      <c r="M669" s="9" t="str">
        <f t="shared" si="32"/>
        <v/>
      </c>
    </row>
    <row r="670" spans="1:13">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I670" s="42"/>
      <c r="J670" s="42"/>
      <c r="K670" s="9" t="str">
        <f t="shared" si="30"/>
        <v/>
      </c>
      <c r="L670" s="9" t="str">
        <f t="shared" si="31"/>
        <v/>
      </c>
      <c r="M670" s="9" t="str">
        <f t="shared" si="32"/>
        <v/>
      </c>
    </row>
    <row r="671" spans="1:13">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I671" s="42"/>
      <c r="J671" s="42"/>
      <c r="K671" s="9" t="str">
        <f t="shared" si="30"/>
        <v/>
      </c>
      <c r="L671" s="9" t="str">
        <f t="shared" si="31"/>
        <v/>
      </c>
      <c r="M671" s="9" t="str">
        <f t="shared" si="32"/>
        <v/>
      </c>
    </row>
    <row r="672" spans="1:13">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I672" s="42"/>
      <c r="J672" s="42"/>
      <c r="K672" s="9" t="str">
        <f t="shared" si="30"/>
        <v/>
      </c>
      <c r="L672" s="9" t="str">
        <f t="shared" si="31"/>
        <v/>
      </c>
      <c r="M672" s="9" t="str">
        <f t="shared" si="32"/>
        <v/>
      </c>
    </row>
    <row r="673" spans="1:13">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I673" s="42"/>
      <c r="J673" s="42"/>
      <c r="K673" s="9" t="str">
        <f t="shared" si="30"/>
        <v/>
      </c>
      <c r="L673" s="9" t="str">
        <f t="shared" si="31"/>
        <v/>
      </c>
      <c r="M673" s="9" t="str">
        <f t="shared" si="32"/>
        <v/>
      </c>
    </row>
    <row r="674" spans="1:13">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I674" s="42"/>
      <c r="J674" s="42"/>
      <c r="K674" s="9" t="str">
        <f t="shared" si="30"/>
        <v/>
      </c>
      <c r="L674" s="9" t="str">
        <f t="shared" si="31"/>
        <v/>
      </c>
      <c r="M674" s="9" t="str">
        <f t="shared" si="32"/>
        <v/>
      </c>
    </row>
    <row r="675" spans="1:13">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I675" s="42"/>
      <c r="J675" s="42"/>
      <c r="K675" s="9" t="str">
        <f t="shared" si="30"/>
        <v/>
      </c>
      <c r="L675" s="9" t="str">
        <f t="shared" si="31"/>
        <v/>
      </c>
      <c r="M675" s="9" t="str">
        <f t="shared" si="32"/>
        <v/>
      </c>
    </row>
    <row r="676" spans="1:13">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I676" s="42"/>
      <c r="J676" s="42"/>
      <c r="K676" s="9" t="str">
        <f t="shared" si="30"/>
        <v/>
      </c>
      <c r="L676" s="9" t="str">
        <f t="shared" si="31"/>
        <v/>
      </c>
      <c r="M676" s="9" t="str">
        <f t="shared" si="32"/>
        <v/>
      </c>
    </row>
    <row r="677" spans="1:13">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I677" s="42"/>
      <c r="J677" s="42"/>
      <c r="K677" s="9" t="str">
        <f t="shared" si="30"/>
        <v/>
      </c>
      <c r="L677" s="9" t="str">
        <f t="shared" si="31"/>
        <v/>
      </c>
      <c r="M677" s="9" t="str">
        <f t="shared" si="32"/>
        <v/>
      </c>
    </row>
    <row r="678" spans="1:13">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I678" s="42"/>
      <c r="J678" s="42"/>
      <c r="K678" s="9" t="str">
        <f t="shared" si="30"/>
        <v/>
      </c>
      <c r="L678" s="9" t="str">
        <f t="shared" si="31"/>
        <v/>
      </c>
      <c r="M678" s="9" t="str">
        <f t="shared" si="32"/>
        <v/>
      </c>
    </row>
    <row r="679" spans="1:13">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I679" s="42"/>
      <c r="J679" s="42"/>
      <c r="K679" s="9" t="str">
        <f t="shared" si="30"/>
        <v/>
      </c>
      <c r="L679" s="9" t="str">
        <f t="shared" si="31"/>
        <v/>
      </c>
      <c r="M679" s="9" t="str">
        <f t="shared" si="32"/>
        <v/>
      </c>
    </row>
    <row r="680" spans="1:13">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I680" s="42"/>
      <c r="J680" s="42"/>
      <c r="K680" s="9" t="str">
        <f t="shared" si="30"/>
        <v/>
      </c>
      <c r="L680" s="9" t="str">
        <f t="shared" si="31"/>
        <v/>
      </c>
      <c r="M680" s="9" t="str">
        <f t="shared" si="32"/>
        <v/>
      </c>
    </row>
    <row r="681" spans="1:13">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I681" s="42"/>
      <c r="J681" s="42"/>
      <c r="K681" s="9" t="str">
        <f t="shared" si="30"/>
        <v/>
      </c>
      <c r="L681" s="9" t="str">
        <f t="shared" si="31"/>
        <v/>
      </c>
      <c r="M681" s="9" t="str">
        <f t="shared" si="32"/>
        <v/>
      </c>
    </row>
    <row r="682" spans="1:13">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I682" s="42"/>
      <c r="J682" s="42"/>
      <c r="K682" s="9" t="str">
        <f t="shared" si="30"/>
        <v/>
      </c>
      <c r="L682" s="9" t="str">
        <f t="shared" si="31"/>
        <v/>
      </c>
      <c r="M682" s="9" t="str">
        <f t="shared" si="32"/>
        <v/>
      </c>
    </row>
    <row r="683" spans="1:13">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I683" s="42"/>
      <c r="J683" s="42"/>
      <c r="K683" s="9" t="str">
        <f t="shared" si="30"/>
        <v/>
      </c>
      <c r="L683" s="9" t="str">
        <f t="shared" si="31"/>
        <v/>
      </c>
      <c r="M683" s="9" t="str">
        <f t="shared" si="32"/>
        <v/>
      </c>
    </row>
    <row r="684" spans="1:13">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I684" s="42"/>
      <c r="J684" s="42"/>
      <c r="K684" s="9" t="str">
        <f t="shared" si="30"/>
        <v/>
      </c>
      <c r="L684" s="9" t="str">
        <f t="shared" si="31"/>
        <v/>
      </c>
      <c r="M684" s="9" t="str">
        <f t="shared" si="32"/>
        <v/>
      </c>
    </row>
    <row r="685" spans="1:13">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I685" s="42"/>
      <c r="J685" s="42"/>
      <c r="K685" s="9" t="str">
        <f t="shared" si="30"/>
        <v/>
      </c>
      <c r="L685" s="9" t="str">
        <f t="shared" si="31"/>
        <v/>
      </c>
      <c r="M685" s="9" t="str">
        <f t="shared" si="32"/>
        <v/>
      </c>
    </row>
    <row r="686" spans="1:13">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I686" s="42"/>
      <c r="J686" s="42"/>
      <c r="K686" s="9" t="str">
        <f t="shared" si="30"/>
        <v/>
      </c>
      <c r="L686" s="9" t="str">
        <f t="shared" si="31"/>
        <v/>
      </c>
      <c r="M686" s="9" t="str">
        <f t="shared" si="32"/>
        <v/>
      </c>
    </row>
    <row r="687" spans="1:13">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I687" s="42"/>
      <c r="J687" s="42"/>
      <c r="K687" s="9" t="str">
        <f t="shared" si="30"/>
        <v/>
      </c>
      <c r="L687" s="9" t="str">
        <f t="shared" si="31"/>
        <v/>
      </c>
      <c r="M687" s="9" t="str">
        <f t="shared" si="32"/>
        <v/>
      </c>
    </row>
    <row r="688" spans="1:13">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I688" s="42"/>
      <c r="J688" s="42"/>
      <c r="K688" s="9" t="str">
        <f t="shared" si="30"/>
        <v/>
      </c>
      <c r="L688" s="9" t="str">
        <f t="shared" si="31"/>
        <v/>
      </c>
      <c r="M688" s="9" t="str">
        <f t="shared" si="32"/>
        <v/>
      </c>
    </row>
    <row r="689" spans="1:13">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I689" s="42"/>
      <c r="J689" s="42"/>
      <c r="K689" s="9" t="str">
        <f t="shared" si="30"/>
        <v/>
      </c>
      <c r="L689" s="9" t="str">
        <f t="shared" si="31"/>
        <v/>
      </c>
      <c r="M689" s="9" t="str">
        <f t="shared" si="32"/>
        <v/>
      </c>
    </row>
    <row r="690" spans="1:13">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I690" s="42"/>
      <c r="J690" s="42"/>
      <c r="K690" s="9" t="str">
        <f t="shared" si="30"/>
        <v/>
      </c>
      <c r="L690" s="9" t="str">
        <f t="shared" si="31"/>
        <v/>
      </c>
      <c r="M690" s="9" t="str">
        <f t="shared" si="32"/>
        <v/>
      </c>
    </row>
    <row r="691" spans="1:13">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I691" s="42"/>
      <c r="J691" s="42"/>
      <c r="K691" s="9" t="str">
        <f t="shared" si="30"/>
        <v/>
      </c>
      <c r="L691" s="9" t="str">
        <f t="shared" si="31"/>
        <v/>
      </c>
      <c r="M691" s="9" t="str">
        <f t="shared" si="32"/>
        <v/>
      </c>
    </row>
    <row r="692" spans="1:13">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I692" s="42"/>
      <c r="J692" s="42"/>
      <c r="K692" s="9" t="str">
        <f t="shared" si="30"/>
        <v/>
      </c>
      <c r="L692" s="9" t="str">
        <f t="shared" si="31"/>
        <v/>
      </c>
      <c r="M692" s="9" t="str">
        <f t="shared" si="32"/>
        <v/>
      </c>
    </row>
    <row r="693" spans="1:13">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I693" s="42"/>
      <c r="J693" s="42"/>
      <c r="K693" s="9" t="str">
        <f t="shared" si="30"/>
        <v/>
      </c>
      <c r="L693" s="9" t="str">
        <f t="shared" si="31"/>
        <v/>
      </c>
      <c r="M693" s="9" t="str">
        <f t="shared" si="32"/>
        <v/>
      </c>
    </row>
    <row r="694" spans="1:13">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I694" s="42"/>
      <c r="J694" s="42"/>
      <c r="K694" s="9" t="str">
        <f t="shared" si="30"/>
        <v/>
      </c>
      <c r="L694" s="9" t="str">
        <f t="shared" si="31"/>
        <v/>
      </c>
      <c r="M694" s="9" t="str">
        <f t="shared" si="32"/>
        <v/>
      </c>
    </row>
    <row r="695" spans="1:13">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I695" s="42"/>
      <c r="J695" s="42"/>
      <c r="K695" s="9" t="str">
        <f t="shared" si="30"/>
        <v/>
      </c>
      <c r="L695" s="9" t="str">
        <f t="shared" si="31"/>
        <v/>
      </c>
      <c r="M695" s="9" t="str">
        <f t="shared" si="32"/>
        <v/>
      </c>
    </row>
    <row r="696" spans="1:13">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I696" s="42"/>
      <c r="J696" s="42"/>
      <c r="K696" s="9" t="str">
        <f t="shared" si="30"/>
        <v/>
      </c>
      <c r="L696" s="9" t="str">
        <f t="shared" si="31"/>
        <v/>
      </c>
      <c r="M696" s="9" t="str">
        <f t="shared" si="32"/>
        <v/>
      </c>
    </row>
    <row r="697" spans="1:13">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I697" s="42"/>
      <c r="J697" s="42"/>
      <c r="K697" s="9" t="str">
        <f t="shared" si="30"/>
        <v/>
      </c>
      <c r="L697" s="9" t="str">
        <f t="shared" si="31"/>
        <v/>
      </c>
      <c r="M697" s="9" t="str">
        <f t="shared" si="32"/>
        <v/>
      </c>
    </row>
    <row r="698" spans="1:13">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I698" s="42"/>
      <c r="J698" s="42"/>
      <c r="K698" s="9" t="str">
        <f t="shared" si="30"/>
        <v/>
      </c>
      <c r="L698" s="9" t="str">
        <f t="shared" si="31"/>
        <v/>
      </c>
      <c r="M698" s="9" t="str">
        <f t="shared" si="32"/>
        <v/>
      </c>
    </row>
    <row r="699" spans="1:13">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I699" s="42"/>
      <c r="J699" s="42"/>
      <c r="K699" s="9" t="str">
        <f t="shared" si="30"/>
        <v/>
      </c>
      <c r="L699" s="9" t="str">
        <f t="shared" si="31"/>
        <v/>
      </c>
      <c r="M699" s="9" t="str">
        <f t="shared" si="32"/>
        <v/>
      </c>
    </row>
    <row r="700" spans="1:13">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I700" s="42"/>
      <c r="J700" s="42"/>
      <c r="K700" s="9" t="str">
        <f t="shared" si="30"/>
        <v/>
      </c>
      <c r="L700" s="9" t="str">
        <f t="shared" si="31"/>
        <v/>
      </c>
      <c r="M700" s="9" t="str">
        <f t="shared" si="32"/>
        <v/>
      </c>
    </row>
    <row r="701" spans="1:13">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I701" s="42"/>
      <c r="J701" s="42"/>
      <c r="K701" s="9" t="str">
        <f t="shared" si="30"/>
        <v/>
      </c>
      <c r="L701" s="9" t="str">
        <f t="shared" si="31"/>
        <v/>
      </c>
      <c r="M701" s="9" t="str">
        <f t="shared" si="32"/>
        <v/>
      </c>
    </row>
    <row r="702" spans="1:13">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I702" s="42"/>
      <c r="J702" s="42"/>
      <c r="K702" s="9" t="str">
        <f t="shared" si="30"/>
        <v/>
      </c>
      <c r="L702" s="9" t="str">
        <f t="shared" si="31"/>
        <v/>
      </c>
      <c r="M702" s="9" t="str">
        <f t="shared" si="32"/>
        <v/>
      </c>
    </row>
    <row r="703" spans="1:13">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I703" s="42"/>
      <c r="J703" s="42"/>
      <c r="K703" s="9" t="str">
        <f t="shared" si="30"/>
        <v/>
      </c>
      <c r="L703" s="9" t="str">
        <f t="shared" si="31"/>
        <v/>
      </c>
      <c r="M703" s="9" t="str">
        <f t="shared" si="32"/>
        <v/>
      </c>
    </row>
    <row r="704" spans="1:13">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I704" s="42"/>
      <c r="J704" s="42"/>
      <c r="K704" s="9" t="str">
        <f t="shared" si="30"/>
        <v/>
      </c>
      <c r="L704" s="9" t="str">
        <f t="shared" si="31"/>
        <v/>
      </c>
      <c r="M704" s="9" t="str">
        <f t="shared" si="32"/>
        <v/>
      </c>
    </row>
    <row r="705" spans="1:13">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I705" s="42"/>
      <c r="J705" s="42"/>
      <c r="K705" s="9" t="str">
        <f t="shared" si="30"/>
        <v/>
      </c>
      <c r="L705" s="9" t="str">
        <f t="shared" si="31"/>
        <v/>
      </c>
      <c r="M705" s="9" t="str">
        <f t="shared" si="32"/>
        <v/>
      </c>
    </row>
    <row r="706" spans="1:13">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I706" s="42"/>
      <c r="J706" s="42"/>
      <c r="K706" s="9" t="str">
        <f t="shared" si="30"/>
        <v/>
      </c>
      <c r="L706" s="9" t="str">
        <f t="shared" si="31"/>
        <v/>
      </c>
      <c r="M706" s="9" t="str">
        <f t="shared" si="32"/>
        <v/>
      </c>
    </row>
    <row r="707" spans="1:13">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I707" s="42"/>
      <c r="J707" s="42"/>
      <c r="K707" s="9" t="str">
        <f t="shared" si="30"/>
        <v/>
      </c>
      <c r="L707" s="9" t="str">
        <f t="shared" si="31"/>
        <v/>
      </c>
      <c r="M707" s="9" t="str">
        <f t="shared" si="32"/>
        <v/>
      </c>
    </row>
    <row r="708" spans="1:13">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I708" s="42"/>
      <c r="J708" s="42"/>
      <c r="K708" s="9" t="str">
        <f t="shared" si="30"/>
        <v/>
      </c>
      <c r="L708" s="9" t="str">
        <f t="shared" si="31"/>
        <v/>
      </c>
      <c r="M708" s="9" t="str">
        <f t="shared" si="32"/>
        <v/>
      </c>
    </row>
    <row r="709" spans="1:13">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I709" s="42"/>
      <c r="J709" s="42"/>
      <c r="K709" s="9" t="str">
        <f t="shared" ref="K709:K772" si="33">IF(COUNT(A709,B709,C709,D709)&gt;0,AVERAGE(A709,B709,C709,D709),"")</f>
        <v/>
      </c>
      <c r="L709" s="9" t="str">
        <f t="shared" ref="L709:L772" si="34">IF(COUNT(E709,F709,G709,H709)&gt;0,AVERAGE(E709,F709,G709,H709),"")</f>
        <v/>
      </c>
      <c r="M709" s="9" t="str">
        <f t="shared" ref="M709:M772" si="35">IF(COUNT(A709,B709,C709,D709,E709,F709,G709,H709)&gt;0,AVERAGE(A709,B709,C709,D709,E709,F709,G709,H709),"")</f>
        <v/>
      </c>
    </row>
    <row r="710" spans="1:13">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I710" s="42"/>
      <c r="J710" s="42"/>
      <c r="K710" s="9" t="str">
        <f t="shared" si="33"/>
        <v/>
      </c>
      <c r="L710" s="9" t="str">
        <f t="shared" si="34"/>
        <v/>
      </c>
      <c r="M710" s="9" t="str">
        <f t="shared" si="35"/>
        <v/>
      </c>
    </row>
    <row r="711" spans="1:13">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I711" s="42"/>
      <c r="J711" s="42"/>
      <c r="K711" s="9" t="str">
        <f t="shared" si="33"/>
        <v/>
      </c>
      <c r="L711" s="9" t="str">
        <f t="shared" si="34"/>
        <v/>
      </c>
      <c r="M711" s="9" t="str">
        <f t="shared" si="35"/>
        <v/>
      </c>
    </row>
    <row r="712" spans="1:13">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I712" s="42"/>
      <c r="J712" s="42"/>
      <c r="K712" s="9" t="str">
        <f t="shared" si="33"/>
        <v/>
      </c>
      <c r="L712" s="9" t="str">
        <f t="shared" si="34"/>
        <v/>
      </c>
      <c r="M712" s="9" t="str">
        <f t="shared" si="35"/>
        <v/>
      </c>
    </row>
    <row r="713" spans="1:13">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I713" s="42"/>
      <c r="J713" s="42"/>
      <c r="K713" s="9" t="str">
        <f t="shared" si="33"/>
        <v/>
      </c>
      <c r="L713" s="9" t="str">
        <f t="shared" si="34"/>
        <v/>
      </c>
      <c r="M713" s="9" t="str">
        <f t="shared" si="35"/>
        <v/>
      </c>
    </row>
    <row r="714" spans="1:13">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I714" s="42"/>
      <c r="J714" s="42"/>
      <c r="K714" s="9" t="str">
        <f t="shared" si="33"/>
        <v/>
      </c>
      <c r="L714" s="9" t="str">
        <f t="shared" si="34"/>
        <v/>
      </c>
      <c r="M714" s="9" t="str">
        <f t="shared" si="35"/>
        <v/>
      </c>
    </row>
    <row r="715" spans="1:13">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I715" s="42"/>
      <c r="J715" s="42"/>
      <c r="K715" s="9" t="str">
        <f t="shared" si="33"/>
        <v/>
      </c>
      <c r="L715" s="9" t="str">
        <f t="shared" si="34"/>
        <v/>
      </c>
      <c r="M715" s="9" t="str">
        <f t="shared" si="35"/>
        <v/>
      </c>
    </row>
    <row r="716" spans="1:13">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I716" s="42"/>
      <c r="J716" s="42"/>
      <c r="K716" s="9" t="str">
        <f t="shared" si="33"/>
        <v/>
      </c>
      <c r="L716" s="9" t="str">
        <f t="shared" si="34"/>
        <v/>
      </c>
      <c r="M716" s="9" t="str">
        <f t="shared" si="35"/>
        <v/>
      </c>
    </row>
    <row r="717" spans="1:13">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I717" s="42"/>
      <c r="J717" s="42"/>
      <c r="K717" s="9" t="str">
        <f t="shared" si="33"/>
        <v/>
      </c>
      <c r="L717" s="9" t="str">
        <f t="shared" si="34"/>
        <v/>
      </c>
      <c r="M717" s="9" t="str">
        <f t="shared" si="35"/>
        <v/>
      </c>
    </row>
    <row r="718" spans="1:13">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I718" s="42"/>
      <c r="J718" s="42"/>
      <c r="K718" s="9" t="str">
        <f t="shared" si="33"/>
        <v/>
      </c>
      <c r="L718" s="9" t="str">
        <f t="shared" si="34"/>
        <v/>
      </c>
      <c r="M718" s="9" t="str">
        <f t="shared" si="35"/>
        <v/>
      </c>
    </row>
    <row r="719" spans="1:13">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I719" s="42"/>
      <c r="J719" s="42"/>
      <c r="K719" s="9" t="str">
        <f t="shared" si="33"/>
        <v/>
      </c>
      <c r="L719" s="9" t="str">
        <f t="shared" si="34"/>
        <v/>
      </c>
      <c r="M719" s="9" t="str">
        <f t="shared" si="35"/>
        <v/>
      </c>
    </row>
    <row r="720" spans="1:13">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I720" s="42"/>
      <c r="J720" s="42"/>
      <c r="K720" s="9" t="str">
        <f t="shared" si="33"/>
        <v/>
      </c>
      <c r="L720" s="9" t="str">
        <f t="shared" si="34"/>
        <v/>
      </c>
      <c r="M720" s="9" t="str">
        <f t="shared" si="35"/>
        <v/>
      </c>
    </row>
    <row r="721" spans="1:13">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I721" s="42"/>
      <c r="J721" s="42"/>
      <c r="K721" s="9" t="str">
        <f t="shared" si="33"/>
        <v/>
      </c>
      <c r="L721" s="9" t="str">
        <f t="shared" si="34"/>
        <v/>
      </c>
      <c r="M721" s="9" t="str">
        <f t="shared" si="35"/>
        <v/>
      </c>
    </row>
    <row r="722" spans="1:13">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I722" s="42"/>
      <c r="J722" s="42"/>
      <c r="K722" s="9" t="str">
        <f t="shared" si="33"/>
        <v/>
      </c>
      <c r="L722" s="9" t="str">
        <f t="shared" si="34"/>
        <v/>
      </c>
      <c r="M722" s="9" t="str">
        <f t="shared" si="35"/>
        <v/>
      </c>
    </row>
    <row r="723" spans="1:13">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I723" s="42"/>
      <c r="J723" s="42"/>
      <c r="K723" s="9" t="str">
        <f t="shared" si="33"/>
        <v/>
      </c>
      <c r="L723" s="9" t="str">
        <f t="shared" si="34"/>
        <v/>
      </c>
      <c r="M723" s="9" t="str">
        <f t="shared" si="35"/>
        <v/>
      </c>
    </row>
    <row r="724" spans="1:13">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I724" s="42"/>
      <c r="J724" s="42"/>
      <c r="K724" s="9" t="str">
        <f t="shared" si="33"/>
        <v/>
      </c>
      <c r="L724" s="9" t="str">
        <f t="shared" si="34"/>
        <v/>
      </c>
      <c r="M724" s="9" t="str">
        <f t="shared" si="35"/>
        <v/>
      </c>
    </row>
    <row r="725" spans="1:13">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I725" s="42"/>
      <c r="J725" s="42"/>
      <c r="K725" s="9" t="str">
        <f t="shared" si="33"/>
        <v/>
      </c>
      <c r="L725" s="9" t="str">
        <f t="shared" si="34"/>
        <v/>
      </c>
      <c r="M725" s="9" t="str">
        <f t="shared" si="35"/>
        <v/>
      </c>
    </row>
    <row r="726" spans="1:13">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I726" s="42"/>
      <c r="J726" s="42"/>
      <c r="K726" s="9" t="str">
        <f t="shared" si="33"/>
        <v/>
      </c>
      <c r="L726" s="9" t="str">
        <f t="shared" si="34"/>
        <v/>
      </c>
      <c r="M726" s="9" t="str">
        <f t="shared" si="35"/>
        <v/>
      </c>
    </row>
    <row r="727" spans="1:13">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I727" s="42"/>
      <c r="J727" s="42"/>
      <c r="K727" s="9" t="str">
        <f t="shared" si="33"/>
        <v/>
      </c>
      <c r="L727" s="9" t="str">
        <f t="shared" si="34"/>
        <v/>
      </c>
      <c r="M727" s="9" t="str">
        <f t="shared" si="35"/>
        <v/>
      </c>
    </row>
    <row r="728" spans="1:13">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I728" s="42"/>
      <c r="J728" s="42"/>
      <c r="K728" s="9" t="str">
        <f t="shared" si="33"/>
        <v/>
      </c>
      <c r="L728" s="9" t="str">
        <f t="shared" si="34"/>
        <v/>
      </c>
      <c r="M728" s="9" t="str">
        <f t="shared" si="35"/>
        <v/>
      </c>
    </row>
    <row r="729" spans="1:13">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I729" s="42"/>
      <c r="J729" s="42"/>
      <c r="K729" s="9" t="str">
        <f t="shared" si="33"/>
        <v/>
      </c>
      <c r="L729" s="9" t="str">
        <f t="shared" si="34"/>
        <v/>
      </c>
      <c r="M729" s="9" t="str">
        <f t="shared" si="35"/>
        <v/>
      </c>
    </row>
    <row r="730" spans="1:13">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I730" s="42"/>
      <c r="J730" s="42"/>
      <c r="K730" s="9" t="str">
        <f t="shared" si="33"/>
        <v/>
      </c>
      <c r="L730" s="9" t="str">
        <f t="shared" si="34"/>
        <v/>
      </c>
      <c r="M730" s="9" t="str">
        <f t="shared" si="35"/>
        <v/>
      </c>
    </row>
    <row r="731" spans="1:13">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I731" s="42"/>
      <c r="J731" s="42"/>
      <c r="K731" s="9" t="str">
        <f t="shared" si="33"/>
        <v/>
      </c>
      <c r="L731" s="9" t="str">
        <f t="shared" si="34"/>
        <v/>
      </c>
      <c r="M731" s="9" t="str">
        <f t="shared" si="35"/>
        <v/>
      </c>
    </row>
    <row r="732" spans="1:13">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I732" s="42"/>
      <c r="J732" s="42"/>
      <c r="K732" s="9" t="str">
        <f t="shared" si="33"/>
        <v/>
      </c>
      <c r="L732" s="9" t="str">
        <f t="shared" si="34"/>
        <v/>
      </c>
      <c r="M732" s="9" t="str">
        <f t="shared" si="35"/>
        <v/>
      </c>
    </row>
    <row r="733" spans="1:13">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I733" s="42"/>
      <c r="J733" s="42"/>
      <c r="K733" s="9" t="str">
        <f t="shared" si="33"/>
        <v/>
      </c>
      <c r="L733" s="9" t="str">
        <f t="shared" si="34"/>
        <v/>
      </c>
      <c r="M733" s="9" t="str">
        <f t="shared" si="35"/>
        <v/>
      </c>
    </row>
    <row r="734" spans="1:13">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I734" s="42"/>
      <c r="J734" s="42"/>
      <c r="K734" s="9" t="str">
        <f t="shared" si="33"/>
        <v/>
      </c>
      <c r="L734" s="9" t="str">
        <f t="shared" si="34"/>
        <v/>
      </c>
      <c r="M734" s="9" t="str">
        <f t="shared" si="35"/>
        <v/>
      </c>
    </row>
    <row r="735" spans="1:13">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I735" s="42"/>
      <c r="J735" s="42"/>
      <c r="K735" s="9" t="str">
        <f t="shared" si="33"/>
        <v/>
      </c>
      <c r="L735" s="9" t="str">
        <f t="shared" si="34"/>
        <v/>
      </c>
      <c r="M735" s="9" t="str">
        <f t="shared" si="35"/>
        <v/>
      </c>
    </row>
    <row r="736" spans="1:13">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I736" s="42"/>
      <c r="J736" s="42"/>
      <c r="K736" s="9" t="str">
        <f t="shared" si="33"/>
        <v/>
      </c>
      <c r="L736" s="9" t="str">
        <f t="shared" si="34"/>
        <v/>
      </c>
      <c r="M736" s="9" t="str">
        <f t="shared" si="35"/>
        <v/>
      </c>
    </row>
    <row r="737" spans="1:13">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I737" s="42"/>
      <c r="J737" s="42"/>
      <c r="K737" s="9" t="str">
        <f t="shared" si="33"/>
        <v/>
      </c>
      <c r="L737" s="9" t="str">
        <f t="shared" si="34"/>
        <v/>
      </c>
      <c r="M737" s="9" t="str">
        <f t="shared" si="35"/>
        <v/>
      </c>
    </row>
    <row r="738" spans="1:13">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I738" s="42"/>
      <c r="J738" s="42"/>
      <c r="K738" s="9" t="str">
        <f t="shared" si="33"/>
        <v/>
      </c>
      <c r="L738" s="9" t="str">
        <f t="shared" si="34"/>
        <v/>
      </c>
      <c r="M738" s="9" t="str">
        <f t="shared" si="35"/>
        <v/>
      </c>
    </row>
    <row r="739" spans="1:13">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I739" s="42"/>
      <c r="J739" s="42"/>
      <c r="K739" s="9" t="str">
        <f t="shared" si="33"/>
        <v/>
      </c>
      <c r="L739" s="9" t="str">
        <f t="shared" si="34"/>
        <v/>
      </c>
      <c r="M739" s="9" t="str">
        <f t="shared" si="35"/>
        <v/>
      </c>
    </row>
    <row r="740" spans="1:13">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I740" s="42"/>
      <c r="J740" s="42"/>
      <c r="K740" s="9" t="str">
        <f t="shared" si="33"/>
        <v/>
      </c>
      <c r="L740" s="9" t="str">
        <f t="shared" si="34"/>
        <v/>
      </c>
      <c r="M740" s="9" t="str">
        <f t="shared" si="35"/>
        <v/>
      </c>
    </row>
    <row r="741" spans="1:13">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I741" s="42"/>
      <c r="J741" s="42"/>
      <c r="K741" s="9" t="str">
        <f t="shared" si="33"/>
        <v/>
      </c>
      <c r="L741" s="9" t="str">
        <f t="shared" si="34"/>
        <v/>
      </c>
      <c r="M741" s="9" t="str">
        <f t="shared" si="35"/>
        <v/>
      </c>
    </row>
    <row r="742" spans="1:13">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I742" s="42"/>
      <c r="J742" s="42"/>
      <c r="K742" s="9" t="str">
        <f t="shared" si="33"/>
        <v/>
      </c>
      <c r="L742" s="9" t="str">
        <f t="shared" si="34"/>
        <v/>
      </c>
      <c r="M742" s="9" t="str">
        <f t="shared" si="35"/>
        <v/>
      </c>
    </row>
    <row r="743" spans="1:13">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I743" s="42"/>
      <c r="J743" s="42"/>
      <c r="K743" s="9" t="str">
        <f t="shared" si="33"/>
        <v/>
      </c>
      <c r="L743" s="9" t="str">
        <f t="shared" si="34"/>
        <v/>
      </c>
      <c r="M743" s="9" t="str">
        <f t="shared" si="35"/>
        <v/>
      </c>
    </row>
    <row r="744" spans="1:13">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I744" s="42"/>
      <c r="J744" s="42"/>
      <c r="K744" s="9" t="str">
        <f t="shared" si="33"/>
        <v/>
      </c>
      <c r="L744" s="9" t="str">
        <f t="shared" si="34"/>
        <v/>
      </c>
      <c r="M744" s="9" t="str">
        <f t="shared" si="35"/>
        <v/>
      </c>
    </row>
    <row r="745" spans="1:13">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I745" s="42"/>
      <c r="J745" s="42"/>
      <c r="K745" s="9" t="str">
        <f t="shared" si="33"/>
        <v/>
      </c>
      <c r="L745" s="9" t="str">
        <f t="shared" si="34"/>
        <v/>
      </c>
      <c r="M745" s="9" t="str">
        <f t="shared" si="35"/>
        <v/>
      </c>
    </row>
    <row r="746" spans="1:13">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I746" s="42"/>
      <c r="J746" s="42"/>
      <c r="K746" s="9" t="str">
        <f t="shared" si="33"/>
        <v/>
      </c>
      <c r="L746" s="9" t="str">
        <f t="shared" si="34"/>
        <v/>
      </c>
      <c r="M746" s="9" t="str">
        <f t="shared" si="35"/>
        <v/>
      </c>
    </row>
    <row r="747" spans="1:13">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I747" s="42"/>
      <c r="J747" s="42"/>
      <c r="K747" s="9" t="str">
        <f t="shared" si="33"/>
        <v/>
      </c>
      <c r="L747" s="9" t="str">
        <f t="shared" si="34"/>
        <v/>
      </c>
      <c r="M747" s="9" t="str">
        <f t="shared" si="35"/>
        <v/>
      </c>
    </row>
    <row r="748" spans="1:13">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I748" s="42"/>
      <c r="J748" s="42"/>
      <c r="K748" s="9" t="str">
        <f t="shared" si="33"/>
        <v/>
      </c>
      <c r="L748" s="9" t="str">
        <f t="shared" si="34"/>
        <v/>
      </c>
      <c r="M748" s="9" t="str">
        <f t="shared" si="35"/>
        <v/>
      </c>
    </row>
    <row r="749" spans="1:13">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I749" s="42"/>
      <c r="J749" s="42"/>
      <c r="K749" s="9" t="str">
        <f t="shared" si="33"/>
        <v/>
      </c>
      <c r="L749" s="9" t="str">
        <f t="shared" si="34"/>
        <v/>
      </c>
      <c r="M749" s="9" t="str">
        <f t="shared" si="35"/>
        <v/>
      </c>
    </row>
    <row r="750" spans="1:13">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I750" s="42"/>
      <c r="J750" s="42"/>
      <c r="K750" s="9" t="str">
        <f t="shared" si="33"/>
        <v/>
      </c>
      <c r="L750" s="9" t="str">
        <f t="shared" si="34"/>
        <v/>
      </c>
      <c r="M750" s="9" t="str">
        <f t="shared" si="35"/>
        <v/>
      </c>
    </row>
    <row r="751" spans="1:13">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I751" s="42"/>
      <c r="J751" s="42"/>
      <c r="K751" s="9" t="str">
        <f t="shared" si="33"/>
        <v/>
      </c>
      <c r="L751" s="9" t="str">
        <f t="shared" si="34"/>
        <v/>
      </c>
      <c r="M751" s="9" t="str">
        <f t="shared" si="35"/>
        <v/>
      </c>
    </row>
    <row r="752" spans="1:13">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I752" s="42"/>
      <c r="J752" s="42"/>
      <c r="K752" s="9" t="str">
        <f t="shared" si="33"/>
        <v/>
      </c>
      <c r="L752" s="9" t="str">
        <f t="shared" si="34"/>
        <v/>
      </c>
      <c r="M752" s="9" t="str">
        <f t="shared" si="35"/>
        <v/>
      </c>
    </row>
    <row r="753" spans="1:13">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I753" s="42"/>
      <c r="J753" s="42"/>
      <c r="K753" s="9" t="str">
        <f t="shared" si="33"/>
        <v/>
      </c>
      <c r="L753" s="9" t="str">
        <f t="shared" si="34"/>
        <v/>
      </c>
      <c r="M753" s="9" t="str">
        <f t="shared" si="35"/>
        <v/>
      </c>
    </row>
    <row r="754" spans="1:13">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I754" s="42"/>
      <c r="J754" s="42"/>
      <c r="K754" s="9" t="str">
        <f t="shared" si="33"/>
        <v/>
      </c>
      <c r="L754" s="9" t="str">
        <f t="shared" si="34"/>
        <v/>
      </c>
      <c r="M754" s="9" t="str">
        <f t="shared" si="35"/>
        <v/>
      </c>
    </row>
    <row r="755" spans="1:13">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I755" s="42"/>
      <c r="J755" s="42"/>
      <c r="K755" s="9" t="str">
        <f t="shared" si="33"/>
        <v/>
      </c>
      <c r="L755" s="9" t="str">
        <f t="shared" si="34"/>
        <v/>
      </c>
      <c r="M755" s="9" t="str">
        <f t="shared" si="35"/>
        <v/>
      </c>
    </row>
    <row r="756" spans="1:13">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I756" s="42"/>
      <c r="J756" s="42"/>
      <c r="K756" s="9" t="str">
        <f t="shared" si="33"/>
        <v/>
      </c>
      <c r="L756" s="9" t="str">
        <f t="shared" si="34"/>
        <v/>
      </c>
      <c r="M756" s="9" t="str">
        <f t="shared" si="35"/>
        <v/>
      </c>
    </row>
    <row r="757" spans="1:13">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I757" s="42"/>
      <c r="J757" s="42"/>
      <c r="K757" s="9" t="str">
        <f t="shared" si="33"/>
        <v/>
      </c>
      <c r="L757" s="9" t="str">
        <f t="shared" si="34"/>
        <v/>
      </c>
      <c r="M757" s="9" t="str">
        <f t="shared" si="35"/>
        <v/>
      </c>
    </row>
    <row r="758" spans="1:13">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I758" s="42"/>
      <c r="J758" s="42"/>
      <c r="K758" s="9" t="str">
        <f t="shared" si="33"/>
        <v/>
      </c>
      <c r="L758" s="9" t="str">
        <f t="shared" si="34"/>
        <v/>
      </c>
      <c r="M758" s="9" t="str">
        <f t="shared" si="35"/>
        <v/>
      </c>
    </row>
    <row r="759" spans="1:13">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I759" s="42"/>
      <c r="J759" s="42"/>
      <c r="K759" s="9" t="str">
        <f t="shared" si="33"/>
        <v/>
      </c>
      <c r="L759" s="9" t="str">
        <f t="shared" si="34"/>
        <v/>
      </c>
      <c r="M759" s="9" t="str">
        <f t="shared" si="35"/>
        <v/>
      </c>
    </row>
    <row r="760" spans="1:13">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I760" s="42"/>
      <c r="J760" s="42"/>
      <c r="K760" s="9" t="str">
        <f t="shared" si="33"/>
        <v/>
      </c>
      <c r="L760" s="9" t="str">
        <f t="shared" si="34"/>
        <v/>
      </c>
      <c r="M760" s="9" t="str">
        <f t="shared" si="35"/>
        <v/>
      </c>
    </row>
    <row r="761" spans="1:13">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I761" s="42"/>
      <c r="J761" s="42"/>
      <c r="K761" s="9" t="str">
        <f t="shared" si="33"/>
        <v/>
      </c>
      <c r="L761" s="9" t="str">
        <f t="shared" si="34"/>
        <v/>
      </c>
      <c r="M761" s="9" t="str">
        <f t="shared" si="35"/>
        <v/>
      </c>
    </row>
    <row r="762" spans="1:13">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I762" s="42"/>
      <c r="J762" s="42"/>
      <c r="K762" s="9" t="str">
        <f t="shared" si="33"/>
        <v/>
      </c>
      <c r="L762" s="9" t="str">
        <f t="shared" si="34"/>
        <v/>
      </c>
      <c r="M762" s="9" t="str">
        <f t="shared" si="35"/>
        <v/>
      </c>
    </row>
    <row r="763" spans="1:13">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I763" s="42"/>
      <c r="J763" s="42"/>
      <c r="K763" s="9" t="str">
        <f t="shared" si="33"/>
        <v/>
      </c>
      <c r="L763" s="9" t="str">
        <f t="shared" si="34"/>
        <v/>
      </c>
      <c r="M763" s="9" t="str">
        <f t="shared" si="35"/>
        <v/>
      </c>
    </row>
    <row r="764" spans="1:13">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I764" s="42"/>
      <c r="J764" s="42"/>
      <c r="K764" s="9" t="str">
        <f t="shared" si="33"/>
        <v/>
      </c>
      <c r="L764" s="9" t="str">
        <f t="shared" si="34"/>
        <v/>
      </c>
      <c r="M764" s="9" t="str">
        <f t="shared" si="35"/>
        <v/>
      </c>
    </row>
    <row r="765" spans="1:13">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I765" s="42"/>
      <c r="J765" s="42"/>
      <c r="K765" s="9" t="str">
        <f t="shared" si="33"/>
        <v/>
      </c>
      <c r="L765" s="9" t="str">
        <f t="shared" si="34"/>
        <v/>
      </c>
      <c r="M765" s="9" t="str">
        <f t="shared" si="35"/>
        <v/>
      </c>
    </row>
    <row r="766" spans="1:13">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I766" s="42"/>
      <c r="J766" s="42"/>
      <c r="K766" s="9" t="str">
        <f t="shared" si="33"/>
        <v/>
      </c>
      <c r="L766" s="9" t="str">
        <f t="shared" si="34"/>
        <v/>
      </c>
      <c r="M766" s="9" t="str">
        <f t="shared" si="35"/>
        <v/>
      </c>
    </row>
    <row r="767" spans="1:13">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I767" s="42"/>
      <c r="J767" s="42"/>
      <c r="K767" s="9" t="str">
        <f t="shared" si="33"/>
        <v/>
      </c>
      <c r="L767" s="9" t="str">
        <f t="shared" si="34"/>
        <v/>
      </c>
      <c r="M767" s="9" t="str">
        <f t="shared" si="35"/>
        <v/>
      </c>
    </row>
    <row r="768" spans="1:13">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I768" s="42"/>
      <c r="J768" s="42"/>
      <c r="K768" s="9" t="str">
        <f t="shared" si="33"/>
        <v/>
      </c>
      <c r="L768" s="9" t="str">
        <f t="shared" si="34"/>
        <v/>
      </c>
      <c r="M768" s="9" t="str">
        <f t="shared" si="35"/>
        <v/>
      </c>
    </row>
    <row r="769" spans="1:13">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I769" s="42"/>
      <c r="J769" s="42"/>
      <c r="K769" s="9" t="str">
        <f t="shared" si="33"/>
        <v/>
      </c>
      <c r="L769" s="9" t="str">
        <f t="shared" si="34"/>
        <v/>
      </c>
      <c r="M769" s="9" t="str">
        <f t="shared" si="35"/>
        <v/>
      </c>
    </row>
    <row r="770" spans="1:13">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I770" s="42"/>
      <c r="J770" s="42"/>
      <c r="K770" s="9" t="str">
        <f t="shared" si="33"/>
        <v/>
      </c>
      <c r="L770" s="9" t="str">
        <f t="shared" si="34"/>
        <v/>
      </c>
      <c r="M770" s="9" t="str">
        <f t="shared" si="35"/>
        <v/>
      </c>
    </row>
    <row r="771" spans="1:13">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I771" s="42"/>
      <c r="J771" s="42"/>
      <c r="K771" s="9" t="str">
        <f t="shared" si="33"/>
        <v/>
      </c>
      <c r="L771" s="9" t="str">
        <f t="shared" si="34"/>
        <v/>
      </c>
      <c r="M771" s="9" t="str">
        <f t="shared" si="35"/>
        <v/>
      </c>
    </row>
    <row r="772" spans="1:13">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I772" s="42"/>
      <c r="J772" s="42"/>
      <c r="K772" s="9" t="str">
        <f t="shared" si="33"/>
        <v/>
      </c>
      <c r="L772" s="9" t="str">
        <f t="shared" si="34"/>
        <v/>
      </c>
      <c r="M772" s="9" t="str">
        <f t="shared" si="35"/>
        <v/>
      </c>
    </row>
    <row r="773" spans="1:13">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I773" s="42"/>
      <c r="J773" s="42"/>
      <c r="K773" s="9" t="str">
        <f t="shared" ref="K773:K836" si="36">IF(COUNT(A773,B773,C773,D773)&gt;0,AVERAGE(A773,B773,C773,D773),"")</f>
        <v/>
      </c>
      <c r="L773" s="9" t="str">
        <f t="shared" ref="L773:L836" si="37">IF(COUNT(E773,F773,G773,H773)&gt;0,AVERAGE(E773,F773,G773,H773),"")</f>
        <v/>
      </c>
      <c r="M773" s="9" t="str">
        <f t="shared" ref="M773:M836" si="38">IF(COUNT(A773,B773,C773,D773,E773,F773,G773,H773)&gt;0,AVERAGE(A773,B773,C773,D773,E773,F773,G773,H773),"")</f>
        <v/>
      </c>
    </row>
    <row r="774" spans="1:13">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I774" s="42"/>
      <c r="J774" s="42"/>
      <c r="K774" s="9" t="str">
        <f t="shared" si="36"/>
        <v/>
      </c>
      <c r="L774" s="9" t="str">
        <f t="shared" si="37"/>
        <v/>
      </c>
      <c r="M774" s="9" t="str">
        <f t="shared" si="38"/>
        <v/>
      </c>
    </row>
    <row r="775" spans="1:13">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I775" s="42"/>
      <c r="J775" s="42"/>
      <c r="K775" s="9" t="str">
        <f t="shared" si="36"/>
        <v/>
      </c>
      <c r="L775" s="9" t="str">
        <f t="shared" si="37"/>
        <v/>
      </c>
      <c r="M775" s="9" t="str">
        <f t="shared" si="38"/>
        <v/>
      </c>
    </row>
    <row r="776" spans="1:13">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I776" s="42"/>
      <c r="J776" s="42"/>
      <c r="K776" s="9" t="str">
        <f t="shared" si="36"/>
        <v/>
      </c>
      <c r="L776" s="9" t="str">
        <f t="shared" si="37"/>
        <v/>
      </c>
      <c r="M776" s="9" t="str">
        <f t="shared" si="38"/>
        <v/>
      </c>
    </row>
    <row r="777" spans="1:13">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I777" s="42"/>
      <c r="J777" s="42"/>
      <c r="K777" s="9" t="str">
        <f t="shared" si="36"/>
        <v/>
      </c>
      <c r="L777" s="9" t="str">
        <f t="shared" si="37"/>
        <v/>
      </c>
      <c r="M777" s="9" t="str">
        <f t="shared" si="38"/>
        <v/>
      </c>
    </row>
    <row r="778" spans="1:13">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I778" s="42"/>
      <c r="J778" s="42"/>
      <c r="K778" s="9" t="str">
        <f t="shared" si="36"/>
        <v/>
      </c>
      <c r="L778" s="9" t="str">
        <f t="shared" si="37"/>
        <v/>
      </c>
      <c r="M778" s="9" t="str">
        <f t="shared" si="38"/>
        <v/>
      </c>
    </row>
    <row r="779" spans="1:13">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I779" s="42"/>
      <c r="J779" s="42"/>
      <c r="K779" s="9" t="str">
        <f t="shared" si="36"/>
        <v/>
      </c>
      <c r="L779" s="9" t="str">
        <f t="shared" si="37"/>
        <v/>
      </c>
      <c r="M779" s="9" t="str">
        <f t="shared" si="38"/>
        <v/>
      </c>
    </row>
    <row r="780" spans="1:13">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I780" s="42"/>
      <c r="J780" s="42"/>
      <c r="K780" s="9" t="str">
        <f t="shared" si="36"/>
        <v/>
      </c>
      <c r="L780" s="9" t="str">
        <f t="shared" si="37"/>
        <v/>
      </c>
      <c r="M780" s="9" t="str">
        <f t="shared" si="38"/>
        <v/>
      </c>
    </row>
    <row r="781" spans="1:13">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I781" s="42"/>
      <c r="J781" s="42"/>
      <c r="K781" s="9" t="str">
        <f t="shared" si="36"/>
        <v/>
      </c>
      <c r="L781" s="9" t="str">
        <f t="shared" si="37"/>
        <v/>
      </c>
      <c r="M781" s="9" t="str">
        <f t="shared" si="38"/>
        <v/>
      </c>
    </row>
    <row r="782" spans="1:13">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I782" s="42"/>
      <c r="J782" s="42"/>
      <c r="K782" s="9" t="str">
        <f t="shared" si="36"/>
        <v/>
      </c>
      <c r="L782" s="9" t="str">
        <f t="shared" si="37"/>
        <v/>
      </c>
      <c r="M782" s="9" t="str">
        <f t="shared" si="38"/>
        <v/>
      </c>
    </row>
    <row r="783" spans="1:13">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I783" s="42"/>
      <c r="J783" s="42"/>
      <c r="K783" s="9" t="str">
        <f t="shared" si="36"/>
        <v/>
      </c>
      <c r="L783" s="9" t="str">
        <f t="shared" si="37"/>
        <v/>
      </c>
      <c r="M783" s="9" t="str">
        <f t="shared" si="38"/>
        <v/>
      </c>
    </row>
    <row r="784" spans="1:13">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I784" s="42"/>
      <c r="J784" s="42"/>
      <c r="K784" s="9" t="str">
        <f t="shared" si="36"/>
        <v/>
      </c>
      <c r="L784" s="9" t="str">
        <f t="shared" si="37"/>
        <v/>
      </c>
      <c r="M784" s="9" t="str">
        <f t="shared" si="38"/>
        <v/>
      </c>
    </row>
    <row r="785" spans="1:13">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I785" s="42"/>
      <c r="J785" s="42"/>
      <c r="K785" s="9" t="str">
        <f t="shared" si="36"/>
        <v/>
      </c>
      <c r="L785" s="9" t="str">
        <f t="shared" si="37"/>
        <v/>
      </c>
      <c r="M785" s="9" t="str">
        <f t="shared" si="38"/>
        <v/>
      </c>
    </row>
    <row r="786" spans="1:13">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I786" s="42"/>
      <c r="J786" s="42"/>
      <c r="K786" s="9" t="str">
        <f t="shared" si="36"/>
        <v/>
      </c>
      <c r="L786" s="9" t="str">
        <f t="shared" si="37"/>
        <v/>
      </c>
      <c r="M786" s="9" t="str">
        <f t="shared" si="38"/>
        <v/>
      </c>
    </row>
    <row r="787" spans="1:13">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I787" s="42"/>
      <c r="J787" s="42"/>
      <c r="K787" s="9" t="str">
        <f t="shared" si="36"/>
        <v/>
      </c>
      <c r="L787" s="9" t="str">
        <f t="shared" si="37"/>
        <v/>
      </c>
      <c r="M787" s="9" t="str">
        <f t="shared" si="38"/>
        <v/>
      </c>
    </row>
    <row r="788" spans="1:13">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I788" s="42"/>
      <c r="J788" s="42"/>
      <c r="K788" s="9" t="str">
        <f t="shared" si="36"/>
        <v/>
      </c>
      <c r="L788" s="9" t="str">
        <f t="shared" si="37"/>
        <v/>
      </c>
      <c r="M788" s="9" t="str">
        <f t="shared" si="38"/>
        <v/>
      </c>
    </row>
    <row r="789" spans="1:13">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I789" s="42"/>
      <c r="J789" s="42"/>
      <c r="K789" s="9" t="str">
        <f t="shared" si="36"/>
        <v/>
      </c>
      <c r="L789" s="9" t="str">
        <f t="shared" si="37"/>
        <v/>
      </c>
      <c r="M789" s="9" t="str">
        <f t="shared" si="38"/>
        <v/>
      </c>
    </row>
    <row r="790" spans="1:13">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I790" s="42"/>
      <c r="J790" s="42"/>
      <c r="K790" s="9" t="str">
        <f t="shared" si="36"/>
        <v/>
      </c>
      <c r="L790" s="9" t="str">
        <f t="shared" si="37"/>
        <v/>
      </c>
      <c r="M790" s="9" t="str">
        <f t="shared" si="38"/>
        <v/>
      </c>
    </row>
    <row r="791" spans="1:13">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I791" s="42"/>
      <c r="J791" s="42"/>
      <c r="K791" s="9" t="str">
        <f t="shared" si="36"/>
        <v/>
      </c>
      <c r="L791" s="9" t="str">
        <f t="shared" si="37"/>
        <v/>
      </c>
      <c r="M791" s="9" t="str">
        <f t="shared" si="38"/>
        <v/>
      </c>
    </row>
    <row r="792" spans="1:13">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I792" s="42"/>
      <c r="J792" s="42"/>
      <c r="K792" s="9" t="str">
        <f t="shared" si="36"/>
        <v/>
      </c>
      <c r="L792" s="9" t="str">
        <f t="shared" si="37"/>
        <v/>
      </c>
      <c r="M792" s="9" t="str">
        <f t="shared" si="38"/>
        <v/>
      </c>
    </row>
    <row r="793" spans="1:13">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I793" s="42"/>
      <c r="J793" s="42"/>
      <c r="K793" s="9" t="str">
        <f t="shared" si="36"/>
        <v/>
      </c>
      <c r="L793" s="9" t="str">
        <f t="shared" si="37"/>
        <v/>
      </c>
      <c r="M793" s="9" t="str">
        <f t="shared" si="38"/>
        <v/>
      </c>
    </row>
    <row r="794" spans="1:13">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I794" s="42"/>
      <c r="J794" s="42"/>
      <c r="K794" s="9" t="str">
        <f t="shared" si="36"/>
        <v/>
      </c>
      <c r="L794" s="9" t="str">
        <f t="shared" si="37"/>
        <v/>
      </c>
      <c r="M794" s="9" t="str">
        <f t="shared" si="38"/>
        <v/>
      </c>
    </row>
    <row r="795" spans="1:13">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I795" s="42"/>
      <c r="J795" s="42"/>
      <c r="K795" s="9" t="str">
        <f t="shared" si="36"/>
        <v/>
      </c>
      <c r="L795" s="9" t="str">
        <f t="shared" si="37"/>
        <v/>
      </c>
      <c r="M795" s="9" t="str">
        <f t="shared" si="38"/>
        <v/>
      </c>
    </row>
    <row r="796" spans="1:13">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I796" s="42"/>
      <c r="J796" s="42"/>
      <c r="K796" s="9" t="str">
        <f t="shared" si="36"/>
        <v/>
      </c>
      <c r="L796" s="9" t="str">
        <f t="shared" si="37"/>
        <v/>
      </c>
      <c r="M796" s="9" t="str">
        <f t="shared" si="38"/>
        <v/>
      </c>
    </row>
    <row r="797" spans="1:13">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I797" s="42"/>
      <c r="J797" s="42"/>
      <c r="K797" s="9" t="str">
        <f t="shared" si="36"/>
        <v/>
      </c>
      <c r="L797" s="9" t="str">
        <f t="shared" si="37"/>
        <v/>
      </c>
      <c r="M797" s="9" t="str">
        <f t="shared" si="38"/>
        <v/>
      </c>
    </row>
    <row r="798" spans="1:13">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I798" s="42"/>
      <c r="J798" s="42"/>
      <c r="K798" s="9" t="str">
        <f t="shared" si="36"/>
        <v/>
      </c>
      <c r="L798" s="9" t="str">
        <f t="shared" si="37"/>
        <v/>
      </c>
      <c r="M798" s="9" t="str">
        <f t="shared" si="38"/>
        <v/>
      </c>
    </row>
    <row r="799" spans="1:13">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I799" s="42"/>
      <c r="J799" s="42"/>
      <c r="K799" s="9" t="str">
        <f t="shared" si="36"/>
        <v/>
      </c>
      <c r="L799" s="9" t="str">
        <f t="shared" si="37"/>
        <v/>
      </c>
      <c r="M799" s="9" t="str">
        <f t="shared" si="38"/>
        <v/>
      </c>
    </row>
    <row r="800" spans="1:13">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I800" s="42"/>
      <c r="J800" s="42"/>
      <c r="K800" s="9" t="str">
        <f t="shared" si="36"/>
        <v/>
      </c>
      <c r="L800" s="9" t="str">
        <f t="shared" si="37"/>
        <v/>
      </c>
      <c r="M800" s="9" t="str">
        <f t="shared" si="38"/>
        <v/>
      </c>
    </row>
    <row r="801" spans="1:13">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I801" s="42"/>
      <c r="J801" s="42"/>
      <c r="K801" s="9" t="str">
        <f t="shared" si="36"/>
        <v/>
      </c>
      <c r="L801" s="9" t="str">
        <f t="shared" si="37"/>
        <v/>
      </c>
      <c r="M801" s="9" t="str">
        <f t="shared" si="38"/>
        <v/>
      </c>
    </row>
    <row r="802" spans="1:13">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I802" s="42"/>
      <c r="J802" s="42"/>
      <c r="K802" s="9" t="str">
        <f t="shared" si="36"/>
        <v/>
      </c>
      <c r="L802" s="9" t="str">
        <f t="shared" si="37"/>
        <v/>
      </c>
      <c r="M802" s="9" t="str">
        <f t="shared" si="38"/>
        <v/>
      </c>
    </row>
    <row r="803" spans="1:13">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I803" s="42"/>
      <c r="J803" s="42"/>
      <c r="K803" s="9" t="str">
        <f t="shared" si="36"/>
        <v/>
      </c>
      <c r="L803" s="9" t="str">
        <f t="shared" si="37"/>
        <v/>
      </c>
      <c r="M803" s="9" t="str">
        <f t="shared" si="38"/>
        <v/>
      </c>
    </row>
    <row r="804" spans="1:13">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I804" s="42"/>
      <c r="J804" s="42"/>
      <c r="K804" s="9" t="str">
        <f t="shared" si="36"/>
        <v/>
      </c>
      <c r="L804" s="9" t="str">
        <f t="shared" si="37"/>
        <v/>
      </c>
      <c r="M804" s="9" t="str">
        <f t="shared" si="38"/>
        <v/>
      </c>
    </row>
    <row r="805" spans="1:13">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I805" s="42"/>
      <c r="J805" s="42"/>
      <c r="K805" s="9" t="str">
        <f t="shared" si="36"/>
        <v/>
      </c>
      <c r="L805" s="9" t="str">
        <f t="shared" si="37"/>
        <v/>
      </c>
      <c r="M805" s="9" t="str">
        <f t="shared" si="38"/>
        <v/>
      </c>
    </row>
    <row r="806" spans="1:13">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I806" s="42"/>
      <c r="J806" s="42"/>
      <c r="K806" s="9" t="str">
        <f t="shared" si="36"/>
        <v/>
      </c>
      <c r="L806" s="9" t="str">
        <f t="shared" si="37"/>
        <v/>
      </c>
      <c r="M806" s="9" t="str">
        <f t="shared" si="38"/>
        <v/>
      </c>
    </row>
    <row r="807" spans="1:13">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I807" s="42"/>
      <c r="J807" s="42"/>
      <c r="K807" s="9" t="str">
        <f t="shared" si="36"/>
        <v/>
      </c>
      <c r="L807" s="9" t="str">
        <f t="shared" si="37"/>
        <v/>
      </c>
      <c r="M807" s="9" t="str">
        <f t="shared" si="38"/>
        <v/>
      </c>
    </row>
    <row r="808" spans="1:13">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I808" s="42"/>
      <c r="J808" s="42"/>
      <c r="K808" s="9" t="str">
        <f t="shared" si="36"/>
        <v/>
      </c>
      <c r="L808" s="9" t="str">
        <f t="shared" si="37"/>
        <v/>
      </c>
      <c r="M808" s="9" t="str">
        <f t="shared" si="38"/>
        <v/>
      </c>
    </row>
    <row r="809" spans="1:13">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I809" s="42"/>
      <c r="J809" s="42"/>
      <c r="K809" s="9" t="str">
        <f t="shared" si="36"/>
        <v/>
      </c>
      <c r="L809" s="9" t="str">
        <f t="shared" si="37"/>
        <v/>
      </c>
      <c r="M809" s="9" t="str">
        <f t="shared" si="38"/>
        <v/>
      </c>
    </row>
    <row r="810" spans="1:13">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I810" s="42"/>
      <c r="J810" s="42"/>
      <c r="K810" s="9" t="str">
        <f t="shared" si="36"/>
        <v/>
      </c>
      <c r="L810" s="9" t="str">
        <f t="shared" si="37"/>
        <v/>
      </c>
      <c r="M810" s="9" t="str">
        <f t="shared" si="38"/>
        <v/>
      </c>
    </row>
    <row r="811" spans="1:13">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I811" s="42"/>
      <c r="J811" s="42"/>
      <c r="K811" s="9" t="str">
        <f t="shared" si="36"/>
        <v/>
      </c>
      <c r="L811" s="9" t="str">
        <f t="shared" si="37"/>
        <v/>
      </c>
      <c r="M811" s="9" t="str">
        <f t="shared" si="38"/>
        <v/>
      </c>
    </row>
    <row r="812" spans="1:13">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I812" s="42"/>
      <c r="J812" s="42"/>
      <c r="K812" s="9" t="str">
        <f t="shared" si="36"/>
        <v/>
      </c>
      <c r="L812" s="9" t="str">
        <f t="shared" si="37"/>
        <v/>
      </c>
      <c r="M812" s="9" t="str">
        <f t="shared" si="38"/>
        <v/>
      </c>
    </row>
    <row r="813" spans="1:13">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I813" s="42"/>
      <c r="J813" s="42"/>
      <c r="K813" s="9" t="str">
        <f t="shared" si="36"/>
        <v/>
      </c>
      <c r="L813" s="9" t="str">
        <f t="shared" si="37"/>
        <v/>
      </c>
      <c r="M813" s="9" t="str">
        <f t="shared" si="38"/>
        <v/>
      </c>
    </row>
    <row r="814" spans="1:13">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I814" s="42"/>
      <c r="J814" s="42"/>
      <c r="K814" s="9" t="str">
        <f t="shared" si="36"/>
        <v/>
      </c>
      <c r="L814" s="9" t="str">
        <f t="shared" si="37"/>
        <v/>
      </c>
      <c r="M814" s="9" t="str">
        <f t="shared" si="38"/>
        <v/>
      </c>
    </row>
    <row r="815" spans="1:13">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I815" s="42"/>
      <c r="J815" s="42"/>
      <c r="K815" s="9" t="str">
        <f t="shared" si="36"/>
        <v/>
      </c>
      <c r="L815" s="9" t="str">
        <f t="shared" si="37"/>
        <v/>
      </c>
      <c r="M815" s="9" t="str">
        <f t="shared" si="38"/>
        <v/>
      </c>
    </row>
    <row r="816" spans="1:13">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I816" s="42"/>
      <c r="J816" s="42"/>
      <c r="K816" s="9" t="str">
        <f t="shared" si="36"/>
        <v/>
      </c>
      <c r="L816" s="9" t="str">
        <f t="shared" si="37"/>
        <v/>
      </c>
      <c r="M816" s="9" t="str">
        <f t="shared" si="38"/>
        <v/>
      </c>
    </row>
    <row r="817" spans="1:13">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I817" s="42"/>
      <c r="J817" s="42"/>
      <c r="K817" s="9" t="str">
        <f t="shared" si="36"/>
        <v/>
      </c>
      <c r="L817" s="9" t="str">
        <f t="shared" si="37"/>
        <v/>
      </c>
      <c r="M817" s="9" t="str">
        <f t="shared" si="38"/>
        <v/>
      </c>
    </row>
    <row r="818" spans="1:13">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I818" s="42"/>
      <c r="J818" s="42"/>
      <c r="K818" s="9" t="str">
        <f t="shared" si="36"/>
        <v/>
      </c>
      <c r="L818" s="9" t="str">
        <f t="shared" si="37"/>
        <v/>
      </c>
      <c r="M818" s="9" t="str">
        <f t="shared" si="38"/>
        <v/>
      </c>
    </row>
    <row r="819" spans="1:13">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I819" s="42"/>
      <c r="J819" s="42"/>
      <c r="K819" s="9" t="str">
        <f t="shared" si="36"/>
        <v/>
      </c>
      <c r="L819" s="9" t="str">
        <f t="shared" si="37"/>
        <v/>
      </c>
      <c r="M819" s="9" t="str">
        <f t="shared" si="38"/>
        <v/>
      </c>
    </row>
    <row r="820" spans="1:13">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I820" s="42"/>
      <c r="J820" s="42"/>
      <c r="K820" s="9" t="str">
        <f t="shared" si="36"/>
        <v/>
      </c>
      <c r="L820" s="9" t="str">
        <f t="shared" si="37"/>
        <v/>
      </c>
      <c r="M820" s="9" t="str">
        <f t="shared" si="38"/>
        <v/>
      </c>
    </row>
    <row r="821" spans="1:13">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I821" s="42"/>
      <c r="J821" s="42"/>
      <c r="K821" s="9" t="str">
        <f t="shared" si="36"/>
        <v/>
      </c>
      <c r="L821" s="9" t="str">
        <f t="shared" si="37"/>
        <v/>
      </c>
      <c r="M821" s="9" t="str">
        <f t="shared" si="38"/>
        <v/>
      </c>
    </row>
    <row r="822" spans="1:13">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I822" s="42"/>
      <c r="J822" s="42"/>
      <c r="K822" s="9" t="str">
        <f t="shared" si="36"/>
        <v/>
      </c>
      <c r="L822" s="9" t="str">
        <f t="shared" si="37"/>
        <v/>
      </c>
      <c r="M822" s="9" t="str">
        <f t="shared" si="38"/>
        <v/>
      </c>
    </row>
    <row r="823" spans="1:13">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I823" s="42"/>
      <c r="J823" s="42"/>
      <c r="K823" s="9" t="str">
        <f t="shared" si="36"/>
        <v/>
      </c>
      <c r="L823" s="9" t="str">
        <f t="shared" si="37"/>
        <v/>
      </c>
      <c r="M823" s="9" t="str">
        <f t="shared" si="38"/>
        <v/>
      </c>
    </row>
    <row r="824" spans="1:13">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I824" s="42"/>
      <c r="J824" s="42"/>
      <c r="K824" s="9" t="str">
        <f t="shared" si="36"/>
        <v/>
      </c>
      <c r="L824" s="9" t="str">
        <f t="shared" si="37"/>
        <v/>
      </c>
      <c r="M824" s="9" t="str">
        <f t="shared" si="38"/>
        <v/>
      </c>
    </row>
    <row r="825" spans="1:13">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I825" s="42"/>
      <c r="J825" s="42"/>
      <c r="K825" s="9" t="str">
        <f t="shared" si="36"/>
        <v/>
      </c>
      <c r="L825" s="9" t="str">
        <f t="shared" si="37"/>
        <v/>
      </c>
      <c r="M825" s="9" t="str">
        <f t="shared" si="38"/>
        <v/>
      </c>
    </row>
    <row r="826" spans="1:13">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I826" s="42"/>
      <c r="J826" s="42"/>
      <c r="K826" s="9" t="str">
        <f t="shared" si="36"/>
        <v/>
      </c>
      <c r="L826" s="9" t="str">
        <f t="shared" si="37"/>
        <v/>
      </c>
      <c r="M826" s="9" t="str">
        <f t="shared" si="38"/>
        <v/>
      </c>
    </row>
    <row r="827" spans="1:13">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I827" s="42"/>
      <c r="J827" s="42"/>
      <c r="K827" s="9" t="str">
        <f t="shared" si="36"/>
        <v/>
      </c>
      <c r="L827" s="9" t="str">
        <f t="shared" si="37"/>
        <v/>
      </c>
      <c r="M827" s="9" t="str">
        <f t="shared" si="38"/>
        <v/>
      </c>
    </row>
    <row r="828" spans="1:13">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I828" s="42"/>
      <c r="J828" s="42"/>
      <c r="K828" s="9" t="str">
        <f t="shared" si="36"/>
        <v/>
      </c>
      <c r="L828" s="9" t="str">
        <f t="shared" si="37"/>
        <v/>
      </c>
      <c r="M828" s="9" t="str">
        <f t="shared" si="38"/>
        <v/>
      </c>
    </row>
    <row r="829" spans="1:13">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I829" s="42"/>
      <c r="J829" s="42"/>
      <c r="K829" s="9" t="str">
        <f t="shared" si="36"/>
        <v/>
      </c>
      <c r="L829" s="9" t="str">
        <f t="shared" si="37"/>
        <v/>
      </c>
      <c r="M829" s="9" t="str">
        <f t="shared" si="38"/>
        <v/>
      </c>
    </row>
    <row r="830" spans="1:13">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I830" s="42"/>
      <c r="J830" s="42"/>
      <c r="K830" s="9" t="str">
        <f t="shared" si="36"/>
        <v/>
      </c>
      <c r="L830" s="9" t="str">
        <f t="shared" si="37"/>
        <v/>
      </c>
      <c r="M830" s="9" t="str">
        <f t="shared" si="38"/>
        <v/>
      </c>
    </row>
    <row r="831" spans="1:13">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I831" s="42"/>
      <c r="J831" s="42"/>
      <c r="K831" s="9" t="str">
        <f t="shared" si="36"/>
        <v/>
      </c>
      <c r="L831" s="9" t="str">
        <f t="shared" si="37"/>
        <v/>
      </c>
      <c r="M831" s="9" t="str">
        <f t="shared" si="38"/>
        <v/>
      </c>
    </row>
    <row r="832" spans="1:13">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I832" s="42"/>
      <c r="J832" s="42"/>
      <c r="K832" s="9" t="str">
        <f t="shared" si="36"/>
        <v/>
      </c>
      <c r="L832" s="9" t="str">
        <f t="shared" si="37"/>
        <v/>
      </c>
      <c r="M832" s="9" t="str">
        <f t="shared" si="38"/>
        <v/>
      </c>
    </row>
    <row r="833" spans="1:13">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I833" s="42"/>
      <c r="J833" s="42"/>
      <c r="K833" s="9" t="str">
        <f t="shared" si="36"/>
        <v/>
      </c>
      <c r="L833" s="9" t="str">
        <f t="shared" si="37"/>
        <v/>
      </c>
      <c r="M833" s="9" t="str">
        <f t="shared" si="38"/>
        <v/>
      </c>
    </row>
    <row r="834" spans="1:13">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I834" s="42"/>
      <c r="J834" s="42"/>
      <c r="K834" s="9" t="str">
        <f t="shared" si="36"/>
        <v/>
      </c>
      <c r="L834" s="9" t="str">
        <f t="shared" si="37"/>
        <v/>
      </c>
      <c r="M834" s="9" t="str">
        <f t="shared" si="38"/>
        <v/>
      </c>
    </row>
    <row r="835" spans="1:13">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I835" s="42"/>
      <c r="J835" s="42"/>
      <c r="K835" s="9" t="str">
        <f t="shared" si="36"/>
        <v/>
      </c>
      <c r="L835" s="9" t="str">
        <f t="shared" si="37"/>
        <v/>
      </c>
      <c r="M835" s="9" t="str">
        <f t="shared" si="38"/>
        <v/>
      </c>
    </row>
    <row r="836" spans="1:13">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I836" s="42"/>
      <c r="J836" s="42"/>
      <c r="K836" s="9" t="str">
        <f t="shared" si="36"/>
        <v/>
      </c>
      <c r="L836" s="9" t="str">
        <f t="shared" si="37"/>
        <v/>
      </c>
      <c r="M836" s="9" t="str">
        <f t="shared" si="38"/>
        <v/>
      </c>
    </row>
    <row r="837" spans="1:13">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I837" s="42"/>
      <c r="J837" s="42"/>
      <c r="K837" s="9" t="str">
        <f t="shared" ref="K837:K900" si="39">IF(COUNT(A837,B837,C837,D837)&gt;0,AVERAGE(A837,B837,C837,D837),"")</f>
        <v/>
      </c>
      <c r="L837" s="9" t="str">
        <f t="shared" ref="L837:L900" si="40">IF(COUNT(E837,F837,G837,H837)&gt;0,AVERAGE(E837,F837,G837,H837),"")</f>
        <v/>
      </c>
      <c r="M837" s="9" t="str">
        <f t="shared" ref="M837:M900" si="41">IF(COUNT(A837,B837,C837,D837,E837,F837,G837,H837)&gt;0,AVERAGE(A837,B837,C837,D837,E837,F837,G837,H837),"")</f>
        <v/>
      </c>
    </row>
    <row r="838" spans="1:13">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I838" s="42"/>
      <c r="J838" s="42"/>
      <c r="K838" s="9" t="str">
        <f t="shared" si="39"/>
        <v/>
      </c>
      <c r="L838" s="9" t="str">
        <f t="shared" si="40"/>
        <v/>
      </c>
      <c r="M838" s="9" t="str">
        <f t="shared" si="41"/>
        <v/>
      </c>
    </row>
    <row r="839" spans="1:13">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I839" s="42"/>
      <c r="J839" s="42"/>
      <c r="K839" s="9" t="str">
        <f t="shared" si="39"/>
        <v/>
      </c>
      <c r="L839" s="9" t="str">
        <f t="shared" si="40"/>
        <v/>
      </c>
      <c r="M839" s="9" t="str">
        <f t="shared" si="41"/>
        <v/>
      </c>
    </row>
    <row r="840" spans="1:13">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I840" s="42"/>
      <c r="J840" s="42"/>
      <c r="K840" s="9" t="str">
        <f t="shared" si="39"/>
        <v/>
      </c>
      <c r="L840" s="9" t="str">
        <f t="shared" si="40"/>
        <v/>
      </c>
      <c r="M840" s="9" t="str">
        <f t="shared" si="41"/>
        <v/>
      </c>
    </row>
    <row r="841" spans="1:13">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I841" s="42"/>
      <c r="J841" s="42"/>
      <c r="K841" s="9" t="str">
        <f t="shared" si="39"/>
        <v/>
      </c>
      <c r="L841" s="9" t="str">
        <f t="shared" si="40"/>
        <v/>
      </c>
      <c r="M841" s="9" t="str">
        <f t="shared" si="41"/>
        <v/>
      </c>
    </row>
    <row r="842" spans="1:13">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I842" s="42"/>
      <c r="J842" s="42"/>
      <c r="K842" s="9" t="str">
        <f t="shared" si="39"/>
        <v/>
      </c>
      <c r="L842" s="9" t="str">
        <f t="shared" si="40"/>
        <v/>
      </c>
      <c r="M842" s="9" t="str">
        <f t="shared" si="41"/>
        <v/>
      </c>
    </row>
    <row r="843" spans="1:13">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I843" s="42"/>
      <c r="J843" s="42"/>
      <c r="K843" s="9" t="str">
        <f t="shared" si="39"/>
        <v/>
      </c>
      <c r="L843" s="9" t="str">
        <f t="shared" si="40"/>
        <v/>
      </c>
      <c r="M843" s="9" t="str">
        <f t="shared" si="41"/>
        <v/>
      </c>
    </row>
    <row r="844" spans="1:13">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I844" s="42"/>
      <c r="J844" s="42"/>
      <c r="K844" s="9" t="str">
        <f t="shared" si="39"/>
        <v/>
      </c>
      <c r="L844" s="9" t="str">
        <f t="shared" si="40"/>
        <v/>
      </c>
      <c r="M844" s="9" t="str">
        <f t="shared" si="41"/>
        <v/>
      </c>
    </row>
    <row r="845" spans="1:13">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I845" s="42"/>
      <c r="J845" s="42"/>
      <c r="K845" s="9" t="str">
        <f t="shared" si="39"/>
        <v/>
      </c>
      <c r="L845" s="9" t="str">
        <f t="shared" si="40"/>
        <v/>
      </c>
      <c r="M845" s="9" t="str">
        <f t="shared" si="41"/>
        <v/>
      </c>
    </row>
    <row r="846" spans="1:13">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I846" s="42"/>
      <c r="J846" s="42"/>
      <c r="K846" s="9" t="str">
        <f t="shared" si="39"/>
        <v/>
      </c>
      <c r="L846" s="9" t="str">
        <f t="shared" si="40"/>
        <v/>
      </c>
      <c r="M846" s="9" t="str">
        <f t="shared" si="41"/>
        <v/>
      </c>
    </row>
    <row r="847" spans="1:13">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I847" s="42"/>
      <c r="J847" s="42"/>
      <c r="K847" s="9" t="str">
        <f t="shared" si="39"/>
        <v/>
      </c>
      <c r="L847" s="9" t="str">
        <f t="shared" si="40"/>
        <v/>
      </c>
      <c r="M847" s="9" t="str">
        <f t="shared" si="41"/>
        <v/>
      </c>
    </row>
    <row r="848" spans="1:13">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I848" s="42"/>
      <c r="J848" s="42"/>
      <c r="K848" s="9" t="str">
        <f t="shared" si="39"/>
        <v/>
      </c>
      <c r="L848" s="9" t="str">
        <f t="shared" si="40"/>
        <v/>
      </c>
      <c r="M848" s="9" t="str">
        <f t="shared" si="41"/>
        <v/>
      </c>
    </row>
    <row r="849" spans="1:13">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I849" s="42"/>
      <c r="J849" s="42"/>
      <c r="K849" s="9" t="str">
        <f t="shared" si="39"/>
        <v/>
      </c>
      <c r="L849" s="9" t="str">
        <f t="shared" si="40"/>
        <v/>
      </c>
      <c r="M849" s="9" t="str">
        <f t="shared" si="41"/>
        <v/>
      </c>
    </row>
    <row r="850" spans="1:13">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I850" s="42"/>
      <c r="J850" s="42"/>
      <c r="K850" s="9" t="str">
        <f t="shared" si="39"/>
        <v/>
      </c>
      <c r="L850" s="9" t="str">
        <f t="shared" si="40"/>
        <v/>
      </c>
      <c r="M850" s="9" t="str">
        <f t="shared" si="41"/>
        <v/>
      </c>
    </row>
    <row r="851" spans="1:13">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I851" s="42"/>
      <c r="J851" s="42"/>
      <c r="K851" s="9" t="str">
        <f t="shared" si="39"/>
        <v/>
      </c>
      <c r="L851" s="9" t="str">
        <f t="shared" si="40"/>
        <v/>
      </c>
      <c r="M851" s="9" t="str">
        <f t="shared" si="41"/>
        <v/>
      </c>
    </row>
    <row r="852" spans="1:13">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I852" s="42"/>
      <c r="J852" s="42"/>
      <c r="K852" s="9" t="str">
        <f t="shared" si="39"/>
        <v/>
      </c>
      <c r="L852" s="9" t="str">
        <f t="shared" si="40"/>
        <v/>
      </c>
      <c r="M852" s="9" t="str">
        <f t="shared" si="41"/>
        <v/>
      </c>
    </row>
    <row r="853" spans="1:13">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I853" s="42"/>
      <c r="J853" s="42"/>
      <c r="K853" s="9" t="str">
        <f t="shared" si="39"/>
        <v/>
      </c>
      <c r="L853" s="9" t="str">
        <f t="shared" si="40"/>
        <v/>
      </c>
      <c r="M853" s="9" t="str">
        <f t="shared" si="41"/>
        <v/>
      </c>
    </row>
    <row r="854" spans="1:13">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I854" s="42"/>
      <c r="J854" s="42"/>
      <c r="K854" s="9" t="str">
        <f t="shared" si="39"/>
        <v/>
      </c>
      <c r="L854" s="9" t="str">
        <f t="shared" si="40"/>
        <v/>
      </c>
      <c r="M854" s="9" t="str">
        <f t="shared" si="41"/>
        <v/>
      </c>
    </row>
    <row r="855" spans="1:13">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I855" s="42"/>
      <c r="J855" s="42"/>
      <c r="K855" s="9" t="str">
        <f t="shared" si="39"/>
        <v/>
      </c>
      <c r="L855" s="9" t="str">
        <f t="shared" si="40"/>
        <v/>
      </c>
      <c r="M855" s="9" t="str">
        <f t="shared" si="41"/>
        <v/>
      </c>
    </row>
    <row r="856" spans="1:13">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I856" s="42"/>
      <c r="J856" s="42"/>
      <c r="K856" s="9" t="str">
        <f t="shared" si="39"/>
        <v/>
      </c>
      <c r="L856" s="9" t="str">
        <f t="shared" si="40"/>
        <v/>
      </c>
      <c r="M856" s="9" t="str">
        <f t="shared" si="41"/>
        <v/>
      </c>
    </row>
    <row r="857" spans="1:13">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I857" s="42"/>
      <c r="J857" s="42"/>
      <c r="K857" s="9" t="str">
        <f t="shared" si="39"/>
        <v/>
      </c>
      <c r="L857" s="9" t="str">
        <f t="shared" si="40"/>
        <v/>
      </c>
      <c r="M857" s="9" t="str">
        <f t="shared" si="41"/>
        <v/>
      </c>
    </row>
    <row r="858" spans="1:13">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I858" s="42"/>
      <c r="J858" s="42"/>
      <c r="K858" s="9" t="str">
        <f t="shared" si="39"/>
        <v/>
      </c>
      <c r="L858" s="9" t="str">
        <f t="shared" si="40"/>
        <v/>
      </c>
      <c r="M858" s="9" t="str">
        <f t="shared" si="41"/>
        <v/>
      </c>
    </row>
    <row r="859" spans="1:13">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I859" s="42"/>
      <c r="J859" s="42"/>
      <c r="K859" s="9" t="str">
        <f t="shared" si="39"/>
        <v/>
      </c>
      <c r="L859" s="9" t="str">
        <f t="shared" si="40"/>
        <v/>
      </c>
      <c r="M859" s="9" t="str">
        <f t="shared" si="41"/>
        <v/>
      </c>
    </row>
    <row r="860" spans="1:13">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I860" s="42"/>
      <c r="J860" s="42"/>
      <c r="K860" s="9" t="str">
        <f t="shared" si="39"/>
        <v/>
      </c>
      <c r="L860" s="9" t="str">
        <f t="shared" si="40"/>
        <v/>
      </c>
      <c r="M860" s="9" t="str">
        <f t="shared" si="41"/>
        <v/>
      </c>
    </row>
    <row r="861" spans="1:13">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I861" s="42"/>
      <c r="J861" s="42"/>
      <c r="K861" s="9" t="str">
        <f t="shared" si="39"/>
        <v/>
      </c>
      <c r="L861" s="9" t="str">
        <f t="shared" si="40"/>
        <v/>
      </c>
      <c r="M861" s="9" t="str">
        <f t="shared" si="41"/>
        <v/>
      </c>
    </row>
    <row r="862" spans="1:13">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I862" s="42"/>
      <c r="J862" s="42"/>
      <c r="K862" s="9" t="str">
        <f t="shared" si="39"/>
        <v/>
      </c>
      <c r="L862" s="9" t="str">
        <f t="shared" si="40"/>
        <v/>
      </c>
      <c r="M862" s="9" t="str">
        <f t="shared" si="41"/>
        <v/>
      </c>
    </row>
    <row r="863" spans="1:13">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I863" s="42"/>
      <c r="J863" s="42"/>
      <c r="K863" s="9" t="str">
        <f t="shared" si="39"/>
        <v/>
      </c>
      <c r="L863" s="9" t="str">
        <f t="shared" si="40"/>
        <v/>
      </c>
      <c r="M863" s="9" t="str">
        <f t="shared" si="41"/>
        <v/>
      </c>
    </row>
    <row r="864" spans="1:13">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I864" s="42"/>
      <c r="J864" s="42"/>
      <c r="K864" s="9" t="str">
        <f t="shared" si="39"/>
        <v/>
      </c>
      <c r="L864" s="9" t="str">
        <f t="shared" si="40"/>
        <v/>
      </c>
      <c r="M864" s="9" t="str">
        <f t="shared" si="41"/>
        <v/>
      </c>
    </row>
    <row r="865" spans="1:13">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I865" s="42"/>
      <c r="J865" s="42"/>
      <c r="K865" s="9" t="str">
        <f t="shared" si="39"/>
        <v/>
      </c>
      <c r="L865" s="9" t="str">
        <f t="shared" si="40"/>
        <v/>
      </c>
      <c r="M865" s="9" t="str">
        <f t="shared" si="41"/>
        <v/>
      </c>
    </row>
    <row r="866" spans="1:13">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I866" s="42"/>
      <c r="J866" s="42"/>
      <c r="K866" s="9" t="str">
        <f t="shared" si="39"/>
        <v/>
      </c>
      <c r="L866" s="9" t="str">
        <f t="shared" si="40"/>
        <v/>
      </c>
      <c r="M866" s="9" t="str">
        <f t="shared" si="41"/>
        <v/>
      </c>
    </row>
    <row r="867" spans="1:13">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I867" s="42"/>
      <c r="J867" s="42"/>
      <c r="K867" s="9" t="str">
        <f t="shared" si="39"/>
        <v/>
      </c>
      <c r="L867" s="9" t="str">
        <f t="shared" si="40"/>
        <v/>
      </c>
      <c r="M867" s="9" t="str">
        <f t="shared" si="41"/>
        <v/>
      </c>
    </row>
    <row r="868" spans="1:13">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I868" s="42"/>
      <c r="J868" s="42"/>
      <c r="K868" s="9" t="str">
        <f t="shared" si="39"/>
        <v/>
      </c>
      <c r="L868" s="9" t="str">
        <f t="shared" si="40"/>
        <v/>
      </c>
      <c r="M868" s="9" t="str">
        <f t="shared" si="41"/>
        <v/>
      </c>
    </row>
    <row r="869" spans="1:13">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I869" s="42"/>
      <c r="J869" s="42"/>
      <c r="K869" s="9" t="str">
        <f t="shared" si="39"/>
        <v/>
      </c>
      <c r="L869" s="9" t="str">
        <f t="shared" si="40"/>
        <v/>
      </c>
      <c r="M869" s="9" t="str">
        <f t="shared" si="41"/>
        <v/>
      </c>
    </row>
    <row r="870" spans="1:13">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I870" s="42"/>
      <c r="J870" s="42"/>
      <c r="K870" s="9" t="str">
        <f t="shared" si="39"/>
        <v/>
      </c>
      <c r="L870" s="9" t="str">
        <f t="shared" si="40"/>
        <v/>
      </c>
      <c r="M870" s="9" t="str">
        <f t="shared" si="41"/>
        <v/>
      </c>
    </row>
    <row r="871" spans="1:13">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I871" s="42"/>
      <c r="J871" s="42"/>
      <c r="K871" s="9" t="str">
        <f t="shared" si="39"/>
        <v/>
      </c>
      <c r="L871" s="9" t="str">
        <f t="shared" si="40"/>
        <v/>
      </c>
      <c r="M871" s="9" t="str">
        <f t="shared" si="41"/>
        <v/>
      </c>
    </row>
    <row r="872" spans="1:13">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I872" s="42"/>
      <c r="J872" s="42"/>
      <c r="K872" s="9" t="str">
        <f t="shared" si="39"/>
        <v/>
      </c>
      <c r="L872" s="9" t="str">
        <f t="shared" si="40"/>
        <v/>
      </c>
      <c r="M872" s="9" t="str">
        <f t="shared" si="41"/>
        <v/>
      </c>
    </row>
    <row r="873" spans="1:13">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I873" s="42"/>
      <c r="J873" s="42"/>
      <c r="K873" s="9" t="str">
        <f t="shared" si="39"/>
        <v/>
      </c>
      <c r="L873" s="9" t="str">
        <f t="shared" si="40"/>
        <v/>
      </c>
      <c r="M873" s="9" t="str">
        <f t="shared" si="41"/>
        <v/>
      </c>
    </row>
    <row r="874" spans="1:13">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I874" s="42"/>
      <c r="J874" s="42"/>
      <c r="K874" s="9" t="str">
        <f t="shared" si="39"/>
        <v/>
      </c>
      <c r="L874" s="9" t="str">
        <f t="shared" si="40"/>
        <v/>
      </c>
      <c r="M874" s="9" t="str">
        <f t="shared" si="41"/>
        <v/>
      </c>
    </row>
    <row r="875" spans="1:13">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I875" s="42"/>
      <c r="J875" s="42"/>
      <c r="K875" s="9" t="str">
        <f t="shared" si="39"/>
        <v/>
      </c>
      <c r="L875" s="9" t="str">
        <f t="shared" si="40"/>
        <v/>
      </c>
      <c r="M875" s="9" t="str">
        <f t="shared" si="41"/>
        <v/>
      </c>
    </row>
    <row r="876" spans="1:13">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I876" s="42"/>
      <c r="J876" s="42"/>
      <c r="K876" s="9" t="str">
        <f t="shared" si="39"/>
        <v/>
      </c>
      <c r="L876" s="9" t="str">
        <f t="shared" si="40"/>
        <v/>
      </c>
      <c r="M876" s="9" t="str">
        <f t="shared" si="41"/>
        <v/>
      </c>
    </row>
    <row r="877" spans="1:13">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I877" s="42"/>
      <c r="J877" s="42"/>
      <c r="K877" s="9" t="str">
        <f t="shared" si="39"/>
        <v/>
      </c>
      <c r="L877" s="9" t="str">
        <f t="shared" si="40"/>
        <v/>
      </c>
      <c r="M877" s="9" t="str">
        <f t="shared" si="41"/>
        <v/>
      </c>
    </row>
    <row r="878" spans="1:13">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I878" s="42"/>
      <c r="J878" s="42"/>
      <c r="K878" s="9" t="str">
        <f t="shared" si="39"/>
        <v/>
      </c>
      <c r="L878" s="9" t="str">
        <f t="shared" si="40"/>
        <v/>
      </c>
      <c r="M878" s="9" t="str">
        <f t="shared" si="41"/>
        <v/>
      </c>
    </row>
    <row r="879" spans="1:13">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I879" s="42"/>
      <c r="J879" s="42"/>
      <c r="K879" s="9" t="str">
        <f t="shared" si="39"/>
        <v/>
      </c>
      <c r="L879" s="9" t="str">
        <f t="shared" si="40"/>
        <v/>
      </c>
      <c r="M879" s="9" t="str">
        <f t="shared" si="41"/>
        <v/>
      </c>
    </row>
    <row r="880" spans="1:13">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I880" s="42"/>
      <c r="J880" s="42"/>
      <c r="K880" s="9" t="str">
        <f t="shared" si="39"/>
        <v/>
      </c>
      <c r="L880" s="9" t="str">
        <f t="shared" si="40"/>
        <v/>
      </c>
      <c r="M880" s="9" t="str">
        <f t="shared" si="41"/>
        <v/>
      </c>
    </row>
    <row r="881" spans="1:13">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I881" s="42"/>
      <c r="J881" s="42"/>
      <c r="K881" s="9" t="str">
        <f t="shared" si="39"/>
        <v/>
      </c>
      <c r="L881" s="9" t="str">
        <f t="shared" si="40"/>
        <v/>
      </c>
      <c r="M881" s="9" t="str">
        <f t="shared" si="41"/>
        <v/>
      </c>
    </row>
    <row r="882" spans="1:13">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I882" s="42"/>
      <c r="J882" s="42"/>
      <c r="K882" s="9" t="str">
        <f t="shared" si="39"/>
        <v/>
      </c>
      <c r="L882" s="9" t="str">
        <f t="shared" si="40"/>
        <v/>
      </c>
      <c r="M882" s="9" t="str">
        <f t="shared" si="41"/>
        <v/>
      </c>
    </row>
    <row r="883" spans="1:13">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I883" s="42"/>
      <c r="J883" s="42"/>
      <c r="K883" s="9" t="str">
        <f t="shared" si="39"/>
        <v/>
      </c>
      <c r="L883" s="9" t="str">
        <f t="shared" si="40"/>
        <v/>
      </c>
      <c r="M883" s="9" t="str">
        <f t="shared" si="41"/>
        <v/>
      </c>
    </row>
    <row r="884" spans="1:13">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I884" s="42"/>
      <c r="J884" s="42"/>
      <c r="K884" s="9" t="str">
        <f t="shared" si="39"/>
        <v/>
      </c>
      <c r="L884" s="9" t="str">
        <f t="shared" si="40"/>
        <v/>
      </c>
      <c r="M884" s="9" t="str">
        <f t="shared" si="41"/>
        <v/>
      </c>
    </row>
    <row r="885" spans="1:13">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I885" s="42"/>
      <c r="J885" s="42"/>
      <c r="K885" s="9" t="str">
        <f t="shared" si="39"/>
        <v/>
      </c>
      <c r="L885" s="9" t="str">
        <f t="shared" si="40"/>
        <v/>
      </c>
      <c r="M885" s="9" t="str">
        <f t="shared" si="41"/>
        <v/>
      </c>
    </row>
    <row r="886" spans="1:13">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I886" s="42"/>
      <c r="J886" s="42"/>
      <c r="K886" s="9" t="str">
        <f t="shared" si="39"/>
        <v/>
      </c>
      <c r="L886" s="9" t="str">
        <f t="shared" si="40"/>
        <v/>
      </c>
      <c r="M886" s="9" t="str">
        <f t="shared" si="41"/>
        <v/>
      </c>
    </row>
    <row r="887" spans="1:13">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I887" s="42"/>
      <c r="J887" s="42"/>
      <c r="K887" s="9" t="str">
        <f t="shared" si="39"/>
        <v/>
      </c>
      <c r="L887" s="9" t="str">
        <f t="shared" si="40"/>
        <v/>
      </c>
      <c r="M887" s="9" t="str">
        <f t="shared" si="41"/>
        <v/>
      </c>
    </row>
    <row r="888" spans="1:13">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I888" s="42"/>
      <c r="J888" s="42"/>
      <c r="K888" s="9" t="str">
        <f t="shared" si="39"/>
        <v/>
      </c>
      <c r="L888" s="9" t="str">
        <f t="shared" si="40"/>
        <v/>
      </c>
      <c r="M888" s="9" t="str">
        <f t="shared" si="41"/>
        <v/>
      </c>
    </row>
    <row r="889" spans="1:13">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I889" s="42"/>
      <c r="J889" s="42"/>
      <c r="K889" s="9" t="str">
        <f t="shared" si="39"/>
        <v/>
      </c>
      <c r="L889" s="9" t="str">
        <f t="shared" si="40"/>
        <v/>
      </c>
      <c r="M889" s="9" t="str">
        <f t="shared" si="41"/>
        <v/>
      </c>
    </row>
    <row r="890" spans="1:13">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I890" s="42"/>
      <c r="J890" s="42"/>
      <c r="K890" s="9" t="str">
        <f t="shared" si="39"/>
        <v/>
      </c>
      <c r="L890" s="9" t="str">
        <f t="shared" si="40"/>
        <v/>
      </c>
      <c r="M890" s="9" t="str">
        <f t="shared" si="41"/>
        <v/>
      </c>
    </row>
    <row r="891" spans="1:13">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I891" s="42"/>
      <c r="J891" s="42"/>
      <c r="K891" s="9" t="str">
        <f t="shared" si="39"/>
        <v/>
      </c>
      <c r="L891" s="9" t="str">
        <f t="shared" si="40"/>
        <v/>
      </c>
      <c r="M891" s="9" t="str">
        <f t="shared" si="41"/>
        <v/>
      </c>
    </row>
    <row r="892" spans="1:13">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I892" s="42"/>
      <c r="J892" s="42"/>
      <c r="K892" s="9" t="str">
        <f t="shared" si="39"/>
        <v/>
      </c>
      <c r="L892" s="9" t="str">
        <f t="shared" si="40"/>
        <v/>
      </c>
      <c r="M892" s="9" t="str">
        <f t="shared" si="41"/>
        <v/>
      </c>
    </row>
    <row r="893" spans="1:13">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I893" s="42"/>
      <c r="J893" s="42"/>
      <c r="K893" s="9" t="str">
        <f t="shared" si="39"/>
        <v/>
      </c>
      <c r="L893" s="9" t="str">
        <f t="shared" si="40"/>
        <v/>
      </c>
      <c r="M893" s="9" t="str">
        <f t="shared" si="41"/>
        <v/>
      </c>
    </row>
    <row r="894" spans="1:13">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I894" s="42"/>
      <c r="J894" s="42"/>
      <c r="K894" s="9" t="str">
        <f t="shared" si="39"/>
        <v/>
      </c>
      <c r="L894" s="9" t="str">
        <f t="shared" si="40"/>
        <v/>
      </c>
      <c r="M894" s="9" t="str">
        <f t="shared" si="41"/>
        <v/>
      </c>
    </row>
    <row r="895" spans="1:13">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I895" s="42"/>
      <c r="J895" s="42"/>
      <c r="K895" s="9" t="str">
        <f t="shared" si="39"/>
        <v/>
      </c>
      <c r="L895" s="9" t="str">
        <f t="shared" si="40"/>
        <v/>
      </c>
      <c r="M895" s="9" t="str">
        <f t="shared" si="41"/>
        <v/>
      </c>
    </row>
    <row r="896" spans="1:13">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I896" s="42"/>
      <c r="J896" s="42"/>
      <c r="K896" s="9" t="str">
        <f t="shared" si="39"/>
        <v/>
      </c>
      <c r="L896" s="9" t="str">
        <f t="shared" si="40"/>
        <v/>
      </c>
      <c r="M896" s="9" t="str">
        <f t="shared" si="41"/>
        <v/>
      </c>
    </row>
    <row r="897" spans="1:13">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I897" s="42"/>
      <c r="J897" s="42"/>
      <c r="K897" s="9" t="str">
        <f t="shared" si="39"/>
        <v/>
      </c>
      <c r="L897" s="9" t="str">
        <f t="shared" si="40"/>
        <v/>
      </c>
      <c r="M897" s="9" t="str">
        <f t="shared" si="41"/>
        <v/>
      </c>
    </row>
    <row r="898" spans="1:13">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I898" s="42"/>
      <c r="J898" s="42"/>
      <c r="K898" s="9" t="str">
        <f t="shared" si="39"/>
        <v/>
      </c>
      <c r="L898" s="9" t="str">
        <f t="shared" si="40"/>
        <v/>
      </c>
      <c r="M898" s="9" t="str">
        <f t="shared" si="41"/>
        <v/>
      </c>
    </row>
    <row r="899" spans="1:13">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I899" s="42"/>
      <c r="J899" s="42"/>
      <c r="K899" s="9" t="str">
        <f t="shared" si="39"/>
        <v/>
      </c>
      <c r="L899" s="9" t="str">
        <f t="shared" si="40"/>
        <v/>
      </c>
      <c r="M899" s="9" t="str">
        <f t="shared" si="41"/>
        <v/>
      </c>
    </row>
    <row r="900" spans="1:13">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I900" s="42"/>
      <c r="J900" s="42"/>
      <c r="K900" s="9" t="str">
        <f t="shared" si="39"/>
        <v/>
      </c>
      <c r="L900" s="9" t="str">
        <f t="shared" si="40"/>
        <v/>
      </c>
      <c r="M900" s="9" t="str">
        <f t="shared" si="41"/>
        <v/>
      </c>
    </row>
    <row r="901" spans="1:13">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I901" s="42"/>
      <c r="J901" s="42"/>
      <c r="K901" s="9" t="str">
        <f t="shared" ref="K901:K964" si="42">IF(COUNT(A901,B901,C901,D901)&gt;0,AVERAGE(A901,B901,C901,D901),"")</f>
        <v/>
      </c>
      <c r="L901" s="9" t="str">
        <f t="shared" ref="L901:L964" si="43">IF(COUNT(E901,F901,G901,H901)&gt;0,AVERAGE(E901,F901,G901,H901),"")</f>
        <v/>
      </c>
      <c r="M901" s="9" t="str">
        <f t="shared" ref="M901:M964" si="44">IF(COUNT(A901,B901,C901,D901,E901,F901,G901,H901)&gt;0,AVERAGE(A901,B901,C901,D901,E901,F901,G901,H901),"")</f>
        <v/>
      </c>
    </row>
    <row r="902" spans="1:13">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I902" s="42"/>
      <c r="J902" s="42"/>
      <c r="K902" s="9" t="str">
        <f t="shared" si="42"/>
        <v/>
      </c>
      <c r="L902" s="9" t="str">
        <f t="shared" si="43"/>
        <v/>
      </c>
      <c r="M902" s="9" t="str">
        <f t="shared" si="44"/>
        <v/>
      </c>
    </row>
    <row r="903" spans="1:13">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I903" s="42"/>
      <c r="J903" s="42"/>
      <c r="K903" s="9" t="str">
        <f t="shared" si="42"/>
        <v/>
      </c>
      <c r="L903" s="9" t="str">
        <f t="shared" si="43"/>
        <v/>
      </c>
      <c r="M903" s="9" t="str">
        <f t="shared" si="44"/>
        <v/>
      </c>
    </row>
    <row r="904" spans="1:13">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I904" s="42"/>
      <c r="J904" s="42"/>
      <c r="K904" s="9" t="str">
        <f t="shared" si="42"/>
        <v/>
      </c>
      <c r="L904" s="9" t="str">
        <f t="shared" si="43"/>
        <v/>
      </c>
      <c r="M904" s="9" t="str">
        <f t="shared" si="44"/>
        <v/>
      </c>
    </row>
    <row r="905" spans="1:13">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I905" s="42"/>
      <c r="J905" s="42"/>
      <c r="K905" s="9" t="str">
        <f t="shared" si="42"/>
        <v/>
      </c>
      <c r="L905" s="9" t="str">
        <f t="shared" si="43"/>
        <v/>
      </c>
      <c r="M905" s="9" t="str">
        <f t="shared" si="44"/>
        <v/>
      </c>
    </row>
    <row r="906" spans="1:13">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I906" s="42"/>
      <c r="J906" s="42"/>
      <c r="K906" s="9" t="str">
        <f t="shared" si="42"/>
        <v/>
      </c>
      <c r="L906" s="9" t="str">
        <f t="shared" si="43"/>
        <v/>
      </c>
      <c r="M906" s="9" t="str">
        <f t="shared" si="44"/>
        <v/>
      </c>
    </row>
    <row r="907" spans="1:13">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I907" s="42"/>
      <c r="J907" s="42"/>
      <c r="K907" s="9" t="str">
        <f t="shared" si="42"/>
        <v/>
      </c>
      <c r="L907" s="9" t="str">
        <f t="shared" si="43"/>
        <v/>
      </c>
      <c r="M907" s="9" t="str">
        <f t="shared" si="44"/>
        <v/>
      </c>
    </row>
    <row r="908" spans="1:13">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I908" s="42"/>
      <c r="J908" s="42"/>
      <c r="K908" s="9" t="str">
        <f t="shared" si="42"/>
        <v/>
      </c>
      <c r="L908" s="9" t="str">
        <f t="shared" si="43"/>
        <v/>
      </c>
      <c r="M908" s="9" t="str">
        <f t="shared" si="44"/>
        <v/>
      </c>
    </row>
    <row r="909" spans="1:13">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I909" s="42"/>
      <c r="J909" s="42"/>
      <c r="K909" s="9" t="str">
        <f t="shared" si="42"/>
        <v/>
      </c>
      <c r="L909" s="9" t="str">
        <f t="shared" si="43"/>
        <v/>
      </c>
      <c r="M909" s="9" t="str">
        <f t="shared" si="44"/>
        <v/>
      </c>
    </row>
    <row r="910" spans="1:13">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I910" s="42"/>
      <c r="J910" s="42"/>
      <c r="K910" s="9" t="str">
        <f t="shared" si="42"/>
        <v/>
      </c>
      <c r="L910" s="9" t="str">
        <f t="shared" si="43"/>
        <v/>
      </c>
      <c r="M910" s="9" t="str">
        <f t="shared" si="44"/>
        <v/>
      </c>
    </row>
    <row r="911" spans="1:13">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I911" s="42"/>
      <c r="J911" s="42"/>
      <c r="K911" s="9" t="str">
        <f t="shared" si="42"/>
        <v/>
      </c>
      <c r="L911" s="9" t="str">
        <f t="shared" si="43"/>
        <v/>
      </c>
      <c r="M911" s="9" t="str">
        <f t="shared" si="44"/>
        <v/>
      </c>
    </row>
    <row r="912" spans="1:13">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I912" s="42"/>
      <c r="J912" s="42"/>
      <c r="K912" s="9" t="str">
        <f t="shared" si="42"/>
        <v/>
      </c>
      <c r="L912" s="9" t="str">
        <f t="shared" si="43"/>
        <v/>
      </c>
      <c r="M912" s="9" t="str">
        <f t="shared" si="44"/>
        <v/>
      </c>
    </row>
    <row r="913" spans="1:13">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I913" s="42"/>
      <c r="J913" s="42"/>
      <c r="K913" s="9" t="str">
        <f t="shared" si="42"/>
        <v/>
      </c>
      <c r="L913" s="9" t="str">
        <f t="shared" si="43"/>
        <v/>
      </c>
      <c r="M913" s="9" t="str">
        <f t="shared" si="44"/>
        <v/>
      </c>
    </row>
    <row r="914" spans="1:13">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I914" s="42"/>
      <c r="J914" s="42"/>
      <c r="K914" s="9" t="str">
        <f t="shared" si="42"/>
        <v/>
      </c>
      <c r="L914" s="9" t="str">
        <f t="shared" si="43"/>
        <v/>
      </c>
      <c r="M914" s="9" t="str">
        <f t="shared" si="44"/>
        <v/>
      </c>
    </row>
    <row r="915" spans="1:13">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I915" s="42"/>
      <c r="J915" s="42"/>
      <c r="K915" s="9" t="str">
        <f t="shared" si="42"/>
        <v/>
      </c>
      <c r="L915" s="9" t="str">
        <f t="shared" si="43"/>
        <v/>
      </c>
      <c r="M915" s="9" t="str">
        <f t="shared" si="44"/>
        <v/>
      </c>
    </row>
    <row r="916" spans="1:13">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I916" s="42"/>
      <c r="J916" s="42"/>
      <c r="K916" s="9" t="str">
        <f t="shared" si="42"/>
        <v/>
      </c>
      <c r="L916" s="9" t="str">
        <f t="shared" si="43"/>
        <v/>
      </c>
      <c r="M916" s="9" t="str">
        <f t="shared" si="44"/>
        <v/>
      </c>
    </row>
    <row r="917" spans="1:13">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I917" s="42"/>
      <c r="J917" s="42"/>
      <c r="K917" s="9" t="str">
        <f t="shared" si="42"/>
        <v/>
      </c>
      <c r="L917" s="9" t="str">
        <f t="shared" si="43"/>
        <v/>
      </c>
      <c r="M917" s="9" t="str">
        <f t="shared" si="44"/>
        <v/>
      </c>
    </row>
    <row r="918" spans="1:13">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I918" s="42"/>
      <c r="J918" s="42"/>
      <c r="K918" s="9" t="str">
        <f t="shared" si="42"/>
        <v/>
      </c>
      <c r="L918" s="9" t="str">
        <f t="shared" si="43"/>
        <v/>
      </c>
      <c r="M918" s="9" t="str">
        <f t="shared" si="44"/>
        <v/>
      </c>
    </row>
    <row r="919" spans="1:13">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I919" s="42"/>
      <c r="J919" s="42"/>
      <c r="K919" s="9" t="str">
        <f t="shared" si="42"/>
        <v/>
      </c>
      <c r="L919" s="9" t="str">
        <f t="shared" si="43"/>
        <v/>
      </c>
      <c r="M919" s="9" t="str">
        <f t="shared" si="44"/>
        <v/>
      </c>
    </row>
    <row r="920" spans="1:13">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I920" s="42"/>
      <c r="J920" s="42"/>
      <c r="K920" s="9" t="str">
        <f t="shared" si="42"/>
        <v/>
      </c>
      <c r="L920" s="9" t="str">
        <f t="shared" si="43"/>
        <v/>
      </c>
      <c r="M920" s="9" t="str">
        <f t="shared" si="44"/>
        <v/>
      </c>
    </row>
    <row r="921" spans="1:13">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I921" s="42"/>
      <c r="J921" s="42"/>
      <c r="K921" s="9" t="str">
        <f t="shared" si="42"/>
        <v/>
      </c>
      <c r="L921" s="9" t="str">
        <f t="shared" si="43"/>
        <v/>
      </c>
      <c r="M921" s="9" t="str">
        <f t="shared" si="44"/>
        <v/>
      </c>
    </row>
    <row r="922" spans="1:13">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I922" s="42"/>
      <c r="J922" s="42"/>
      <c r="K922" s="9" t="str">
        <f t="shared" si="42"/>
        <v/>
      </c>
      <c r="L922" s="9" t="str">
        <f t="shared" si="43"/>
        <v/>
      </c>
      <c r="M922" s="9" t="str">
        <f t="shared" si="44"/>
        <v/>
      </c>
    </row>
    <row r="923" spans="1:13">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I923" s="42"/>
      <c r="J923" s="42"/>
      <c r="K923" s="9" t="str">
        <f t="shared" si="42"/>
        <v/>
      </c>
      <c r="L923" s="9" t="str">
        <f t="shared" si="43"/>
        <v/>
      </c>
      <c r="M923" s="9" t="str">
        <f t="shared" si="44"/>
        <v/>
      </c>
    </row>
    <row r="924" spans="1:13">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I924" s="42"/>
      <c r="J924" s="42"/>
      <c r="K924" s="9" t="str">
        <f t="shared" si="42"/>
        <v/>
      </c>
      <c r="L924" s="9" t="str">
        <f t="shared" si="43"/>
        <v/>
      </c>
      <c r="M924" s="9" t="str">
        <f t="shared" si="44"/>
        <v/>
      </c>
    </row>
    <row r="925" spans="1:13">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I925" s="42"/>
      <c r="J925" s="42"/>
      <c r="K925" s="9" t="str">
        <f t="shared" si="42"/>
        <v/>
      </c>
      <c r="L925" s="9" t="str">
        <f t="shared" si="43"/>
        <v/>
      </c>
      <c r="M925" s="9" t="str">
        <f t="shared" si="44"/>
        <v/>
      </c>
    </row>
    <row r="926" spans="1:13">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I926" s="42"/>
      <c r="J926" s="42"/>
      <c r="K926" s="9" t="str">
        <f t="shared" si="42"/>
        <v/>
      </c>
      <c r="L926" s="9" t="str">
        <f t="shared" si="43"/>
        <v/>
      </c>
      <c r="M926" s="9" t="str">
        <f t="shared" si="44"/>
        <v/>
      </c>
    </row>
    <row r="927" spans="1:13">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I927" s="42"/>
      <c r="J927" s="42"/>
      <c r="K927" s="9" t="str">
        <f t="shared" si="42"/>
        <v/>
      </c>
      <c r="L927" s="9" t="str">
        <f t="shared" si="43"/>
        <v/>
      </c>
      <c r="M927" s="9" t="str">
        <f t="shared" si="44"/>
        <v/>
      </c>
    </row>
    <row r="928" spans="1:13">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I928" s="42"/>
      <c r="J928" s="42"/>
      <c r="K928" s="9" t="str">
        <f t="shared" si="42"/>
        <v/>
      </c>
      <c r="L928" s="9" t="str">
        <f t="shared" si="43"/>
        <v/>
      </c>
      <c r="M928" s="9" t="str">
        <f t="shared" si="44"/>
        <v/>
      </c>
    </row>
    <row r="929" spans="1:13">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I929" s="42"/>
      <c r="J929" s="42"/>
      <c r="K929" s="9" t="str">
        <f t="shared" si="42"/>
        <v/>
      </c>
      <c r="L929" s="9" t="str">
        <f t="shared" si="43"/>
        <v/>
      </c>
      <c r="M929" s="9" t="str">
        <f t="shared" si="44"/>
        <v/>
      </c>
    </row>
    <row r="930" spans="1:13">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I930" s="42"/>
      <c r="J930" s="42"/>
      <c r="K930" s="9" t="str">
        <f t="shared" si="42"/>
        <v/>
      </c>
      <c r="L930" s="9" t="str">
        <f t="shared" si="43"/>
        <v/>
      </c>
      <c r="M930" s="9" t="str">
        <f t="shared" si="44"/>
        <v/>
      </c>
    </row>
    <row r="931" spans="1:13">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I931" s="42"/>
      <c r="J931" s="42"/>
      <c r="K931" s="9" t="str">
        <f t="shared" si="42"/>
        <v/>
      </c>
      <c r="L931" s="9" t="str">
        <f t="shared" si="43"/>
        <v/>
      </c>
      <c r="M931" s="9" t="str">
        <f t="shared" si="44"/>
        <v/>
      </c>
    </row>
    <row r="932" spans="1:13">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I932" s="42"/>
      <c r="J932" s="42"/>
      <c r="K932" s="9" t="str">
        <f t="shared" si="42"/>
        <v/>
      </c>
      <c r="L932" s="9" t="str">
        <f t="shared" si="43"/>
        <v/>
      </c>
      <c r="M932" s="9" t="str">
        <f t="shared" si="44"/>
        <v/>
      </c>
    </row>
    <row r="933" spans="1:13">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I933" s="42"/>
      <c r="J933" s="42"/>
      <c r="K933" s="9" t="str">
        <f t="shared" si="42"/>
        <v/>
      </c>
      <c r="L933" s="9" t="str">
        <f t="shared" si="43"/>
        <v/>
      </c>
      <c r="M933" s="9" t="str">
        <f t="shared" si="44"/>
        <v/>
      </c>
    </row>
    <row r="934" spans="1:13">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I934" s="42"/>
      <c r="J934" s="42"/>
      <c r="K934" s="9" t="str">
        <f t="shared" si="42"/>
        <v/>
      </c>
      <c r="L934" s="9" t="str">
        <f t="shared" si="43"/>
        <v/>
      </c>
      <c r="M934" s="9" t="str">
        <f t="shared" si="44"/>
        <v/>
      </c>
    </row>
    <row r="935" spans="1:13">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I935" s="42"/>
      <c r="J935" s="42"/>
      <c r="K935" s="9" t="str">
        <f t="shared" si="42"/>
        <v/>
      </c>
      <c r="L935" s="9" t="str">
        <f t="shared" si="43"/>
        <v/>
      </c>
      <c r="M935" s="9" t="str">
        <f t="shared" si="44"/>
        <v/>
      </c>
    </row>
    <row r="936" spans="1:13">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I936" s="42"/>
      <c r="J936" s="42"/>
      <c r="K936" s="9" t="str">
        <f t="shared" si="42"/>
        <v/>
      </c>
      <c r="L936" s="9" t="str">
        <f t="shared" si="43"/>
        <v/>
      </c>
      <c r="M936" s="9" t="str">
        <f t="shared" si="44"/>
        <v/>
      </c>
    </row>
    <row r="937" spans="1:13">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I937" s="42"/>
      <c r="J937" s="42"/>
      <c r="K937" s="9" t="str">
        <f t="shared" si="42"/>
        <v/>
      </c>
      <c r="L937" s="9" t="str">
        <f t="shared" si="43"/>
        <v/>
      </c>
      <c r="M937" s="9" t="str">
        <f t="shared" si="44"/>
        <v/>
      </c>
    </row>
    <row r="938" spans="1:13">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I938" s="42"/>
      <c r="J938" s="42"/>
      <c r="K938" s="9" t="str">
        <f t="shared" si="42"/>
        <v/>
      </c>
      <c r="L938" s="9" t="str">
        <f t="shared" si="43"/>
        <v/>
      </c>
      <c r="M938" s="9" t="str">
        <f t="shared" si="44"/>
        <v/>
      </c>
    </row>
    <row r="939" spans="1:13">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I939" s="42"/>
      <c r="J939" s="42"/>
      <c r="K939" s="9" t="str">
        <f t="shared" si="42"/>
        <v/>
      </c>
      <c r="L939" s="9" t="str">
        <f t="shared" si="43"/>
        <v/>
      </c>
      <c r="M939" s="9" t="str">
        <f t="shared" si="44"/>
        <v/>
      </c>
    </row>
    <row r="940" spans="1:13">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I940" s="42"/>
      <c r="J940" s="42"/>
      <c r="K940" s="9" t="str">
        <f t="shared" si="42"/>
        <v/>
      </c>
      <c r="L940" s="9" t="str">
        <f t="shared" si="43"/>
        <v/>
      </c>
      <c r="M940" s="9" t="str">
        <f t="shared" si="44"/>
        <v/>
      </c>
    </row>
    <row r="941" spans="1:13">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I941" s="42"/>
      <c r="J941" s="42"/>
      <c r="K941" s="9" t="str">
        <f t="shared" si="42"/>
        <v/>
      </c>
      <c r="L941" s="9" t="str">
        <f t="shared" si="43"/>
        <v/>
      </c>
      <c r="M941" s="9" t="str">
        <f t="shared" si="44"/>
        <v/>
      </c>
    </row>
    <row r="942" spans="1:13">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I942" s="42"/>
      <c r="J942" s="42"/>
      <c r="K942" s="9" t="str">
        <f t="shared" si="42"/>
        <v/>
      </c>
      <c r="L942" s="9" t="str">
        <f t="shared" si="43"/>
        <v/>
      </c>
      <c r="M942" s="9" t="str">
        <f t="shared" si="44"/>
        <v/>
      </c>
    </row>
    <row r="943" spans="1:13">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I943" s="42"/>
      <c r="J943" s="42"/>
      <c r="K943" s="9" t="str">
        <f t="shared" si="42"/>
        <v/>
      </c>
      <c r="L943" s="9" t="str">
        <f t="shared" si="43"/>
        <v/>
      </c>
      <c r="M943" s="9" t="str">
        <f t="shared" si="44"/>
        <v/>
      </c>
    </row>
    <row r="944" spans="1:13">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I944" s="42"/>
      <c r="J944" s="42"/>
      <c r="K944" s="9" t="str">
        <f t="shared" si="42"/>
        <v/>
      </c>
      <c r="L944" s="9" t="str">
        <f t="shared" si="43"/>
        <v/>
      </c>
      <c r="M944" s="9" t="str">
        <f t="shared" si="44"/>
        <v/>
      </c>
    </row>
    <row r="945" spans="1:13">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I945" s="42"/>
      <c r="J945" s="42"/>
      <c r="K945" s="9" t="str">
        <f t="shared" si="42"/>
        <v/>
      </c>
      <c r="L945" s="9" t="str">
        <f t="shared" si="43"/>
        <v/>
      </c>
      <c r="M945" s="9" t="str">
        <f t="shared" si="44"/>
        <v/>
      </c>
    </row>
    <row r="946" spans="1:13">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I946" s="42"/>
      <c r="J946" s="42"/>
      <c r="K946" s="9" t="str">
        <f t="shared" si="42"/>
        <v/>
      </c>
      <c r="L946" s="9" t="str">
        <f t="shared" si="43"/>
        <v/>
      </c>
      <c r="M946" s="9" t="str">
        <f t="shared" si="44"/>
        <v/>
      </c>
    </row>
    <row r="947" spans="1:13">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I947" s="42"/>
      <c r="J947" s="42"/>
      <c r="K947" s="9" t="str">
        <f t="shared" si="42"/>
        <v/>
      </c>
      <c r="L947" s="9" t="str">
        <f t="shared" si="43"/>
        <v/>
      </c>
      <c r="M947" s="9" t="str">
        <f t="shared" si="44"/>
        <v/>
      </c>
    </row>
    <row r="948" spans="1:13">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I948" s="42"/>
      <c r="J948" s="42"/>
      <c r="K948" s="9" t="str">
        <f t="shared" si="42"/>
        <v/>
      </c>
      <c r="L948" s="9" t="str">
        <f t="shared" si="43"/>
        <v/>
      </c>
      <c r="M948" s="9" t="str">
        <f t="shared" si="44"/>
        <v/>
      </c>
    </row>
    <row r="949" spans="1:13">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I949" s="42"/>
      <c r="J949" s="42"/>
      <c r="K949" s="9" t="str">
        <f t="shared" si="42"/>
        <v/>
      </c>
      <c r="L949" s="9" t="str">
        <f t="shared" si="43"/>
        <v/>
      </c>
      <c r="M949" s="9" t="str">
        <f t="shared" si="44"/>
        <v/>
      </c>
    </row>
    <row r="950" spans="1:13">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I950" s="42"/>
      <c r="J950" s="42"/>
      <c r="K950" s="9" t="str">
        <f t="shared" si="42"/>
        <v/>
      </c>
      <c r="L950" s="9" t="str">
        <f t="shared" si="43"/>
        <v/>
      </c>
      <c r="M950" s="9" t="str">
        <f t="shared" si="44"/>
        <v/>
      </c>
    </row>
    <row r="951" spans="1:13">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I951" s="42"/>
      <c r="J951" s="42"/>
      <c r="K951" s="9" t="str">
        <f t="shared" si="42"/>
        <v/>
      </c>
      <c r="L951" s="9" t="str">
        <f t="shared" si="43"/>
        <v/>
      </c>
      <c r="M951" s="9" t="str">
        <f t="shared" si="44"/>
        <v/>
      </c>
    </row>
    <row r="952" spans="1:13">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I952" s="42"/>
      <c r="J952" s="42"/>
      <c r="K952" s="9" t="str">
        <f t="shared" si="42"/>
        <v/>
      </c>
      <c r="L952" s="9" t="str">
        <f t="shared" si="43"/>
        <v/>
      </c>
      <c r="M952" s="9" t="str">
        <f t="shared" si="44"/>
        <v/>
      </c>
    </row>
    <row r="953" spans="1:13">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I953" s="42"/>
      <c r="J953" s="42"/>
      <c r="K953" s="9" t="str">
        <f t="shared" si="42"/>
        <v/>
      </c>
      <c r="L953" s="9" t="str">
        <f t="shared" si="43"/>
        <v/>
      </c>
      <c r="M953" s="9" t="str">
        <f t="shared" si="44"/>
        <v/>
      </c>
    </row>
    <row r="954" spans="1:13">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I954" s="42"/>
      <c r="J954" s="42"/>
      <c r="K954" s="9" t="str">
        <f t="shared" si="42"/>
        <v/>
      </c>
      <c r="L954" s="9" t="str">
        <f t="shared" si="43"/>
        <v/>
      </c>
      <c r="M954" s="9" t="str">
        <f t="shared" si="44"/>
        <v/>
      </c>
    </row>
    <row r="955" spans="1:13">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I955" s="42"/>
      <c r="J955" s="42"/>
      <c r="K955" s="9" t="str">
        <f t="shared" si="42"/>
        <v/>
      </c>
      <c r="L955" s="9" t="str">
        <f t="shared" si="43"/>
        <v/>
      </c>
      <c r="M955" s="9" t="str">
        <f t="shared" si="44"/>
        <v/>
      </c>
    </row>
    <row r="956" spans="1:13">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I956" s="42"/>
      <c r="J956" s="42"/>
      <c r="K956" s="9" t="str">
        <f t="shared" si="42"/>
        <v/>
      </c>
      <c r="L956" s="9" t="str">
        <f t="shared" si="43"/>
        <v/>
      </c>
      <c r="M956" s="9" t="str">
        <f t="shared" si="44"/>
        <v/>
      </c>
    </row>
    <row r="957" spans="1:13">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I957" s="42"/>
      <c r="J957" s="42"/>
      <c r="K957" s="9" t="str">
        <f t="shared" si="42"/>
        <v/>
      </c>
      <c r="L957" s="9" t="str">
        <f t="shared" si="43"/>
        <v/>
      </c>
      <c r="M957" s="9" t="str">
        <f t="shared" si="44"/>
        <v/>
      </c>
    </row>
    <row r="958" spans="1:13">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I958" s="42"/>
      <c r="J958" s="42"/>
      <c r="K958" s="9" t="str">
        <f t="shared" si="42"/>
        <v/>
      </c>
      <c r="L958" s="9" t="str">
        <f t="shared" si="43"/>
        <v/>
      </c>
      <c r="M958" s="9" t="str">
        <f t="shared" si="44"/>
        <v/>
      </c>
    </row>
    <row r="959" spans="1:13">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I959" s="42"/>
      <c r="J959" s="42"/>
      <c r="K959" s="9" t="str">
        <f t="shared" si="42"/>
        <v/>
      </c>
      <c r="L959" s="9" t="str">
        <f t="shared" si="43"/>
        <v/>
      </c>
      <c r="M959" s="9" t="str">
        <f t="shared" si="44"/>
        <v/>
      </c>
    </row>
    <row r="960" spans="1:13">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I960" s="42"/>
      <c r="J960" s="42"/>
      <c r="K960" s="9" t="str">
        <f t="shared" si="42"/>
        <v/>
      </c>
      <c r="L960" s="9" t="str">
        <f t="shared" si="43"/>
        <v/>
      </c>
      <c r="M960" s="9" t="str">
        <f t="shared" si="44"/>
        <v/>
      </c>
    </row>
    <row r="961" spans="1:13">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I961" s="42"/>
      <c r="J961" s="42"/>
      <c r="K961" s="9" t="str">
        <f t="shared" si="42"/>
        <v/>
      </c>
      <c r="L961" s="9" t="str">
        <f t="shared" si="43"/>
        <v/>
      </c>
      <c r="M961" s="9" t="str">
        <f t="shared" si="44"/>
        <v/>
      </c>
    </row>
    <row r="962" spans="1:13">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I962" s="42"/>
      <c r="J962" s="42"/>
      <c r="K962" s="9" t="str">
        <f t="shared" si="42"/>
        <v/>
      </c>
      <c r="L962" s="9" t="str">
        <f t="shared" si="43"/>
        <v/>
      </c>
      <c r="M962" s="9" t="str">
        <f t="shared" si="44"/>
        <v/>
      </c>
    </row>
    <row r="963" spans="1:13">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I963" s="42"/>
      <c r="J963" s="42"/>
      <c r="K963" s="9" t="str">
        <f t="shared" si="42"/>
        <v/>
      </c>
      <c r="L963" s="9" t="str">
        <f t="shared" si="43"/>
        <v/>
      </c>
      <c r="M963" s="9" t="str">
        <f t="shared" si="44"/>
        <v/>
      </c>
    </row>
    <row r="964" spans="1:13">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I964" s="42"/>
      <c r="J964" s="42"/>
      <c r="K964" s="9" t="str">
        <f t="shared" si="42"/>
        <v/>
      </c>
      <c r="L964" s="9" t="str">
        <f t="shared" si="43"/>
        <v/>
      </c>
      <c r="M964" s="9" t="str">
        <f t="shared" si="44"/>
        <v/>
      </c>
    </row>
    <row r="965" spans="1:13">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I965" s="42"/>
      <c r="J965" s="42"/>
      <c r="K965" s="9" t="str">
        <f t="shared" ref="K965:K1004" si="45">IF(COUNT(A965,B965,C965,D965)&gt;0,AVERAGE(A965,B965,C965,D965),"")</f>
        <v/>
      </c>
      <c r="L965" s="9" t="str">
        <f t="shared" ref="L965:L1004" si="46">IF(COUNT(E965,F965,G965,H965)&gt;0,AVERAGE(E965,F965,G965,H965),"")</f>
        <v/>
      </c>
      <c r="M965" s="9" t="str">
        <f t="shared" ref="M965:M1004" si="47">IF(COUNT(A965,B965,C965,D965,E965,F965,G965,H965)&gt;0,AVERAGE(A965,B965,C965,D965,E965,F965,G965,H965),"")</f>
        <v/>
      </c>
    </row>
    <row r="966" spans="1:13">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I966" s="42"/>
      <c r="J966" s="42"/>
      <c r="K966" s="9" t="str">
        <f t="shared" si="45"/>
        <v/>
      </c>
      <c r="L966" s="9" t="str">
        <f t="shared" si="46"/>
        <v/>
      </c>
      <c r="M966" s="9" t="str">
        <f t="shared" si="47"/>
        <v/>
      </c>
    </row>
    <row r="967" spans="1:13">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I967" s="42"/>
      <c r="J967" s="42"/>
      <c r="K967" s="9" t="str">
        <f t="shared" si="45"/>
        <v/>
      </c>
      <c r="L967" s="9" t="str">
        <f t="shared" si="46"/>
        <v/>
      </c>
      <c r="M967" s="9" t="str">
        <f t="shared" si="47"/>
        <v/>
      </c>
    </row>
    <row r="968" spans="1:13">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I968" s="42"/>
      <c r="J968" s="42"/>
      <c r="K968" s="9" t="str">
        <f t="shared" si="45"/>
        <v/>
      </c>
      <c r="L968" s="9" t="str">
        <f t="shared" si="46"/>
        <v/>
      </c>
      <c r="M968" s="9" t="str">
        <f t="shared" si="47"/>
        <v/>
      </c>
    </row>
    <row r="969" spans="1:13">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I969" s="42"/>
      <c r="J969" s="42"/>
      <c r="K969" s="9" t="str">
        <f t="shared" si="45"/>
        <v/>
      </c>
      <c r="L969" s="9" t="str">
        <f t="shared" si="46"/>
        <v/>
      </c>
      <c r="M969" s="9" t="str">
        <f t="shared" si="47"/>
        <v/>
      </c>
    </row>
    <row r="970" spans="1:13">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I970" s="42"/>
      <c r="J970" s="42"/>
      <c r="K970" s="9" t="str">
        <f t="shared" si="45"/>
        <v/>
      </c>
      <c r="L970" s="9" t="str">
        <f t="shared" si="46"/>
        <v/>
      </c>
      <c r="M970" s="9" t="str">
        <f t="shared" si="47"/>
        <v/>
      </c>
    </row>
    <row r="971" spans="1:13">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I971" s="42"/>
      <c r="J971" s="42"/>
      <c r="K971" s="9" t="str">
        <f t="shared" si="45"/>
        <v/>
      </c>
      <c r="L971" s="9" t="str">
        <f t="shared" si="46"/>
        <v/>
      </c>
      <c r="M971" s="9" t="str">
        <f t="shared" si="47"/>
        <v/>
      </c>
    </row>
    <row r="972" spans="1:13">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I972" s="42"/>
      <c r="J972" s="42"/>
      <c r="K972" s="9" t="str">
        <f t="shared" si="45"/>
        <v/>
      </c>
      <c r="L972" s="9" t="str">
        <f t="shared" si="46"/>
        <v/>
      </c>
      <c r="M972" s="9" t="str">
        <f t="shared" si="47"/>
        <v/>
      </c>
    </row>
    <row r="973" spans="1:13">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I973" s="42"/>
      <c r="J973" s="42"/>
      <c r="K973" s="9" t="str">
        <f t="shared" si="45"/>
        <v/>
      </c>
      <c r="L973" s="9" t="str">
        <f t="shared" si="46"/>
        <v/>
      </c>
      <c r="M973" s="9" t="str">
        <f t="shared" si="47"/>
        <v/>
      </c>
    </row>
    <row r="974" spans="1:13">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I974" s="42"/>
      <c r="J974" s="42"/>
      <c r="K974" s="9" t="str">
        <f t="shared" si="45"/>
        <v/>
      </c>
      <c r="L974" s="9" t="str">
        <f t="shared" si="46"/>
        <v/>
      </c>
      <c r="M974" s="9" t="str">
        <f t="shared" si="47"/>
        <v/>
      </c>
    </row>
    <row r="975" spans="1:13">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I975" s="42"/>
      <c r="J975" s="42"/>
      <c r="K975" s="9" t="str">
        <f t="shared" si="45"/>
        <v/>
      </c>
      <c r="L975" s="9" t="str">
        <f t="shared" si="46"/>
        <v/>
      </c>
      <c r="M975" s="9" t="str">
        <f t="shared" si="47"/>
        <v/>
      </c>
    </row>
    <row r="976" spans="1:13">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I976" s="42"/>
      <c r="J976" s="42"/>
      <c r="K976" s="9" t="str">
        <f t="shared" si="45"/>
        <v/>
      </c>
      <c r="L976" s="9" t="str">
        <f t="shared" si="46"/>
        <v/>
      </c>
      <c r="M976" s="9" t="str">
        <f t="shared" si="47"/>
        <v/>
      </c>
    </row>
    <row r="977" spans="1:13">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I977" s="42"/>
      <c r="J977" s="42"/>
      <c r="K977" s="9" t="str">
        <f t="shared" si="45"/>
        <v/>
      </c>
      <c r="L977" s="9" t="str">
        <f t="shared" si="46"/>
        <v/>
      </c>
      <c r="M977" s="9" t="str">
        <f t="shared" si="47"/>
        <v/>
      </c>
    </row>
    <row r="978" spans="1:13">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I978" s="42"/>
      <c r="J978" s="42"/>
      <c r="K978" s="9" t="str">
        <f t="shared" si="45"/>
        <v/>
      </c>
      <c r="L978" s="9" t="str">
        <f t="shared" si="46"/>
        <v/>
      </c>
      <c r="M978" s="9" t="str">
        <f t="shared" si="47"/>
        <v/>
      </c>
    </row>
    <row r="979" spans="1:13">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I979" s="42"/>
      <c r="J979" s="42"/>
      <c r="K979" s="9" t="str">
        <f t="shared" si="45"/>
        <v/>
      </c>
      <c r="L979" s="9" t="str">
        <f t="shared" si="46"/>
        <v/>
      </c>
      <c r="M979" s="9" t="str">
        <f t="shared" si="47"/>
        <v/>
      </c>
    </row>
    <row r="980" spans="1:13">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I980" s="42"/>
      <c r="J980" s="42"/>
      <c r="K980" s="9" t="str">
        <f t="shared" si="45"/>
        <v/>
      </c>
      <c r="L980" s="9" t="str">
        <f t="shared" si="46"/>
        <v/>
      </c>
      <c r="M980" s="9" t="str">
        <f t="shared" si="47"/>
        <v/>
      </c>
    </row>
    <row r="981" spans="1:13">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I981" s="42"/>
      <c r="J981" s="42"/>
      <c r="K981" s="9" t="str">
        <f t="shared" si="45"/>
        <v/>
      </c>
      <c r="L981" s="9" t="str">
        <f t="shared" si="46"/>
        <v/>
      </c>
      <c r="M981" s="9" t="str">
        <f t="shared" si="47"/>
        <v/>
      </c>
    </row>
    <row r="982" spans="1:13">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I982" s="42"/>
      <c r="J982" s="42"/>
      <c r="K982" s="9" t="str">
        <f t="shared" si="45"/>
        <v/>
      </c>
      <c r="L982" s="9" t="str">
        <f t="shared" si="46"/>
        <v/>
      </c>
      <c r="M982" s="9" t="str">
        <f t="shared" si="47"/>
        <v/>
      </c>
    </row>
    <row r="983" spans="1:13">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I983" s="42"/>
      <c r="J983" s="42"/>
      <c r="K983" s="9" t="str">
        <f t="shared" si="45"/>
        <v/>
      </c>
      <c r="L983" s="9" t="str">
        <f t="shared" si="46"/>
        <v/>
      </c>
      <c r="M983" s="9" t="str">
        <f t="shared" si="47"/>
        <v/>
      </c>
    </row>
    <row r="984" spans="1:13">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I984" s="42"/>
      <c r="J984" s="42"/>
      <c r="K984" s="9" t="str">
        <f t="shared" si="45"/>
        <v/>
      </c>
      <c r="L984" s="9" t="str">
        <f t="shared" si="46"/>
        <v/>
      </c>
      <c r="M984" s="9" t="str">
        <f t="shared" si="47"/>
        <v/>
      </c>
    </row>
    <row r="985" spans="1:13">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I985" s="42"/>
      <c r="J985" s="42"/>
      <c r="K985" s="9" t="str">
        <f t="shared" si="45"/>
        <v/>
      </c>
      <c r="L985" s="9" t="str">
        <f t="shared" si="46"/>
        <v/>
      </c>
      <c r="M985" s="9" t="str">
        <f t="shared" si="47"/>
        <v/>
      </c>
    </row>
    <row r="986" spans="1:13">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I986" s="42"/>
      <c r="J986" s="42"/>
      <c r="K986" s="9" t="str">
        <f t="shared" si="45"/>
        <v/>
      </c>
      <c r="L986" s="9" t="str">
        <f t="shared" si="46"/>
        <v/>
      </c>
      <c r="M986" s="9" t="str">
        <f t="shared" si="47"/>
        <v/>
      </c>
    </row>
    <row r="987" spans="1:13">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I987" s="42"/>
      <c r="J987" s="42"/>
      <c r="K987" s="9" t="str">
        <f t="shared" si="45"/>
        <v/>
      </c>
      <c r="L987" s="9" t="str">
        <f t="shared" si="46"/>
        <v/>
      </c>
      <c r="M987" s="9" t="str">
        <f t="shared" si="47"/>
        <v/>
      </c>
    </row>
    <row r="988" spans="1:13">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I988" s="42"/>
      <c r="J988" s="42"/>
      <c r="K988" s="9" t="str">
        <f t="shared" si="45"/>
        <v/>
      </c>
      <c r="L988" s="9" t="str">
        <f t="shared" si="46"/>
        <v/>
      </c>
      <c r="M988" s="9" t="str">
        <f t="shared" si="47"/>
        <v/>
      </c>
    </row>
    <row r="989" spans="1:13">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I989" s="42"/>
      <c r="J989" s="42"/>
      <c r="K989" s="9" t="str">
        <f t="shared" si="45"/>
        <v/>
      </c>
      <c r="L989" s="9" t="str">
        <f t="shared" si="46"/>
        <v/>
      </c>
      <c r="M989" s="9" t="str">
        <f t="shared" si="47"/>
        <v/>
      </c>
    </row>
    <row r="990" spans="1:13">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I990" s="42"/>
      <c r="J990" s="42"/>
      <c r="K990" s="9" t="str">
        <f t="shared" si="45"/>
        <v/>
      </c>
      <c r="L990" s="9" t="str">
        <f t="shared" si="46"/>
        <v/>
      </c>
      <c r="M990" s="9" t="str">
        <f t="shared" si="47"/>
        <v/>
      </c>
    </row>
    <row r="991" spans="1:13">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I991" s="42"/>
      <c r="J991" s="42"/>
      <c r="K991" s="9" t="str">
        <f t="shared" si="45"/>
        <v/>
      </c>
      <c r="L991" s="9" t="str">
        <f t="shared" si="46"/>
        <v/>
      </c>
      <c r="M991" s="9" t="str">
        <f t="shared" si="47"/>
        <v/>
      </c>
    </row>
    <row r="992" spans="1:13">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I992" s="42"/>
      <c r="J992" s="42"/>
      <c r="K992" s="9" t="str">
        <f t="shared" si="45"/>
        <v/>
      </c>
      <c r="L992" s="9" t="str">
        <f t="shared" si="46"/>
        <v/>
      </c>
      <c r="M992" s="9" t="str">
        <f t="shared" si="47"/>
        <v/>
      </c>
    </row>
    <row r="993" spans="1:13">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I993" s="42"/>
      <c r="J993" s="42"/>
      <c r="K993" s="9" t="str">
        <f t="shared" si="45"/>
        <v/>
      </c>
      <c r="L993" s="9" t="str">
        <f t="shared" si="46"/>
        <v/>
      </c>
      <c r="M993" s="9" t="str">
        <f t="shared" si="47"/>
        <v/>
      </c>
    </row>
    <row r="994" spans="1:13">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I994" s="42"/>
      <c r="J994" s="42"/>
      <c r="K994" s="9" t="str">
        <f t="shared" si="45"/>
        <v/>
      </c>
      <c r="L994" s="9" t="str">
        <f t="shared" si="46"/>
        <v/>
      </c>
      <c r="M994" s="9" t="str">
        <f t="shared" si="47"/>
        <v/>
      </c>
    </row>
    <row r="995" spans="1:13">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I995" s="42"/>
      <c r="J995" s="42"/>
      <c r="K995" s="9" t="str">
        <f t="shared" si="45"/>
        <v/>
      </c>
      <c r="L995" s="9" t="str">
        <f t="shared" si="46"/>
        <v/>
      </c>
      <c r="M995" s="9" t="str">
        <f t="shared" si="47"/>
        <v/>
      </c>
    </row>
    <row r="996" spans="1:13">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I996" s="42"/>
      <c r="J996" s="42"/>
      <c r="K996" s="9" t="str">
        <f t="shared" si="45"/>
        <v/>
      </c>
      <c r="L996" s="9" t="str">
        <f t="shared" si="46"/>
        <v/>
      </c>
      <c r="M996" s="9" t="str">
        <f t="shared" si="47"/>
        <v/>
      </c>
    </row>
    <row r="997" spans="1:13">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I997" s="42"/>
      <c r="J997" s="42"/>
      <c r="K997" s="9" t="str">
        <f t="shared" si="45"/>
        <v/>
      </c>
      <c r="L997" s="9" t="str">
        <f t="shared" si="46"/>
        <v/>
      </c>
      <c r="M997" s="9" t="str">
        <f t="shared" si="47"/>
        <v/>
      </c>
    </row>
    <row r="998" spans="1:13">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I998" s="42"/>
      <c r="J998" s="42"/>
      <c r="K998" s="9" t="str">
        <f t="shared" si="45"/>
        <v/>
      </c>
      <c r="L998" s="9" t="str">
        <f t="shared" si="46"/>
        <v/>
      </c>
      <c r="M998" s="9" t="str">
        <f t="shared" si="47"/>
        <v/>
      </c>
    </row>
    <row r="999" spans="1:13">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I999" s="42"/>
      <c r="J999" s="42"/>
      <c r="K999" s="9" t="str">
        <f t="shared" si="45"/>
        <v/>
      </c>
      <c r="L999" s="9" t="str">
        <f t="shared" si="46"/>
        <v/>
      </c>
      <c r="M999" s="9" t="str">
        <f t="shared" si="47"/>
        <v/>
      </c>
    </row>
    <row r="1000" spans="1:13">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I1000" s="42"/>
      <c r="J1000" s="42"/>
      <c r="K1000" s="9" t="str">
        <f t="shared" si="45"/>
        <v/>
      </c>
      <c r="L1000" s="9" t="str">
        <f t="shared" si="46"/>
        <v/>
      </c>
      <c r="M1000" s="9" t="str">
        <f t="shared" si="47"/>
        <v/>
      </c>
    </row>
    <row r="1001" spans="1:13">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I1001" s="42"/>
      <c r="J1001" s="42"/>
      <c r="K1001" s="9" t="str">
        <f t="shared" si="45"/>
        <v/>
      </c>
      <c r="L1001" s="9" t="str">
        <f t="shared" si="46"/>
        <v/>
      </c>
      <c r="M1001" s="9" t="str">
        <f t="shared" si="47"/>
        <v/>
      </c>
    </row>
    <row r="1002" spans="1:13">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I1002" s="42"/>
      <c r="J1002" s="42"/>
      <c r="K1002" s="9" t="str">
        <f t="shared" si="45"/>
        <v/>
      </c>
      <c r="L1002" s="9" t="str">
        <f t="shared" si="46"/>
        <v/>
      </c>
      <c r="M1002" s="9" t="str">
        <f t="shared" si="47"/>
        <v/>
      </c>
    </row>
    <row r="1003" spans="1:13">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I1003" s="42"/>
      <c r="J1003" s="42"/>
      <c r="K1003" s="9" t="str">
        <f t="shared" si="45"/>
        <v/>
      </c>
      <c r="L1003" s="9" t="str">
        <f t="shared" si="46"/>
        <v/>
      </c>
      <c r="M1003" s="9" t="str">
        <f t="shared" si="47"/>
        <v/>
      </c>
    </row>
    <row r="1004" spans="1:13">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I1004" s="14"/>
      <c r="J1004" s="14"/>
      <c r="K1004" s="9" t="str">
        <f t="shared" si="45"/>
        <v/>
      </c>
      <c r="L1004" s="9" t="str">
        <f t="shared" si="46"/>
        <v/>
      </c>
      <c r="M1004" s="9" t="str">
        <f t="shared" si="47"/>
        <v/>
      </c>
    </row>
    <row r="1005" spans="1:13">
      <c r="A1005" s="14"/>
      <c r="B1005" s="14"/>
      <c r="C1005" s="14"/>
      <c r="D1005" s="14"/>
      <c r="E1005" s="14"/>
      <c r="F1005" s="14"/>
      <c r="G1005" s="14"/>
      <c r="H1005" s="14"/>
      <c r="I1005" s="14"/>
      <c r="J1005" s="14"/>
      <c r="K1005" s="14"/>
      <c r="L1005" s="14"/>
      <c r="M1005" s="14"/>
    </row>
    <row r="1006" spans="1:13">
      <c r="A1006" s="14"/>
      <c r="B1006" s="14"/>
      <c r="C1006" s="14"/>
      <c r="D1006" s="14"/>
      <c r="E1006" s="14"/>
      <c r="F1006" s="14"/>
      <c r="G1006" s="14"/>
      <c r="H1006" s="14"/>
      <c r="I1006" s="14"/>
      <c r="J1006" s="14"/>
      <c r="K1006" s="14"/>
      <c r="L1006" s="14"/>
      <c r="M1006" s="14"/>
    </row>
    <row r="1007" spans="1:13">
      <c r="A1007" s="14"/>
      <c r="B1007" s="14"/>
      <c r="C1007" s="14"/>
      <c r="D1007" s="14"/>
      <c r="E1007" s="14"/>
      <c r="F1007" s="14"/>
      <c r="G1007" s="14"/>
      <c r="H1007" s="14"/>
      <c r="I1007" s="14"/>
      <c r="J1007" s="14"/>
      <c r="K1007" s="14"/>
      <c r="L1007" s="14"/>
      <c r="M1007" s="14"/>
    </row>
    <row r="1008" spans="1:13">
      <c r="A1008" s="14"/>
      <c r="B1008" s="14"/>
      <c r="C1008" s="14"/>
      <c r="D1008" s="14"/>
      <c r="E1008" s="14"/>
      <c r="F1008" s="14"/>
      <c r="G1008" s="14"/>
      <c r="H1008" s="14"/>
      <c r="I1008" s="14"/>
      <c r="J1008" s="14"/>
      <c r="K1008" s="14"/>
      <c r="L1008" s="14"/>
      <c r="M1008" s="14"/>
    </row>
    <row r="1009" spans="1:13">
      <c r="A1009" s="14"/>
      <c r="B1009" s="14"/>
      <c r="C1009" s="14"/>
      <c r="D1009" s="14"/>
      <c r="E1009" s="14"/>
      <c r="F1009" s="14"/>
      <c r="G1009" s="14"/>
      <c r="H1009" s="14"/>
      <c r="I1009" s="14"/>
      <c r="J1009" s="14"/>
      <c r="K1009" s="14"/>
      <c r="L1009" s="14"/>
      <c r="M1009" s="14"/>
    </row>
    <row r="1010" spans="1:13">
      <c r="A1010" s="14"/>
      <c r="B1010" s="14"/>
      <c r="C1010" s="14"/>
      <c r="D1010" s="14"/>
      <c r="E1010" s="14"/>
      <c r="F1010" s="14"/>
      <c r="G1010" s="14"/>
      <c r="H1010" s="14"/>
      <c r="I1010" s="14"/>
      <c r="J1010" s="14"/>
      <c r="K1010" s="14"/>
      <c r="L1010" s="14"/>
      <c r="M1010" s="14"/>
    </row>
    <row r="1011" spans="1:13">
      <c r="A1011" s="14"/>
      <c r="B1011" s="14"/>
      <c r="C1011" s="14"/>
      <c r="D1011" s="14"/>
      <c r="E1011" s="14"/>
      <c r="F1011" s="14"/>
      <c r="G1011" s="14"/>
      <c r="H1011" s="14"/>
      <c r="I1011" s="14"/>
      <c r="J1011" s="14"/>
      <c r="K1011" s="14"/>
      <c r="L1011" s="14"/>
      <c r="M1011" s="14"/>
    </row>
    <row r="1012" spans="1:13">
      <c r="A1012" s="14"/>
      <c r="B1012" s="14"/>
      <c r="C1012" s="14"/>
      <c r="D1012" s="14"/>
      <c r="E1012" s="14"/>
      <c r="F1012" s="14"/>
      <c r="G1012" s="14"/>
      <c r="H1012" s="14"/>
      <c r="I1012" s="14"/>
      <c r="J1012" s="14"/>
      <c r="K1012" s="14"/>
      <c r="L1012" s="14"/>
      <c r="M1012" s="14"/>
    </row>
    <row r="1013" spans="1:13">
      <c r="A1013" s="14"/>
      <c r="B1013" s="14"/>
      <c r="C1013" s="14"/>
      <c r="D1013" s="14"/>
      <c r="E1013" s="14"/>
      <c r="F1013" s="14"/>
      <c r="G1013" s="14"/>
      <c r="H1013" s="14"/>
      <c r="I1013" s="14"/>
      <c r="J1013" s="14"/>
      <c r="K1013" s="14"/>
      <c r="L1013" s="14"/>
      <c r="M1013" s="14"/>
    </row>
    <row r="1014" spans="1:13">
      <c r="A1014" s="14"/>
      <c r="B1014" s="14"/>
      <c r="C1014" s="14"/>
      <c r="D1014" s="14"/>
      <c r="E1014" s="14"/>
      <c r="F1014" s="14"/>
      <c r="G1014" s="14"/>
      <c r="H1014" s="14"/>
      <c r="I1014" s="14"/>
      <c r="J1014" s="14"/>
      <c r="K1014" s="14"/>
      <c r="L1014" s="14"/>
      <c r="M1014" s="14"/>
    </row>
    <row r="1015" spans="1:13">
      <c r="A1015" s="14"/>
      <c r="B1015" s="14"/>
      <c r="C1015" s="14"/>
      <c r="D1015" s="14"/>
      <c r="E1015" s="14"/>
      <c r="F1015" s="14"/>
      <c r="G1015" s="14"/>
      <c r="H1015" s="14"/>
      <c r="I1015" s="14"/>
      <c r="J1015" s="14"/>
      <c r="K1015" s="14"/>
      <c r="L1015" s="14"/>
      <c r="M1015" s="14"/>
    </row>
    <row r="1016" spans="1:13">
      <c r="A1016" s="14"/>
      <c r="B1016" s="14"/>
      <c r="C1016" s="14"/>
      <c r="D1016" s="14"/>
      <c r="E1016" s="14"/>
      <c r="F1016" s="14"/>
      <c r="G1016" s="14"/>
      <c r="H1016" s="14"/>
      <c r="I1016" s="14"/>
      <c r="J1016" s="14"/>
      <c r="K1016" s="14"/>
      <c r="L1016" s="14"/>
      <c r="M1016" s="14"/>
    </row>
    <row r="1017" spans="1:13">
      <c r="A1017" s="14"/>
      <c r="B1017" s="14"/>
      <c r="C1017" s="14"/>
      <c r="D1017" s="14"/>
      <c r="E1017" s="14"/>
      <c r="F1017" s="14"/>
      <c r="G1017" s="14"/>
      <c r="H1017" s="14"/>
      <c r="I1017" s="14"/>
      <c r="J1017" s="14"/>
      <c r="K1017" s="14"/>
      <c r="L1017" s="14"/>
      <c r="M1017" s="14"/>
    </row>
    <row r="1018" spans="1:13">
      <c r="A1018" s="14"/>
      <c r="B1018" s="14"/>
      <c r="C1018" s="14"/>
      <c r="D1018" s="14"/>
      <c r="E1018" s="14"/>
      <c r="F1018" s="14"/>
      <c r="G1018" s="14"/>
      <c r="H1018" s="14"/>
      <c r="I1018" s="14"/>
      <c r="J1018" s="14"/>
      <c r="K1018" s="14"/>
      <c r="L1018" s="14"/>
      <c r="M1018" s="14"/>
    </row>
    <row r="1019" spans="1:13">
      <c r="A1019" s="14"/>
      <c r="B1019" s="14"/>
      <c r="C1019" s="14"/>
      <c r="D1019" s="14"/>
      <c r="E1019" s="14"/>
      <c r="F1019" s="14"/>
      <c r="G1019" s="14"/>
      <c r="H1019" s="14"/>
      <c r="I1019" s="14"/>
      <c r="J1019" s="14"/>
      <c r="K1019" s="14"/>
      <c r="L1019" s="14"/>
      <c r="M1019" s="14"/>
    </row>
    <row r="1020" spans="1:13">
      <c r="A1020" s="14"/>
      <c r="B1020" s="14"/>
      <c r="C1020" s="14"/>
      <c r="D1020" s="14"/>
      <c r="E1020" s="14"/>
      <c r="F1020" s="14"/>
      <c r="G1020" s="14"/>
      <c r="H1020" s="14"/>
      <c r="I1020" s="14"/>
      <c r="J1020" s="14"/>
      <c r="K1020" s="14"/>
      <c r="L1020" s="14"/>
      <c r="M1020" s="14"/>
    </row>
    <row r="1021" spans="1:13">
      <c r="A1021" s="14"/>
      <c r="B1021" s="14"/>
      <c r="C1021" s="14"/>
      <c r="D1021" s="14"/>
      <c r="E1021" s="14"/>
      <c r="F1021" s="14"/>
      <c r="G1021" s="14"/>
      <c r="H1021" s="14"/>
      <c r="I1021" s="14"/>
      <c r="J1021" s="14"/>
      <c r="K1021" s="14"/>
      <c r="L1021" s="14"/>
      <c r="M1021" s="14"/>
    </row>
    <row r="1022" spans="1:13">
      <c r="A1022" s="14"/>
      <c r="B1022" s="14"/>
      <c r="C1022" s="14"/>
      <c r="D1022" s="14"/>
      <c r="E1022" s="14"/>
      <c r="F1022" s="14"/>
      <c r="G1022" s="14"/>
      <c r="H1022" s="14"/>
      <c r="I1022" s="14"/>
      <c r="J1022" s="14"/>
      <c r="K1022" s="14"/>
      <c r="L1022" s="14"/>
      <c r="M1022" s="14"/>
    </row>
    <row r="1023" spans="1:13">
      <c r="A1023" s="14"/>
      <c r="B1023" s="14"/>
      <c r="C1023" s="14"/>
      <c r="D1023" s="14"/>
      <c r="E1023" s="14"/>
      <c r="F1023" s="14"/>
      <c r="G1023" s="14"/>
      <c r="H1023" s="14"/>
      <c r="I1023" s="14"/>
      <c r="J1023" s="14"/>
      <c r="K1023" s="14"/>
      <c r="L1023" s="14"/>
      <c r="M1023" s="14"/>
    </row>
    <row r="1024" spans="1:13">
      <c r="A1024" s="14"/>
      <c r="B1024" s="14"/>
      <c r="C1024" s="14"/>
      <c r="D1024" s="14"/>
      <c r="E1024" s="14"/>
      <c r="F1024" s="14"/>
      <c r="G1024" s="14"/>
      <c r="H1024" s="14"/>
      <c r="I1024" s="14"/>
      <c r="J1024" s="14"/>
      <c r="K1024" s="14"/>
      <c r="L1024" s="14"/>
      <c r="M1024" s="14"/>
    </row>
    <row r="1025" spans="1:13">
      <c r="A1025" s="14"/>
      <c r="B1025" s="14"/>
      <c r="C1025" s="14"/>
      <c r="D1025" s="14"/>
      <c r="E1025" s="14"/>
      <c r="F1025" s="14"/>
      <c r="G1025" s="14"/>
      <c r="H1025" s="14"/>
      <c r="I1025" s="14"/>
      <c r="J1025" s="14"/>
      <c r="K1025" s="14"/>
      <c r="L1025" s="14"/>
      <c r="M1025" s="14"/>
    </row>
    <row r="1026" spans="1:13">
      <c r="A1026" s="14"/>
      <c r="B1026" s="14"/>
      <c r="C1026" s="14"/>
      <c r="D1026" s="14"/>
      <c r="E1026" s="14"/>
      <c r="F1026" s="14"/>
      <c r="G1026" s="14"/>
      <c r="H1026" s="14"/>
      <c r="I1026" s="14"/>
      <c r="J1026" s="14"/>
      <c r="K1026" s="14"/>
      <c r="L1026" s="14"/>
      <c r="M1026" s="14"/>
    </row>
    <row r="1027" spans="1:13">
      <c r="A1027" s="14"/>
      <c r="B1027" s="14"/>
      <c r="C1027" s="14"/>
      <c r="D1027" s="14"/>
      <c r="E1027" s="14"/>
      <c r="F1027" s="14"/>
      <c r="G1027" s="14"/>
      <c r="H1027" s="14"/>
      <c r="I1027" s="14"/>
      <c r="J1027" s="14"/>
      <c r="K1027" s="14"/>
      <c r="L1027" s="14"/>
      <c r="M1027" s="14"/>
    </row>
    <row r="1028" spans="1:13">
      <c r="A1028" s="14"/>
      <c r="B1028" s="14"/>
      <c r="C1028" s="14"/>
      <c r="D1028" s="14"/>
      <c r="E1028" s="14"/>
      <c r="F1028" s="14"/>
      <c r="G1028" s="14"/>
      <c r="H1028" s="14"/>
      <c r="I1028" s="14"/>
      <c r="J1028" s="14"/>
      <c r="K1028" s="14"/>
      <c r="L1028" s="14"/>
      <c r="M1028" s="14"/>
    </row>
    <row r="1029" spans="1:13">
      <c r="A1029" s="14"/>
      <c r="B1029" s="14"/>
      <c r="C1029" s="14"/>
      <c r="D1029" s="14"/>
      <c r="E1029" s="14"/>
      <c r="F1029" s="14"/>
      <c r="G1029" s="14"/>
      <c r="H1029" s="14"/>
      <c r="I1029" s="14"/>
      <c r="J1029" s="14"/>
      <c r="K1029" s="14"/>
      <c r="L1029" s="14"/>
      <c r="M1029" s="14"/>
    </row>
    <row r="1030" spans="1:13">
      <c r="A1030" s="14"/>
      <c r="B1030" s="14"/>
      <c r="C1030" s="14"/>
      <c r="D1030" s="14"/>
      <c r="E1030" s="14"/>
      <c r="F1030" s="14"/>
      <c r="G1030" s="14"/>
      <c r="H1030" s="14"/>
      <c r="I1030" s="14"/>
      <c r="J1030" s="14"/>
      <c r="K1030" s="14"/>
      <c r="L1030" s="14"/>
      <c r="M1030" s="14"/>
    </row>
    <row r="1031" spans="1:13">
      <c r="A1031" s="14"/>
      <c r="B1031" s="14"/>
      <c r="C1031" s="14"/>
      <c r="D1031" s="14"/>
      <c r="E1031" s="14"/>
      <c r="F1031" s="14"/>
      <c r="G1031" s="14"/>
      <c r="H1031" s="14"/>
      <c r="I1031" s="14"/>
      <c r="J1031" s="14"/>
      <c r="K1031" s="14"/>
      <c r="L1031" s="14"/>
      <c r="M1031" s="14"/>
    </row>
    <row r="1032" spans="1:13">
      <c r="A1032" s="14"/>
      <c r="B1032" s="14"/>
      <c r="C1032" s="14"/>
      <c r="D1032" s="14"/>
      <c r="E1032" s="14"/>
      <c r="F1032" s="14"/>
      <c r="G1032" s="14"/>
      <c r="H1032" s="14"/>
      <c r="I1032" s="14"/>
      <c r="J1032" s="14"/>
      <c r="K1032" s="14"/>
      <c r="L1032" s="14"/>
      <c r="M1032" s="14"/>
    </row>
    <row r="1033" spans="1:13">
      <c r="A1033" s="14"/>
      <c r="B1033" s="14"/>
      <c r="C1033" s="14"/>
      <c r="D1033" s="14"/>
      <c r="E1033" s="14"/>
      <c r="F1033" s="14"/>
      <c r="G1033" s="14"/>
      <c r="H1033" s="14"/>
      <c r="I1033" s="14"/>
      <c r="J1033" s="14"/>
      <c r="K1033" s="14"/>
      <c r="L1033" s="14"/>
      <c r="M1033" s="14"/>
    </row>
    <row r="1034" spans="1:13">
      <c r="A1034" s="14"/>
      <c r="B1034" s="14"/>
      <c r="C1034" s="14"/>
      <c r="D1034" s="14"/>
      <c r="E1034" s="14"/>
      <c r="F1034" s="14"/>
      <c r="G1034" s="14"/>
      <c r="H1034" s="14"/>
      <c r="I1034" s="14"/>
      <c r="J1034" s="14"/>
      <c r="K1034" s="14"/>
      <c r="L1034" s="14"/>
      <c r="M1034" s="14"/>
    </row>
    <row r="1035" spans="1:13">
      <c r="A1035" s="14"/>
      <c r="B1035" s="14"/>
      <c r="C1035" s="14"/>
      <c r="D1035" s="14"/>
      <c r="E1035" s="14"/>
      <c r="F1035" s="14"/>
      <c r="G1035" s="14"/>
      <c r="H1035" s="14"/>
      <c r="I1035" s="14"/>
      <c r="J1035" s="14"/>
      <c r="K1035" s="14"/>
      <c r="L1035" s="14"/>
      <c r="M1035" s="14"/>
    </row>
    <row r="1036" spans="1:13">
      <c r="A1036" s="14"/>
      <c r="B1036" s="14"/>
      <c r="C1036" s="14"/>
      <c r="D1036" s="14"/>
      <c r="E1036" s="14"/>
      <c r="F1036" s="14"/>
      <c r="G1036" s="14"/>
      <c r="H1036" s="14"/>
      <c r="I1036" s="14"/>
      <c r="J1036" s="14"/>
      <c r="K1036" s="14"/>
      <c r="L1036" s="14"/>
      <c r="M1036" s="14"/>
    </row>
    <row r="1037" spans="1:13">
      <c r="A1037" s="14"/>
      <c r="B1037" s="14"/>
      <c r="C1037" s="14"/>
      <c r="D1037" s="14"/>
      <c r="E1037" s="14"/>
      <c r="F1037" s="14"/>
      <c r="G1037" s="14"/>
      <c r="H1037" s="14"/>
      <c r="I1037" s="14"/>
      <c r="J1037" s="14"/>
      <c r="K1037" s="14"/>
      <c r="L1037" s="14"/>
      <c r="M1037" s="14"/>
    </row>
    <row r="1038" spans="1:13">
      <c r="A1038" s="14"/>
      <c r="B1038" s="14"/>
      <c r="C1038" s="14"/>
      <c r="D1038" s="14"/>
      <c r="E1038" s="14"/>
      <c r="F1038" s="14"/>
      <c r="G1038" s="14"/>
      <c r="H1038" s="14"/>
      <c r="I1038" s="14"/>
      <c r="J1038" s="14"/>
      <c r="K1038" s="14"/>
      <c r="L1038" s="14"/>
      <c r="M1038" s="14"/>
    </row>
    <row r="1039" spans="1:13">
      <c r="A1039" s="14"/>
      <c r="B1039" s="14"/>
      <c r="C1039" s="14"/>
      <c r="D1039" s="14"/>
      <c r="E1039" s="14"/>
      <c r="F1039" s="14"/>
      <c r="G1039" s="14"/>
      <c r="H1039" s="14"/>
      <c r="I1039" s="14"/>
      <c r="J1039" s="14"/>
      <c r="K1039" s="14"/>
      <c r="L1039" s="14"/>
      <c r="M1039" s="14"/>
    </row>
    <row r="1040" spans="1:13">
      <c r="A1040" s="14"/>
      <c r="B1040" s="14"/>
      <c r="C1040" s="14"/>
      <c r="D1040" s="14"/>
      <c r="E1040" s="14"/>
      <c r="F1040" s="14"/>
      <c r="G1040" s="14"/>
      <c r="H1040" s="14"/>
      <c r="I1040" s="14"/>
      <c r="J1040" s="14"/>
      <c r="K1040" s="14"/>
      <c r="L1040" s="14"/>
      <c r="M1040" s="14"/>
    </row>
    <row r="1041" spans="1:13">
      <c r="A1041" s="14"/>
      <c r="B1041" s="14"/>
      <c r="C1041" s="14"/>
      <c r="D1041" s="14"/>
      <c r="E1041" s="14"/>
      <c r="F1041" s="14"/>
      <c r="G1041" s="14"/>
      <c r="H1041" s="14"/>
      <c r="I1041" s="14"/>
      <c r="J1041" s="14"/>
      <c r="K1041" s="14"/>
      <c r="L1041" s="14"/>
      <c r="M1041" s="14"/>
    </row>
    <row r="1042" spans="1:13">
      <c r="A1042" s="14"/>
      <c r="B1042" s="14"/>
      <c r="C1042" s="14"/>
      <c r="D1042" s="14"/>
      <c r="E1042" s="14"/>
      <c r="F1042" s="14"/>
      <c r="G1042" s="14"/>
      <c r="H1042" s="14"/>
      <c r="I1042" s="14"/>
      <c r="J1042" s="14"/>
      <c r="K1042" s="14"/>
      <c r="L1042" s="14"/>
      <c r="M1042" s="14"/>
    </row>
    <row r="1043" spans="1:13">
      <c r="A1043" s="14"/>
      <c r="B1043" s="14"/>
      <c r="C1043" s="14"/>
      <c r="D1043" s="14"/>
      <c r="E1043" s="14"/>
      <c r="F1043" s="14"/>
      <c r="G1043" s="14"/>
      <c r="H1043" s="14"/>
      <c r="I1043" s="14"/>
      <c r="J1043" s="14"/>
      <c r="K1043" s="14"/>
      <c r="L1043" s="14"/>
      <c r="M1043" s="14"/>
    </row>
    <row r="1044" spans="1:13">
      <c r="A1044" s="14"/>
      <c r="B1044" s="14"/>
      <c r="C1044" s="14"/>
      <c r="D1044" s="14"/>
      <c r="E1044" s="14"/>
      <c r="F1044" s="14"/>
      <c r="G1044" s="14"/>
      <c r="H1044" s="14"/>
      <c r="I1044" s="14"/>
      <c r="J1044" s="14"/>
      <c r="K1044" s="14"/>
      <c r="L1044" s="14"/>
      <c r="M1044" s="14"/>
    </row>
    <row r="1045" spans="1:13">
      <c r="A1045" s="14"/>
      <c r="B1045" s="14"/>
      <c r="C1045" s="14"/>
      <c r="D1045" s="14"/>
      <c r="E1045" s="14"/>
      <c r="F1045" s="14"/>
      <c r="G1045" s="14"/>
      <c r="H1045" s="14"/>
      <c r="I1045" s="14"/>
      <c r="J1045" s="14"/>
      <c r="K1045" s="14"/>
      <c r="L1045" s="14"/>
      <c r="M1045" s="14"/>
    </row>
    <row r="1046" spans="1:13">
      <c r="A1046" s="14"/>
      <c r="B1046" s="14"/>
      <c r="C1046" s="14"/>
      <c r="D1046" s="14"/>
      <c r="E1046" s="14"/>
      <c r="F1046" s="14"/>
      <c r="G1046" s="14"/>
      <c r="H1046" s="14"/>
      <c r="I1046" s="14"/>
      <c r="J1046" s="14"/>
      <c r="K1046" s="14"/>
      <c r="L1046" s="14"/>
      <c r="M1046" s="14"/>
    </row>
    <row r="1047" spans="1:13">
      <c r="A1047" s="14"/>
      <c r="B1047" s="14"/>
      <c r="C1047" s="14"/>
      <c r="D1047" s="14"/>
      <c r="E1047" s="14"/>
      <c r="F1047" s="14"/>
      <c r="G1047" s="14"/>
      <c r="H1047" s="14"/>
      <c r="I1047" s="14"/>
      <c r="J1047" s="14"/>
      <c r="K1047" s="14"/>
      <c r="L1047" s="14"/>
      <c r="M1047" s="14"/>
    </row>
    <row r="1048" spans="1:13">
      <c r="A1048" s="14"/>
      <c r="B1048" s="14"/>
      <c r="C1048" s="14"/>
      <c r="D1048" s="14"/>
      <c r="E1048" s="14"/>
      <c r="F1048" s="14"/>
      <c r="G1048" s="14"/>
      <c r="H1048" s="14"/>
      <c r="I1048" s="14"/>
      <c r="J1048" s="14"/>
      <c r="K1048" s="14"/>
      <c r="L1048" s="14"/>
      <c r="M1048" s="14"/>
    </row>
    <row r="1049" spans="1:13">
      <c r="A1049" s="14"/>
      <c r="B1049" s="14"/>
      <c r="C1049" s="14"/>
      <c r="D1049" s="14"/>
      <c r="E1049" s="14"/>
      <c r="F1049" s="14"/>
      <c r="G1049" s="14"/>
      <c r="H1049" s="14"/>
      <c r="I1049" s="14"/>
      <c r="J1049" s="14"/>
      <c r="K1049" s="14"/>
      <c r="L1049" s="14"/>
      <c r="M1049" s="14"/>
    </row>
    <row r="1050" spans="1:13">
      <c r="A1050" s="14"/>
      <c r="B1050" s="14"/>
      <c r="C1050" s="14"/>
      <c r="D1050" s="14"/>
      <c r="E1050" s="14"/>
      <c r="F1050" s="14"/>
      <c r="G1050" s="14"/>
      <c r="H1050" s="14"/>
      <c r="I1050" s="14"/>
      <c r="J1050" s="14"/>
      <c r="K1050" s="14"/>
      <c r="L1050" s="14"/>
      <c r="M1050" s="14"/>
    </row>
    <row r="1051" spans="1:13">
      <c r="A1051" s="14"/>
      <c r="B1051" s="14"/>
      <c r="C1051" s="14"/>
      <c r="D1051" s="14"/>
      <c r="E1051" s="14"/>
      <c r="F1051" s="14"/>
      <c r="G1051" s="14"/>
      <c r="H1051" s="14"/>
      <c r="I1051" s="14"/>
      <c r="J1051" s="14"/>
      <c r="K1051" s="14"/>
      <c r="L1051" s="14"/>
      <c r="M1051" s="14"/>
    </row>
    <row r="1052" spans="1:13">
      <c r="A1052" s="14"/>
      <c r="B1052" s="14"/>
      <c r="C1052" s="14"/>
      <c r="D1052" s="14"/>
      <c r="E1052" s="14"/>
      <c r="F1052" s="14"/>
      <c r="G1052" s="14"/>
      <c r="H1052" s="14"/>
      <c r="I1052" s="14"/>
      <c r="J1052" s="14"/>
      <c r="K1052" s="14"/>
      <c r="L1052" s="14"/>
      <c r="M1052" s="14"/>
    </row>
    <row r="1053" spans="1:13">
      <c r="A1053" s="14"/>
      <c r="B1053" s="14"/>
      <c r="C1053" s="14"/>
      <c r="D1053" s="14"/>
      <c r="E1053" s="14"/>
      <c r="F1053" s="14"/>
      <c r="G1053" s="14"/>
      <c r="H1053" s="14"/>
      <c r="I1053" s="14"/>
      <c r="J1053" s="14"/>
      <c r="K1053" s="14"/>
      <c r="L1053" s="14"/>
      <c r="M1053" s="14"/>
    </row>
    <row r="1054" spans="1:13">
      <c r="A1054" s="14"/>
      <c r="B1054" s="14"/>
      <c r="C1054" s="14"/>
      <c r="D1054" s="14"/>
      <c r="E1054" s="14"/>
      <c r="F1054" s="14"/>
      <c r="G1054" s="14"/>
      <c r="H1054" s="14"/>
      <c r="I1054" s="14"/>
      <c r="J1054" s="14"/>
      <c r="K1054" s="14"/>
      <c r="L1054" s="14"/>
      <c r="M1054" s="14"/>
    </row>
    <row r="1055" spans="1:13">
      <c r="A1055" s="14"/>
      <c r="B1055" s="14"/>
      <c r="C1055" s="14"/>
      <c r="D1055" s="14"/>
      <c r="E1055" s="14"/>
      <c r="F1055" s="14"/>
      <c r="G1055" s="14"/>
      <c r="H1055" s="14"/>
      <c r="I1055" s="14"/>
      <c r="J1055" s="14"/>
      <c r="K1055" s="14"/>
      <c r="L1055" s="14"/>
      <c r="M1055" s="14"/>
    </row>
    <row r="1056" spans="1:13">
      <c r="A1056" s="14"/>
      <c r="B1056" s="14"/>
      <c r="C1056" s="14"/>
      <c r="D1056" s="14"/>
      <c r="E1056" s="14"/>
      <c r="F1056" s="14"/>
      <c r="G1056" s="14"/>
      <c r="H1056" s="14"/>
      <c r="I1056" s="14"/>
      <c r="J1056" s="14"/>
      <c r="K1056" s="14"/>
      <c r="L1056" s="14"/>
      <c r="M1056" s="14"/>
    </row>
    <row r="1057" spans="1:13">
      <c r="A1057" s="14"/>
      <c r="B1057" s="14"/>
      <c r="C1057" s="14"/>
      <c r="D1057" s="14"/>
      <c r="E1057" s="14"/>
      <c r="F1057" s="14"/>
      <c r="G1057" s="14"/>
      <c r="H1057" s="14"/>
      <c r="I1057" s="14"/>
      <c r="J1057" s="14"/>
      <c r="K1057" s="14"/>
      <c r="L1057" s="14"/>
      <c r="M1057" s="14"/>
    </row>
    <row r="1058" spans="1:13">
      <c r="A1058" s="14"/>
      <c r="B1058" s="14"/>
      <c r="C1058" s="14"/>
      <c r="D1058" s="14"/>
      <c r="E1058" s="14"/>
      <c r="F1058" s="14"/>
      <c r="G1058" s="14"/>
      <c r="H1058" s="14"/>
      <c r="I1058" s="14"/>
      <c r="J1058" s="14"/>
      <c r="K1058" s="14"/>
      <c r="L1058" s="14"/>
      <c r="M1058" s="14"/>
    </row>
    <row r="1059" spans="1:13">
      <c r="A1059" s="14"/>
      <c r="B1059" s="14"/>
      <c r="C1059" s="14"/>
      <c r="D1059" s="14"/>
      <c r="E1059" s="14"/>
      <c r="F1059" s="14"/>
      <c r="G1059" s="14"/>
      <c r="H1059" s="14"/>
      <c r="I1059" s="14"/>
      <c r="J1059" s="14"/>
      <c r="K1059" s="14"/>
      <c r="L1059" s="14"/>
      <c r="M1059" s="14"/>
    </row>
    <row r="1060" spans="1:13">
      <c r="A1060" s="14"/>
      <c r="B1060" s="14"/>
      <c r="C1060" s="14"/>
      <c r="D1060" s="14"/>
      <c r="E1060" s="14"/>
      <c r="F1060" s="14"/>
      <c r="G1060" s="14"/>
      <c r="H1060" s="14"/>
      <c r="I1060" s="14"/>
      <c r="J1060" s="14"/>
      <c r="K1060" s="14"/>
      <c r="L1060" s="14"/>
      <c r="M1060" s="14"/>
    </row>
    <row r="1061" spans="1:13">
      <c r="A1061" s="14"/>
      <c r="B1061" s="14"/>
      <c r="C1061" s="14"/>
      <c r="D1061" s="14"/>
      <c r="E1061" s="14"/>
      <c r="F1061" s="14"/>
      <c r="G1061" s="14"/>
      <c r="H1061" s="14"/>
      <c r="I1061" s="14"/>
      <c r="J1061" s="14"/>
      <c r="K1061" s="14"/>
      <c r="L1061" s="14"/>
      <c r="M1061" s="14"/>
    </row>
    <row r="1062" spans="1:13">
      <c r="A1062" s="14"/>
      <c r="B1062" s="14"/>
      <c r="C1062" s="14"/>
      <c r="D1062" s="14"/>
      <c r="E1062" s="14"/>
      <c r="F1062" s="14"/>
      <c r="G1062" s="14"/>
      <c r="H1062" s="14"/>
      <c r="I1062" s="14"/>
      <c r="J1062" s="14"/>
      <c r="K1062" s="14"/>
      <c r="L1062" s="14"/>
      <c r="M1062" s="14"/>
    </row>
    <row r="1063" spans="1:13">
      <c r="A1063" s="14"/>
      <c r="B1063" s="14"/>
      <c r="C1063" s="14"/>
      <c r="D1063" s="14"/>
      <c r="E1063" s="14"/>
      <c r="F1063" s="14"/>
      <c r="G1063" s="14"/>
      <c r="H1063" s="14"/>
      <c r="I1063" s="14"/>
      <c r="J1063" s="14"/>
      <c r="K1063" s="14"/>
      <c r="L1063" s="14"/>
      <c r="M1063" s="14"/>
    </row>
    <row r="1064" spans="1:13">
      <c r="A1064" s="14"/>
      <c r="B1064" s="14"/>
      <c r="C1064" s="14"/>
      <c r="D1064" s="14"/>
      <c r="E1064" s="14"/>
      <c r="F1064" s="14"/>
      <c r="G1064" s="14"/>
      <c r="H1064" s="14"/>
      <c r="I1064" s="14"/>
      <c r="J1064" s="14"/>
      <c r="K1064" s="14"/>
      <c r="L1064" s="14"/>
      <c r="M1064" s="14"/>
    </row>
    <row r="1065" spans="1:13">
      <c r="A1065" s="14"/>
      <c r="B1065" s="14"/>
      <c r="C1065" s="14"/>
      <c r="D1065" s="14"/>
      <c r="E1065" s="14"/>
      <c r="F1065" s="14"/>
      <c r="G1065" s="14"/>
      <c r="H1065" s="14"/>
      <c r="I1065" s="14"/>
      <c r="J1065" s="14"/>
      <c r="K1065" s="14"/>
      <c r="L1065" s="14"/>
      <c r="M1065" s="14"/>
    </row>
    <row r="1066" spans="1:13">
      <c r="A1066" s="14"/>
      <c r="B1066" s="14"/>
      <c r="C1066" s="14"/>
      <c r="D1066" s="14"/>
      <c r="E1066" s="14"/>
      <c r="F1066" s="14"/>
      <c r="G1066" s="14"/>
      <c r="H1066" s="14"/>
      <c r="I1066" s="14"/>
      <c r="J1066" s="14"/>
      <c r="K1066" s="14"/>
      <c r="L1066" s="14"/>
      <c r="M1066" s="14"/>
    </row>
    <row r="1067" spans="1:13">
      <c r="A1067" s="14"/>
      <c r="B1067" s="14"/>
      <c r="C1067" s="14"/>
      <c r="D1067" s="14"/>
      <c r="E1067" s="14"/>
      <c r="F1067" s="14"/>
      <c r="G1067" s="14"/>
      <c r="H1067" s="14"/>
      <c r="I1067" s="14"/>
      <c r="J1067" s="14"/>
      <c r="K1067" s="14"/>
      <c r="L1067" s="14"/>
      <c r="M1067" s="14"/>
    </row>
    <row r="1068" spans="1:13">
      <c r="A1068" s="14"/>
      <c r="B1068" s="14"/>
      <c r="C1068" s="14"/>
      <c r="D1068" s="14"/>
      <c r="E1068" s="14"/>
      <c r="F1068" s="14"/>
      <c r="G1068" s="14"/>
      <c r="H1068" s="14"/>
      <c r="I1068" s="14"/>
      <c r="J1068" s="14"/>
      <c r="K1068" s="14"/>
      <c r="L1068" s="14"/>
      <c r="M1068" s="14"/>
    </row>
    <row r="1069" spans="1:13">
      <c r="A1069" s="14"/>
      <c r="B1069" s="14"/>
      <c r="C1069" s="14"/>
      <c r="D1069" s="14"/>
      <c r="E1069" s="14"/>
      <c r="F1069" s="14"/>
      <c r="G1069" s="14"/>
      <c r="H1069" s="14"/>
      <c r="I1069" s="14"/>
      <c r="J1069" s="14"/>
      <c r="K1069" s="14"/>
      <c r="L1069" s="14"/>
      <c r="M1069" s="14"/>
    </row>
    <row r="1070" spans="1:13">
      <c r="A1070" s="14"/>
      <c r="B1070" s="14"/>
      <c r="C1070" s="14"/>
      <c r="D1070" s="14"/>
      <c r="E1070" s="14"/>
      <c r="F1070" s="14"/>
      <c r="G1070" s="14"/>
      <c r="H1070" s="14"/>
      <c r="I1070" s="14"/>
      <c r="J1070" s="14"/>
      <c r="K1070" s="14"/>
      <c r="L1070" s="14"/>
      <c r="M1070" s="14"/>
    </row>
    <row r="1071" spans="1:13">
      <c r="A1071" s="14"/>
      <c r="B1071" s="14"/>
      <c r="C1071" s="14"/>
      <c r="D1071" s="14"/>
      <c r="E1071" s="14"/>
      <c r="F1071" s="14"/>
      <c r="G1071" s="14"/>
      <c r="H1071" s="14"/>
      <c r="I1071" s="14"/>
      <c r="J1071" s="14"/>
      <c r="K1071" s="14"/>
      <c r="L1071" s="14"/>
      <c r="M1071" s="14"/>
    </row>
    <row r="1072" spans="1:13">
      <c r="A1072" s="14"/>
      <c r="B1072" s="14"/>
      <c r="C1072" s="14"/>
      <c r="D1072" s="14"/>
      <c r="E1072" s="14"/>
      <c r="F1072" s="14"/>
      <c r="G1072" s="14"/>
      <c r="H1072" s="14"/>
      <c r="I1072" s="14"/>
      <c r="J1072" s="14"/>
      <c r="K1072" s="14"/>
      <c r="L1072" s="14"/>
      <c r="M1072" s="14"/>
    </row>
    <row r="1073" spans="1:13">
      <c r="A1073" s="14"/>
      <c r="B1073" s="14"/>
      <c r="C1073" s="14"/>
      <c r="D1073" s="14"/>
      <c r="E1073" s="14"/>
      <c r="F1073" s="14"/>
      <c r="G1073" s="14"/>
      <c r="H1073" s="14"/>
      <c r="I1073" s="14"/>
      <c r="J1073" s="14"/>
      <c r="K1073" s="14"/>
      <c r="L1073" s="14"/>
      <c r="M1073" s="14"/>
    </row>
    <row r="1074" spans="1:13">
      <c r="A1074" s="14"/>
      <c r="B1074" s="14"/>
      <c r="C1074" s="14"/>
      <c r="D1074" s="14"/>
      <c r="E1074" s="14"/>
      <c r="F1074" s="14"/>
      <c r="G1074" s="14"/>
      <c r="H1074" s="14"/>
      <c r="I1074" s="14"/>
      <c r="J1074" s="14"/>
      <c r="K1074" s="14"/>
      <c r="L1074" s="14"/>
      <c r="M1074" s="14"/>
    </row>
    <row r="1075" spans="1:13">
      <c r="A1075" s="14"/>
      <c r="B1075" s="14"/>
      <c r="C1075" s="14"/>
      <c r="D1075" s="14"/>
      <c r="E1075" s="14"/>
      <c r="F1075" s="14"/>
      <c r="G1075" s="14"/>
      <c r="H1075" s="14"/>
      <c r="I1075" s="14"/>
      <c r="J1075" s="14"/>
      <c r="K1075" s="14"/>
      <c r="L1075" s="14"/>
      <c r="M1075" s="14"/>
    </row>
    <row r="1076" spans="1:13">
      <c r="A1076" s="14"/>
      <c r="B1076" s="14"/>
      <c r="C1076" s="14"/>
      <c r="D1076" s="14"/>
      <c r="E1076" s="14"/>
      <c r="F1076" s="14"/>
      <c r="G1076" s="14"/>
      <c r="H1076" s="14"/>
      <c r="I1076" s="14"/>
      <c r="J1076" s="14"/>
      <c r="K1076" s="14"/>
      <c r="L1076" s="14"/>
      <c r="M1076" s="14"/>
    </row>
    <row r="1077" spans="1:13">
      <c r="A1077" s="14"/>
      <c r="B1077" s="14"/>
      <c r="C1077" s="14"/>
      <c r="D1077" s="14"/>
      <c r="E1077" s="14"/>
      <c r="F1077" s="14"/>
      <c r="G1077" s="14"/>
      <c r="H1077" s="14"/>
      <c r="I1077" s="14"/>
      <c r="J1077" s="14"/>
      <c r="K1077" s="14"/>
      <c r="L1077" s="14"/>
      <c r="M1077" s="14"/>
    </row>
    <row r="1078" spans="1:13">
      <c r="A1078" s="14"/>
      <c r="B1078" s="14"/>
      <c r="C1078" s="14"/>
      <c r="D1078" s="14"/>
      <c r="E1078" s="14"/>
      <c r="F1078" s="14"/>
      <c r="G1078" s="14"/>
      <c r="H1078" s="14"/>
      <c r="I1078" s="14"/>
      <c r="J1078" s="14"/>
      <c r="K1078" s="14"/>
      <c r="L1078" s="14"/>
      <c r="M1078" s="14"/>
    </row>
    <row r="1079" spans="1:13">
      <c r="A1079" s="14"/>
      <c r="B1079" s="14"/>
      <c r="C1079" s="14"/>
      <c r="D1079" s="14"/>
      <c r="E1079" s="14"/>
      <c r="F1079" s="14"/>
      <c r="G1079" s="14"/>
      <c r="H1079" s="14"/>
      <c r="I1079" s="14"/>
      <c r="J1079" s="14"/>
      <c r="K1079" s="14"/>
      <c r="L1079" s="14"/>
      <c r="M1079" s="14"/>
    </row>
    <row r="1080" spans="1:13">
      <c r="A1080" s="14"/>
      <c r="B1080" s="14"/>
      <c r="C1080" s="14"/>
      <c r="D1080" s="14"/>
      <c r="E1080" s="14"/>
      <c r="F1080" s="14"/>
      <c r="G1080" s="14"/>
      <c r="H1080" s="14"/>
      <c r="I1080" s="14"/>
      <c r="J1080" s="14"/>
      <c r="K1080" s="14"/>
      <c r="L1080" s="14"/>
      <c r="M1080" s="14"/>
    </row>
    <row r="1081" spans="1:13">
      <c r="A1081" s="14"/>
      <c r="B1081" s="14"/>
      <c r="C1081" s="14"/>
      <c r="D1081" s="14"/>
      <c r="E1081" s="14"/>
      <c r="F1081" s="14"/>
      <c r="G1081" s="14"/>
      <c r="H1081" s="14"/>
      <c r="I1081" s="14"/>
      <c r="J1081" s="14"/>
      <c r="K1081" s="14"/>
      <c r="L1081" s="14"/>
      <c r="M1081" s="14"/>
    </row>
    <row r="1082" spans="1:13">
      <c r="A1082" s="14"/>
      <c r="B1082" s="14"/>
      <c r="C1082" s="14"/>
      <c r="D1082" s="14"/>
      <c r="E1082" s="14"/>
      <c r="F1082" s="14"/>
      <c r="G1082" s="14"/>
      <c r="H1082" s="14"/>
      <c r="I1082" s="14"/>
      <c r="J1082" s="14"/>
      <c r="K1082" s="14"/>
      <c r="L1082" s="14"/>
      <c r="M1082" s="14"/>
    </row>
    <row r="1083" spans="1:13">
      <c r="A1083" s="14"/>
      <c r="B1083" s="14"/>
      <c r="C1083" s="14"/>
      <c r="D1083" s="14"/>
      <c r="E1083" s="14"/>
      <c r="F1083" s="14"/>
      <c r="G1083" s="14"/>
      <c r="H1083" s="14"/>
      <c r="I1083" s="14"/>
      <c r="J1083" s="14"/>
      <c r="K1083" s="14"/>
      <c r="L1083" s="14"/>
      <c r="M1083" s="14"/>
    </row>
    <row r="1084" spans="1:13">
      <c r="A1084" s="14"/>
      <c r="B1084" s="14"/>
      <c r="C1084" s="14"/>
      <c r="D1084" s="14"/>
      <c r="E1084" s="14"/>
      <c r="F1084" s="14"/>
      <c r="G1084" s="14"/>
      <c r="H1084" s="14"/>
      <c r="I1084" s="14"/>
      <c r="J1084" s="14"/>
      <c r="K1084" s="14"/>
      <c r="L1084" s="14"/>
      <c r="M1084" s="14"/>
    </row>
    <row r="1085" spans="1:13">
      <c r="A1085" s="14"/>
      <c r="B1085" s="14"/>
      <c r="C1085" s="14"/>
      <c r="D1085" s="14"/>
      <c r="E1085" s="14"/>
      <c r="F1085" s="14"/>
      <c r="G1085" s="14"/>
      <c r="H1085" s="14"/>
      <c r="I1085" s="14"/>
      <c r="J1085" s="14"/>
      <c r="K1085" s="14"/>
      <c r="L1085" s="14"/>
      <c r="M1085" s="14"/>
    </row>
    <row r="1086" spans="1:13">
      <c r="A1086" s="14"/>
      <c r="B1086" s="14"/>
      <c r="C1086" s="14"/>
      <c r="D1086" s="14"/>
      <c r="E1086" s="14"/>
      <c r="F1086" s="14"/>
      <c r="G1086" s="14"/>
      <c r="H1086" s="14"/>
      <c r="I1086" s="14"/>
      <c r="J1086" s="14"/>
      <c r="K1086" s="14"/>
      <c r="L1086" s="14"/>
      <c r="M1086" s="14"/>
    </row>
    <row r="1087" spans="1:13">
      <c r="A1087" s="14"/>
      <c r="B1087" s="14"/>
      <c r="C1087" s="14"/>
      <c r="D1087" s="14"/>
      <c r="E1087" s="14"/>
      <c r="F1087" s="14"/>
      <c r="G1087" s="14"/>
      <c r="H1087" s="14"/>
      <c r="I1087" s="14"/>
      <c r="J1087" s="14"/>
      <c r="K1087" s="14"/>
      <c r="L1087" s="14"/>
      <c r="M1087" s="14"/>
    </row>
    <row r="1088" spans="1:13">
      <c r="A1088" s="14"/>
      <c r="B1088" s="14"/>
      <c r="C1088" s="14"/>
      <c r="D1088" s="14"/>
      <c r="E1088" s="14"/>
      <c r="F1088" s="14"/>
      <c r="G1088" s="14"/>
      <c r="H1088" s="14"/>
      <c r="I1088" s="14"/>
      <c r="J1088" s="14"/>
      <c r="K1088" s="14"/>
      <c r="L1088" s="14"/>
      <c r="M1088" s="14"/>
    </row>
    <row r="1089" spans="1:13">
      <c r="A1089" s="14"/>
      <c r="B1089" s="14"/>
      <c r="C1089" s="14"/>
      <c r="D1089" s="14"/>
      <c r="E1089" s="14"/>
      <c r="F1089" s="14"/>
      <c r="G1089" s="14"/>
      <c r="H1089" s="14"/>
      <c r="I1089" s="14"/>
      <c r="J1089" s="14"/>
      <c r="K1089" s="14"/>
      <c r="L1089" s="14"/>
      <c r="M1089" s="14"/>
    </row>
    <row r="1090" spans="1:13">
      <c r="A1090" s="14"/>
      <c r="B1090" s="14"/>
      <c r="C1090" s="14"/>
      <c r="D1090" s="14"/>
      <c r="E1090" s="14"/>
      <c r="F1090" s="14"/>
      <c r="G1090" s="14"/>
      <c r="H1090" s="14"/>
      <c r="I1090" s="14"/>
      <c r="J1090" s="14"/>
      <c r="K1090" s="14"/>
      <c r="L1090" s="14"/>
      <c r="M1090" s="14"/>
    </row>
    <row r="1091" spans="1:13">
      <c r="A1091" s="14"/>
      <c r="B1091" s="14"/>
      <c r="C1091" s="14"/>
      <c r="D1091" s="14"/>
      <c r="E1091" s="14"/>
      <c r="F1091" s="14"/>
      <c r="G1091" s="14"/>
      <c r="H1091" s="14"/>
      <c r="I1091" s="14"/>
      <c r="J1091" s="14"/>
      <c r="K1091" s="14"/>
      <c r="L1091" s="14"/>
      <c r="M1091" s="14"/>
    </row>
    <row r="1092" spans="1:13">
      <c r="A1092" s="14"/>
      <c r="B1092" s="14"/>
      <c r="C1092" s="14"/>
      <c r="D1092" s="14"/>
      <c r="E1092" s="14"/>
      <c r="F1092" s="14"/>
      <c r="G1092" s="14"/>
      <c r="H1092" s="14"/>
      <c r="I1092" s="14"/>
      <c r="J1092" s="14"/>
      <c r="K1092" s="14"/>
      <c r="L1092" s="14"/>
      <c r="M1092" s="14"/>
    </row>
    <row r="1093" spans="1:13">
      <c r="A1093" s="14"/>
      <c r="B1093" s="14"/>
      <c r="C1093" s="14"/>
      <c r="D1093" s="14"/>
      <c r="E1093" s="14"/>
      <c r="F1093" s="14"/>
      <c r="G1093" s="14"/>
      <c r="H1093" s="14"/>
      <c r="I1093" s="14"/>
      <c r="J1093" s="14"/>
      <c r="K1093" s="14"/>
      <c r="L1093" s="14"/>
      <c r="M1093" s="14"/>
    </row>
    <row r="1094" spans="1:13">
      <c r="A1094" s="14"/>
      <c r="B1094" s="14"/>
      <c r="C1094" s="14"/>
      <c r="D1094" s="14"/>
      <c r="E1094" s="14"/>
      <c r="F1094" s="14"/>
      <c r="G1094" s="14"/>
      <c r="H1094" s="14"/>
      <c r="I1094" s="14"/>
      <c r="J1094" s="14"/>
      <c r="K1094" s="14"/>
      <c r="L1094" s="14"/>
      <c r="M1094" s="14"/>
    </row>
    <row r="1095" spans="1:13">
      <c r="A1095" s="14"/>
      <c r="B1095" s="14"/>
      <c r="C1095" s="14"/>
      <c r="D1095" s="14"/>
      <c r="E1095" s="14"/>
      <c r="F1095" s="14"/>
      <c r="G1095" s="14"/>
      <c r="H1095" s="14"/>
      <c r="I1095" s="14"/>
      <c r="J1095" s="14"/>
      <c r="K1095" s="14"/>
      <c r="L1095" s="14"/>
      <c r="M1095" s="14"/>
    </row>
    <row r="1096" spans="1:13">
      <c r="A1096" s="14"/>
      <c r="B1096" s="14"/>
      <c r="C1096" s="14"/>
      <c r="D1096" s="14"/>
      <c r="E1096" s="14"/>
      <c r="F1096" s="14"/>
      <c r="G1096" s="14"/>
      <c r="H1096" s="14"/>
      <c r="I1096" s="14"/>
      <c r="J1096" s="14"/>
      <c r="K1096" s="14"/>
      <c r="L1096" s="14"/>
      <c r="M1096" s="14"/>
    </row>
    <row r="1097" spans="1:13">
      <c r="A1097" s="14"/>
      <c r="B1097" s="14"/>
      <c r="C1097" s="14"/>
      <c r="D1097" s="14"/>
      <c r="E1097" s="14"/>
      <c r="F1097" s="14"/>
      <c r="G1097" s="14"/>
      <c r="H1097" s="14"/>
      <c r="I1097" s="14"/>
      <c r="J1097" s="14"/>
      <c r="K1097" s="14"/>
      <c r="L1097" s="14"/>
      <c r="M1097" s="14"/>
    </row>
    <row r="1098" spans="1:13">
      <c r="A1098" s="14"/>
      <c r="B1098" s="14"/>
      <c r="C1098" s="14"/>
      <c r="D1098" s="14"/>
      <c r="E1098" s="14"/>
      <c r="F1098" s="14"/>
      <c r="G1098" s="14"/>
      <c r="H1098" s="14"/>
      <c r="I1098" s="14"/>
      <c r="J1098" s="14"/>
      <c r="K1098" s="14"/>
      <c r="L1098" s="14"/>
      <c r="M1098" s="14"/>
    </row>
    <row r="1099" spans="1:13">
      <c r="A1099" s="14"/>
      <c r="B1099" s="14"/>
      <c r="C1099" s="14"/>
      <c r="D1099" s="14"/>
      <c r="E1099" s="14"/>
      <c r="F1099" s="14"/>
      <c r="G1099" s="14"/>
      <c r="H1099" s="14"/>
      <c r="I1099" s="14"/>
      <c r="J1099" s="14"/>
      <c r="K1099" s="14"/>
      <c r="L1099" s="14"/>
      <c r="M1099" s="14"/>
    </row>
    <row r="1100" spans="1:13">
      <c r="A1100" s="14"/>
      <c r="B1100" s="14"/>
      <c r="C1100" s="14"/>
      <c r="D1100" s="14"/>
      <c r="E1100" s="14"/>
      <c r="F1100" s="14"/>
      <c r="G1100" s="14"/>
      <c r="H1100" s="14"/>
      <c r="I1100" s="14"/>
      <c r="J1100" s="14"/>
      <c r="K1100" s="14"/>
      <c r="L1100" s="14"/>
      <c r="M1100" s="14"/>
    </row>
    <row r="1101" spans="1:13">
      <c r="A1101" s="14"/>
      <c r="B1101" s="14"/>
      <c r="C1101" s="14"/>
      <c r="D1101" s="14"/>
      <c r="E1101" s="14"/>
      <c r="F1101" s="14"/>
      <c r="G1101" s="14"/>
      <c r="H1101" s="14"/>
      <c r="I1101" s="14"/>
      <c r="J1101" s="14"/>
      <c r="K1101" s="14"/>
      <c r="L1101" s="14"/>
      <c r="M1101" s="14"/>
    </row>
    <row r="1102" spans="1:13">
      <c r="A1102" s="14"/>
      <c r="B1102" s="14"/>
      <c r="C1102" s="14"/>
      <c r="D1102" s="14"/>
      <c r="E1102" s="14"/>
      <c r="F1102" s="14"/>
      <c r="G1102" s="14"/>
      <c r="H1102" s="14"/>
      <c r="I1102" s="14"/>
      <c r="J1102" s="14"/>
      <c r="K1102" s="14"/>
      <c r="L1102" s="14"/>
      <c r="M1102" s="14"/>
    </row>
    <row r="1103" spans="1:13">
      <c r="A1103" s="14"/>
      <c r="B1103" s="14"/>
      <c r="C1103" s="14"/>
      <c r="D1103" s="14"/>
      <c r="E1103" s="14"/>
      <c r="F1103" s="14"/>
      <c r="G1103" s="14"/>
      <c r="H1103" s="14"/>
      <c r="I1103" s="14"/>
      <c r="J1103" s="14"/>
      <c r="K1103" s="14"/>
      <c r="L1103" s="14"/>
      <c r="M1103" s="14"/>
    </row>
    <row r="1104" spans="1:13">
      <c r="A1104" s="14"/>
      <c r="B1104" s="14"/>
      <c r="C1104" s="14"/>
      <c r="D1104" s="14"/>
      <c r="E1104" s="14"/>
      <c r="F1104" s="14"/>
      <c r="G1104" s="14"/>
      <c r="H1104" s="14"/>
      <c r="I1104" s="14"/>
      <c r="J1104" s="14"/>
      <c r="K1104" s="14"/>
      <c r="L1104" s="14"/>
      <c r="M1104" s="14"/>
    </row>
    <row r="1105" spans="1:13">
      <c r="A1105" s="14"/>
      <c r="B1105" s="14"/>
      <c r="C1105" s="14"/>
      <c r="D1105" s="14"/>
      <c r="E1105" s="14"/>
      <c r="F1105" s="14"/>
      <c r="G1105" s="14"/>
      <c r="H1105" s="14"/>
      <c r="I1105" s="14"/>
      <c r="J1105" s="14"/>
      <c r="K1105" s="14"/>
      <c r="L1105" s="14"/>
      <c r="M1105" s="14"/>
    </row>
    <row r="1106" spans="1:13">
      <c r="A1106" s="14"/>
      <c r="B1106" s="14"/>
      <c r="C1106" s="14"/>
      <c r="D1106" s="14"/>
      <c r="E1106" s="14"/>
      <c r="F1106" s="14"/>
      <c r="G1106" s="14"/>
      <c r="H1106" s="14"/>
      <c r="I1106" s="14"/>
      <c r="J1106" s="14"/>
      <c r="K1106" s="14"/>
      <c r="L1106" s="14"/>
      <c r="M1106" s="14"/>
    </row>
    <row r="1107" spans="1:13">
      <c r="A1107" s="14"/>
      <c r="B1107" s="14"/>
      <c r="C1107" s="14"/>
      <c r="D1107" s="14"/>
      <c r="E1107" s="14"/>
      <c r="F1107" s="14"/>
      <c r="G1107" s="14"/>
      <c r="H1107" s="14"/>
      <c r="I1107" s="14"/>
      <c r="J1107" s="14"/>
      <c r="K1107" s="14"/>
      <c r="L1107" s="14"/>
      <c r="M1107" s="14"/>
    </row>
    <row r="1108" spans="1:13">
      <c r="A1108" s="14"/>
      <c r="B1108" s="14"/>
      <c r="C1108" s="14"/>
      <c r="D1108" s="14"/>
      <c r="E1108" s="14"/>
      <c r="F1108" s="14"/>
      <c r="G1108" s="14"/>
      <c r="H1108" s="14"/>
      <c r="I1108" s="14"/>
      <c r="J1108" s="14"/>
      <c r="K1108" s="14"/>
      <c r="L1108" s="14"/>
      <c r="M1108" s="14"/>
    </row>
    <row r="1109" spans="1:13">
      <c r="A1109" s="14"/>
      <c r="B1109" s="14"/>
      <c r="C1109" s="14"/>
      <c r="D1109" s="14"/>
      <c r="E1109" s="14"/>
      <c r="F1109" s="14"/>
      <c r="G1109" s="14"/>
      <c r="H1109" s="14"/>
      <c r="I1109" s="14"/>
      <c r="J1109" s="14"/>
      <c r="K1109" s="14"/>
      <c r="L1109" s="14"/>
      <c r="M1109" s="14"/>
    </row>
    <row r="1110" spans="1:13">
      <c r="A1110" s="14"/>
      <c r="B1110" s="14"/>
      <c r="C1110" s="14"/>
      <c r="D1110" s="14"/>
      <c r="E1110" s="14"/>
      <c r="F1110" s="14"/>
      <c r="G1110" s="14"/>
      <c r="H1110" s="14"/>
      <c r="I1110" s="14"/>
      <c r="J1110" s="14"/>
      <c r="K1110" s="14"/>
      <c r="L1110" s="14"/>
      <c r="M1110" s="14"/>
    </row>
    <row r="1111" spans="1:13">
      <c r="A1111" s="14"/>
      <c r="B1111" s="14"/>
      <c r="C1111" s="14"/>
      <c r="D1111" s="14"/>
      <c r="E1111" s="14"/>
      <c r="F1111" s="14"/>
      <c r="G1111" s="14"/>
      <c r="H1111" s="14"/>
      <c r="I1111" s="14"/>
      <c r="J1111" s="14"/>
      <c r="K1111" s="14"/>
      <c r="L1111" s="14"/>
      <c r="M1111" s="14"/>
    </row>
    <row r="1112" spans="1:13">
      <c r="A1112" s="14"/>
      <c r="B1112" s="14"/>
      <c r="C1112" s="14"/>
      <c r="D1112" s="14"/>
      <c r="E1112" s="14"/>
      <c r="F1112" s="14"/>
      <c r="G1112" s="14"/>
      <c r="H1112" s="14"/>
      <c r="I1112" s="14"/>
      <c r="J1112" s="14"/>
      <c r="K1112" s="14"/>
      <c r="L1112" s="14"/>
      <c r="M1112" s="14"/>
    </row>
    <row r="1113" spans="1:13">
      <c r="A1113" s="14"/>
      <c r="B1113" s="14"/>
      <c r="C1113" s="14"/>
      <c r="D1113" s="14"/>
      <c r="E1113" s="14"/>
      <c r="F1113" s="14"/>
      <c r="G1113" s="14"/>
      <c r="H1113" s="14"/>
      <c r="I1113" s="14"/>
      <c r="J1113" s="14"/>
      <c r="K1113" s="14"/>
      <c r="L1113" s="14"/>
      <c r="M1113" s="14"/>
    </row>
    <row r="1114" spans="1:13">
      <c r="A1114" s="14"/>
      <c r="B1114" s="14"/>
      <c r="C1114" s="14"/>
      <c r="D1114" s="14"/>
      <c r="E1114" s="14"/>
      <c r="F1114" s="14"/>
      <c r="G1114" s="14"/>
      <c r="H1114" s="14"/>
      <c r="I1114" s="14"/>
      <c r="J1114" s="14"/>
      <c r="K1114" s="14"/>
      <c r="L1114" s="14"/>
      <c r="M1114" s="14"/>
    </row>
    <row r="1115" spans="1:13">
      <c r="A1115" s="14"/>
      <c r="B1115" s="14"/>
      <c r="C1115" s="14"/>
      <c r="D1115" s="14"/>
      <c r="E1115" s="14"/>
      <c r="F1115" s="14"/>
      <c r="G1115" s="14"/>
      <c r="H1115" s="14"/>
      <c r="I1115" s="14"/>
      <c r="J1115" s="14"/>
      <c r="K1115" s="14"/>
      <c r="L1115" s="14"/>
      <c r="M1115" s="14"/>
    </row>
    <row r="1116" spans="1:13">
      <c r="A1116" s="14"/>
      <c r="B1116" s="14"/>
      <c r="C1116" s="14"/>
      <c r="D1116" s="14"/>
      <c r="E1116" s="14"/>
      <c r="F1116" s="14"/>
      <c r="G1116" s="14"/>
      <c r="H1116" s="14"/>
      <c r="I1116" s="14"/>
      <c r="J1116" s="14"/>
      <c r="K1116" s="14"/>
      <c r="L1116" s="14"/>
      <c r="M1116" s="14"/>
    </row>
    <row r="1117" spans="1:13">
      <c r="A1117" s="14"/>
      <c r="B1117" s="14"/>
      <c r="C1117" s="14"/>
      <c r="D1117" s="14"/>
      <c r="E1117" s="14"/>
      <c r="F1117" s="14"/>
      <c r="G1117" s="14"/>
      <c r="H1117" s="14"/>
      <c r="I1117" s="14"/>
      <c r="J1117" s="14"/>
      <c r="K1117" s="14"/>
      <c r="L1117" s="14"/>
      <c r="M1117" s="14"/>
    </row>
    <row r="1118" spans="1:13">
      <c r="A1118" s="14"/>
      <c r="B1118" s="14"/>
      <c r="C1118" s="14"/>
      <c r="D1118" s="14"/>
      <c r="E1118" s="14"/>
      <c r="F1118" s="14"/>
      <c r="G1118" s="14"/>
      <c r="H1118" s="14"/>
      <c r="I1118" s="14"/>
      <c r="J1118" s="14"/>
      <c r="K1118" s="14"/>
      <c r="L1118" s="14"/>
      <c r="M1118" s="14"/>
    </row>
    <row r="1119" spans="1:13">
      <c r="A1119" s="14"/>
      <c r="B1119" s="14"/>
      <c r="C1119" s="14"/>
      <c r="D1119" s="14"/>
      <c r="E1119" s="14"/>
      <c r="F1119" s="14"/>
      <c r="G1119" s="14"/>
      <c r="H1119" s="14"/>
      <c r="I1119" s="14"/>
      <c r="J1119" s="14"/>
      <c r="K1119" s="14"/>
      <c r="L1119" s="14"/>
      <c r="M1119" s="14"/>
    </row>
    <row r="1120" spans="1:13">
      <c r="A1120" s="14"/>
      <c r="B1120" s="14"/>
      <c r="C1120" s="14"/>
      <c r="D1120" s="14"/>
      <c r="E1120" s="14"/>
      <c r="F1120" s="14"/>
      <c r="G1120" s="14"/>
      <c r="H1120" s="14"/>
      <c r="I1120" s="14"/>
      <c r="J1120" s="14"/>
      <c r="K1120" s="14"/>
      <c r="L1120" s="14"/>
      <c r="M1120" s="14"/>
    </row>
    <row r="1121" spans="1:13">
      <c r="A1121" s="14"/>
      <c r="B1121" s="14"/>
      <c r="C1121" s="14"/>
      <c r="D1121" s="14"/>
      <c r="E1121" s="14"/>
      <c r="F1121" s="14"/>
      <c r="G1121" s="14"/>
      <c r="H1121" s="14"/>
      <c r="I1121" s="14"/>
      <c r="J1121" s="14"/>
      <c r="K1121" s="14"/>
      <c r="L1121" s="14"/>
      <c r="M1121" s="14"/>
    </row>
    <row r="1122" spans="1:13">
      <c r="A1122" s="14"/>
      <c r="B1122" s="14"/>
      <c r="C1122" s="14"/>
      <c r="D1122" s="14"/>
      <c r="E1122" s="14"/>
      <c r="F1122" s="14"/>
      <c r="G1122" s="14"/>
      <c r="H1122" s="14"/>
      <c r="I1122" s="14"/>
      <c r="J1122" s="14"/>
      <c r="K1122" s="14"/>
      <c r="L1122" s="14"/>
      <c r="M1122" s="14"/>
    </row>
    <row r="1123" spans="1:13">
      <c r="A1123" s="14"/>
      <c r="B1123" s="14"/>
      <c r="C1123" s="14"/>
      <c r="D1123" s="14"/>
      <c r="E1123" s="14"/>
      <c r="F1123" s="14"/>
      <c r="G1123" s="14"/>
      <c r="H1123" s="14"/>
      <c r="I1123" s="14"/>
      <c r="J1123" s="14"/>
      <c r="K1123" s="14"/>
      <c r="L1123" s="14"/>
      <c r="M1123" s="14"/>
    </row>
    <row r="1124" spans="1:13">
      <c r="A1124" s="14"/>
      <c r="B1124" s="14"/>
      <c r="C1124" s="14"/>
      <c r="D1124" s="14"/>
      <c r="E1124" s="14"/>
      <c r="F1124" s="14"/>
      <c r="G1124" s="14"/>
      <c r="H1124" s="14"/>
      <c r="I1124" s="14"/>
      <c r="J1124" s="14"/>
      <c r="K1124" s="14"/>
      <c r="L1124" s="14"/>
      <c r="M1124" s="14"/>
    </row>
    <row r="1125" spans="1:13">
      <c r="A1125" s="14"/>
      <c r="B1125" s="14"/>
      <c r="C1125" s="14"/>
      <c r="D1125" s="14"/>
      <c r="E1125" s="14"/>
      <c r="F1125" s="14"/>
      <c r="G1125" s="14"/>
      <c r="H1125" s="14"/>
      <c r="I1125" s="14"/>
      <c r="J1125" s="14"/>
      <c r="K1125" s="14"/>
      <c r="L1125" s="14"/>
      <c r="M1125" s="14"/>
    </row>
    <row r="1126" spans="1:13">
      <c r="A1126" s="14"/>
      <c r="B1126" s="14"/>
      <c r="C1126" s="14"/>
      <c r="D1126" s="14"/>
      <c r="E1126" s="14"/>
      <c r="F1126" s="14"/>
      <c r="G1126" s="14"/>
      <c r="H1126" s="14"/>
      <c r="I1126" s="14"/>
      <c r="J1126" s="14"/>
      <c r="K1126" s="14"/>
      <c r="L1126" s="14"/>
      <c r="M1126" s="14"/>
    </row>
    <row r="1127" spans="1:13">
      <c r="A1127" s="14"/>
      <c r="B1127" s="14"/>
      <c r="C1127" s="14"/>
      <c r="D1127" s="14"/>
      <c r="E1127" s="14"/>
      <c r="F1127" s="14"/>
      <c r="G1127" s="14"/>
      <c r="H1127" s="14"/>
      <c r="I1127" s="14"/>
      <c r="J1127" s="14"/>
      <c r="K1127" s="14"/>
      <c r="L1127" s="14"/>
      <c r="M1127" s="14"/>
    </row>
    <row r="1128" spans="1:13">
      <c r="A1128" s="14"/>
      <c r="B1128" s="14"/>
      <c r="C1128" s="14"/>
      <c r="D1128" s="14"/>
      <c r="E1128" s="14"/>
      <c r="F1128" s="14"/>
      <c r="G1128" s="14"/>
      <c r="H1128" s="14"/>
      <c r="I1128" s="14"/>
      <c r="J1128" s="14"/>
      <c r="K1128" s="14"/>
      <c r="L1128" s="14"/>
      <c r="M1128" s="14"/>
    </row>
    <row r="1129" spans="1:13">
      <c r="A1129" s="14"/>
      <c r="B1129" s="14"/>
      <c r="C1129" s="14"/>
      <c r="D1129" s="14"/>
      <c r="E1129" s="14"/>
      <c r="F1129" s="14"/>
      <c r="G1129" s="14"/>
      <c r="H1129" s="14"/>
      <c r="I1129" s="14"/>
      <c r="J1129" s="14"/>
      <c r="K1129" s="14"/>
      <c r="L1129" s="14"/>
      <c r="M1129" s="14"/>
    </row>
    <row r="1130" spans="1:13">
      <c r="A1130" s="14"/>
      <c r="B1130" s="14"/>
      <c r="C1130" s="14"/>
      <c r="D1130" s="14"/>
      <c r="E1130" s="14"/>
      <c r="F1130" s="14"/>
      <c r="G1130" s="14"/>
      <c r="H1130" s="14"/>
      <c r="I1130" s="14"/>
      <c r="J1130" s="14"/>
      <c r="K1130" s="14"/>
      <c r="L1130" s="14"/>
      <c r="M1130" s="14"/>
    </row>
    <row r="1131" spans="1:13">
      <c r="A1131" s="14"/>
      <c r="B1131" s="14"/>
      <c r="C1131" s="14"/>
      <c r="D1131" s="14"/>
      <c r="E1131" s="14"/>
      <c r="F1131" s="14"/>
      <c r="G1131" s="14"/>
      <c r="H1131" s="14"/>
      <c r="I1131" s="14"/>
      <c r="J1131" s="14"/>
      <c r="K1131" s="14"/>
      <c r="L1131" s="14"/>
      <c r="M1131" s="14"/>
    </row>
    <row r="1132" spans="1:13">
      <c r="A1132" s="14"/>
      <c r="B1132" s="14"/>
      <c r="C1132" s="14"/>
      <c r="D1132" s="14"/>
      <c r="E1132" s="14"/>
      <c r="F1132" s="14"/>
      <c r="G1132" s="14"/>
      <c r="H1132" s="14"/>
      <c r="I1132" s="14"/>
      <c r="J1132" s="14"/>
      <c r="K1132" s="14"/>
      <c r="L1132" s="14"/>
      <c r="M1132" s="14"/>
    </row>
    <row r="1133" spans="1:13">
      <c r="A1133" s="14"/>
      <c r="B1133" s="14"/>
      <c r="C1133" s="14"/>
      <c r="D1133" s="14"/>
      <c r="E1133" s="14"/>
      <c r="F1133" s="14"/>
      <c r="G1133" s="14"/>
      <c r="H1133" s="14"/>
      <c r="I1133" s="14"/>
      <c r="J1133" s="14"/>
      <c r="K1133" s="14"/>
      <c r="L1133" s="14"/>
      <c r="M1133" s="14"/>
    </row>
    <row r="1134" spans="1:13">
      <c r="A1134" s="14"/>
      <c r="B1134" s="14"/>
      <c r="C1134" s="14"/>
      <c r="D1134" s="14"/>
      <c r="E1134" s="14"/>
      <c r="F1134" s="14"/>
      <c r="G1134" s="14"/>
      <c r="H1134" s="14"/>
      <c r="I1134" s="14"/>
      <c r="J1134" s="14"/>
      <c r="K1134" s="14"/>
      <c r="L1134" s="14"/>
      <c r="M1134" s="14"/>
    </row>
    <row r="1135" spans="1:13">
      <c r="A1135" s="14"/>
      <c r="B1135" s="14"/>
      <c r="C1135" s="14"/>
      <c r="D1135" s="14"/>
      <c r="E1135" s="14"/>
      <c r="F1135" s="14"/>
      <c r="G1135" s="14"/>
      <c r="H1135" s="14"/>
      <c r="I1135" s="14"/>
      <c r="J1135" s="14"/>
      <c r="K1135" s="14"/>
      <c r="L1135" s="14"/>
      <c r="M1135" s="14"/>
    </row>
    <row r="1136" spans="1:13">
      <c r="A1136" s="14"/>
      <c r="B1136" s="14"/>
      <c r="C1136" s="14"/>
      <c r="D1136" s="14"/>
      <c r="E1136" s="14"/>
      <c r="F1136" s="14"/>
      <c r="G1136" s="14"/>
      <c r="H1136" s="14"/>
      <c r="I1136" s="14"/>
      <c r="J1136" s="14"/>
      <c r="K1136" s="14"/>
      <c r="L1136" s="14"/>
      <c r="M1136" s="14"/>
    </row>
    <row r="1137" spans="1:13">
      <c r="A1137" s="14"/>
      <c r="B1137" s="14"/>
      <c r="C1137" s="14"/>
      <c r="D1137" s="14"/>
      <c r="E1137" s="14"/>
      <c r="F1137" s="14"/>
      <c r="G1137" s="14"/>
      <c r="H1137" s="14"/>
      <c r="I1137" s="14"/>
      <c r="J1137" s="14"/>
      <c r="K1137" s="14"/>
      <c r="L1137" s="14"/>
      <c r="M1137" s="14"/>
    </row>
    <row r="1138" spans="1:13">
      <c r="A1138" s="14"/>
      <c r="B1138" s="14"/>
      <c r="C1138" s="14"/>
      <c r="D1138" s="14"/>
      <c r="E1138" s="14"/>
      <c r="F1138" s="14"/>
      <c r="G1138" s="14"/>
      <c r="H1138" s="14"/>
      <c r="I1138" s="14"/>
      <c r="J1138" s="14"/>
      <c r="K1138" s="14"/>
      <c r="L1138" s="14"/>
      <c r="M1138" s="14"/>
    </row>
    <row r="1139" spans="1:13">
      <c r="A1139" s="14"/>
      <c r="B1139" s="14"/>
      <c r="C1139" s="14"/>
      <c r="D1139" s="14"/>
      <c r="E1139" s="14"/>
      <c r="F1139" s="14"/>
      <c r="G1139" s="14"/>
      <c r="H1139" s="14"/>
      <c r="I1139" s="14"/>
      <c r="J1139" s="14"/>
      <c r="K1139" s="14"/>
      <c r="L1139" s="14"/>
      <c r="M1139" s="14"/>
    </row>
    <row r="1140" spans="1:13">
      <c r="A1140" s="14"/>
      <c r="B1140" s="14"/>
      <c r="C1140" s="14"/>
      <c r="D1140" s="14"/>
      <c r="E1140" s="14"/>
      <c r="F1140" s="14"/>
      <c r="G1140" s="14"/>
      <c r="H1140" s="14"/>
      <c r="I1140" s="14"/>
      <c r="J1140" s="14"/>
      <c r="K1140" s="14"/>
      <c r="L1140" s="14"/>
      <c r="M1140" s="14"/>
    </row>
    <row r="1141" spans="1:13">
      <c r="A1141" s="14"/>
      <c r="B1141" s="14"/>
      <c r="C1141" s="14"/>
      <c r="D1141" s="14"/>
      <c r="E1141" s="14"/>
      <c r="F1141" s="14"/>
      <c r="G1141" s="14"/>
      <c r="H1141" s="14"/>
      <c r="I1141" s="14"/>
      <c r="J1141" s="14"/>
      <c r="K1141" s="14"/>
      <c r="L1141" s="14"/>
      <c r="M1141" s="14"/>
    </row>
    <row r="1142" spans="1:13">
      <c r="A1142" s="14"/>
      <c r="B1142" s="14"/>
      <c r="C1142" s="14"/>
      <c r="D1142" s="14"/>
      <c r="E1142" s="14"/>
      <c r="F1142" s="14"/>
      <c r="G1142" s="14"/>
      <c r="H1142" s="14"/>
      <c r="I1142" s="14"/>
      <c r="J1142" s="14"/>
      <c r="K1142" s="14"/>
      <c r="L1142" s="14"/>
      <c r="M1142" s="14"/>
    </row>
    <row r="1143" spans="1:13">
      <c r="A1143" s="14"/>
      <c r="B1143" s="14"/>
      <c r="C1143" s="14"/>
      <c r="D1143" s="14"/>
      <c r="E1143" s="14"/>
      <c r="F1143" s="14"/>
      <c r="G1143" s="14"/>
      <c r="H1143" s="14"/>
      <c r="I1143" s="14"/>
      <c r="J1143" s="14"/>
      <c r="K1143" s="14"/>
      <c r="L1143" s="14"/>
      <c r="M1143" s="14"/>
    </row>
    <row r="1144" spans="1:13">
      <c r="A1144" s="14"/>
      <c r="B1144" s="14"/>
      <c r="C1144" s="14"/>
      <c r="D1144" s="14"/>
      <c r="E1144" s="14"/>
      <c r="F1144" s="14"/>
      <c r="G1144" s="14"/>
      <c r="H1144" s="14"/>
      <c r="I1144" s="14"/>
      <c r="J1144" s="14"/>
      <c r="K1144" s="14"/>
      <c r="L1144" s="14"/>
      <c r="M1144" s="14"/>
    </row>
    <row r="1145" spans="1:13">
      <c r="A1145" s="14"/>
      <c r="B1145" s="14"/>
      <c r="C1145" s="14"/>
      <c r="D1145" s="14"/>
      <c r="E1145" s="14"/>
      <c r="F1145" s="14"/>
      <c r="G1145" s="14"/>
      <c r="H1145" s="14"/>
      <c r="I1145" s="14"/>
      <c r="J1145" s="14"/>
      <c r="K1145" s="14"/>
      <c r="L1145" s="14"/>
      <c r="M1145" s="14"/>
    </row>
    <row r="1146" spans="1:13">
      <c r="A1146" s="14"/>
      <c r="B1146" s="14"/>
      <c r="C1146" s="14"/>
      <c r="D1146" s="14"/>
      <c r="E1146" s="14"/>
      <c r="F1146" s="14"/>
      <c r="G1146" s="14"/>
      <c r="H1146" s="14"/>
      <c r="I1146" s="14"/>
      <c r="J1146" s="14"/>
      <c r="K1146" s="14"/>
      <c r="L1146" s="14"/>
      <c r="M1146" s="14"/>
    </row>
    <row r="1147" spans="1:13">
      <c r="A1147" s="14"/>
      <c r="B1147" s="14"/>
      <c r="C1147" s="14"/>
      <c r="D1147" s="14"/>
      <c r="E1147" s="14"/>
      <c r="F1147" s="14"/>
      <c r="G1147" s="14"/>
      <c r="H1147" s="14"/>
      <c r="I1147" s="14"/>
      <c r="J1147" s="14"/>
      <c r="K1147" s="14"/>
      <c r="L1147" s="14"/>
      <c r="M1147" s="14"/>
    </row>
    <row r="1148" spans="1:13">
      <c r="A1148" s="14"/>
      <c r="B1148" s="14"/>
      <c r="C1148" s="14"/>
      <c r="D1148" s="14"/>
      <c r="E1148" s="14"/>
      <c r="F1148" s="14"/>
      <c r="G1148" s="14"/>
      <c r="H1148" s="14"/>
      <c r="I1148" s="14"/>
      <c r="J1148" s="14"/>
      <c r="K1148" s="14"/>
      <c r="L1148" s="14"/>
      <c r="M1148" s="14"/>
    </row>
    <row r="1149" spans="1:13">
      <c r="A1149" s="14"/>
      <c r="B1149" s="14"/>
      <c r="C1149" s="14"/>
      <c r="D1149" s="14"/>
      <c r="E1149" s="14"/>
      <c r="F1149" s="14"/>
      <c r="G1149" s="14"/>
      <c r="H1149" s="14"/>
      <c r="I1149" s="14"/>
      <c r="J1149" s="14"/>
      <c r="K1149" s="14"/>
      <c r="L1149" s="14"/>
      <c r="M1149" s="14"/>
    </row>
    <row r="1150" spans="1:13">
      <c r="A1150" s="14"/>
      <c r="B1150" s="14"/>
      <c r="C1150" s="14"/>
      <c r="D1150" s="14"/>
      <c r="E1150" s="14"/>
      <c r="F1150" s="14"/>
      <c r="G1150" s="14"/>
      <c r="H1150" s="14"/>
      <c r="I1150" s="14"/>
      <c r="J1150" s="14"/>
      <c r="K1150" s="14"/>
      <c r="L1150" s="14"/>
      <c r="M1150" s="14"/>
    </row>
    <row r="1151" spans="1:13">
      <c r="A1151" s="14"/>
      <c r="B1151" s="14"/>
      <c r="C1151" s="14"/>
      <c r="D1151" s="14"/>
      <c r="E1151" s="14"/>
      <c r="F1151" s="14"/>
      <c r="G1151" s="14"/>
      <c r="H1151" s="14"/>
      <c r="I1151" s="14"/>
      <c r="J1151" s="14"/>
      <c r="K1151" s="14"/>
      <c r="L1151" s="14"/>
      <c r="M1151" s="14"/>
    </row>
    <row r="1152" spans="1:13">
      <c r="A1152" s="14"/>
      <c r="B1152" s="14"/>
      <c r="C1152" s="14"/>
      <c r="D1152" s="14"/>
      <c r="E1152" s="14"/>
      <c r="F1152" s="14"/>
      <c r="G1152" s="14"/>
      <c r="H1152" s="14"/>
      <c r="I1152" s="14"/>
      <c r="J1152" s="14"/>
      <c r="K1152" s="14"/>
      <c r="L1152" s="14"/>
      <c r="M1152" s="14"/>
    </row>
    <row r="1153" spans="1:13">
      <c r="A1153" s="14"/>
      <c r="B1153" s="14"/>
      <c r="C1153" s="14"/>
      <c r="D1153" s="14"/>
      <c r="E1153" s="14"/>
      <c r="F1153" s="14"/>
      <c r="G1153" s="14"/>
      <c r="H1153" s="14"/>
      <c r="I1153" s="14"/>
      <c r="J1153" s="14"/>
      <c r="K1153" s="14"/>
      <c r="L1153" s="14"/>
      <c r="M1153" s="14"/>
    </row>
    <row r="1154" spans="1:13">
      <c r="A1154" s="14"/>
      <c r="B1154" s="14"/>
      <c r="C1154" s="14"/>
      <c r="D1154" s="14"/>
      <c r="E1154" s="14"/>
      <c r="F1154" s="14"/>
      <c r="G1154" s="14"/>
      <c r="H1154" s="14"/>
      <c r="I1154" s="14"/>
      <c r="J1154" s="14"/>
      <c r="K1154" s="14"/>
      <c r="L1154" s="14"/>
      <c r="M1154" s="14"/>
    </row>
    <row r="1155" spans="1:13">
      <c r="A1155" s="14"/>
      <c r="B1155" s="14"/>
      <c r="C1155" s="14"/>
      <c r="D1155" s="14"/>
      <c r="E1155" s="14"/>
      <c r="F1155" s="14"/>
      <c r="G1155" s="14"/>
      <c r="H1155" s="14"/>
      <c r="I1155" s="14"/>
      <c r="J1155" s="14"/>
      <c r="K1155" s="14"/>
      <c r="L1155" s="14"/>
      <c r="M1155" s="14"/>
    </row>
    <row r="1156" spans="1:13">
      <c r="A1156" s="14"/>
      <c r="B1156" s="14"/>
      <c r="C1156" s="14"/>
      <c r="D1156" s="14"/>
      <c r="E1156" s="14"/>
      <c r="F1156" s="14"/>
      <c r="G1156" s="14"/>
      <c r="H1156" s="14"/>
      <c r="I1156" s="14"/>
      <c r="J1156" s="14"/>
      <c r="K1156" s="14"/>
      <c r="L1156" s="14"/>
      <c r="M1156" s="14"/>
    </row>
    <row r="1157" spans="1:13">
      <c r="A1157" s="14"/>
      <c r="B1157" s="14"/>
      <c r="C1157" s="14"/>
      <c r="D1157" s="14"/>
      <c r="E1157" s="14"/>
      <c r="F1157" s="14"/>
      <c r="G1157" s="14"/>
      <c r="H1157" s="14"/>
      <c r="I1157" s="14"/>
      <c r="J1157" s="14"/>
      <c r="K1157" s="14"/>
      <c r="L1157" s="14"/>
      <c r="M1157" s="14"/>
    </row>
    <row r="1158" spans="1:13">
      <c r="A1158" s="14"/>
      <c r="B1158" s="14"/>
      <c r="C1158" s="14"/>
      <c r="D1158" s="14"/>
      <c r="E1158" s="14"/>
      <c r="F1158" s="14"/>
      <c r="G1158" s="14"/>
      <c r="H1158" s="14"/>
      <c r="I1158" s="14"/>
      <c r="J1158" s="14"/>
      <c r="K1158" s="14"/>
      <c r="L1158" s="14"/>
      <c r="M1158" s="14"/>
    </row>
    <row r="1159" spans="1:13">
      <c r="A1159" s="14"/>
      <c r="B1159" s="14"/>
      <c r="C1159" s="14"/>
      <c r="D1159" s="14"/>
      <c r="E1159" s="14"/>
      <c r="F1159" s="14"/>
      <c r="G1159" s="14"/>
      <c r="H1159" s="14"/>
      <c r="I1159" s="14"/>
      <c r="J1159" s="14"/>
      <c r="K1159" s="14"/>
      <c r="L1159" s="14"/>
      <c r="M1159" s="14"/>
    </row>
    <row r="1160" spans="1:13">
      <c r="A1160" s="14"/>
      <c r="B1160" s="14"/>
      <c r="C1160" s="14"/>
      <c r="D1160" s="14"/>
      <c r="E1160" s="14"/>
      <c r="F1160" s="14"/>
      <c r="G1160" s="14"/>
      <c r="H1160" s="14"/>
      <c r="I1160" s="14"/>
      <c r="J1160" s="14"/>
      <c r="K1160" s="14"/>
      <c r="L1160" s="14"/>
      <c r="M1160" s="14"/>
    </row>
    <row r="1161" spans="1:13">
      <c r="A1161" s="14"/>
      <c r="B1161" s="14"/>
      <c r="C1161" s="14"/>
      <c r="D1161" s="14"/>
      <c r="E1161" s="14"/>
      <c r="F1161" s="14"/>
      <c r="G1161" s="14"/>
      <c r="H1161" s="14"/>
      <c r="I1161" s="14"/>
      <c r="J1161" s="14"/>
      <c r="K1161" s="14"/>
      <c r="L1161" s="14"/>
      <c r="M1161" s="14"/>
    </row>
    <row r="1162" spans="1:13">
      <c r="A1162" s="14"/>
      <c r="B1162" s="14"/>
      <c r="C1162" s="14"/>
      <c r="D1162" s="14"/>
      <c r="E1162" s="14"/>
      <c r="F1162" s="14"/>
      <c r="G1162" s="14"/>
      <c r="H1162" s="14"/>
      <c r="I1162" s="14"/>
      <c r="J1162" s="14"/>
      <c r="K1162" s="14"/>
      <c r="L1162" s="14"/>
      <c r="M1162" s="14"/>
    </row>
    <row r="1163" spans="1:13">
      <c r="A1163" s="14"/>
      <c r="B1163" s="14"/>
      <c r="C1163" s="14"/>
      <c r="D1163" s="14"/>
      <c r="E1163" s="14"/>
      <c r="F1163" s="14"/>
      <c r="G1163" s="14"/>
      <c r="H1163" s="14"/>
      <c r="I1163" s="14"/>
      <c r="J1163" s="14"/>
      <c r="K1163" s="14"/>
      <c r="L1163" s="14"/>
      <c r="M1163" s="14"/>
    </row>
    <row r="1164" spans="1:13">
      <c r="A1164" s="14"/>
      <c r="B1164" s="14"/>
      <c r="C1164" s="14"/>
      <c r="D1164" s="14"/>
      <c r="E1164" s="14"/>
      <c r="F1164" s="14"/>
      <c r="G1164" s="14"/>
      <c r="H1164" s="14"/>
      <c r="I1164" s="14"/>
      <c r="J1164" s="14"/>
      <c r="K1164" s="14"/>
      <c r="L1164" s="14"/>
      <c r="M1164" s="14"/>
    </row>
    <row r="1165" spans="1:13">
      <c r="A1165" s="14"/>
      <c r="B1165" s="14"/>
      <c r="C1165" s="14"/>
      <c r="D1165" s="14"/>
      <c r="E1165" s="14"/>
      <c r="F1165" s="14"/>
      <c r="G1165" s="14"/>
      <c r="H1165" s="14"/>
      <c r="I1165" s="14"/>
      <c r="J1165" s="14"/>
      <c r="K1165" s="14"/>
      <c r="L1165" s="14"/>
      <c r="M1165" s="14"/>
    </row>
    <row r="1166" spans="1:13">
      <c r="A1166" s="14"/>
      <c r="B1166" s="14"/>
      <c r="C1166" s="14"/>
      <c r="D1166" s="14"/>
      <c r="E1166" s="14"/>
      <c r="F1166" s="14"/>
      <c r="G1166" s="14"/>
      <c r="H1166" s="14"/>
      <c r="I1166" s="14"/>
      <c r="J1166" s="14"/>
      <c r="K1166" s="14"/>
      <c r="L1166" s="14"/>
      <c r="M1166" s="14"/>
    </row>
    <row r="1167" spans="1:13">
      <c r="A1167" s="14"/>
      <c r="B1167" s="14"/>
      <c r="C1167" s="14"/>
      <c r="D1167" s="14"/>
      <c r="E1167" s="14"/>
      <c r="F1167" s="14"/>
      <c r="G1167" s="14"/>
      <c r="H1167" s="14"/>
      <c r="I1167" s="14"/>
      <c r="J1167" s="14"/>
      <c r="K1167" s="14"/>
      <c r="L1167" s="14"/>
      <c r="M1167" s="14"/>
    </row>
    <row r="1168" spans="1:13">
      <c r="A1168" s="14"/>
      <c r="B1168" s="14"/>
      <c r="C1168" s="14"/>
      <c r="D1168" s="14"/>
      <c r="E1168" s="14"/>
      <c r="F1168" s="14"/>
      <c r="G1168" s="14"/>
      <c r="H1168" s="14"/>
      <c r="I1168" s="14"/>
      <c r="J1168" s="14"/>
      <c r="K1168" s="14"/>
      <c r="L1168" s="14"/>
      <c r="M1168" s="14"/>
    </row>
    <row r="1169" spans="1:13">
      <c r="A1169" s="14"/>
      <c r="B1169" s="14"/>
      <c r="C1169" s="14"/>
      <c r="D1169" s="14"/>
      <c r="E1169" s="14"/>
      <c r="F1169" s="14"/>
      <c r="G1169" s="14"/>
      <c r="H1169" s="14"/>
      <c r="I1169" s="14"/>
      <c r="J1169" s="14"/>
      <c r="K1169" s="14"/>
      <c r="L1169" s="14"/>
      <c r="M1169" s="14"/>
    </row>
    <row r="1170" spans="1:13">
      <c r="A1170" s="14"/>
      <c r="B1170" s="14"/>
      <c r="C1170" s="14"/>
      <c r="D1170" s="14"/>
      <c r="E1170" s="14"/>
      <c r="F1170" s="14"/>
      <c r="G1170" s="14"/>
      <c r="H1170" s="14"/>
      <c r="I1170" s="14"/>
      <c r="J1170" s="14"/>
      <c r="K1170" s="14"/>
      <c r="L1170" s="14"/>
      <c r="M1170" s="14"/>
    </row>
    <row r="1171" spans="1:13">
      <c r="A1171" s="14"/>
      <c r="B1171" s="14"/>
      <c r="C1171" s="14"/>
      <c r="D1171" s="14"/>
      <c r="E1171" s="14"/>
      <c r="F1171" s="14"/>
      <c r="G1171" s="14"/>
      <c r="H1171" s="14"/>
      <c r="I1171" s="14"/>
      <c r="J1171" s="14"/>
      <c r="K1171" s="14"/>
      <c r="L1171" s="14"/>
      <c r="M1171" s="14"/>
    </row>
    <row r="1172" spans="1:13">
      <c r="A1172" s="14"/>
      <c r="B1172" s="14"/>
      <c r="C1172" s="14"/>
      <c r="D1172" s="14"/>
      <c r="E1172" s="14"/>
      <c r="F1172" s="14"/>
      <c r="G1172" s="14"/>
      <c r="H1172" s="14"/>
      <c r="I1172" s="14"/>
      <c r="J1172" s="14"/>
      <c r="K1172" s="14"/>
      <c r="L1172" s="14"/>
      <c r="M1172" s="14"/>
    </row>
    <row r="1173" spans="1:13">
      <c r="A1173" s="14"/>
      <c r="B1173" s="14"/>
      <c r="C1173" s="14"/>
      <c r="D1173" s="14"/>
      <c r="E1173" s="14"/>
      <c r="F1173" s="14"/>
      <c r="G1173" s="14"/>
      <c r="H1173" s="14"/>
      <c r="I1173" s="14"/>
      <c r="J1173" s="14"/>
      <c r="K1173" s="14"/>
      <c r="L1173" s="14"/>
      <c r="M1173" s="14"/>
    </row>
    <row r="1174" spans="1:13">
      <c r="A1174" s="14"/>
      <c r="B1174" s="14"/>
      <c r="C1174" s="14"/>
      <c r="D1174" s="14"/>
      <c r="E1174" s="14"/>
      <c r="F1174" s="14"/>
      <c r="G1174" s="14"/>
      <c r="H1174" s="14"/>
      <c r="I1174" s="14"/>
      <c r="J1174" s="14"/>
      <c r="K1174" s="14"/>
      <c r="L1174" s="14"/>
      <c r="M1174" s="14"/>
    </row>
  </sheetData>
  <mergeCells count="4">
    <mergeCell ref="A1:H1"/>
    <mergeCell ref="A2:H2"/>
    <mergeCell ref="K2:M2"/>
    <mergeCell ref="K1:M1"/>
  </mergeCells>
  <pageMargins left="0.7" right="0.7" top="0.75" bottom="0.75" header="0.3" footer="0.3"/>
  <pageSetup orientation="portrait" r:id="rId1"/>
  <customProperties>
    <customPr name="IbpWorksheetKeyString_GUID" r:id="rId2"/>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7"/>
  <sheetViews>
    <sheetView topLeftCell="B2" workbookViewId="0">
      <selection activeCell="G4" sqref="G4"/>
    </sheetView>
  </sheetViews>
  <sheetFormatPr defaultColWidth="9.140625" defaultRowHeight="15"/>
  <cols>
    <col min="1" max="1" width="5.42578125" customWidth="1"/>
    <col min="2" max="2" width="8.140625" customWidth="1"/>
    <col min="5" max="5" width="7.42578125" customWidth="1"/>
    <col min="6" max="6" width="19.140625" customWidth="1"/>
    <col min="7" max="7" width="24.42578125" customWidth="1"/>
    <col min="8" max="8" width="17.42578125" customWidth="1"/>
    <col min="9" max="9" width="2.5703125" customWidth="1"/>
    <col min="11" max="11" width="23.5703125" customWidth="1"/>
    <col min="12" max="12" width="10.5703125" bestFit="1" customWidth="1"/>
  </cols>
  <sheetData>
    <row r="1" spans="1:18" ht="110.45" customHeight="1">
      <c r="A1" s="73" t="s">
        <v>13</v>
      </c>
      <c r="B1" s="74"/>
      <c r="C1" s="74"/>
      <c r="D1" s="74"/>
      <c r="E1" s="74"/>
      <c r="F1" s="74"/>
      <c r="G1" s="74"/>
      <c r="H1" s="74"/>
      <c r="I1" s="74"/>
      <c r="J1" s="74"/>
      <c r="K1" s="74"/>
      <c r="L1" s="74"/>
      <c r="M1" s="74"/>
      <c r="N1" s="74"/>
      <c r="O1" s="42"/>
      <c r="P1" s="42"/>
      <c r="Q1" s="42"/>
      <c r="R1" s="42"/>
    </row>
    <row r="3" spans="1:18">
      <c r="A3" s="62" t="s">
        <v>14</v>
      </c>
      <c r="B3" s="4" t="s">
        <v>15</v>
      </c>
      <c r="C3" s="4" t="s">
        <v>16</v>
      </c>
      <c r="D3" s="4" t="s">
        <v>17</v>
      </c>
      <c r="E3" s="4" t="s">
        <v>18</v>
      </c>
      <c r="F3" s="62" t="s">
        <v>19</v>
      </c>
      <c r="G3" s="62" t="s">
        <v>20</v>
      </c>
      <c r="H3" s="4" t="s">
        <v>21</v>
      </c>
      <c r="I3" s="8"/>
      <c r="J3" s="42"/>
      <c r="K3" s="75" t="s">
        <v>22</v>
      </c>
      <c r="L3" s="75"/>
      <c r="M3" s="42"/>
      <c r="N3" s="42"/>
      <c r="O3" s="42"/>
      <c r="P3" s="42"/>
      <c r="Q3" s="42"/>
      <c r="R3" s="42"/>
    </row>
    <row r="4" spans="1:18">
      <c r="A4" s="3">
        <v>1</v>
      </c>
      <c r="B4" s="5">
        <f>AVERAGE(DT!A4:A1004)</f>
        <v>1.8</v>
      </c>
      <c r="C4" s="5">
        <f>VAR(DT!A4:A1004)</f>
        <v>0.70000000000000018</v>
      </c>
      <c r="D4" s="5">
        <f>SQRT(C4)</f>
        <v>0.83666002653407567</v>
      </c>
      <c r="E4" s="6">
        <f>COUNTA(Data!A4:A1000)</f>
        <v>5</v>
      </c>
      <c r="F4" s="21" t="str">
        <f>VLOOKUP(Read_First!B4,Items!A1:Q50,8,FALSE)</f>
        <v>ostruttiva</v>
      </c>
      <c r="G4" s="22" t="str">
        <f>VLOOKUP(Read_First!B4,Items!A1:Q50,9,FALSE)</f>
        <v>di supporto</v>
      </c>
      <c r="H4" s="24" t="str">
        <f>VLOOKUP(Read_First!B4,Items!A1:S50,18,FALSE)</f>
        <v>Qualità Pragmatico</v>
      </c>
      <c r="I4" s="51"/>
      <c r="J4" s="42"/>
      <c r="K4" s="24" t="str">
        <f>VLOOKUP(Read_First!B4,Items!A1:S50,18,FALSE)</f>
        <v>Qualità Pragmatico</v>
      </c>
      <c r="L4" s="12">
        <f>AVERAGE(DT!K4:K1004)</f>
        <v>1.55</v>
      </c>
      <c r="M4" s="42"/>
      <c r="N4" s="42"/>
      <c r="O4" s="42"/>
      <c r="P4" s="42"/>
      <c r="Q4" s="42"/>
      <c r="R4" s="7"/>
    </row>
    <row r="5" spans="1:18">
      <c r="A5" s="3">
        <v>2</v>
      </c>
      <c r="B5" s="5">
        <f>AVERAGE(DT!B4:B1004)</f>
        <v>1.2</v>
      </c>
      <c r="C5" s="5">
        <f>VAR(DT!B4:B1004)</f>
        <v>1.2</v>
      </c>
      <c r="D5" s="5">
        <f t="shared" ref="D5:D11" si="0">SQRT(C5)</f>
        <v>1.0954451150103321</v>
      </c>
      <c r="E5" s="6">
        <f>COUNTA(Data!B4:B1000)</f>
        <v>5</v>
      </c>
      <c r="F5" s="21" t="str">
        <f>VLOOKUP(Read_First!B4,Items!A1:Q50,10,FALSE)</f>
        <v>complicato</v>
      </c>
      <c r="G5" s="21" t="str">
        <f>VLOOKUP(Read_First!B4,Items!A1:Q50,11,FALSE)</f>
        <v>facile</v>
      </c>
      <c r="H5" s="24" t="str">
        <f>VLOOKUP(Read_First!B4,Items!A1:S50,18,FALSE)</f>
        <v>Qualità Pragmatico</v>
      </c>
      <c r="I5" s="51"/>
      <c r="J5" s="42"/>
      <c r="K5" s="24" t="str">
        <f>VLOOKUP(Read_First!B4,Items!A1:S50,19,FALSE)</f>
        <v>Qualità eEonica</v>
      </c>
      <c r="L5" s="12">
        <f>AVERAGE(DT!L4:L1004)</f>
        <v>1.75</v>
      </c>
      <c r="M5" s="42"/>
      <c r="N5" s="42"/>
      <c r="O5" s="42"/>
      <c r="P5" s="42"/>
      <c r="Q5" s="42"/>
      <c r="R5" s="42"/>
    </row>
    <row r="6" spans="1:18">
      <c r="A6" s="3">
        <v>3</v>
      </c>
      <c r="B6" s="5">
        <f>AVERAGE(DT!C4:C1004)</f>
        <v>1.6</v>
      </c>
      <c r="C6" s="5">
        <f>VAR(DT!C4:C1004)</f>
        <v>2.2999999999999998</v>
      </c>
      <c r="D6" s="5">
        <f t="shared" si="0"/>
        <v>1.51657508881031</v>
      </c>
      <c r="E6" s="6">
        <f>COUNTA(Data!C4:C1000)</f>
        <v>5</v>
      </c>
      <c r="F6" s="21" t="str">
        <f>VLOOKUP(Read_First!B4,Items!A1:Q50,14,FALSE)</f>
        <v>inefficiente</v>
      </c>
      <c r="G6" s="21" t="str">
        <f>VLOOKUP(Read_First!B4,Items!A1:Q50,15,FALSE)</f>
        <v>efficiente</v>
      </c>
      <c r="H6" s="24" t="str">
        <f>VLOOKUP(Read_First!B4,Items!A1:S50,18,FALSE)</f>
        <v>Qualità Pragmatico</v>
      </c>
      <c r="I6" s="51"/>
      <c r="J6" s="42"/>
      <c r="K6" s="24" t="s">
        <v>12</v>
      </c>
      <c r="L6" s="12">
        <f>AVERAGE(DT!M4:M1004)</f>
        <v>1.65</v>
      </c>
      <c r="M6" s="42"/>
      <c r="N6" s="42"/>
      <c r="O6" s="42"/>
      <c r="P6" s="42"/>
      <c r="Q6" s="42"/>
      <c r="R6" s="42"/>
    </row>
    <row r="7" spans="1:18">
      <c r="A7" s="3">
        <v>4</v>
      </c>
      <c r="B7" s="5">
        <f>AVERAGE(DT!D4:D1004)</f>
        <v>1.6</v>
      </c>
      <c r="C7" s="5">
        <f>VAR(DT!D4:D1004)</f>
        <v>1.2999999999999998</v>
      </c>
      <c r="D7" s="5">
        <f t="shared" si="0"/>
        <v>1.1401754250991378</v>
      </c>
      <c r="E7" s="6">
        <f>COUNTA(Data!D4:D1000)</f>
        <v>5</v>
      </c>
      <c r="F7" s="21" t="str">
        <f>VLOOKUP(Read_First!B4,Items!A1:Q50,17,FALSE)</f>
        <v>confuso</v>
      </c>
      <c r="G7" s="22" t="str">
        <f>VLOOKUP(Read_First!B4,Items!A1:Q50,16,FALSE)</f>
        <v>chiaro</v>
      </c>
      <c r="H7" s="24" t="str">
        <f>VLOOKUP(Read_First!B4,Items!A1:S50,18,FALSE)</f>
        <v>Qualità Pragmatico</v>
      </c>
      <c r="I7" s="51"/>
      <c r="J7" s="42"/>
      <c r="K7" s="44"/>
      <c r="L7" s="45"/>
      <c r="M7" s="42"/>
      <c r="N7" s="42"/>
      <c r="O7" s="42"/>
      <c r="P7" s="42"/>
      <c r="Q7" s="42"/>
      <c r="R7" s="42"/>
    </row>
    <row r="8" spans="1:18">
      <c r="A8" s="3">
        <v>5</v>
      </c>
      <c r="B8" s="5">
        <f>AVERAGE(DT!E4:E1004)</f>
        <v>1.4</v>
      </c>
      <c r="C8" s="5">
        <f>VAR(DT!E4:E1004)</f>
        <v>0.29999999999999982</v>
      </c>
      <c r="D8" s="5">
        <f t="shared" si="0"/>
        <v>0.54772255750516596</v>
      </c>
      <c r="E8" s="6">
        <f>COUNTA(Data!E4:E1000)</f>
        <v>5</v>
      </c>
      <c r="F8" s="21" t="str">
        <f>VLOOKUP(Read_First!B4,Items!A1:Q50,2,FALSE)</f>
        <v>noioso</v>
      </c>
      <c r="G8" s="22" t="str">
        <f>VLOOKUP(Read_First!B4,Items!A1:Q50,3,FALSE)</f>
        <v>appassionante</v>
      </c>
      <c r="H8" s="25" t="str">
        <f>VLOOKUP(Read_First!B4,Items!A1:S50,19,FALSE)</f>
        <v>Qualità eEonica</v>
      </c>
      <c r="I8" s="52"/>
      <c r="J8" s="42"/>
      <c r="K8" s="44"/>
      <c r="L8" s="45"/>
      <c r="M8" s="42"/>
      <c r="N8" s="42"/>
      <c r="O8" s="42"/>
      <c r="P8" s="42"/>
      <c r="Q8" s="42"/>
      <c r="R8" s="42"/>
    </row>
    <row r="9" spans="1:18">
      <c r="A9" s="3">
        <v>6</v>
      </c>
      <c r="B9" s="5">
        <f>AVERAGE(DT!F4:F1004)</f>
        <v>1.8</v>
      </c>
      <c r="C9" s="5">
        <f>VAR(DT!F4:F1004)</f>
        <v>0.70000000000000018</v>
      </c>
      <c r="D9" s="5">
        <f t="shared" si="0"/>
        <v>0.83666002653407567</v>
      </c>
      <c r="E9" s="6">
        <f>COUNTA(Data!F4:F1000)</f>
        <v>5</v>
      </c>
      <c r="F9" s="21" t="str">
        <f>VLOOKUP(Read_First!B4,Items!A1:Q50,4,FALSE)</f>
        <v>non interessante</v>
      </c>
      <c r="G9" s="22" t="str">
        <f>VLOOKUP(Read_First!B4,Items!A1:Q50,5,FALSE)</f>
        <v>interessante</v>
      </c>
      <c r="H9" s="25" t="str">
        <f>VLOOKUP(Read_First!B4,Items!A1:S50,19,FALSE)</f>
        <v>Qualità eEonica</v>
      </c>
      <c r="I9" s="52"/>
      <c r="J9" s="42"/>
      <c r="K9" s="46"/>
      <c r="L9" s="45"/>
      <c r="M9" s="42"/>
      <c r="N9" s="42"/>
      <c r="O9" s="42"/>
      <c r="P9" s="42"/>
      <c r="Q9" s="42"/>
      <c r="R9" s="42"/>
    </row>
    <row r="10" spans="1:18">
      <c r="A10" s="3">
        <v>7</v>
      </c>
      <c r="B10" s="5">
        <f>AVERAGE(DT!G4:G1004)</f>
        <v>1.8</v>
      </c>
      <c r="C10" s="5">
        <f>VAR(DT!G4:G1004)</f>
        <v>0.20000000000000018</v>
      </c>
      <c r="D10" s="5">
        <f t="shared" si="0"/>
        <v>0.44721359549995815</v>
      </c>
      <c r="E10" s="6">
        <f>COUNTA(Data!G4:G1000)</f>
        <v>5</v>
      </c>
      <c r="F10" s="21" t="str">
        <f>VLOOKUP(Read_First!B4,Items!A1:Q50,7,FALSE)</f>
        <v>convenzionale</v>
      </c>
      <c r="G10" s="22" t="str">
        <f>VLOOKUP(Read_First!B4,Items!A1:Q50,6,FALSE)</f>
        <v>originale</v>
      </c>
      <c r="H10" s="25" t="str">
        <f>VLOOKUP(Read_First!B4,Items!A1:S50,19,FALSE)</f>
        <v>Qualità eEonica</v>
      </c>
      <c r="I10" s="52"/>
      <c r="J10" s="42"/>
      <c r="K10" s="42"/>
      <c r="L10" s="42"/>
      <c r="M10" s="42"/>
      <c r="N10" s="42"/>
      <c r="O10" s="42"/>
      <c r="P10" s="42"/>
      <c r="Q10" s="42"/>
      <c r="R10" s="42"/>
    </row>
    <row r="11" spans="1:18">
      <c r="A11" s="3">
        <v>8</v>
      </c>
      <c r="B11" s="5">
        <f>AVERAGE(DT!H4:H1004)</f>
        <v>2</v>
      </c>
      <c r="C11" s="5">
        <f>VAR(DT!H4:H1004)</f>
        <v>0</v>
      </c>
      <c r="D11" s="5">
        <f t="shared" si="0"/>
        <v>0</v>
      </c>
      <c r="E11" s="6">
        <f>COUNTA(Data!H4:H1000)</f>
        <v>5</v>
      </c>
      <c r="F11" s="21" t="str">
        <f>VLOOKUP(Read_First!B4,Items!A1:Q50,12,FALSE)</f>
        <v>usuale</v>
      </c>
      <c r="G11" s="22" t="str">
        <f>VLOOKUP(Read_First!B4,Items!A1:Q50,13,FALSE)</f>
        <v>moderno</v>
      </c>
      <c r="H11" s="24" t="str">
        <f>VLOOKUP(Read_First!B4,Items!A1:S50,19,FALSE)</f>
        <v>Qualità eEonica</v>
      </c>
      <c r="I11" s="52"/>
      <c r="J11" s="42"/>
      <c r="K11" s="42"/>
      <c r="L11" s="42"/>
      <c r="M11" s="42"/>
      <c r="N11" s="42"/>
      <c r="O11" s="42"/>
      <c r="P11" s="42"/>
      <c r="Q11" s="42"/>
      <c r="R11" s="42"/>
    </row>
    <row r="22" spans="11:15">
      <c r="K22" s="50"/>
      <c r="L22" s="50"/>
      <c r="M22" s="42"/>
      <c r="N22" s="42"/>
      <c r="O22" s="42"/>
    </row>
    <row r="23" spans="11:15">
      <c r="K23" s="49"/>
      <c r="L23" s="49"/>
      <c r="M23" s="42"/>
      <c r="N23" s="42"/>
      <c r="O23" s="42"/>
    </row>
    <row r="24" spans="11:15">
      <c r="K24" s="14"/>
      <c r="L24" s="48"/>
      <c r="M24" s="42"/>
      <c r="N24" s="42"/>
      <c r="O24" s="42"/>
    </row>
    <row r="25" spans="11:15">
      <c r="K25" s="14"/>
      <c r="L25" s="48"/>
      <c r="M25" s="42"/>
      <c r="N25" s="42"/>
      <c r="O25" s="42"/>
    </row>
    <row r="27" spans="11:15" ht="14.45" customHeight="1">
      <c r="K27" s="66"/>
      <c r="L27" s="66"/>
      <c r="M27" s="66"/>
      <c r="N27" s="66"/>
      <c r="O27" s="66"/>
    </row>
  </sheetData>
  <mergeCells count="3">
    <mergeCell ref="K27:O27"/>
    <mergeCell ref="A1:N1"/>
    <mergeCell ref="K3:L3"/>
  </mergeCells>
  <conditionalFormatting sqref="L4">
    <cfRule type="iconSet" priority="16">
      <iconSet iconSet="3Arrows">
        <cfvo type="percent" val="0"/>
        <cfvo type="num" val="-0.8"/>
        <cfvo type="num" val="0.8"/>
      </iconSet>
    </cfRule>
  </conditionalFormatting>
  <conditionalFormatting sqref="L5:L8">
    <cfRule type="iconSet" priority="15">
      <iconSet iconSet="3Arrows">
        <cfvo type="percent" val="0"/>
        <cfvo type="num" val="-0.8"/>
        <cfvo type="num" val="0.8"/>
      </iconSet>
    </cfRule>
  </conditionalFormatting>
  <conditionalFormatting sqref="L4">
    <cfRule type="iconSet" priority="14">
      <iconSet iconSet="3Arrows">
        <cfvo type="percent" val="0"/>
        <cfvo type="num" val="-0.8"/>
        <cfvo type="num" val="0.8"/>
      </iconSet>
    </cfRule>
  </conditionalFormatting>
  <conditionalFormatting sqref="L9">
    <cfRule type="iconSet" priority="13">
      <iconSet iconSet="3Arrows">
        <cfvo type="percent" val="0"/>
        <cfvo type="num" val="-0.8"/>
        <cfvo type="num" val="0.8"/>
      </iconSet>
    </cfRule>
  </conditionalFormatting>
  <conditionalFormatting sqref="L5">
    <cfRule type="iconSet" priority="12">
      <iconSet iconSet="3Arrows">
        <cfvo type="percent" val="0"/>
        <cfvo type="num" val="-0.8"/>
        <cfvo type="num" val="0.8"/>
      </iconSet>
    </cfRule>
  </conditionalFormatting>
  <conditionalFormatting sqref="L5">
    <cfRule type="iconSet" priority="11">
      <iconSet iconSet="3Arrows">
        <cfvo type="percent" val="0"/>
        <cfvo type="num" val="-0.8"/>
        <cfvo type="num" val="0.8"/>
      </iconSet>
    </cfRule>
  </conditionalFormatting>
  <conditionalFormatting sqref="L6">
    <cfRule type="iconSet" priority="10">
      <iconSet iconSet="3Arrows">
        <cfvo type="percent" val="0"/>
        <cfvo type="num" val="-0.8"/>
        <cfvo type="num" val="0.8"/>
      </iconSet>
    </cfRule>
  </conditionalFormatting>
  <conditionalFormatting sqref="L6">
    <cfRule type="iconSet" priority="9">
      <iconSet iconSet="3Arrows">
        <cfvo type="percent" val="0"/>
        <cfvo type="num" val="-0.8"/>
        <cfvo type="num" val="0.8"/>
      </iconSet>
    </cfRule>
  </conditionalFormatting>
  <conditionalFormatting sqref="L7">
    <cfRule type="iconSet" priority="8">
      <iconSet iconSet="3Arrows">
        <cfvo type="percent" val="0"/>
        <cfvo type="num" val="-0.8"/>
        <cfvo type="num" val="0.8"/>
      </iconSet>
    </cfRule>
  </conditionalFormatting>
  <conditionalFormatting sqref="L7">
    <cfRule type="iconSet" priority="7">
      <iconSet iconSet="3Arrows">
        <cfvo type="percent" val="0"/>
        <cfvo type="num" val="-0.8"/>
        <cfvo type="num" val="0.8"/>
      </iconSet>
    </cfRule>
  </conditionalFormatting>
  <conditionalFormatting sqref="L8">
    <cfRule type="iconSet" priority="6">
      <iconSet iconSet="3Arrows">
        <cfvo type="percent" val="0"/>
        <cfvo type="num" val="-0.8"/>
        <cfvo type="num" val="0.8"/>
      </iconSet>
    </cfRule>
  </conditionalFormatting>
  <conditionalFormatting sqref="L8">
    <cfRule type="iconSet" priority="5">
      <iconSet iconSet="3Arrows">
        <cfvo type="percent" val="0"/>
        <cfvo type="num" val="-0.8"/>
        <cfvo type="num" val="0.8"/>
      </iconSet>
    </cfRule>
  </conditionalFormatting>
  <conditionalFormatting sqref="L6">
    <cfRule type="iconSet" priority="4">
      <iconSet iconSet="3Arrows">
        <cfvo type="percent" val="0"/>
        <cfvo type="num" val="-0.8"/>
        <cfvo type="num" val="0.8"/>
      </iconSet>
    </cfRule>
  </conditionalFormatting>
  <conditionalFormatting sqref="L6">
    <cfRule type="iconSet" priority="3">
      <iconSet iconSet="3Arrows">
        <cfvo type="percent" val="0"/>
        <cfvo type="num" val="-0.8"/>
        <cfvo type="num" val="0.8"/>
      </iconSet>
    </cfRule>
  </conditionalFormatting>
  <conditionalFormatting sqref="B4:B11">
    <cfRule type="iconSet" priority="63">
      <iconSet iconSet="3Arrows">
        <cfvo type="percent" val="0"/>
        <cfvo type="num" val="-0.8"/>
        <cfvo type="num" val="0.8"/>
      </iconSet>
    </cfRule>
  </conditionalFormatting>
  <conditionalFormatting sqref="L6">
    <cfRule type="iconSet" priority="2">
      <iconSet iconSet="3Arrows">
        <cfvo type="percent" val="0"/>
        <cfvo type="num" val="-0.8"/>
        <cfvo type="num" val="0.8"/>
      </iconSet>
    </cfRule>
  </conditionalFormatting>
  <conditionalFormatting sqref="L6">
    <cfRule type="iconSet" priority="1">
      <iconSet iconSet="3Arrows">
        <cfvo type="percent" val="0"/>
        <cfvo type="num" val="-0.8"/>
        <cfvo type="num" val="0.8"/>
      </iconSet>
    </cfRule>
  </conditionalFormatting>
  <pageMargins left="0.7" right="0.7" top="0.75" bottom="0.75" header="0.3" footer="0.3"/>
  <pageSetup paperSize="9" orientation="portrait" r:id="rId1"/>
  <customProperties>
    <customPr name="IbpWorksheetKeyString_GUID" r:id="rId2"/>
  </customProperties>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2"/>
  <sheetViews>
    <sheetView workbookViewId="0"/>
  </sheetViews>
  <sheetFormatPr defaultColWidth="9.140625" defaultRowHeight="15"/>
  <cols>
    <col min="5" max="5" width="12.5703125" customWidth="1"/>
    <col min="9" max="9" width="18.5703125" customWidth="1"/>
    <col min="13" max="13" width="11.85546875" customWidth="1"/>
  </cols>
  <sheetData>
    <row r="1" spans="1:15" ht="88.5" customHeight="1">
      <c r="A1" s="76" t="s">
        <v>23</v>
      </c>
      <c r="B1" s="77"/>
      <c r="C1" s="77"/>
      <c r="D1" s="77"/>
      <c r="E1" s="77"/>
      <c r="F1" s="77"/>
      <c r="G1" s="77"/>
      <c r="H1" s="77"/>
      <c r="I1" s="77"/>
      <c r="J1" s="77"/>
      <c r="K1" s="77"/>
      <c r="L1" s="77"/>
      <c r="M1" s="77"/>
      <c r="N1" s="77"/>
      <c r="O1" s="77"/>
    </row>
    <row r="3" spans="1:15">
      <c r="A3" s="75" t="s">
        <v>24</v>
      </c>
      <c r="B3" s="75"/>
      <c r="C3" s="75"/>
      <c r="D3" s="75"/>
      <c r="E3" s="75"/>
      <c r="F3" s="75"/>
      <c r="G3" s="75"/>
      <c r="H3" s="42"/>
      <c r="I3" s="75" t="s">
        <v>25</v>
      </c>
      <c r="J3" s="75"/>
      <c r="K3" s="75"/>
      <c r="L3" s="75"/>
      <c r="M3" s="75"/>
      <c r="N3" s="75"/>
      <c r="O3" s="75"/>
    </row>
    <row r="4" spans="1:15">
      <c r="A4" s="62" t="s">
        <v>14</v>
      </c>
      <c r="B4" s="4" t="s">
        <v>15</v>
      </c>
      <c r="C4" s="4" t="s">
        <v>17</v>
      </c>
      <c r="D4" s="62" t="s">
        <v>26</v>
      </c>
      <c r="E4" s="4" t="s">
        <v>27</v>
      </c>
      <c r="F4" s="75" t="s">
        <v>28</v>
      </c>
      <c r="G4" s="75"/>
      <c r="H4" s="42"/>
      <c r="I4" s="4" t="s">
        <v>21</v>
      </c>
      <c r="J4" s="62" t="s">
        <v>15</v>
      </c>
      <c r="K4" s="62" t="s">
        <v>17</v>
      </c>
      <c r="L4" s="62" t="s">
        <v>26</v>
      </c>
      <c r="M4" s="4" t="s">
        <v>27</v>
      </c>
      <c r="N4" s="75" t="s">
        <v>28</v>
      </c>
      <c r="O4" s="75"/>
    </row>
    <row r="5" spans="1:15">
      <c r="A5" s="13">
        <v>1</v>
      </c>
      <c r="B5" s="12">
        <f>Results!B4</f>
        <v>1.8</v>
      </c>
      <c r="C5" s="12">
        <f>Results!D4</f>
        <v>0.83666002653407567</v>
      </c>
      <c r="D5" s="6">
        <f>Results!E4</f>
        <v>5</v>
      </c>
      <c r="E5" s="12">
        <f t="shared" ref="E5:E12" si="0">CONFIDENCE(0.05, C5, D5)</f>
        <v>0.7333513720565179</v>
      </c>
      <c r="F5" s="12">
        <f t="shared" ref="F5:F12" si="1">B5-E5</f>
        <v>1.0666486279434821</v>
      </c>
      <c r="G5" s="12">
        <f t="shared" ref="G5:G12" si="2">B5+E5</f>
        <v>2.5333513720565177</v>
      </c>
      <c r="H5" s="42"/>
      <c r="I5" s="11" t="str">
        <f>VLOOKUP(Read_First!B4,Items!A1:S50,18,FALSE)</f>
        <v>Qualità Pragmatico</v>
      </c>
      <c r="J5" s="12">
        <f>AVERAGE(DT!K4:K1004)</f>
        <v>1.55</v>
      </c>
      <c r="K5" s="12">
        <f>STDEV(DT!K4:K1004)</f>
        <v>1.0810874155219827</v>
      </c>
      <c r="L5" s="6">
        <f>MAX(D5:D12)</f>
        <v>5</v>
      </c>
      <c r="M5" s="12">
        <f t="shared" ref="M5:M7" si="3">CONFIDENCE(0.05, K5, L5)</f>
        <v>0.94759748803869848</v>
      </c>
      <c r="N5" s="12">
        <f t="shared" ref="N5:N7" si="4">J5-M5</f>
        <v>0.60240251196130157</v>
      </c>
      <c r="O5" s="12">
        <f t="shared" ref="O5:O7" si="5">J5+M5</f>
        <v>2.4975974880386986</v>
      </c>
    </row>
    <row r="6" spans="1:15">
      <c r="A6" s="13">
        <v>2</v>
      </c>
      <c r="B6" s="12">
        <f>Results!B5</f>
        <v>1.2</v>
      </c>
      <c r="C6" s="12">
        <f>Results!D5</f>
        <v>1.0954451150103321</v>
      </c>
      <c r="D6" s="6">
        <f>Results!E5</f>
        <v>5</v>
      </c>
      <c r="E6" s="12">
        <f t="shared" si="0"/>
        <v>0.96018233527106156</v>
      </c>
      <c r="F6" s="12">
        <f t="shared" si="1"/>
        <v>0.2398176647289384</v>
      </c>
      <c r="G6" s="12">
        <f t="shared" si="2"/>
        <v>2.1601823352710614</v>
      </c>
      <c r="H6" s="42"/>
      <c r="I6" s="11" t="str">
        <f>VLOOKUP(Read_First!B4,Items!A1:S50,19,FALSE)</f>
        <v>Qualità eEonica</v>
      </c>
      <c r="J6" s="12">
        <f>AVERAGE(DT!L4:L1004)</f>
        <v>1.75</v>
      </c>
      <c r="K6" s="12">
        <f>STDEV(DT!L4:L1004)</f>
        <v>0.25</v>
      </c>
      <c r="L6" s="6">
        <f>L5</f>
        <v>5</v>
      </c>
      <c r="M6" s="12">
        <f t="shared" si="3"/>
        <v>0.21913063514414532</v>
      </c>
      <c r="N6" s="12">
        <f t="shared" si="4"/>
        <v>1.5308693648558547</v>
      </c>
      <c r="O6" s="12">
        <f t="shared" si="5"/>
        <v>1.9691306351441453</v>
      </c>
    </row>
    <row r="7" spans="1:15">
      <c r="A7" s="13">
        <v>3</v>
      </c>
      <c r="B7" s="12">
        <f>Results!B6</f>
        <v>1.6</v>
      </c>
      <c r="C7" s="12">
        <f>Results!D6</f>
        <v>1.51657508881031</v>
      </c>
      <c r="D7" s="6">
        <f>Results!E6</f>
        <v>5</v>
      </c>
      <c r="E7" s="12">
        <f t="shared" si="0"/>
        <v>1.3293122498191672</v>
      </c>
      <c r="F7" s="12">
        <f t="shared" si="1"/>
        <v>0.27068775018083291</v>
      </c>
      <c r="G7" s="12">
        <f t="shared" si="2"/>
        <v>2.9293122498191675</v>
      </c>
      <c r="H7" s="42"/>
      <c r="I7" s="11" t="s">
        <v>12</v>
      </c>
      <c r="J7" s="12">
        <f>AVERAGE(DT!M4:M1004)</f>
        <v>1.65</v>
      </c>
      <c r="K7" s="12">
        <f>STDEV(DT!M4:M1004)</f>
        <v>0.42756578441217652</v>
      </c>
      <c r="L7" s="6">
        <f>L6</f>
        <v>5</v>
      </c>
      <c r="M7" s="12">
        <f t="shared" si="3"/>
        <v>0.37477104761657981</v>
      </c>
      <c r="N7" s="12">
        <f t="shared" si="4"/>
        <v>1.2752289523834202</v>
      </c>
      <c r="O7" s="12">
        <f t="shared" si="5"/>
        <v>2.0247710476165799</v>
      </c>
    </row>
    <row r="8" spans="1:15">
      <c r="A8" s="13">
        <v>4</v>
      </c>
      <c r="B8" s="12">
        <f>Results!B7</f>
        <v>1.6</v>
      </c>
      <c r="C8" s="12">
        <f>Results!D7</f>
        <v>1.1401754250991378</v>
      </c>
      <c r="D8" s="6">
        <f>Results!E7</f>
        <v>5</v>
      </c>
      <c r="E8" s="12">
        <f t="shared" si="0"/>
        <v>0.99938946031087994</v>
      </c>
      <c r="F8" s="12">
        <f t="shared" si="1"/>
        <v>0.60061053968912015</v>
      </c>
      <c r="G8" s="12">
        <f t="shared" si="2"/>
        <v>2.59938946031088</v>
      </c>
      <c r="H8" s="42"/>
      <c r="I8" s="53"/>
      <c r="J8" s="45"/>
      <c r="K8" s="45"/>
      <c r="L8" s="54"/>
      <c r="M8" s="45"/>
      <c r="N8" s="45"/>
      <c r="O8" s="45"/>
    </row>
    <row r="9" spans="1:15">
      <c r="A9" s="13">
        <v>5</v>
      </c>
      <c r="B9" s="12">
        <f>Results!B8</f>
        <v>1.4</v>
      </c>
      <c r="C9" s="12">
        <f>Results!D8</f>
        <v>0.54772255750516596</v>
      </c>
      <c r="D9" s="6">
        <f>Results!E8</f>
        <v>5</v>
      </c>
      <c r="E9" s="12">
        <f t="shared" si="0"/>
        <v>0.48009116763553072</v>
      </c>
      <c r="F9" s="12">
        <f t="shared" si="1"/>
        <v>0.91990883236446919</v>
      </c>
      <c r="G9" s="12">
        <f t="shared" si="2"/>
        <v>1.8800911676355305</v>
      </c>
      <c r="H9" s="42"/>
      <c r="I9" s="53"/>
      <c r="J9" s="45"/>
      <c r="K9" s="45"/>
      <c r="L9" s="54"/>
      <c r="M9" s="45"/>
      <c r="N9" s="45"/>
      <c r="O9" s="45"/>
    </row>
    <row r="10" spans="1:15">
      <c r="A10" s="13">
        <v>6</v>
      </c>
      <c r="B10" s="12">
        <f>Results!B9</f>
        <v>1.8</v>
      </c>
      <c r="C10" s="12">
        <f>Results!D9</f>
        <v>0.83666002653407567</v>
      </c>
      <c r="D10" s="6">
        <f>Results!E9</f>
        <v>5</v>
      </c>
      <c r="E10" s="12">
        <f t="shared" si="0"/>
        <v>0.7333513720565179</v>
      </c>
      <c r="F10" s="12">
        <f t="shared" si="1"/>
        <v>1.0666486279434821</v>
      </c>
      <c r="G10" s="12">
        <f t="shared" si="2"/>
        <v>2.5333513720565177</v>
      </c>
      <c r="H10" s="42"/>
      <c r="I10" s="23"/>
      <c r="J10" s="45"/>
      <c r="K10" s="45"/>
      <c r="L10" s="54"/>
      <c r="M10" s="45"/>
      <c r="N10" s="45"/>
      <c r="O10" s="45"/>
    </row>
    <row r="11" spans="1:15">
      <c r="A11" s="13">
        <v>7</v>
      </c>
      <c r="B11" s="12">
        <f>Results!B10</f>
        <v>1.8</v>
      </c>
      <c r="C11" s="12">
        <f>Results!D10</f>
        <v>0.44721359549995815</v>
      </c>
      <c r="D11" s="6">
        <f>Results!E10</f>
        <v>5</v>
      </c>
      <c r="E11" s="12">
        <f t="shared" si="0"/>
        <v>0.39199279690801092</v>
      </c>
      <c r="F11" s="12">
        <f t="shared" si="1"/>
        <v>1.408007203091989</v>
      </c>
      <c r="G11" s="12">
        <f t="shared" si="2"/>
        <v>2.1919927969080111</v>
      </c>
      <c r="H11" s="42"/>
      <c r="I11" s="42"/>
      <c r="J11" s="42"/>
      <c r="K11" s="42"/>
      <c r="L11" s="42"/>
      <c r="M11" s="42"/>
      <c r="N11" s="42"/>
      <c r="O11" s="42"/>
    </row>
    <row r="12" spans="1:15">
      <c r="A12" s="13">
        <v>8</v>
      </c>
      <c r="B12" s="12">
        <f>Results!B11</f>
        <v>2</v>
      </c>
      <c r="C12" s="12">
        <f>Results!D11</f>
        <v>0</v>
      </c>
      <c r="D12" s="6">
        <f>Results!E11</f>
        <v>5</v>
      </c>
      <c r="E12" s="12" t="e">
        <f t="shared" si="0"/>
        <v>#NUM!</v>
      </c>
      <c r="F12" s="12" t="e">
        <f t="shared" si="1"/>
        <v>#NUM!</v>
      </c>
      <c r="G12" s="12" t="e">
        <f t="shared" si="2"/>
        <v>#NUM!</v>
      </c>
      <c r="H12" s="42"/>
      <c r="I12" s="42"/>
      <c r="J12" s="42"/>
      <c r="K12" s="42"/>
      <c r="L12" s="42"/>
      <c r="M12" s="42"/>
      <c r="N12" s="42"/>
      <c r="O12" s="42"/>
    </row>
  </sheetData>
  <mergeCells count="5">
    <mergeCell ref="A3:G3"/>
    <mergeCell ref="F4:G4"/>
    <mergeCell ref="I3:O3"/>
    <mergeCell ref="N4:O4"/>
    <mergeCell ref="A1:O1"/>
  </mergeCells>
  <pageMargins left="0.7" right="0.7" top="0.75" bottom="0.75" header="0.3" footer="0.3"/>
  <pageSetup orientation="portrait" r:id="rId1"/>
  <customProperties>
    <customPr name="IbpWorksheetKeyString_GUID" r:id="rId2"/>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1"/>
  <sheetViews>
    <sheetView workbookViewId="0">
      <selection activeCell="H10" sqref="H10"/>
    </sheetView>
  </sheetViews>
  <sheetFormatPr defaultColWidth="9.140625" defaultRowHeight="15"/>
  <cols>
    <col min="1" max="1" width="8.85546875" customWidth="1"/>
    <col min="2" max="2" width="11" customWidth="1"/>
    <col min="3" max="3" width="5.140625" customWidth="1"/>
    <col min="4" max="4" width="9.140625" customWidth="1"/>
    <col min="5" max="5" width="10.85546875" customWidth="1"/>
    <col min="6" max="6" width="4.85546875" customWidth="1"/>
    <col min="7" max="7" width="9.140625" customWidth="1"/>
    <col min="8" max="8" width="11.140625" customWidth="1"/>
    <col min="9" max="9" width="4.85546875" customWidth="1"/>
    <col min="10" max="10" width="8.5703125" customWidth="1"/>
    <col min="11" max="11" width="10.5703125" customWidth="1"/>
    <col min="12" max="12" width="5.5703125" customWidth="1"/>
    <col min="13" max="13" width="9" customWidth="1"/>
    <col min="14" max="14" width="10.5703125" customWidth="1"/>
    <col min="15" max="15" width="5.140625" customWidth="1"/>
    <col min="16" max="16" width="9.5703125" customWidth="1"/>
    <col min="17" max="17" width="10.5703125" customWidth="1"/>
  </cols>
  <sheetData>
    <row r="1" spans="1:18" ht="137.25" customHeight="1">
      <c r="A1" s="66" t="s">
        <v>29</v>
      </c>
      <c r="B1" s="78"/>
      <c r="C1" s="78"/>
      <c r="D1" s="78"/>
      <c r="E1" s="78"/>
      <c r="F1" s="78"/>
      <c r="G1" s="78"/>
      <c r="H1" s="78"/>
      <c r="I1" s="78"/>
      <c r="J1" s="78"/>
      <c r="K1" s="78"/>
      <c r="L1" s="78"/>
      <c r="M1" s="78"/>
      <c r="N1" s="78"/>
      <c r="O1" s="78"/>
      <c r="P1" s="78"/>
      <c r="Q1" s="78"/>
      <c r="R1" s="78"/>
    </row>
    <row r="3" spans="1:18">
      <c r="A3" s="42"/>
      <c r="B3" s="42"/>
      <c r="C3" s="42"/>
      <c r="D3" s="69" t="str">
        <f>VLOOKUP(Read_First!B4,Items!A1:S50,18,FALSE)</f>
        <v>Qualità Pragmatico</v>
      </c>
      <c r="E3" s="69"/>
      <c r="F3" s="42"/>
      <c r="G3" s="69" t="str">
        <f>VLOOKUP(Read_First!B4,Items!A1:S50,19,FALSE)</f>
        <v>Qualità eEonica</v>
      </c>
      <c r="H3" s="69"/>
      <c r="I3" s="42"/>
      <c r="J3" s="42"/>
      <c r="K3" s="42"/>
      <c r="L3" s="42"/>
      <c r="M3" s="42"/>
      <c r="N3" s="42"/>
      <c r="O3" s="42"/>
      <c r="P3" s="42"/>
      <c r="Q3" s="42"/>
      <c r="R3" s="42"/>
    </row>
    <row r="4" spans="1:18">
      <c r="A4" s="42"/>
      <c r="B4" s="42"/>
      <c r="C4" s="42"/>
      <c r="D4" s="36" t="s">
        <v>7</v>
      </c>
      <c r="E4" s="36" t="s">
        <v>30</v>
      </c>
      <c r="F4" s="42"/>
      <c r="G4" s="36" t="s">
        <v>7</v>
      </c>
      <c r="H4" s="36" t="s">
        <v>30</v>
      </c>
      <c r="I4" s="42"/>
      <c r="J4" s="42"/>
      <c r="K4" s="42"/>
      <c r="L4" s="42"/>
      <c r="M4" s="42"/>
      <c r="N4" s="42"/>
      <c r="O4" s="42"/>
      <c r="P4" s="42"/>
      <c r="Q4" s="42"/>
      <c r="R4" s="42"/>
    </row>
    <row r="5" spans="1:18">
      <c r="A5" s="42"/>
      <c r="B5" s="42"/>
      <c r="C5" s="42"/>
      <c r="D5" s="37">
        <v>1.2</v>
      </c>
      <c r="E5" s="38">
        <f>CORREL(DT!A4:A1004,DT!B4:B1004)</f>
        <v>0.87287156094396945</v>
      </c>
      <c r="F5" s="42"/>
      <c r="G5" s="37">
        <v>5.6</v>
      </c>
      <c r="H5" s="38">
        <f>CORREL(DT!E4:E1004,DT!F4:F1004)</f>
        <v>-0.32732683535398854</v>
      </c>
      <c r="I5" s="42"/>
      <c r="J5" s="42"/>
      <c r="K5" s="42"/>
      <c r="L5" s="42"/>
      <c r="M5" s="42"/>
      <c r="N5" s="42"/>
      <c r="O5" s="42"/>
      <c r="P5" s="42"/>
      <c r="Q5" s="42"/>
      <c r="R5" s="42"/>
    </row>
    <row r="6" spans="1:18">
      <c r="A6" s="42"/>
      <c r="B6" s="42"/>
      <c r="C6" s="42"/>
      <c r="D6" s="37">
        <v>1.3</v>
      </c>
      <c r="E6" s="38">
        <f>CORREL(DT!A4:A1004,DT!C4:C1004)</f>
        <v>0.70929936561519047</v>
      </c>
      <c r="F6" s="42"/>
      <c r="G6" s="37">
        <v>5.7</v>
      </c>
      <c r="H6" s="38">
        <f>CORREL(DT!E4:E1004,DT!G4:G1004)</f>
        <v>0.40824829046386302</v>
      </c>
      <c r="I6" s="42"/>
      <c r="J6" s="42"/>
      <c r="K6" s="42"/>
      <c r="L6" s="42"/>
      <c r="M6" s="42"/>
      <c r="N6" s="42"/>
      <c r="O6" s="42"/>
      <c r="P6" s="42"/>
      <c r="Q6" s="42"/>
      <c r="R6" s="42"/>
    </row>
    <row r="7" spans="1:18">
      <c r="A7" s="42"/>
      <c r="B7" s="42"/>
      <c r="C7" s="42"/>
      <c r="D7" s="37">
        <v>1.4</v>
      </c>
      <c r="E7" s="38">
        <f>CORREL(DT!A4:A1004,DT!D4:D1004)</f>
        <v>0.9434563530497263</v>
      </c>
      <c r="F7" s="42"/>
      <c r="G7" s="37">
        <v>5.8</v>
      </c>
      <c r="H7" s="38" t="e">
        <f>CORREL(DT!E4:E1004,DT!H4:H1004)</f>
        <v>#DIV/0!</v>
      </c>
      <c r="I7" s="42"/>
      <c r="J7" s="42"/>
      <c r="K7" s="42"/>
      <c r="L7" s="42"/>
      <c r="M7" s="42"/>
      <c r="N7" s="42"/>
      <c r="O7" s="42"/>
      <c r="P7" s="42"/>
      <c r="Q7" s="42"/>
      <c r="R7" s="42"/>
    </row>
    <row r="8" spans="1:18">
      <c r="A8" s="42"/>
      <c r="B8" s="42"/>
      <c r="C8" s="42"/>
      <c r="D8" s="37">
        <v>2.2999999999999998</v>
      </c>
      <c r="E8" s="38">
        <f>CORREL(DT!B4:B1004,DT!C4:C1004)</f>
        <v>0.96308682468615325</v>
      </c>
      <c r="F8" s="42"/>
      <c r="G8" s="37">
        <v>6.7</v>
      </c>
      <c r="H8" s="38">
        <f>CORREL(DT!F4:F1004,DT!G4:G1004)</f>
        <v>-0.1336306209562122</v>
      </c>
      <c r="I8" s="42"/>
      <c r="J8" s="42"/>
      <c r="K8" s="42"/>
      <c r="L8" s="42"/>
      <c r="M8" s="42"/>
      <c r="N8" s="42"/>
      <c r="O8" s="42"/>
      <c r="P8" s="42"/>
      <c r="Q8" s="42"/>
      <c r="R8" s="42"/>
    </row>
    <row r="9" spans="1:18">
      <c r="A9" s="42"/>
      <c r="B9" s="42"/>
      <c r="C9" s="42"/>
      <c r="D9" s="37">
        <v>2.4</v>
      </c>
      <c r="E9" s="38">
        <f>CORREL(DT!B4:B1004,DT!D4:D1004)</f>
        <v>0.88070484592797904</v>
      </c>
      <c r="F9" s="42"/>
      <c r="G9" s="37">
        <v>6.8</v>
      </c>
      <c r="H9" s="38" t="e">
        <f>CORREL(DT!F4:F1004,DT!H4:H1004)</f>
        <v>#DIV/0!</v>
      </c>
      <c r="I9" s="42"/>
      <c r="J9" s="42"/>
      <c r="K9" s="42"/>
      <c r="L9" s="42"/>
      <c r="M9" s="42"/>
      <c r="N9" s="42"/>
      <c r="O9" s="42"/>
      <c r="P9" s="42"/>
      <c r="Q9" s="42"/>
      <c r="R9" s="42"/>
    </row>
    <row r="10" spans="1:18">
      <c r="A10" s="42"/>
      <c r="B10" s="42"/>
      <c r="C10" s="42"/>
      <c r="D10" s="37">
        <v>3.4</v>
      </c>
      <c r="E10" s="38">
        <f>CORREL(DT!C4:C1004,DT!D4:D1004)</f>
        <v>0.75180941155611203</v>
      </c>
      <c r="F10" s="42"/>
      <c r="G10" s="37">
        <v>7.8</v>
      </c>
      <c r="H10" s="38" t="e">
        <f>CORREL(DT!G4:G1004,DT!H4:H1004)</f>
        <v>#DIV/0!</v>
      </c>
      <c r="I10" s="42"/>
      <c r="J10" s="42"/>
      <c r="K10" s="42"/>
      <c r="L10" s="42"/>
      <c r="M10" s="42"/>
      <c r="N10" s="42"/>
      <c r="O10" s="42"/>
      <c r="P10" s="42"/>
      <c r="Q10" s="42"/>
      <c r="R10" s="42"/>
    </row>
    <row r="11" spans="1:18">
      <c r="A11" s="42"/>
      <c r="B11" s="42"/>
      <c r="C11" s="42"/>
      <c r="D11" s="39" t="s">
        <v>31</v>
      </c>
      <c r="E11" s="38">
        <f>AVERAGE(E5:E10)</f>
        <v>0.85353806029652191</v>
      </c>
      <c r="F11" s="42"/>
      <c r="G11" s="39" t="s">
        <v>31</v>
      </c>
      <c r="H11" s="38" t="e">
        <f>AVERAGE(H5:H10)</f>
        <v>#DIV/0!</v>
      </c>
      <c r="I11" s="42"/>
      <c r="J11" s="42"/>
      <c r="K11" s="42"/>
      <c r="L11" s="42"/>
      <c r="M11" s="42"/>
      <c r="N11" s="42"/>
      <c r="O11" s="42"/>
      <c r="P11" s="42"/>
      <c r="Q11" s="42"/>
      <c r="R11" s="42"/>
    </row>
    <row r="12" spans="1:18">
      <c r="A12" s="42"/>
      <c r="B12" s="42"/>
      <c r="C12" s="10"/>
      <c r="D12" s="40" t="s">
        <v>32</v>
      </c>
      <c r="E12" s="41">
        <f>(4*E11)/(1+(3*E11))</f>
        <v>0.95886610223327062</v>
      </c>
      <c r="F12" s="10"/>
      <c r="G12" s="40" t="s">
        <v>32</v>
      </c>
      <c r="H12" s="41" t="e">
        <f>(4*H11)/(1+(3*H11))</f>
        <v>#DIV/0!</v>
      </c>
      <c r="I12" s="10"/>
      <c r="J12" s="42"/>
      <c r="K12" s="42"/>
      <c r="L12" s="42"/>
      <c r="M12" s="42"/>
      <c r="N12" s="42"/>
      <c r="O12" s="42"/>
      <c r="P12" s="42"/>
      <c r="Q12" s="42"/>
      <c r="R12" s="42"/>
    </row>
    <row r="13" spans="1:18">
      <c r="A13" s="42"/>
      <c r="B13" s="42"/>
      <c r="C13" s="42"/>
      <c r="D13" s="42"/>
      <c r="E13" s="42"/>
      <c r="F13" s="42"/>
      <c r="G13" s="42"/>
      <c r="H13" s="42"/>
      <c r="I13" s="42"/>
      <c r="J13" s="42"/>
      <c r="K13" s="42"/>
      <c r="L13" s="42"/>
      <c r="M13" s="42"/>
      <c r="N13" s="42"/>
      <c r="O13" s="42"/>
      <c r="P13" s="42"/>
      <c r="Q13" s="42"/>
      <c r="R13" s="42"/>
    </row>
    <row r="14" spans="1:18">
      <c r="A14" s="42"/>
      <c r="B14" s="42"/>
      <c r="C14" s="42"/>
      <c r="D14" s="42"/>
      <c r="E14" s="42"/>
      <c r="F14" s="42"/>
      <c r="G14" s="42"/>
      <c r="H14" s="42"/>
      <c r="I14" s="42"/>
      <c r="J14" s="42"/>
      <c r="K14" s="42"/>
      <c r="L14" s="42"/>
      <c r="M14" s="42"/>
      <c r="N14" s="42"/>
      <c r="O14" s="42"/>
      <c r="P14" s="42"/>
      <c r="Q14" s="42"/>
      <c r="R14" s="42"/>
    </row>
    <row r="15" spans="1:18">
      <c r="A15" s="42"/>
      <c r="B15" s="42"/>
      <c r="C15" s="42"/>
      <c r="D15" s="42"/>
      <c r="E15" s="42"/>
      <c r="F15" s="42"/>
      <c r="G15" s="42"/>
      <c r="H15" s="42"/>
      <c r="I15" s="42"/>
      <c r="J15" s="42"/>
      <c r="K15" s="42"/>
      <c r="L15" s="42"/>
      <c r="M15" s="42"/>
      <c r="N15" s="42"/>
      <c r="O15" s="42"/>
      <c r="P15" s="42"/>
      <c r="Q15" s="42"/>
      <c r="R15" s="42"/>
    </row>
    <row r="16" spans="1:18">
      <c r="A16" s="42"/>
      <c r="B16" s="42"/>
      <c r="C16" s="42"/>
      <c r="D16" s="42"/>
      <c r="E16" s="42"/>
      <c r="F16" s="42"/>
      <c r="G16" s="42"/>
      <c r="H16" s="42"/>
      <c r="I16" s="42"/>
      <c r="J16" s="42"/>
      <c r="K16" s="42"/>
      <c r="L16" s="42"/>
      <c r="M16" s="42"/>
      <c r="N16" s="42"/>
      <c r="O16" s="42"/>
      <c r="P16" s="42"/>
      <c r="Q16" s="42"/>
      <c r="R16" s="42"/>
    </row>
    <row r="17" spans="1:2">
      <c r="A17" s="42"/>
      <c r="B17" s="42"/>
    </row>
    <row r="18" spans="1:2">
      <c r="A18" s="42"/>
      <c r="B18" s="42"/>
    </row>
    <row r="19" spans="1:2">
      <c r="A19" s="42"/>
      <c r="B19" s="42"/>
    </row>
    <row r="20" spans="1:2">
      <c r="A20" s="42"/>
      <c r="B20" s="42"/>
    </row>
    <row r="21" spans="1:2">
      <c r="A21" s="42"/>
      <c r="B21" s="42"/>
    </row>
  </sheetData>
  <mergeCells count="3">
    <mergeCell ref="A1:R1"/>
    <mergeCell ref="D3:E3"/>
    <mergeCell ref="G3:H3"/>
  </mergeCells>
  <pageMargins left="0.7" right="0.7" top="0.75" bottom="0.75" header="0.3" footer="0.3"/>
  <pageSetup paperSize="9" orientation="portrait" r:id="rId1"/>
  <customProperties>
    <customPr name="IbpWorksheetKeyString_GUID" r:id="rId2"/>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34"/>
  <sheetViews>
    <sheetView topLeftCell="A2" workbookViewId="0">
      <selection activeCell="D7" sqref="D7"/>
    </sheetView>
  </sheetViews>
  <sheetFormatPr defaultColWidth="9.140625" defaultRowHeight="15"/>
  <cols>
    <col min="1" max="2" width="18.140625" customWidth="1"/>
    <col min="3" max="3" width="26.85546875" customWidth="1"/>
    <col min="4" max="4" width="41.42578125" customWidth="1"/>
    <col min="5" max="5" width="20.140625" customWidth="1"/>
    <col min="6" max="6" width="10.5703125" customWidth="1"/>
    <col min="7" max="8" width="15.5703125" customWidth="1"/>
  </cols>
  <sheetData>
    <row r="1" spans="1:8" ht="160.35" customHeight="1">
      <c r="A1" s="79" t="s">
        <v>33</v>
      </c>
      <c r="B1" s="80"/>
      <c r="C1" s="80"/>
      <c r="D1" s="80"/>
      <c r="E1" s="80"/>
      <c r="F1" s="80"/>
      <c r="G1" s="80"/>
      <c r="H1" s="80"/>
    </row>
    <row r="3" spans="1:8">
      <c r="A3" s="33" t="s">
        <v>21</v>
      </c>
      <c r="B3" s="33" t="s">
        <v>15</v>
      </c>
      <c r="C3" s="33" t="s">
        <v>34</v>
      </c>
      <c r="D3" s="33" t="s">
        <v>35</v>
      </c>
      <c r="E3" s="42"/>
      <c r="F3" s="42"/>
      <c r="G3" s="42"/>
      <c r="H3" s="42"/>
    </row>
    <row r="4" spans="1:8">
      <c r="A4" s="17" t="str">
        <f>VLOOKUP(Read_First!B4,Items!A1:S50,18,FALSE)</f>
        <v>Qualità Pragmatico</v>
      </c>
      <c r="B4" s="16">
        <f>Results!L4</f>
        <v>1.55</v>
      </c>
      <c r="C4" s="15" t="str">
        <f>IF(B4&gt;E32,"Excellent",IF(B4&gt;D32,"Good",IF(B4&gt;C32,"Above average",IF(B4&gt;B32,"Below average","Bad"))))</f>
        <v>Above average</v>
      </c>
      <c r="D4" s="14" t="str">
        <f>IF(B4&gt;E32,"In the range of the 10% best results",IF(B4&gt;D32,"10% of results better, 75% of results worse",IF(B4&gt;C32,"25% of results better, 50% of results worse",IF(B4&gt;B32,"50% of results better, 25% of results worse","In the range of the 25% worst results"))))</f>
        <v>25% of results better, 50% of results worse</v>
      </c>
      <c r="E4" s="42"/>
      <c r="F4" s="42"/>
      <c r="G4" s="42"/>
      <c r="H4" s="42"/>
    </row>
    <row r="5" spans="1:8">
      <c r="A5" s="17" t="str">
        <f>VLOOKUP(Read_First!B4,Items!A1:S50,19,FALSE)</f>
        <v>Qualità eEonica</v>
      </c>
      <c r="B5" s="16">
        <f>Results!L5</f>
        <v>1.75</v>
      </c>
      <c r="C5" s="15" t="str">
        <f>IF(B5&gt;E33,"Excellent",IF(B5&gt;D33,"Good",IF(B5&gt;C33,"Above Average",IF(B5&gt;B33,"Below Average","Bad"))))</f>
        <v>Excellent</v>
      </c>
      <c r="D5" s="14" t="str">
        <f>IF(B5&gt;E33,"In the range of the 10% best results",IF(B5&gt;D33,"10% of results better, 75% of results worse",IF(B5&gt;C33,"25% of results better, 50% of results worse",IF(B5&gt;B33,"50% of results better, 25% of results worse","In the range of the 25% worst results"))))</f>
        <v>In the range of the 10% best results</v>
      </c>
      <c r="E5" s="42"/>
      <c r="F5" s="42"/>
      <c r="G5" s="42"/>
      <c r="H5" s="42"/>
    </row>
    <row r="6" spans="1:8">
      <c r="A6" s="17" t="s">
        <v>12</v>
      </c>
      <c r="B6" s="55">
        <f>Results!L6</f>
        <v>1.65</v>
      </c>
      <c r="C6" s="15" t="str">
        <f>IF(B6&gt;E34,"Excellent",IF(B6&gt;D34,"Good",IF(B6&gt;C34,"Above Average",IF(B6&gt;B34,"Below Average","Bad"))))</f>
        <v>Excellent</v>
      </c>
      <c r="D6" s="14" t="str">
        <f>IF(B6&gt;E34,"In the range of the 10% best results",IF(B6&gt;D34,"10% of results better, 75% of results worse",IF(B6&gt;C34,"25% of results better, 50% of results worse",IF(B6&gt;B34,"50% of results better, 25% of results worse","In the range of the 25% worst results"))))</f>
        <v>In the range of the 10% best results</v>
      </c>
      <c r="E6" s="42"/>
      <c r="F6" s="42"/>
      <c r="G6" s="42"/>
      <c r="H6" s="42"/>
    </row>
    <row r="24" spans="1:8">
      <c r="A24" s="81" t="s">
        <v>36</v>
      </c>
      <c r="B24" s="81"/>
      <c r="C24" s="81"/>
      <c r="D24" s="81"/>
      <c r="E24" s="81"/>
      <c r="F24" s="81"/>
      <c r="G24" s="81"/>
      <c r="H24" s="81"/>
    </row>
    <row r="25" spans="1:8" s="20" customFormat="1">
      <c r="A25" s="18" t="s">
        <v>21</v>
      </c>
      <c r="B25" s="18" t="s">
        <v>37</v>
      </c>
      <c r="C25" s="19" t="s">
        <v>38</v>
      </c>
      <c r="D25" s="19" t="s">
        <v>39</v>
      </c>
      <c r="E25" s="19" t="s">
        <v>40</v>
      </c>
      <c r="F25" s="19" t="s">
        <v>41</v>
      </c>
      <c r="G25" s="19" t="s">
        <v>42</v>
      </c>
      <c r="H25" s="19" t="s">
        <v>15</v>
      </c>
    </row>
    <row r="26" spans="1:8">
      <c r="A26" s="17" t="str">
        <f>VLOOKUP(Read_First!B4,Items!A1:S50,18,FALSE)</f>
        <v>Qualità Pragmatico</v>
      </c>
      <c r="B26" s="30">
        <v>-1</v>
      </c>
      <c r="C26" s="31">
        <f>B32</f>
        <v>0.72</v>
      </c>
      <c r="D26" s="31">
        <f t="shared" ref="D26:F28" si="0">C32-B32</f>
        <v>0.44999999999999996</v>
      </c>
      <c r="E26" s="31">
        <f t="shared" si="0"/>
        <v>0.38000000000000012</v>
      </c>
      <c r="F26" s="31">
        <f t="shared" si="0"/>
        <v>0.18999999999999995</v>
      </c>
      <c r="G26" s="31">
        <f>2.5-E32</f>
        <v>0.76</v>
      </c>
      <c r="H26" s="32">
        <f>Results!L4</f>
        <v>1.55</v>
      </c>
    </row>
    <row r="27" spans="1:8">
      <c r="A27" s="17" t="str">
        <f>VLOOKUP(Read_First!B4,Items!A1:S50,19,FALSE)</f>
        <v>Qualità eEonica</v>
      </c>
      <c r="B27" s="30">
        <v>-1</v>
      </c>
      <c r="C27" s="31">
        <f>B33</f>
        <v>0.35</v>
      </c>
      <c r="D27" s="31">
        <f t="shared" si="0"/>
        <v>0.5</v>
      </c>
      <c r="E27" s="31">
        <f t="shared" si="0"/>
        <v>0.35</v>
      </c>
      <c r="F27" s="31">
        <f t="shared" si="0"/>
        <v>0.39000000000000012</v>
      </c>
      <c r="G27" s="31">
        <f>2.5-E33</f>
        <v>0.90999999999999992</v>
      </c>
      <c r="H27" s="32">
        <f>Results!L5</f>
        <v>1.75</v>
      </c>
    </row>
    <row r="28" spans="1:8">
      <c r="A28" s="17" t="s">
        <v>12</v>
      </c>
      <c r="B28" s="30">
        <v>-1</v>
      </c>
      <c r="C28" s="31">
        <f>B34</f>
        <v>0.59</v>
      </c>
      <c r="D28" s="31">
        <f t="shared" si="0"/>
        <v>0.39</v>
      </c>
      <c r="E28" s="31">
        <f t="shared" si="0"/>
        <v>0.33000000000000007</v>
      </c>
      <c r="F28" s="31">
        <f t="shared" si="0"/>
        <v>0.27</v>
      </c>
      <c r="G28" s="31">
        <f>2.5-E34</f>
        <v>0.91999999999999993</v>
      </c>
      <c r="H28" s="56">
        <f>Results!L6</f>
        <v>1.65</v>
      </c>
    </row>
    <row r="30" spans="1:8">
      <c r="A30" s="81" t="s">
        <v>43</v>
      </c>
      <c r="B30" s="81"/>
      <c r="C30" s="81"/>
      <c r="D30" s="81"/>
      <c r="E30" s="81"/>
      <c r="F30" s="42"/>
      <c r="G30" s="42"/>
      <c r="H30" s="42"/>
    </row>
    <row r="31" spans="1:8">
      <c r="A31" s="47" t="s">
        <v>21</v>
      </c>
      <c r="B31" s="60">
        <v>0.25</v>
      </c>
      <c r="C31" s="60">
        <v>0.5</v>
      </c>
      <c r="D31" s="60">
        <v>0.75</v>
      </c>
      <c r="E31" s="60">
        <v>0.9</v>
      </c>
      <c r="F31" s="42"/>
      <c r="G31" s="42"/>
      <c r="H31" s="42"/>
    </row>
    <row r="32" spans="1:8">
      <c r="A32" s="47" t="s">
        <v>44</v>
      </c>
      <c r="B32" s="42">
        <v>0.72</v>
      </c>
      <c r="C32" s="42">
        <v>1.17</v>
      </c>
      <c r="D32" s="42">
        <v>1.55</v>
      </c>
      <c r="E32" s="42">
        <v>1.74</v>
      </c>
      <c r="F32" s="42"/>
      <c r="G32" s="42"/>
      <c r="H32" s="42"/>
    </row>
    <row r="33" spans="1:5">
      <c r="A33" s="47" t="s">
        <v>45</v>
      </c>
      <c r="B33" s="42">
        <v>0.35</v>
      </c>
      <c r="C33" s="42">
        <v>0.85</v>
      </c>
      <c r="D33" s="42">
        <v>1.2</v>
      </c>
      <c r="E33" s="42">
        <v>1.59</v>
      </c>
    </row>
    <row r="34" spans="1:5">
      <c r="A34" s="47" t="s">
        <v>12</v>
      </c>
      <c r="B34" s="42">
        <v>0.59</v>
      </c>
      <c r="C34" s="42">
        <v>0.98</v>
      </c>
      <c r="D34" s="42">
        <v>1.31</v>
      </c>
      <c r="E34" s="42">
        <v>1.58</v>
      </c>
    </row>
  </sheetData>
  <mergeCells count="3">
    <mergeCell ref="A1:H1"/>
    <mergeCell ref="A24:H24"/>
    <mergeCell ref="A30:E30"/>
  </mergeCells>
  <pageMargins left="0.7" right="0.7" top="0.75" bottom="0.75" header="0.3" footer="0.3"/>
  <pageSetup paperSize="9" orientation="portrait" r:id="rId1"/>
  <customProperties>
    <customPr name="IbpWorksheetKeyString_GUID" r:id="rId2"/>
  </customProperties>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1004"/>
  <sheetViews>
    <sheetView topLeftCell="A7" workbookViewId="0">
      <selection activeCell="L10" sqref="L10"/>
    </sheetView>
  </sheetViews>
  <sheetFormatPr defaultColWidth="9.140625" defaultRowHeight="15"/>
  <cols>
    <col min="1" max="8" width="8.85546875" style="2" customWidth="1"/>
    <col min="11" max="12" width="18.5703125" style="2" customWidth="1"/>
    <col min="13" max="13" width="9.140625" style="2"/>
  </cols>
  <sheetData>
    <row r="1" spans="1:13" ht="215.45" customHeight="1">
      <c r="A1" s="67" t="s">
        <v>46</v>
      </c>
      <c r="B1" s="68"/>
      <c r="C1" s="68"/>
      <c r="D1" s="68"/>
      <c r="E1" s="68"/>
      <c r="F1" s="68"/>
      <c r="G1" s="68"/>
      <c r="H1" s="68"/>
      <c r="I1" s="42"/>
      <c r="J1" s="42"/>
      <c r="K1" s="34"/>
      <c r="L1" s="35"/>
      <c r="M1" s="2" t="s">
        <v>47</v>
      </c>
    </row>
    <row r="2" spans="1:13">
      <c r="A2" s="69" t="s">
        <v>7</v>
      </c>
      <c r="B2" s="69"/>
      <c r="C2" s="69"/>
      <c r="D2" s="69"/>
      <c r="E2" s="69"/>
      <c r="F2" s="69"/>
      <c r="G2" s="69"/>
      <c r="H2" s="69"/>
      <c r="I2" s="42"/>
      <c r="J2" s="42"/>
      <c r="K2" s="69" t="s">
        <v>48</v>
      </c>
      <c r="L2" s="69"/>
      <c r="M2" s="69"/>
    </row>
    <row r="3" spans="1:13">
      <c r="A3" s="1">
        <v>1</v>
      </c>
      <c r="B3" s="1">
        <v>2</v>
      </c>
      <c r="C3" s="1">
        <v>3</v>
      </c>
      <c r="D3" s="1">
        <v>4</v>
      </c>
      <c r="E3" s="1">
        <v>5</v>
      </c>
      <c r="F3" s="1">
        <v>6</v>
      </c>
      <c r="G3" s="1">
        <v>7</v>
      </c>
      <c r="H3" s="1">
        <v>8</v>
      </c>
      <c r="I3" s="42"/>
      <c r="J3" s="42"/>
      <c r="K3" s="29" t="str">
        <f>VLOOKUP(Read_First!B4,Items!A1:S50,18,FALSE)</f>
        <v>Qualità Pragmatico</v>
      </c>
      <c r="L3" s="29" t="str">
        <f>VLOOKUP(Read_First!B4,Items!A1:S50,19,FALSE)</f>
        <v>Qualità eEonica</v>
      </c>
      <c r="M3" s="29" t="s">
        <v>49</v>
      </c>
    </row>
    <row r="4" spans="1:13">
      <c r="A4" s="2">
        <f>IF(Data!A4&gt;0,Data!A4-4,"")</f>
        <v>2</v>
      </c>
      <c r="B4" s="2">
        <f>IF(Data!B4&gt;0,Data!B4-4,"")</f>
        <v>2</v>
      </c>
      <c r="C4" s="2">
        <f>IF(Data!C4&gt;0,Data!C4-4,"")</f>
        <v>3</v>
      </c>
      <c r="D4" s="2">
        <f>IF(Data!D4&gt;0,Data!D4-4,"")</f>
        <v>2</v>
      </c>
      <c r="E4" s="2">
        <f>IF(Data!E4&gt;0,Data!E4-4,"")</f>
        <v>1</v>
      </c>
      <c r="F4" s="2">
        <f>IF(Data!F4&gt;0,Data!F4-4,"")</f>
        <v>1</v>
      </c>
      <c r="G4" s="2">
        <f>IF(Data!G4&gt;0,Data!G4-4,"")</f>
        <v>2</v>
      </c>
      <c r="H4" s="2">
        <f>IF(Data!H4&gt;0,Data!H4-4,"")</f>
        <v>2</v>
      </c>
      <c r="I4" s="42"/>
      <c r="J4" s="42"/>
      <c r="K4" s="6" t="str">
        <f>IF((MAX(A4,B4,C4,D4)-MIN(A4,B4,C4,D4))&gt;3,1,"")</f>
        <v/>
      </c>
      <c r="L4" s="6" t="str">
        <f>IF((MAX(E4,F4,G4,H4)-MIN(E4,F4,G4,H4))&gt;3,1,"")</f>
        <v/>
      </c>
      <c r="M4" s="3">
        <f>IF(COUNT(A4:D4)&gt;0,IF(COUNT(E4:H4)&gt;0,SUM(K4,L4),0),"")</f>
        <v>0</v>
      </c>
    </row>
    <row r="5" spans="1:13">
      <c r="A5" s="2">
        <f>IF(Data!A5&gt;0,Data!A5-4,"")</f>
        <v>1</v>
      </c>
      <c r="B5" s="2">
        <f>IF(Data!B5&gt;0,Data!B5-4,"")</f>
        <v>0</v>
      </c>
      <c r="C5" s="2">
        <f>IF(Data!C5&gt;0,Data!C5-4,"")</f>
        <v>0</v>
      </c>
      <c r="D5" s="2">
        <f>IF(Data!D5&gt;0,Data!D5-4,"")</f>
        <v>0</v>
      </c>
      <c r="E5" s="2">
        <f>IF(Data!E5&gt;0,Data!E5-4,"")</f>
        <v>1</v>
      </c>
      <c r="F5" s="2">
        <f>IF(Data!F5&gt;0,Data!F5-4,"")</f>
        <v>3</v>
      </c>
      <c r="G5" s="2">
        <f>IF(Data!G5&gt;0,Data!G5-4,"")</f>
        <v>2</v>
      </c>
      <c r="H5" s="2">
        <f>IF(Data!H5&gt;0,Data!H5-4,"")</f>
        <v>2</v>
      </c>
      <c r="I5" s="42"/>
      <c r="J5" s="42"/>
      <c r="K5" s="6" t="str">
        <f t="shared" ref="K5:K68" si="0">IF((MAX(A5,B5,C5,D5)-MIN(A5,B5,C5,D5))&gt;3,1,"")</f>
        <v/>
      </c>
      <c r="L5" s="6" t="str">
        <f t="shared" ref="L5:L68" si="1">IF((MAX(E5,F5,G5,H5)-MIN(E5,F5,G5,H5))&gt;3,1,"")</f>
        <v/>
      </c>
      <c r="M5" s="3">
        <f t="shared" ref="M5:M68" si="2">IF(COUNT(A5:D5)&gt;0,IF(COUNT(E5:H5)&gt;0,SUM(K5,L5),0),"")</f>
        <v>0</v>
      </c>
    </row>
    <row r="6" spans="1:13">
      <c r="A6" s="2">
        <f>IF(Data!A6&gt;0,Data!A6-4,"")</f>
        <v>3</v>
      </c>
      <c r="B6" s="2">
        <f>IF(Data!B6&gt;0,Data!B6-4,"")</f>
        <v>2</v>
      </c>
      <c r="C6" s="2">
        <f>IF(Data!C6&gt;0,Data!C6-4,"")</f>
        <v>2</v>
      </c>
      <c r="D6" s="2">
        <f>IF(Data!D6&gt;0,Data!D6-4,"")</f>
        <v>3</v>
      </c>
      <c r="E6" s="2">
        <f>IF(Data!E6&gt;0,Data!E6-4,"")</f>
        <v>1</v>
      </c>
      <c r="F6" s="2">
        <f>IF(Data!F6&gt;0,Data!F6-4,"")</f>
        <v>2</v>
      </c>
      <c r="G6" s="2">
        <f>IF(Data!G6&gt;0,Data!G6-4,"")</f>
        <v>1</v>
      </c>
      <c r="H6" s="2">
        <f>IF(Data!H6&gt;0,Data!H6-4,"")</f>
        <v>2</v>
      </c>
      <c r="I6" s="42"/>
      <c r="J6" s="42"/>
      <c r="K6" s="6" t="str">
        <f t="shared" si="0"/>
        <v/>
      </c>
      <c r="L6" s="6" t="str">
        <f t="shared" si="1"/>
        <v/>
      </c>
      <c r="M6" s="3">
        <f t="shared" si="2"/>
        <v>0</v>
      </c>
    </row>
    <row r="7" spans="1:13">
      <c r="A7" s="2">
        <f>IF(Data!A7&gt;0,Data!A7-4,"")</f>
        <v>2</v>
      </c>
      <c r="B7" s="2">
        <f>IF(Data!B7&gt;0,Data!B7-4,"")</f>
        <v>2</v>
      </c>
      <c r="C7" s="2">
        <f>IF(Data!C7&gt;0,Data!C7-4,"")</f>
        <v>3</v>
      </c>
      <c r="D7" s="2">
        <f>IF(Data!D7&gt;0,Data!D7-4,"")</f>
        <v>2</v>
      </c>
      <c r="E7" s="2">
        <f>IF(Data!E7&gt;0,Data!E7-4,"")</f>
        <v>2</v>
      </c>
      <c r="F7" s="2">
        <f>IF(Data!F7&gt;0,Data!F7-4,"")</f>
        <v>1</v>
      </c>
      <c r="G7" s="2">
        <f>IF(Data!G7&gt;0,Data!G7-4,"")</f>
        <v>2</v>
      </c>
      <c r="H7" s="2">
        <f>IF(Data!H7&gt;0,Data!H7-4,"")</f>
        <v>2</v>
      </c>
      <c r="I7" s="42"/>
      <c r="J7" s="42"/>
      <c r="K7" s="6" t="str">
        <f t="shared" si="0"/>
        <v/>
      </c>
      <c r="L7" s="6" t="str">
        <f t="shared" si="1"/>
        <v/>
      </c>
      <c r="M7" s="3">
        <f t="shared" si="2"/>
        <v>0</v>
      </c>
    </row>
    <row r="8" spans="1:13">
      <c r="A8" s="2">
        <f>IF(Data!A8&gt;0,Data!A8-4,"")</f>
        <v>1</v>
      </c>
      <c r="B8" s="2">
        <f>IF(Data!B8&gt;0,Data!B8-4,"")</f>
        <v>0</v>
      </c>
      <c r="C8" s="2">
        <f>IF(Data!C8&gt;0,Data!C8-4,"")</f>
        <v>0</v>
      </c>
      <c r="D8" s="2">
        <f>IF(Data!D8&gt;0,Data!D8-4,"")</f>
        <v>1</v>
      </c>
      <c r="E8" s="2">
        <f>IF(Data!E8&gt;0,Data!E8-4,"")</f>
        <v>2</v>
      </c>
      <c r="F8" s="2">
        <f>IF(Data!F8&gt;0,Data!F8-4,"")</f>
        <v>2</v>
      </c>
      <c r="G8" s="2">
        <f>IF(Data!G8&gt;0,Data!G8-4,"")</f>
        <v>2</v>
      </c>
      <c r="H8" s="2">
        <f>IF(Data!H8&gt;0,Data!H8-4,"")</f>
        <v>2</v>
      </c>
      <c r="I8" s="42"/>
      <c r="J8" s="42"/>
      <c r="K8" s="6" t="str">
        <f t="shared" si="0"/>
        <v/>
      </c>
      <c r="L8" s="6" t="str">
        <f t="shared" si="1"/>
        <v/>
      </c>
      <c r="M8" s="3">
        <f t="shared" si="2"/>
        <v>0</v>
      </c>
    </row>
    <row r="9" spans="1:13">
      <c r="A9" s="2" t="str">
        <f>IF(Data!A9&gt;0,Data!A9-4,"")</f>
        <v/>
      </c>
      <c r="B9" s="2" t="str">
        <f>IF(Data!B9&gt;0,Data!B9-4,"")</f>
        <v/>
      </c>
      <c r="C9" s="2" t="str">
        <f>IF(Data!C9&gt;0,Data!C9-4,"")</f>
        <v/>
      </c>
      <c r="D9" s="2" t="str">
        <f>IF(Data!D9&gt;0,Data!D9-4,"")</f>
        <v/>
      </c>
      <c r="E9" s="2" t="str">
        <f>IF(Data!E9&gt;0,Data!E9-4,"")</f>
        <v/>
      </c>
      <c r="F9" s="2" t="str">
        <f>IF(Data!F9&gt;0,Data!F9-4,"")</f>
        <v/>
      </c>
      <c r="G9" s="2" t="str">
        <f>IF(Data!G9&gt;0,Data!G9-4,"")</f>
        <v/>
      </c>
      <c r="H9" s="2" t="str">
        <f>IF(Data!H9&gt;0,Data!H9-4,"")</f>
        <v/>
      </c>
      <c r="I9" s="42"/>
      <c r="J9" s="42"/>
      <c r="K9" s="6" t="str">
        <f t="shared" si="0"/>
        <v/>
      </c>
      <c r="L9" s="6" t="str">
        <f t="shared" si="1"/>
        <v/>
      </c>
      <c r="M9" s="3" t="str">
        <f t="shared" si="2"/>
        <v/>
      </c>
    </row>
    <row r="10" spans="1:13">
      <c r="A10" s="2" t="str">
        <f>IF(Data!A10&gt;0,Data!A10-4,"")</f>
        <v/>
      </c>
      <c r="B10" s="2" t="str">
        <f>IF(Data!B10&gt;0,Data!B10-4,"")</f>
        <v/>
      </c>
      <c r="C10" s="2" t="str">
        <f>IF(Data!C10&gt;0,Data!C10-4,"")</f>
        <v/>
      </c>
      <c r="D10" s="2" t="str">
        <f>IF(Data!D10&gt;0,Data!D10-4,"")</f>
        <v/>
      </c>
      <c r="E10" s="2" t="str">
        <f>IF(Data!E10&gt;0,Data!E10-4,"")</f>
        <v/>
      </c>
      <c r="F10" s="2" t="str">
        <f>IF(Data!F10&gt;0,Data!F10-4,"")</f>
        <v/>
      </c>
      <c r="G10" s="2" t="str">
        <f>IF(Data!G10&gt;0,Data!G10-4,"")</f>
        <v/>
      </c>
      <c r="H10" s="2" t="str">
        <f>IF(Data!H10&gt;0,Data!H10-4,"")</f>
        <v/>
      </c>
      <c r="I10" s="42"/>
      <c r="J10" s="42"/>
      <c r="K10" s="6" t="str">
        <f t="shared" si="0"/>
        <v/>
      </c>
      <c r="L10" s="6" t="str">
        <f t="shared" si="1"/>
        <v/>
      </c>
      <c r="M10" s="3" t="str">
        <f t="shared" si="2"/>
        <v/>
      </c>
    </row>
    <row r="11" spans="1:13">
      <c r="A11" s="2" t="str">
        <f>IF(Data!A11&gt;0,Data!A11-4,"")</f>
        <v/>
      </c>
      <c r="B11" s="2" t="str">
        <f>IF(Data!B11&gt;0,Data!B11-4,"")</f>
        <v/>
      </c>
      <c r="C11" s="2" t="str">
        <f>IF(Data!C11&gt;0,Data!C11-4,"")</f>
        <v/>
      </c>
      <c r="D11" s="2" t="str">
        <f>IF(Data!D11&gt;0,Data!D11-4,"")</f>
        <v/>
      </c>
      <c r="E11" s="2" t="str">
        <f>IF(Data!E11&gt;0,Data!E11-4,"")</f>
        <v/>
      </c>
      <c r="F11" s="2" t="str">
        <f>IF(Data!F11&gt;0,Data!F11-4,"")</f>
        <v/>
      </c>
      <c r="G11" s="2" t="str">
        <f>IF(Data!G11&gt;0,Data!G11-4,"")</f>
        <v/>
      </c>
      <c r="H11" s="2" t="str">
        <f>IF(Data!H11&gt;0,Data!H11-4,"")</f>
        <v/>
      </c>
      <c r="I11" s="42"/>
      <c r="J11" s="42"/>
      <c r="K11" s="6" t="str">
        <f t="shared" si="0"/>
        <v/>
      </c>
      <c r="L11" s="6" t="str">
        <f t="shared" si="1"/>
        <v/>
      </c>
      <c r="M11" s="3" t="str">
        <f t="shared" si="2"/>
        <v/>
      </c>
    </row>
    <row r="12" spans="1:13">
      <c r="A12" s="2" t="str">
        <f>IF(Data!A12&gt;0,Data!A12-4,"")</f>
        <v/>
      </c>
      <c r="B12" s="2" t="str">
        <f>IF(Data!B12&gt;0,Data!B12-4,"")</f>
        <v/>
      </c>
      <c r="C12" s="2" t="str">
        <f>IF(Data!C12&gt;0,Data!C12-4,"")</f>
        <v/>
      </c>
      <c r="D12" s="2" t="str">
        <f>IF(Data!D12&gt;0,Data!D12-4,"")</f>
        <v/>
      </c>
      <c r="E12" s="2" t="str">
        <f>IF(Data!E12&gt;0,Data!E12-4,"")</f>
        <v/>
      </c>
      <c r="F12" s="2" t="str">
        <f>IF(Data!F12&gt;0,Data!F12-4,"")</f>
        <v/>
      </c>
      <c r="G12" s="2" t="str">
        <f>IF(Data!G12&gt;0,Data!G12-4,"")</f>
        <v/>
      </c>
      <c r="H12" s="2" t="str">
        <f>IF(Data!H12&gt;0,Data!H12-4,"")</f>
        <v/>
      </c>
      <c r="I12" s="42"/>
      <c r="J12" s="42"/>
      <c r="K12" s="6" t="str">
        <f t="shared" si="0"/>
        <v/>
      </c>
      <c r="L12" s="6" t="str">
        <f t="shared" si="1"/>
        <v/>
      </c>
      <c r="M12" s="3" t="str">
        <f t="shared" si="2"/>
        <v/>
      </c>
    </row>
    <row r="13" spans="1:13">
      <c r="A13" s="2" t="str">
        <f>IF(Data!A13&gt;0,Data!A13-4,"")</f>
        <v/>
      </c>
      <c r="B13" s="2" t="str">
        <f>IF(Data!B13&gt;0,Data!B13-4,"")</f>
        <v/>
      </c>
      <c r="C13" s="2" t="str">
        <f>IF(Data!C13&gt;0,Data!C13-4,"")</f>
        <v/>
      </c>
      <c r="D13" s="2" t="str">
        <f>IF(Data!D13&gt;0,Data!D13-4,"")</f>
        <v/>
      </c>
      <c r="E13" s="2" t="str">
        <f>IF(Data!E13&gt;0,Data!E13-4,"")</f>
        <v/>
      </c>
      <c r="F13" s="2" t="str">
        <f>IF(Data!F13&gt;0,Data!F13-4,"")</f>
        <v/>
      </c>
      <c r="G13" s="2" t="str">
        <f>IF(Data!G13&gt;0,Data!G13-4,"")</f>
        <v/>
      </c>
      <c r="H13" s="2" t="str">
        <f>IF(Data!H13&gt;0,Data!H13-4,"")</f>
        <v/>
      </c>
      <c r="I13" s="42"/>
      <c r="J13" s="42"/>
      <c r="K13" s="6" t="str">
        <f t="shared" si="0"/>
        <v/>
      </c>
      <c r="L13" s="6" t="str">
        <f t="shared" si="1"/>
        <v/>
      </c>
      <c r="M13" s="3" t="str">
        <f t="shared" si="2"/>
        <v/>
      </c>
    </row>
    <row r="14" spans="1:13">
      <c r="A14" s="2" t="str">
        <f>IF(Data!A14&gt;0,Data!A14-4,"")</f>
        <v/>
      </c>
      <c r="B14" s="2" t="str">
        <f>IF(Data!B14&gt;0,Data!B14-4,"")</f>
        <v/>
      </c>
      <c r="C14" s="2" t="str">
        <f>IF(Data!C14&gt;0,Data!C14-4,"")</f>
        <v/>
      </c>
      <c r="D14" s="2" t="str">
        <f>IF(Data!D14&gt;0,Data!D14-4,"")</f>
        <v/>
      </c>
      <c r="E14" s="2" t="str">
        <f>IF(Data!E14&gt;0,Data!E14-4,"")</f>
        <v/>
      </c>
      <c r="F14" s="2" t="str">
        <f>IF(Data!F14&gt;0,Data!F14-4,"")</f>
        <v/>
      </c>
      <c r="G14" s="2" t="str">
        <f>IF(Data!G14&gt;0,Data!G14-4,"")</f>
        <v/>
      </c>
      <c r="H14" s="2" t="str">
        <f>IF(Data!H14&gt;0,Data!H14-4,"")</f>
        <v/>
      </c>
      <c r="I14" s="42"/>
      <c r="J14" s="42"/>
      <c r="K14" s="6" t="str">
        <f t="shared" si="0"/>
        <v/>
      </c>
      <c r="L14" s="6" t="str">
        <f t="shared" si="1"/>
        <v/>
      </c>
      <c r="M14" s="3" t="str">
        <f t="shared" si="2"/>
        <v/>
      </c>
    </row>
    <row r="15" spans="1:13">
      <c r="A15" s="2" t="str">
        <f>IF(Data!A15&gt;0,Data!A15-4,"")</f>
        <v/>
      </c>
      <c r="B15" s="2" t="str">
        <f>IF(Data!B15&gt;0,Data!B15-4,"")</f>
        <v/>
      </c>
      <c r="C15" s="2" t="str">
        <f>IF(Data!C15&gt;0,Data!C15-4,"")</f>
        <v/>
      </c>
      <c r="D15" s="2" t="str">
        <f>IF(Data!D15&gt;0,Data!D15-4,"")</f>
        <v/>
      </c>
      <c r="E15" s="2" t="str">
        <f>IF(Data!E15&gt;0,Data!E15-4,"")</f>
        <v/>
      </c>
      <c r="F15" s="2" t="str">
        <f>IF(Data!F15&gt;0,Data!F15-4,"")</f>
        <v/>
      </c>
      <c r="G15" s="2" t="str">
        <f>IF(Data!G15&gt;0,Data!G15-4,"")</f>
        <v/>
      </c>
      <c r="H15" s="2" t="str">
        <f>IF(Data!H15&gt;0,Data!H15-4,"")</f>
        <v/>
      </c>
      <c r="I15" s="42"/>
      <c r="J15" s="42"/>
      <c r="K15" s="6" t="str">
        <f t="shared" si="0"/>
        <v/>
      </c>
      <c r="L15" s="6" t="str">
        <f t="shared" si="1"/>
        <v/>
      </c>
      <c r="M15" s="3" t="str">
        <f t="shared" si="2"/>
        <v/>
      </c>
    </row>
    <row r="16" spans="1:13">
      <c r="A16" s="2" t="str">
        <f>IF(Data!A16&gt;0,Data!A16-4,"")</f>
        <v/>
      </c>
      <c r="B16" s="2" t="str">
        <f>IF(Data!B16&gt;0,Data!B16-4,"")</f>
        <v/>
      </c>
      <c r="C16" s="2" t="str">
        <f>IF(Data!C16&gt;0,Data!C16-4,"")</f>
        <v/>
      </c>
      <c r="D16" s="2" t="str">
        <f>IF(Data!D16&gt;0,Data!D16-4,"")</f>
        <v/>
      </c>
      <c r="E16" s="2" t="str">
        <f>IF(Data!E16&gt;0,Data!E16-4,"")</f>
        <v/>
      </c>
      <c r="F16" s="2" t="str">
        <f>IF(Data!F16&gt;0,Data!F16-4,"")</f>
        <v/>
      </c>
      <c r="G16" s="2" t="str">
        <f>IF(Data!G16&gt;0,Data!G16-4,"")</f>
        <v/>
      </c>
      <c r="H16" s="2" t="str">
        <f>IF(Data!H16&gt;0,Data!H16-4,"")</f>
        <v/>
      </c>
      <c r="I16" s="42"/>
      <c r="J16" s="42"/>
      <c r="K16" s="6" t="str">
        <f t="shared" si="0"/>
        <v/>
      </c>
      <c r="L16" s="6" t="str">
        <f t="shared" si="1"/>
        <v/>
      </c>
      <c r="M16" s="3" t="str">
        <f t="shared" si="2"/>
        <v/>
      </c>
    </row>
    <row r="17" spans="1:13">
      <c r="A17" s="2" t="str">
        <f>IF(Data!A17&gt;0,Data!A17-4,"")</f>
        <v/>
      </c>
      <c r="B17" s="2" t="str">
        <f>IF(Data!B17&gt;0,Data!B17-4,"")</f>
        <v/>
      </c>
      <c r="C17" s="2" t="str">
        <f>IF(Data!C17&gt;0,Data!C17-4,"")</f>
        <v/>
      </c>
      <c r="D17" s="2" t="str">
        <f>IF(Data!D17&gt;0,Data!D17-4,"")</f>
        <v/>
      </c>
      <c r="E17" s="2" t="str">
        <f>IF(Data!E17&gt;0,Data!E17-4,"")</f>
        <v/>
      </c>
      <c r="F17" s="2" t="str">
        <f>IF(Data!F17&gt;0,Data!F17-4,"")</f>
        <v/>
      </c>
      <c r="G17" s="2" t="str">
        <f>IF(Data!G17&gt;0,Data!G17-4,"")</f>
        <v/>
      </c>
      <c r="H17" s="2" t="str">
        <f>IF(Data!H17&gt;0,Data!H17-4,"")</f>
        <v/>
      </c>
      <c r="I17" s="42"/>
      <c r="J17" s="42"/>
      <c r="K17" s="6" t="str">
        <f t="shared" si="0"/>
        <v/>
      </c>
      <c r="L17" s="6" t="str">
        <f t="shared" si="1"/>
        <v/>
      </c>
      <c r="M17" s="3" t="str">
        <f t="shared" si="2"/>
        <v/>
      </c>
    </row>
    <row r="18" spans="1:13">
      <c r="A18" s="2" t="str">
        <f>IF(Data!A18&gt;0,Data!A18-4,"")</f>
        <v/>
      </c>
      <c r="B18" s="2" t="str">
        <f>IF(Data!B18&gt;0,Data!B18-4,"")</f>
        <v/>
      </c>
      <c r="C18" s="2" t="str">
        <f>IF(Data!C18&gt;0,Data!C18-4,"")</f>
        <v/>
      </c>
      <c r="D18" s="2" t="str">
        <f>IF(Data!D18&gt;0,Data!D18-4,"")</f>
        <v/>
      </c>
      <c r="E18" s="2" t="str">
        <f>IF(Data!E18&gt;0,Data!E18-4,"")</f>
        <v/>
      </c>
      <c r="F18" s="2" t="str">
        <f>IF(Data!F18&gt;0,Data!F18-4,"")</f>
        <v/>
      </c>
      <c r="G18" s="2" t="str">
        <f>IF(Data!G18&gt;0,Data!G18-4,"")</f>
        <v/>
      </c>
      <c r="H18" s="2" t="str">
        <f>IF(Data!H18&gt;0,Data!H18-4,"")</f>
        <v/>
      </c>
      <c r="I18" s="42"/>
      <c r="J18" s="42"/>
      <c r="K18" s="6" t="str">
        <f t="shared" si="0"/>
        <v/>
      </c>
      <c r="L18" s="6" t="str">
        <f t="shared" si="1"/>
        <v/>
      </c>
      <c r="M18" s="3" t="str">
        <f t="shared" si="2"/>
        <v/>
      </c>
    </row>
    <row r="19" spans="1:13">
      <c r="A19" s="2" t="str">
        <f>IF(Data!A19&gt;0,Data!A19-4,"")</f>
        <v/>
      </c>
      <c r="B19" s="2" t="str">
        <f>IF(Data!B19&gt;0,Data!B19-4,"")</f>
        <v/>
      </c>
      <c r="C19" s="2" t="str">
        <f>IF(Data!C19&gt;0,Data!C19-4,"")</f>
        <v/>
      </c>
      <c r="D19" s="2" t="str">
        <f>IF(Data!D19&gt;0,Data!D19-4,"")</f>
        <v/>
      </c>
      <c r="E19" s="2" t="str">
        <f>IF(Data!E19&gt;0,Data!E19-4,"")</f>
        <v/>
      </c>
      <c r="F19" s="2" t="str">
        <f>IF(Data!F19&gt;0,Data!F19-4,"")</f>
        <v/>
      </c>
      <c r="G19" s="2" t="str">
        <f>IF(Data!G19&gt;0,Data!G19-4,"")</f>
        <v/>
      </c>
      <c r="H19" s="2" t="str">
        <f>IF(Data!H19&gt;0,Data!H19-4,"")</f>
        <v/>
      </c>
      <c r="I19" s="42"/>
      <c r="J19" s="42"/>
      <c r="K19" s="6" t="str">
        <f t="shared" si="0"/>
        <v/>
      </c>
      <c r="L19" s="6" t="str">
        <f t="shared" si="1"/>
        <v/>
      </c>
      <c r="M19" s="3" t="str">
        <f t="shared" si="2"/>
        <v/>
      </c>
    </row>
    <row r="20" spans="1:13">
      <c r="A20" s="2" t="str">
        <f>IF(Data!A20&gt;0,Data!A20-4,"")</f>
        <v/>
      </c>
      <c r="B20" s="2" t="str">
        <f>IF(Data!B20&gt;0,Data!B20-4,"")</f>
        <v/>
      </c>
      <c r="C20" s="2" t="str">
        <f>IF(Data!C20&gt;0,Data!C20-4,"")</f>
        <v/>
      </c>
      <c r="D20" s="2" t="str">
        <f>IF(Data!D20&gt;0,Data!D20-4,"")</f>
        <v/>
      </c>
      <c r="E20" s="2" t="str">
        <f>IF(Data!E20&gt;0,Data!E20-4,"")</f>
        <v/>
      </c>
      <c r="F20" s="2" t="str">
        <f>IF(Data!F20&gt;0,Data!F20-4,"")</f>
        <v/>
      </c>
      <c r="G20" s="2" t="str">
        <f>IF(Data!G20&gt;0,Data!G20-4,"")</f>
        <v/>
      </c>
      <c r="H20" s="2" t="str">
        <f>IF(Data!H20&gt;0,Data!H20-4,"")</f>
        <v/>
      </c>
      <c r="I20" s="42"/>
      <c r="J20" s="42"/>
      <c r="K20" s="6" t="str">
        <f t="shared" si="0"/>
        <v/>
      </c>
      <c r="L20" s="6" t="str">
        <f t="shared" si="1"/>
        <v/>
      </c>
      <c r="M20" s="3" t="str">
        <f t="shared" si="2"/>
        <v/>
      </c>
    </row>
    <row r="21" spans="1:13">
      <c r="A21" s="2" t="str">
        <f>IF(Data!A21&gt;0,Data!A21-4,"")</f>
        <v/>
      </c>
      <c r="B21" s="2" t="str">
        <f>IF(Data!B21&gt;0,Data!B21-4,"")</f>
        <v/>
      </c>
      <c r="C21" s="2" t="str">
        <f>IF(Data!C21&gt;0,Data!C21-4,"")</f>
        <v/>
      </c>
      <c r="D21" s="2" t="str">
        <f>IF(Data!D21&gt;0,Data!D21-4,"")</f>
        <v/>
      </c>
      <c r="E21" s="2" t="str">
        <f>IF(Data!E21&gt;0,Data!E21-4,"")</f>
        <v/>
      </c>
      <c r="F21" s="2" t="str">
        <f>IF(Data!F21&gt;0,Data!F21-4,"")</f>
        <v/>
      </c>
      <c r="G21" s="2" t="str">
        <f>IF(Data!G21&gt;0,Data!G21-4,"")</f>
        <v/>
      </c>
      <c r="H21" s="2" t="str">
        <f>IF(Data!H21&gt;0,Data!H21-4,"")</f>
        <v/>
      </c>
      <c r="I21" s="42"/>
      <c r="J21" s="42"/>
      <c r="K21" s="6" t="str">
        <f t="shared" si="0"/>
        <v/>
      </c>
      <c r="L21" s="6" t="str">
        <f t="shared" si="1"/>
        <v/>
      </c>
      <c r="M21" s="3" t="str">
        <f t="shared" si="2"/>
        <v/>
      </c>
    </row>
    <row r="22" spans="1:13">
      <c r="A22" s="2" t="str">
        <f>IF(Data!A22&gt;0,Data!A22-4,"")</f>
        <v/>
      </c>
      <c r="B22" s="2" t="str">
        <f>IF(Data!B22&gt;0,Data!B22-4,"")</f>
        <v/>
      </c>
      <c r="C22" s="2" t="str">
        <f>IF(Data!C22&gt;0,Data!C22-4,"")</f>
        <v/>
      </c>
      <c r="D22" s="2" t="str">
        <f>IF(Data!D22&gt;0,Data!D22-4,"")</f>
        <v/>
      </c>
      <c r="E22" s="2" t="str">
        <f>IF(Data!E22&gt;0,Data!E22-4,"")</f>
        <v/>
      </c>
      <c r="F22" s="2" t="str">
        <f>IF(Data!F22&gt;0,Data!F22-4,"")</f>
        <v/>
      </c>
      <c r="G22" s="2" t="str">
        <f>IF(Data!G22&gt;0,Data!G22-4,"")</f>
        <v/>
      </c>
      <c r="H22" s="2" t="str">
        <f>IF(Data!H22&gt;0,Data!H22-4,"")</f>
        <v/>
      </c>
      <c r="I22" s="42"/>
      <c r="J22" s="42"/>
      <c r="K22" s="6" t="str">
        <f t="shared" si="0"/>
        <v/>
      </c>
      <c r="L22" s="6" t="str">
        <f t="shared" si="1"/>
        <v/>
      </c>
      <c r="M22" s="3" t="str">
        <f t="shared" si="2"/>
        <v/>
      </c>
    </row>
    <row r="23" spans="1:13">
      <c r="A23" s="2" t="str">
        <f>IF(Data!A23&gt;0,Data!A23-4,"")</f>
        <v/>
      </c>
      <c r="B23" s="2" t="str">
        <f>IF(Data!B23&gt;0,Data!B23-4,"")</f>
        <v/>
      </c>
      <c r="C23" s="2" t="str">
        <f>IF(Data!C23&gt;0,Data!C23-4,"")</f>
        <v/>
      </c>
      <c r="D23" s="2" t="str">
        <f>IF(Data!D23&gt;0,Data!D23-4,"")</f>
        <v/>
      </c>
      <c r="E23" s="2" t="str">
        <f>IF(Data!E23&gt;0,Data!E23-4,"")</f>
        <v/>
      </c>
      <c r="F23" s="2" t="str">
        <f>IF(Data!F23&gt;0,Data!F23-4,"")</f>
        <v/>
      </c>
      <c r="G23" s="2" t="str">
        <f>IF(Data!G23&gt;0,Data!G23-4,"")</f>
        <v/>
      </c>
      <c r="H23" s="2" t="str">
        <f>IF(Data!H23&gt;0,Data!H23-4,"")</f>
        <v/>
      </c>
      <c r="I23" s="42"/>
      <c r="J23" s="42"/>
      <c r="K23" s="6" t="str">
        <f t="shared" si="0"/>
        <v/>
      </c>
      <c r="L23" s="6" t="str">
        <f t="shared" si="1"/>
        <v/>
      </c>
      <c r="M23" s="3" t="str">
        <f t="shared" si="2"/>
        <v/>
      </c>
    </row>
    <row r="24" spans="1:13">
      <c r="A24" s="2" t="str">
        <f>IF(Data!A24&gt;0,Data!A24-4,"")</f>
        <v/>
      </c>
      <c r="B24" s="2" t="str">
        <f>IF(Data!B24&gt;0,Data!B24-4,"")</f>
        <v/>
      </c>
      <c r="C24" s="2" t="str">
        <f>IF(Data!C24&gt;0,Data!C24-4,"")</f>
        <v/>
      </c>
      <c r="D24" s="2" t="str">
        <f>IF(Data!D24&gt;0,Data!D24-4,"")</f>
        <v/>
      </c>
      <c r="E24" s="2" t="str">
        <f>IF(Data!E24&gt;0,Data!E24-4,"")</f>
        <v/>
      </c>
      <c r="F24" s="2" t="str">
        <f>IF(Data!F24&gt;0,Data!F24-4,"")</f>
        <v/>
      </c>
      <c r="G24" s="2" t="str">
        <f>IF(Data!G24&gt;0,Data!G24-4,"")</f>
        <v/>
      </c>
      <c r="H24" s="2" t="str">
        <f>IF(Data!H24&gt;0,Data!H24-4,"")</f>
        <v/>
      </c>
      <c r="I24" s="42"/>
      <c r="J24" s="42"/>
      <c r="K24" s="6" t="str">
        <f t="shared" si="0"/>
        <v/>
      </c>
      <c r="L24" s="6" t="str">
        <f t="shared" si="1"/>
        <v/>
      </c>
      <c r="M24" s="3" t="str">
        <f t="shared" si="2"/>
        <v/>
      </c>
    </row>
    <row r="25" spans="1:13">
      <c r="A25" s="2" t="str">
        <f>IF(Data!A25&gt;0,Data!A25-4,"")</f>
        <v/>
      </c>
      <c r="B25" s="2" t="str">
        <f>IF(Data!B25&gt;0,Data!B25-4,"")</f>
        <v/>
      </c>
      <c r="C25" s="2" t="str">
        <f>IF(Data!C25&gt;0,Data!C25-4,"")</f>
        <v/>
      </c>
      <c r="D25" s="2" t="str">
        <f>IF(Data!D25&gt;0,Data!D25-4,"")</f>
        <v/>
      </c>
      <c r="E25" s="2" t="str">
        <f>IF(Data!E25&gt;0,Data!E25-4,"")</f>
        <v/>
      </c>
      <c r="F25" s="2" t="str">
        <f>IF(Data!F25&gt;0,Data!F25-4,"")</f>
        <v/>
      </c>
      <c r="G25" s="2" t="str">
        <f>IF(Data!G25&gt;0,Data!G25-4,"")</f>
        <v/>
      </c>
      <c r="H25" s="2" t="str">
        <f>IF(Data!H25&gt;0,Data!H25-4,"")</f>
        <v/>
      </c>
      <c r="I25" s="42"/>
      <c r="J25" s="42"/>
      <c r="K25" s="6" t="str">
        <f t="shared" si="0"/>
        <v/>
      </c>
      <c r="L25" s="6" t="str">
        <f t="shared" si="1"/>
        <v/>
      </c>
      <c r="M25" s="3" t="str">
        <f t="shared" si="2"/>
        <v/>
      </c>
    </row>
    <row r="26" spans="1:13">
      <c r="A26" s="2" t="str">
        <f>IF(Data!A26&gt;0,Data!A26-4,"")</f>
        <v/>
      </c>
      <c r="B26" s="2" t="str">
        <f>IF(Data!B26&gt;0,Data!B26-4,"")</f>
        <v/>
      </c>
      <c r="C26" s="2" t="str">
        <f>IF(Data!C26&gt;0,Data!C26-4,"")</f>
        <v/>
      </c>
      <c r="D26" s="2" t="str">
        <f>IF(Data!D26&gt;0,Data!D26-4,"")</f>
        <v/>
      </c>
      <c r="E26" s="2" t="str">
        <f>IF(Data!E26&gt;0,Data!E26-4,"")</f>
        <v/>
      </c>
      <c r="F26" s="2" t="str">
        <f>IF(Data!F26&gt;0,Data!F26-4,"")</f>
        <v/>
      </c>
      <c r="G26" s="2" t="str">
        <f>IF(Data!G26&gt;0,Data!G26-4,"")</f>
        <v/>
      </c>
      <c r="H26" s="2" t="str">
        <f>IF(Data!H26&gt;0,Data!H26-4,"")</f>
        <v/>
      </c>
      <c r="I26" s="42"/>
      <c r="J26" s="42"/>
      <c r="K26" s="6" t="str">
        <f t="shared" si="0"/>
        <v/>
      </c>
      <c r="L26" s="6" t="str">
        <f t="shared" si="1"/>
        <v/>
      </c>
      <c r="M26" s="3" t="str">
        <f t="shared" si="2"/>
        <v/>
      </c>
    </row>
    <row r="27" spans="1:13">
      <c r="A27" s="2" t="str">
        <f>IF(Data!A27&gt;0,Data!A27-4,"")</f>
        <v/>
      </c>
      <c r="B27" s="2" t="str">
        <f>IF(Data!B27&gt;0,Data!B27-4,"")</f>
        <v/>
      </c>
      <c r="C27" s="2" t="str">
        <f>IF(Data!C27&gt;0,Data!C27-4,"")</f>
        <v/>
      </c>
      <c r="D27" s="2" t="str">
        <f>IF(Data!D27&gt;0,Data!D27-4,"")</f>
        <v/>
      </c>
      <c r="E27" s="2" t="str">
        <f>IF(Data!E27&gt;0,Data!E27-4,"")</f>
        <v/>
      </c>
      <c r="F27" s="2" t="str">
        <f>IF(Data!F27&gt;0,Data!F27-4,"")</f>
        <v/>
      </c>
      <c r="G27" s="2" t="str">
        <f>IF(Data!G27&gt;0,Data!G27-4,"")</f>
        <v/>
      </c>
      <c r="H27" s="2" t="str">
        <f>IF(Data!H27&gt;0,Data!H27-4,"")</f>
        <v/>
      </c>
      <c r="I27" s="42"/>
      <c r="J27" s="42"/>
      <c r="K27" s="6" t="str">
        <f t="shared" si="0"/>
        <v/>
      </c>
      <c r="L27" s="6" t="str">
        <f t="shared" si="1"/>
        <v/>
      </c>
      <c r="M27" s="3" t="str">
        <f t="shared" si="2"/>
        <v/>
      </c>
    </row>
    <row r="28" spans="1:13">
      <c r="A28" s="2" t="str">
        <f>IF(Data!A28&gt;0,Data!A28-4,"")</f>
        <v/>
      </c>
      <c r="B28" s="2" t="str">
        <f>IF(Data!B28&gt;0,Data!B28-4,"")</f>
        <v/>
      </c>
      <c r="C28" s="2" t="str">
        <f>IF(Data!C28&gt;0,Data!C28-4,"")</f>
        <v/>
      </c>
      <c r="D28" s="2" t="str">
        <f>IF(Data!D28&gt;0,Data!D28-4,"")</f>
        <v/>
      </c>
      <c r="E28" s="2" t="str">
        <f>IF(Data!E28&gt;0,Data!E28-4,"")</f>
        <v/>
      </c>
      <c r="F28" s="2" t="str">
        <f>IF(Data!F28&gt;0,Data!F28-4,"")</f>
        <v/>
      </c>
      <c r="G28" s="2" t="str">
        <f>IF(Data!G28&gt;0,Data!G28-4,"")</f>
        <v/>
      </c>
      <c r="H28" s="2" t="str">
        <f>IF(Data!H28&gt;0,Data!H28-4,"")</f>
        <v/>
      </c>
      <c r="I28" s="42"/>
      <c r="J28" s="42"/>
      <c r="K28" s="6" t="str">
        <f t="shared" si="0"/>
        <v/>
      </c>
      <c r="L28" s="6" t="str">
        <f t="shared" si="1"/>
        <v/>
      </c>
      <c r="M28" s="3" t="str">
        <f t="shared" si="2"/>
        <v/>
      </c>
    </row>
    <row r="29" spans="1:13">
      <c r="A29" s="2" t="str">
        <f>IF(Data!A29&gt;0,Data!A29-4,"")</f>
        <v/>
      </c>
      <c r="B29" s="2" t="str">
        <f>IF(Data!B29&gt;0,Data!B29-4,"")</f>
        <v/>
      </c>
      <c r="C29" s="2" t="str">
        <f>IF(Data!C29&gt;0,Data!C29-4,"")</f>
        <v/>
      </c>
      <c r="D29" s="2" t="str">
        <f>IF(Data!D29&gt;0,Data!D29-4,"")</f>
        <v/>
      </c>
      <c r="E29" s="2" t="str">
        <f>IF(Data!E29&gt;0,Data!E29-4,"")</f>
        <v/>
      </c>
      <c r="F29" s="2" t="str">
        <f>IF(Data!F29&gt;0,Data!F29-4,"")</f>
        <v/>
      </c>
      <c r="G29" s="2" t="str">
        <f>IF(Data!G29&gt;0,Data!G29-4,"")</f>
        <v/>
      </c>
      <c r="H29" s="2" t="str">
        <f>IF(Data!H29&gt;0,Data!H29-4,"")</f>
        <v/>
      </c>
      <c r="I29" s="42"/>
      <c r="J29" s="42"/>
      <c r="K29" s="6" t="str">
        <f t="shared" si="0"/>
        <v/>
      </c>
      <c r="L29" s="6" t="str">
        <f t="shared" si="1"/>
        <v/>
      </c>
      <c r="M29" s="3" t="str">
        <f t="shared" si="2"/>
        <v/>
      </c>
    </row>
    <row r="30" spans="1:13">
      <c r="A30" s="2" t="str">
        <f>IF(Data!A30&gt;0,Data!A30-4,"")</f>
        <v/>
      </c>
      <c r="B30" s="2" t="str">
        <f>IF(Data!B30&gt;0,Data!B30-4,"")</f>
        <v/>
      </c>
      <c r="C30" s="2" t="str">
        <f>IF(Data!C30&gt;0,Data!C30-4,"")</f>
        <v/>
      </c>
      <c r="D30" s="2" t="str">
        <f>IF(Data!D30&gt;0,Data!D30-4,"")</f>
        <v/>
      </c>
      <c r="E30" s="2" t="str">
        <f>IF(Data!E30&gt;0,Data!E30-4,"")</f>
        <v/>
      </c>
      <c r="F30" s="2" t="str">
        <f>IF(Data!F30&gt;0,Data!F30-4,"")</f>
        <v/>
      </c>
      <c r="G30" s="2" t="str">
        <f>IF(Data!G30&gt;0,Data!G30-4,"")</f>
        <v/>
      </c>
      <c r="H30" s="2" t="str">
        <f>IF(Data!H30&gt;0,Data!H30-4,"")</f>
        <v/>
      </c>
      <c r="I30" s="42"/>
      <c r="J30" s="42"/>
      <c r="K30" s="6" t="str">
        <f t="shared" si="0"/>
        <v/>
      </c>
      <c r="L30" s="6" t="str">
        <f t="shared" si="1"/>
        <v/>
      </c>
      <c r="M30" s="3" t="str">
        <f t="shared" si="2"/>
        <v/>
      </c>
    </row>
    <row r="31" spans="1:13">
      <c r="A31" s="2" t="str">
        <f>IF(Data!A31&gt;0,Data!A31-4,"")</f>
        <v/>
      </c>
      <c r="B31" s="2" t="str">
        <f>IF(Data!B31&gt;0,Data!B31-4,"")</f>
        <v/>
      </c>
      <c r="C31" s="2" t="str">
        <f>IF(Data!C31&gt;0,Data!C31-4,"")</f>
        <v/>
      </c>
      <c r="D31" s="2" t="str">
        <f>IF(Data!D31&gt;0,Data!D31-4,"")</f>
        <v/>
      </c>
      <c r="E31" s="2" t="str">
        <f>IF(Data!E31&gt;0,Data!E31-4,"")</f>
        <v/>
      </c>
      <c r="F31" s="2" t="str">
        <f>IF(Data!F31&gt;0,Data!F31-4,"")</f>
        <v/>
      </c>
      <c r="G31" s="2" t="str">
        <f>IF(Data!G31&gt;0,Data!G31-4,"")</f>
        <v/>
      </c>
      <c r="H31" s="2" t="str">
        <f>IF(Data!H31&gt;0,Data!H31-4,"")</f>
        <v/>
      </c>
      <c r="I31" s="42"/>
      <c r="J31" s="42"/>
      <c r="K31" s="6" t="str">
        <f t="shared" si="0"/>
        <v/>
      </c>
      <c r="L31" s="6" t="str">
        <f t="shared" si="1"/>
        <v/>
      </c>
      <c r="M31" s="3" t="str">
        <f t="shared" si="2"/>
        <v/>
      </c>
    </row>
    <row r="32" spans="1:13">
      <c r="A32" s="2" t="str">
        <f>IF(Data!A32&gt;0,Data!A32-4,"")</f>
        <v/>
      </c>
      <c r="B32" s="2" t="str">
        <f>IF(Data!B32&gt;0,Data!B32-4,"")</f>
        <v/>
      </c>
      <c r="C32" s="2" t="str">
        <f>IF(Data!C32&gt;0,Data!C32-4,"")</f>
        <v/>
      </c>
      <c r="D32" s="2" t="str">
        <f>IF(Data!D32&gt;0,Data!D32-4,"")</f>
        <v/>
      </c>
      <c r="E32" s="2" t="str">
        <f>IF(Data!E32&gt;0,Data!E32-4,"")</f>
        <v/>
      </c>
      <c r="F32" s="2" t="str">
        <f>IF(Data!F32&gt;0,Data!F32-4,"")</f>
        <v/>
      </c>
      <c r="G32" s="2" t="str">
        <f>IF(Data!G32&gt;0,Data!G32-4,"")</f>
        <v/>
      </c>
      <c r="H32" s="2" t="str">
        <f>IF(Data!H32&gt;0,Data!H32-4,"")</f>
        <v/>
      </c>
      <c r="I32" s="42"/>
      <c r="J32" s="42"/>
      <c r="K32" s="6" t="str">
        <f t="shared" si="0"/>
        <v/>
      </c>
      <c r="L32" s="6" t="str">
        <f t="shared" si="1"/>
        <v/>
      </c>
      <c r="M32" s="3" t="str">
        <f t="shared" si="2"/>
        <v/>
      </c>
    </row>
    <row r="33" spans="1:13">
      <c r="A33" s="2" t="str">
        <f>IF(Data!A33&gt;0,Data!A33-4,"")</f>
        <v/>
      </c>
      <c r="B33" s="2" t="str">
        <f>IF(Data!B33&gt;0,Data!B33-4,"")</f>
        <v/>
      </c>
      <c r="C33" s="2" t="str">
        <f>IF(Data!C33&gt;0,Data!C33-4,"")</f>
        <v/>
      </c>
      <c r="D33" s="2" t="str">
        <f>IF(Data!D33&gt;0,Data!D33-4,"")</f>
        <v/>
      </c>
      <c r="E33" s="2" t="str">
        <f>IF(Data!E33&gt;0,Data!E33-4,"")</f>
        <v/>
      </c>
      <c r="F33" s="2" t="str">
        <f>IF(Data!F33&gt;0,Data!F33-4,"")</f>
        <v/>
      </c>
      <c r="G33" s="2" t="str">
        <f>IF(Data!G33&gt;0,Data!G33-4,"")</f>
        <v/>
      </c>
      <c r="H33" s="2" t="str">
        <f>IF(Data!H33&gt;0,Data!H33-4,"")</f>
        <v/>
      </c>
      <c r="I33" s="42"/>
      <c r="J33" s="42"/>
      <c r="K33" s="6" t="str">
        <f t="shared" si="0"/>
        <v/>
      </c>
      <c r="L33" s="6" t="str">
        <f t="shared" si="1"/>
        <v/>
      </c>
      <c r="M33" s="3" t="str">
        <f t="shared" si="2"/>
        <v/>
      </c>
    </row>
    <row r="34" spans="1:13">
      <c r="A34" s="2" t="str">
        <f>IF(Data!A34&gt;0,Data!A34-4,"")</f>
        <v/>
      </c>
      <c r="B34" s="2" t="str">
        <f>IF(Data!B34&gt;0,Data!B34-4,"")</f>
        <v/>
      </c>
      <c r="C34" s="2" t="str">
        <f>IF(Data!C34&gt;0,Data!C34-4,"")</f>
        <v/>
      </c>
      <c r="D34" s="2" t="str">
        <f>IF(Data!D34&gt;0,Data!D34-4,"")</f>
        <v/>
      </c>
      <c r="E34" s="2" t="str">
        <f>IF(Data!E34&gt;0,Data!E34-4,"")</f>
        <v/>
      </c>
      <c r="F34" s="2" t="str">
        <f>IF(Data!F34&gt;0,Data!F34-4,"")</f>
        <v/>
      </c>
      <c r="G34" s="2" t="str">
        <f>IF(Data!G34&gt;0,Data!G34-4,"")</f>
        <v/>
      </c>
      <c r="H34" s="2" t="str">
        <f>IF(Data!H34&gt;0,Data!H34-4,"")</f>
        <v/>
      </c>
      <c r="I34" s="42"/>
      <c r="J34" s="42"/>
      <c r="K34" s="6" t="str">
        <f t="shared" si="0"/>
        <v/>
      </c>
      <c r="L34" s="6" t="str">
        <f t="shared" si="1"/>
        <v/>
      </c>
      <c r="M34" s="3" t="str">
        <f t="shared" si="2"/>
        <v/>
      </c>
    </row>
    <row r="35" spans="1:13">
      <c r="A35" s="2" t="str">
        <f>IF(Data!A35&gt;0,Data!A35-4,"")</f>
        <v/>
      </c>
      <c r="B35" s="2" t="str">
        <f>IF(Data!B35&gt;0,Data!B35-4,"")</f>
        <v/>
      </c>
      <c r="C35" s="2" t="str">
        <f>IF(Data!C35&gt;0,Data!C35-4,"")</f>
        <v/>
      </c>
      <c r="D35" s="2" t="str">
        <f>IF(Data!D35&gt;0,Data!D35-4,"")</f>
        <v/>
      </c>
      <c r="E35" s="2" t="str">
        <f>IF(Data!E35&gt;0,Data!E35-4,"")</f>
        <v/>
      </c>
      <c r="F35" s="2" t="str">
        <f>IF(Data!F35&gt;0,Data!F35-4,"")</f>
        <v/>
      </c>
      <c r="G35" s="2" t="str">
        <f>IF(Data!G35&gt;0,Data!G35-4,"")</f>
        <v/>
      </c>
      <c r="H35" s="2" t="str">
        <f>IF(Data!H35&gt;0,Data!H35-4,"")</f>
        <v/>
      </c>
      <c r="I35" s="42"/>
      <c r="J35" s="42"/>
      <c r="K35" s="6" t="str">
        <f t="shared" si="0"/>
        <v/>
      </c>
      <c r="L35" s="6" t="str">
        <f t="shared" si="1"/>
        <v/>
      </c>
      <c r="M35" s="3" t="str">
        <f t="shared" si="2"/>
        <v/>
      </c>
    </row>
    <row r="36" spans="1:13">
      <c r="A36" s="2" t="str">
        <f>IF(Data!A36&gt;0,Data!A36-4,"")</f>
        <v/>
      </c>
      <c r="B36" s="2" t="str">
        <f>IF(Data!B36&gt;0,Data!B36-4,"")</f>
        <v/>
      </c>
      <c r="C36" s="2" t="str">
        <f>IF(Data!C36&gt;0,Data!C36-4,"")</f>
        <v/>
      </c>
      <c r="D36" s="2" t="str">
        <f>IF(Data!D36&gt;0,Data!D36-4,"")</f>
        <v/>
      </c>
      <c r="E36" s="2" t="str">
        <f>IF(Data!E36&gt;0,Data!E36-4,"")</f>
        <v/>
      </c>
      <c r="F36" s="2" t="str">
        <f>IF(Data!F36&gt;0,Data!F36-4,"")</f>
        <v/>
      </c>
      <c r="G36" s="2" t="str">
        <f>IF(Data!G36&gt;0,Data!G36-4,"")</f>
        <v/>
      </c>
      <c r="H36" s="2" t="str">
        <f>IF(Data!H36&gt;0,Data!H36-4,"")</f>
        <v/>
      </c>
      <c r="I36" s="42"/>
      <c r="J36" s="42"/>
      <c r="K36" s="6" t="str">
        <f t="shared" si="0"/>
        <v/>
      </c>
      <c r="L36" s="6" t="str">
        <f t="shared" si="1"/>
        <v/>
      </c>
      <c r="M36" s="3" t="str">
        <f t="shared" si="2"/>
        <v/>
      </c>
    </row>
    <row r="37" spans="1:13">
      <c r="A37" s="2" t="str">
        <f>IF(Data!A37&gt;0,Data!A37-4,"")</f>
        <v/>
      </c>
      <c r="B37" s="2" t="str">
        <f>IF(Data!B37&gt;0,Data!B37-4,"")</f>
        <v/>
      </c>
      <c r="C37" s="2" t="str">
        <f>IF(Data!C37&gt;0,Data!C37-4,"")</f>
        <v/>
      </c>
      <c r="D37" s="2" t="str">
        <f>IF(Data!D37&gt;0,Data!D37-4,"")</f>
        <v/>
      </c>
      <c r="E37" s="2" t="str">
        <f>IF(Data!E37&gt;0,Data!E37-4,"")</f>
        <v/>
      </c>
      <c r="F37" s="2" t="str">
        <f>IF(Data!F37&gt;0,Data!F37-4,"")</f>
        <v/>
      </c>
      <c r="G37" s="2" t="str">
        <f>IF(Data!G37&gt;0,Data!G37-4,"")</f>
        <v/>
      </c>
      <c r="H37" s="2" t="str">
        <f>IF(Data!H37&gt;0,Data!H37-4,"")</f>
        <v/>
      </c>
      <c r="I37" s="42"/>
      <c r="J37" s="42"/>
      <c r="K37" s="6" t="str">
        <f t="shared" si="0"/>
        <v/>
      </c>
      <c r="L37" s="6" t="str">
        <f t="shared" si="1"/>
        <v/>
      </c>
      <c r="M37" s="3" t="str">
        <f t="shared" si="2"/>
        <v/>
      </c>
    </row>
    <row r="38" spans="1:13">
      <c r="A38" s="2" t="str">
        <f>IF(Data!A38&gt;0,Data!A38-4,"")</f>
        <v/>
      </c>
      <c r="B38" s="2" t="str">
        <f>IF(Data!B38&gt;0,Data!B38-4,"")</f>
        <v/>
      </c>
      <c r="C38" s="2" t="str">
        <f>IF(Data!C38&gt;0,Data!C38-4,"")</f>
        <v/>
      </c>
      <c r="D38" s="2" t="str">
        <f>IF(Data!D38&gt;0,Data!D38-4,"")</f>
        <v/>
      </c>
      <c r="E38" s="2" t="str">
        <f>IF(Data!E38&gt;0,Data!E38-4,"")</f>
        <v/>
      </c>
      <c r="F38" s="2" t="str">
        <f>IF(Data!F38&gt;0,Data!F38-4,"")</f>
        <v/>
      </c>
      <c r="G38" s="2" t="str">
        <f>IF(Data!G38&gt;0,Data!G38-4,"")</f>
        <v/>
      </c>
      <c r="H38" s="2" t="str">
        <f>IF(Data!H38&gt;0,Data!H38-4,"")</f>
        <v/>
      </c>
      <c r="I38" s="42"/>
      <c r="J38" s="42"/>
      <c r="K38" s="6" t="str">
        <f t="shared" si="0"/>
        <v/>
      </c>
      <c r="L38" s="6" t="str">
        <f t="shared" si="1"/>
        <v/>
      </c>
      <c r="M38" s="3" t="str">
        <f t="shared" si="2"/>
        <v/>
      </c>
    </row>
    <row r="39" spans="1:13">
      <c r="A39" s="2" t="str">
        <f>IF(Data!A39&gt;0,Data!A39-4,"")</f>
        <v/>
      </c>
      <c r="B39" s="2" t="str">
        <f>IF(Data!B39&gt;0,Data!B39-4,"")</f>
        <v/>
      </c>
      <c r="C39" s="2" t="str">
        <f>IF(Data!C39&gt;0,Data!C39-4,"")</f>
        <v/>
      </c>
      <c r="D39" s="2" t="str">
        <f>IF(Data!D39&gt;0,Data!D39-4,"")</f>
        <v/>
      </c>
      <c r="E39" s="2" t="str">
        <f>IF(Data!E39&gt;0,Data!E39-4,"")</f>
        <v/>
      </c>
      <c r="F39" s="2" t="str">
        <f>IF(Data!F39&gt;0,Data!F39-4,"")</f>
        <v/>
      </c>
      <c r="G39" s="2" t="str">
        <f>IF(Data!G39&gt;0,Data!G39-4,"")</f>
        <v/>
      </c>
      <c r="H39" s="2" t="str">
        <f>IF(Data!H39&gt;0,Data!H39-4,"")</f>
        <v/>
      </c>
      <c r="I39" s="42"/>
      <c r="J39" s="42"/>
      <c r="K39" s="6" t="str">
        <f t="shared" si="0"/>
        <v/>
      </c>
      <c r="L39" s="6" t="str">
        <f t="shared" si="1"/>
        <v/>
      </c>
      <c r="M39" s="3" t="str">
        <f t="shared" si="2"/>
        <v/>
      </c>
    </row>
    <row r="40" spans="1:13">
      <c r="A40" s="2" t="str">
        <f>IF(Data!A40&gt;0,Data!A40-4,"")</f>
        <v/>
      </c>
      <c r="B40" s="2" t="str">
        <f>IF(Data!B40&gt;0,Data!B40-4,"")</f>
        <v/>
      </c>
      <c r="C40" s="2" t="str">
        <f>IF(Data!C40&gt;0,Data!C40-4,"")</f>
        <v/>
      </c>
      <c r="D40" s="2" t="str">
        <f>IF(Data!D40&gt;0,Data!D40-4,"")</f>
        <v/>
      </c>
      <c r="E40" s="2" t="str">
        <f>IF(Data!E40&gt;0,Data!E40-4,"")</f>
        <v/>
      </c>
      <c r="F40" s="2" t="str">
        <f>IF(Data!F40&gt;0,Data!F40-4,"")</f>
        <v/>
      </c>
      <c r="G40" s="2" t="str">
        <f>IF(Data!G40&gt;0,Data!G40-4,"")</f>
        <v/>
      </c>
      <c r="H40" s="2" t="str">
        <f>IF(Data!H40&gt;0,Data!H40-4,"")</f>
        <v/>
      </c>
      <c r="I40" s="42"/>
      <c r="J40" s="42"/>
      <c r="K40" s="6" t="str">
        <f t="shared" si="0"/>
        <v/>
      </c>
      <c r="L40" s="6" t="str">
        <f t="shared" si="1"/>
        <v/>
      </c>
      <c r="M40" s="3" t="str">
        <f t="shared" si="2"/>
        <v/>
      </c>
    </row>
    <row r="41" spans="1:13">
      <c r="A41" s="2" t="str">
        <f>IF(Data!A41&gt;0,Data!A41-4,"")</f>
        <v/>
      </c>
      <c r="B41" s="2" t="str">
        <f>IF(Data!B41&gt;0,Data!B41-4,"")</f>
        <v/>
      </c>
      <c r="C41" s="2" t="str">
        <f>IF(Data!C41&gt;0,Data!C41-4,"")</f>
        <v/>
      </c>
      <c r="D41" s="2" t="str">
        <f>IF(Data!D41&gt;0,Data!D41-4,"")</f>
        <v/>
      </c>
      <c r="E41" s="2" t="str">
        <f>IF(Data!E41&gt;0,Data!E41-4,"")</f>
        <v/>
      </c>
      <c r="F41" s="2" t="str">
        <f>IF(Data!F41&gt;0,Data!F41-4,"")</f>
        <v/>
      </c>
      <c r="G41" s="2" t="str">
        <f>IF(Data!G41&gt;0,Data!G41-4,"")</f>
        <v/>
      </c>
      <c r="H41" s="2" t="str">
        <f>IF(Data!H41&gt;0,Data!H41-4,"")</f>
        <v/>
      </c>
      <c r="I41" s="42"/>
      <c r="J41" s="42"/>
      <c r="K41" s="6" t="str">
        <f t="shared" si="0"/>
        <v/>
      </c>
      <c r="L41" s="6" t="str">
        <f t="shared" si="1"/>
        <v/>
      </c>
      <c r="M41" s="3" t="str">
        <f t="shared" si="2"/>
        <v/>
      </c>
    </row>
    <row r="42" spans="1:13">
      <c r="A42" s="2" t="str">
        <f>IF(Data!A42&gt;0,Data!A42-4,"")</f>
        <v/>
      </c>
      <c r="B42" s="2" t="str">
        <f>IF(Data!B42&gt;0,Data!B42-4,"")</f>
        <v/>
      </c>
      <c r="C42" s="2" t="str">
        <f>IF(Data!C42&gt;0,Data!C42-4,"")</f>
        <v/>
      </c>
      <c r="D42" s="2" t="str">
        <f>IF(Data!D42&gt;0,Data!D42-4,"")</f>
        <v/>
      </c>
      <c r="E42" s="2" t="str">
        <f>IF(Data!E42&gt;0,Data!E42-4,"")</f>
        <v/>
      </c>
      <c r="F42" s="2" t="str">
        <f>IF(Data!F42&gt;0,Data!F42-4,"")</f>
        <v/>
      </c>
      <c r="G42" s="2" t="str">
        <f>IF(Data!G42&gt;0,Data!G42-4,"")</f>
        <v/>
      </c>
      <c r="H42" s="2" t="str">
        <f>IF(Data!H42&gt;0,Data!H42-4,"")</f>
        <v/>
      </c>
      <c r="I42" s="42"/>
      <c r="J42" s="42"/>
      <c r="K42" s="6" t="str">
        <f t="shared" si="0"/>
        <v/>
      </c>
      <c r="L42" s="6" t="str">
        <f t="shared" si="1"/>
        <v/>
      </c>
      <c r="M42" s="3" t="str">
        <f t="shared" si="2"/>
        <v/>
      </c>
    </row>
    <row r="43" spans="1:13">
      <c r="A43" s="2" t="str">
        <f>IF(Data!A43&gt;0,Data!A43-4,"")</f>
        <v/>
      </c>
      <c r="B43" s="2" t="str">
        <f>IF(Data!B43&gt;0,Data!B43-4,"")</f>
        <v/>
      </c>
      <c r="C43" s="2" t="str">
        <f>IF(Data!C43&gt;0,Data!C43-4,"")</f>
        <v/>
      </c>
      <c r="D43" s="2" t="str">
        <f>IF(Data!D43&gt;0,Data!D43-4,"")</f>
        <v/>
      </c>
      <c r="E43" s="2" t="str">
        <f>IF(Data!E43&gt;0,Data!E43-4,"")</f>
        <v/>
      </c>
      <c r="F43" s="2" t="str">
        <f>IF(Data!F43&gt;0,Data!F43-4,"")</f>
        <v/>
      </c>
      <c r="G43" s="2" t="str">
        <f>IF(Data!G43&gt;0,Data!G43-4,"")</f>
        <v/>
      </c>
      <c r="H43" s="2" t="str">
        <f>IF(Data!H43&gt;0,Data!H43-4,"")</f>
        <v/>
      </c>
      <c r="I43" s="42"/>
      <c r="J43" s="42"/>
      <c r="K43" s="6" t="str">
        <f t="shared" si="0"/>
        <v/>
      </c>
      <c r="L43" s="6" t="str">
        <f t="shared" si="1"/>
        <v/>
      </c>
      <c r="M43" s="3" t="str">
        <f t="shared" si="2"/>
        <v/>
      </c>
    </row>
    <row r="44" spans="1:13">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I44" s="42"/>
      <c r="J44" s="42"/>
      <c r="K44" s="6" t="str">
        <f t="shared" si="0"/>
        <v/>
      </c>
      <c r="L44" s="6" t="str">
        <f t="shared" si="1"/>
        <v/>
      </c>
      <c r="M44" s="3" t="str">
        <f t="shared" si="2"/>
        <v/>
      </c>
    </row>
    <row r="45" spans="1:13">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I45" s="42"/>
      <c r="J45" s="42"/>
      <c r="K45" s="6" t="str">
        <f t="shared" si="0"/>
        <v/>
      </c>
      <c r="L45" s="6" t="str">
        <f t="shared" si="1"/>
        <v/>
      </c>
      <c r="M45" s="3" t="str">
        <f t="shared" si="2"/>
        <v/>
      </c>
    </row>
    <row r="46" spans="1:13">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I46" s="42"/>
      <c r="J46" s="42"/>
      <c r="K46" s="6" t="str">
        <f t="shared" si="0"/>
        <v/>
      </c>
      <c r="L46" s="6" t="str">
        <f t="shared" si="1"/>
        <v/>
      </c>
      <c r="M46" s="3" t="str">
        <f t="shared" si="2"/>
        <v/>
      </c>
    </row>
    <row r="47" spans="1:13">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I47" s="42"/>
      <c r="J47" s="42"/>
      <c r="K47" s="6" t="str">
        <f t="shared" si="0"/>
        <v/>
      </c>
      <c r="L47" s="6" t="str">
        <f t="shared" si="1"/>
        <v/>
      </c>
      <c r="M47" s="3" t="str">
        <f t="shared" si="2"/>
        <v/>
      </c>
    </row>
    <row r="48" spans="1:13">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I48" s="42"/>
      <c r="J48" s="42"/>
      <c r="K48" s="6" t="str">
        <f t="shared" si="0"/>
        <v/>
      </c>
      <c r="L48" s="6" t="str">
        <f t="shared" si="1"/>
        <v/>
      </c>
      <c r="M48" s="3" t="str">
        <f t="shared" si="2"/>
        <v/>
      </c>
    </row>
    <row r="49" spans="1:13">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I49" s="42"/>
      <c r="J49" s="42"/>
      <c r="K49" s="6" t="str">
        <f t="shared" si="0"/>
        <v/>
      </c>
      <c r="L49" s="6" t="str">
        <f t="shared" si="1"/>
        <v/>
      </c>
      <c r="M49" s="3" t="str">
        <f t="shared" si="2"/>
        <v/>
      </c>
    </row>
    <row r="50" spans="1:13">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I50" s="42"/>
      <c r="J50" s="42"/>
      <c r="K50" s="6" t="str">
        <f t="shared" si="0"/>
        <v/>
      </c>
      <c r="L50" s="6" t="str">
        <f t="shared" si="1"/>
        <v/>
      </c>
      <c r="M50" s="3" t="str">
        <f t="shared" si="2"/>
        <v/>
      </c>
    </row>
    <row r="51" spans="1:13">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I51" s="42"/>
      <c r="J51" s="42"/>
      <c r="K51" s="6" t="str">
        <f t="shared" si="0"/>
        <v/>
      </c>
      <c r="L51" s="6" t="str">
        <f t="shared" si="1"/>
        <v/>
      </c>
      <c r="M51" s="3" t="str">
        <f t="shared" si="2"/>
        <v/>
      </c>
    </row>
    <row r="52" spans="1:13">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I52" s="42"/>
      <c r="J52" s="42"/>
      <c r="K52" s="6" t="str">
        <f t="shared" si="0"/>
        <v/>
      </c>
      <c r="L52" s="6" t="str">
        <f t="shared" si="1"/>
        <v/>
      </c>
      <c r="M52" s="3" t="str">
        <f t="shared" si="2"/>
        <v/>
      </c>
    </row>
    <row r="53" spans="1:13">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I53" s="42"/>
      <c r="J53" s="42"/>
      <c r="K53" s="6" t="str">
        <f t="shared" si="0"/>
        <v/>
      </c>
      <c r="L53" s="6" t="str">
        <f t="shared" si="1"/>
        <v/>
      </c>
      <c r="M53" s="3" t="str">
        <f t="shared" si="2"/>
        <v/>
      </c>
    </row>
    <row r="54" spans="1:13">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I54" s="42"/>
      <c r="J54" s="42"/>
      <c r="K54" s="6" t="str">
        <f t="shared" si="0"/>
        <v/>
      </c>
      <c r="L54" s="6" t="str">
        <f t="shared" si="1"/>
        <v/>
      </c>
      <c r="M54" s="3" t="str">
        <f t="shared" si="2"/>
        <v/>
      </c>
    </row>
    <row r="55" spans="1:13">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I55" s="42"/>
      <c r="J55" s="42"/>
      <c r="K55" s="6" t="str">
        <f t="shared" si="0"/>
        <v/>
      </c>
      <c r="L55" s="6" t="str">
        <f t="shared" si="1"/>
        <v/>
      </c>
      <c r="M55" s="3" t="str">
        <f t="shared" si="2"/>
        <v/>
      </c>
    </row>
    <row r="56" spans="1:13">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I56" s="42"/>
      <c r="J56" s="42"/>
      <c r="K56" s="6" t="str">
        <f t="shared" si="0"/>
        <v/>
      </c>
      <c r="L56" s="6" t="str">
        <f t="shared" si="1"/>
        <v/>
      </c>
      <c r="M56" s="3" t="str">
        <f t="shared" si="2"/>
        <v/>
      </c>
    </row>
    <row r="57" spans="1:13">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I57" s="42"/>
      <c r="J57" s="42"/>
      <c r="K57" s="6" t="str">
        <f t="shared" si="0"/>
        <v/>
      </c>
      <c r="L57" s="6" t="str">
        <f t="shared" si="1"/>
        <v/>
      </c>
      <c r="M57" s="3" t="str">
        <f t="shared" si="2"/>
        <v/>
      </c>
    </row>
    <row r="58" spans="1:13">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I58" s="42"/>
      <c r="J58" s="42"/>
      <c r="K58" s="6" t="str">
        <f t="shared" si="0"/>
        <v/>
      </c>
      <c r="L58" s="6" t="str">
        <f t="shared" si="1"/>
        <v/>
      </c>
      <c r="M58" s="3" t="str">
        <f t="shared" si="2"/>
        <v/>
      </c>
    </row>
    <row r="59" spans="1:13">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I59" s="42"/>
      <c r="J59" s="42"/>
      <c r="K59" s="6" t="str">
        <f t="shared" si="0"/>
        <v/>
      </c>
      <c r="L59" s="6" t="str">
        <f t="shared" si="1"/>
        <v/>
      </c>
      <c r="M59" s="3" t="str">
        <f t="shared" si="2"/>
        <v/>
      </c>
    </row>
    <row r="60" spans="1:13">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I60" s="42"/>
      <c r="J60" s="42"/>
      <c r="K60" s="6" t="str">
        <f t="shared" si="0"/>
        <v/>
      </c>
      <c r="L60" s="6" t="str">
        <f t="shared" si="1"/>
        <v/>
      </c>
      <c r="M60" s="3" t="str">
        <f t="shared" si="2"/>
        <v/>
      </c>
    </row>
    <row r="61" spans="1:13">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I61" s="42"/>
      <c r="J61" s="42"/>
      <c r="K61" s="6" t="str">
        <f t="shared" si="0"/>
        <v/>
      </c>
      <c r="L61" s="6" t="str">
        <f t="shared" si="1"/>
        <v/>
      </c>
      <c r="M61" s="3" t="str">
        <f t="shared" si="2"/>
        <v/>
      </c>
    </row>
    <row r="62" spans="1:13">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I62" s="42"/>
      <c r="J62" s="42"/>
      <c r="K62" s="6" t="str">
        <f t="shared" si="0"/>
        <v/>
      </c>
      <c r="L62" s="6" t="str">
        <f t="shared" si="1"/>
        <v/>
      </c>
      <c r="M62" s="3" t="str">
        <f t="shared" si="2"/>
        <v/>
      </c>
    </row>
    <row r="63" spans="1:13">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I63" s="42"/>
      <c r="J63" s="42"/>
      <c r="K63" s="6" t="str">
        <f t="shared" si="0"/>
        <v/>
      </c>
      <c r="L63" s="6" t="str">
        <f t="shared" si="1"/>
        <v/>
      </c>
      <c r="M63" s="3" t="str">
        <f t="shared" si="2"/>
        <v/>
      </c>
    </row>
    <row r="64" spans="1:13">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I64" s="42"/>
      <c r="J64" s="42"/>
      <c r="K64" s="6" t="str">
        <f t="shared" si="0"/>
        <v/>
      </c>
      <c r="L64" s="6" t="str">
        <f t="shared" si="1"/>
        <v/>
      </c>
      <c r="M64" s="3" t="str">
        <f t="shared" si="2"/>
        <v/>
      </c>
    </row>
    <row r="65" spans="1:13">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I65" s="42"/>
      <c r="J65" s="42"/>
      <c r="K65" s="6" t="str">
        <f t="shared" si="0"/>
        <v/>
      </c>
      <c r="L65" s="6" t="str">
        <f t="shared" si="1"/>
        <v/>
      </c>
      <c r="M65" s="3" t="str">
        <f t="shared" si="2"/>
        <v/>
      </c>
    </row>
    <row r="66" spans="1:13">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I66" s="42"/>
      <c r="J66" s="42"/>
      <c r="K66" s="6" t="str">
        <f t="shared" si="0"/>
        <v/>
      </c>
      <c r="L66" s="6" t="str">
        <f t="shared" si="1"/>
        <v/>
      </c>
      <c r="M66" s="3" t="str">
        <f t="shared" si="2"/>
        <v/>
      </c>
    </row>
    <row r="67" spans="1:13">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I67" s="42"/>
      <c r="J67" s="42"/>
      <c r="K67" s="6" t="str">
        <f t="shared" si="0"/>
        <v/>
      </c>
      <c r="L67" s="6" t="str">
        <f t="shared" si="1"/>
        <v/>
      </c>
      <c r="M67" s="3" t="str">
        <f t="shared" si="2"/>
        <v/>
      </c>
    </row>
    <row r="68" spans="1:13">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I68" s="42"/>
      <c r="J68" s="42"/>
      <c r="K68" s="6" t="str">
        <f t="shared" si="0"/>
        <v/>
      </c>
      <c r="L68" s="6" t="str">
        <f t="shared" si="1"/>
        <v/>
      </c>
      <c r="M68" s="3" t="str">
        <f t="shared" si="2"/>
        <v/>
      </c>
    </row>
    <row r="69" spans="1:13">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I69" s="42"/>
      <c r="J69" s="42"/>
      <c r="K69" s="6" t="str">
        <f t="shared" ref="K69:K132" si="3">IF((MAX(A69,B69,C69,D69)-MIN(A69,B69,C69,D69))&gt;3,1,"")</f>
        <v/>
      </c>
      <c r="L69" s="6" t="str">
        <f t="shared" ref="L69:L132" si="4">IF((MAX(E69,F69,G69,H69)-MIN(E69,F69,G69,H69))&gt;3,1,"")</f>
        <v/>
      </c>
      <c r="M69" s="3" t="str">
        <f t="shared" ref="M69:M132" si="5">IF(COUNT(A69:D69)&gt;0,IF(COUNT(E69:H69)&gt;0,SUM(K69,L69),0),"")</f>
        <v/>
      </c>
    </row>
    <row r="70" spans="1:13">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I70" s="42"/>
      <c r="J70" s="42"/>
      <c r="K70" s="6" t="str">
        <f t="shared" si="3"/>
        <v/>
      </c>
      <c r="L70" s="6" t="str">
        <f t="shared" si="4"/>
        <v/>
      </c>
      <c r="M70" s="3" t="str">
        <f t="shared" si="5"/>
        <v/>
      </c>
    </row>
    <row r="71" spans="1:13">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I71" s="42"/>
      <c r="J71" s="42"/>
      <c r="K71" s="6" t="str">
        <f t="shared" si="3"/>
        <v/>
      </c>
      <c r="L71" s="6" t="str">
        <f t="shared" si="4"/>
        <v/>
      </c>
      <c r="M71" s="3" t="str">
        <f t="shared" si="5"/>
        <v/>
      </c>
    </row>
    <row r="72" spans="1:13">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I72" s="42"/>
      <c r="J72" s="42"/>
      <c r="K72" s="6" t="str">
        <f t="shared" si="3"/>
        <v/>
      </c>
      <c r="L72" s="6" t="str">
        <f t="shared" si="4"/>
        <v/>
      </c>
      <c r="M72" s="3" t="str">
        <f t="shared" si="5"/>
        <v/>
      </c>
    </row>
    <row r="73" spans="1:13">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I73" s="42"/>
      <c r="J73" s="42"/>
      <c r="K73" s="6" t="str">
        <f t="shared" si="3"/>
        <v/>
      </c>
      <c r="L73" s="6" t="str">
        <f t="shared" si="4"/>
        <v/>
      </c>
      <c r="M73" s="3" t="str">
        <f t="shared" si="5"/>
        <v/>
      </c>
    </row>
    <row r="74" spans="1:13">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I74" s="42"/>
      <c r="J74" s="42"/>
      <c r="K74" s="6" t="str">
        <f t="shared" si="3"/>
        <v/>
      </c>
      <c r="L74" s="6" t="str">
        <f t="shared" si="4"/>
        <v/>
      </c>
      <c r="M74" s="3" t="str">
        <f t="shared" si="5"/>
        <v/>
      </c>
    </row>
    <row r="75" spans="1:13">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I75" s="42"/>
      <c r="J75" s="42"/>
      <c r="K75" s="6" t="str">
        <f t="shared" si="3"/>
        <v/>
      </c>
      <c r="L75" s="6" t="str">
        <f t="shared" si="4"/>
        <v/>
      </c>
      <c r="M75" s="3" t="str">
        <f t="shared" si="5"/>
        <v/>
      </c>
    </row>
    <row r="76" spans="1:13">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I76" s="42"/>
      <c r="J76" s="42"/>
      <c r="K76" s="6" t="str">
        <f t="shared" si="3"/>
        <v/>
      </c>
      <c r="L76" s="6" t="str">
        <f t="shared" si="4"/>
        <v/>
      </c>
      <c r="M76" s="3" t="str">
        <f t="shared" si="5"/>
        <v/>
      </c>
    </row>
    <row r="77" spans="1:13">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I77" s="42"/>
      <c r="J77" s="42"/>
      <c r="K77" s="6" t="str">
        <f t="shared" si="3"/>
        <v/>
      </c>
      <c r="L77" s="6" t="str">
        <f t="shared" si="4"/>
        <v/>
      </c>
      <c r="M77" s="3" t="str">
        <f t="shared" si="5"/>
        <v/>
      </c>
    </row>
    <row r="78" spans="1:13">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I78" s="42"/>
      <c r="J78" s="42"/>
      <c r="K78" s="6" t="str">
        <f t="shared" si="3"/>
        <v/>
      </c>
      <c r="L78" s="6" t="str">
        <f t="shared" si="4"/>
        <v/>
      </c>
      <c r="M78" s="3" t="str">
        <f t="shared" si="5"/>
        <v/>
      </c>
    </row>
    <row r="79" spans="1:13">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I79" s="42"/>
      <c r="J79" s="42"/>
      <c r="K79" s="6" t="str">
        <f t="shared" si="3"/>
        <v/>
      </c>
      <c r="L79" s="6" t="str">
        <f t="shared" si="4"/>
        <v/>
      </c>
      <c r="M79" s="3" t="str">
        <f t="shared" si="5"/>
        <v/>
      </c>
    </row>
    <row r="80" spans="1:13">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I80" s="42"/>
      <c r="J80" s="42"/>
      <c r="K80" s="6" t="str">
        <f t="shared" si="3"/>
        <v/>
      </c>
      <c r="L80" s="6" t="str">
        <f t="shared" si="4"/>
        <v/>
      </c>
      <c r="M80" s="3" t="str">
        <f t="shared" si="5"/>
        <v/>
      </c>
    </row>
    <row r="81" spans="1:13">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I81" s="42"/>
      <c r="J81" s="42"/>
      <c r="K81" s="6" t="str">
        <f t="shared" si="3"/>
        <v/>
      </c>
      <c r="L81" s="6" t="str">
        <f t="shared" si="4"/>
        <v/>
      </c>
      <c r="M81" s="3" t="str">
        <f t="shared" si="5"/>
        <v/>
      </c>
    </row>
    <row r="82" spans="1:13">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I82" s="42"/>
      <c r="J82" s="42"/>
      <c r="K82" s="6" t="str">
        <f t="shared" si="3"/>
        <v/>
      </c>
      <c r="L82" s="6" t="str">
        <f t="shared" si="4"/>
        <v/>
      </c>
      <c r="M82" s="3" t="str">
        <f t="shared" si="5"/>
        <v/>
      </c>
    </row>
    <row r="83" spans="1:13">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I83" s="42"/>
      <c r="J83" s="42"/>
      <c r="K83" s="6" t="str">
        <f t="shared" si="3"/>
        <v/>
      </c>
      <c r="L83" s="6" t="str">
        <f t="shared" si="4"/>
        <v/>
      </c>
      <c r="M83" s="3" t="str">
        <f t="shared" si="5"/>
        <v/>
      </c>
    </row>
    <row r="84" spans="1:13">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I84" s="42"/>
      <c r="J84" s="42"/>
      <c r="K84" s="6" t="str">
        <f t="shared" si="3"/>
        <v/>
      </c>
      <c r="L84" s="6" t="str">
        <f t="shared" si="4"/>
        <v/>
      </c>
      <c r="M84" s="3" t="str">
        <f t="shared" si="5"/>
        <v/>
      </c>
    </row>
    <row r="85" spans="1:13">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I85" s="42"/>
      <c r="J85" s="42"/>
      <c r="K85" s="6" t="str">
        <f t="shared" si="3"/>
        <v/>
      </c>
      <c r="L85" s="6" t="str">
        <f t="shared" si="4"/>
        <v/>
      </c>
      <c r="M85" s="3" t="str">
        <f t="shared" si="5"/>
        <v/>
      </c>
    </row>
    <row r="86" spans="1:13">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I86" s="42"/>
      <c r="J86" s="42"/>
      <c r="K86" s="6" t="str">
        <f t="shared" si="3"/>
        <v/>
      </c>
      <c r="L86" s="6" t="str">
        <f t="shared" si="4"/>
        <v/>
      </c>
      <c r="M86" s="3" t="str">
        <f t="shared" si="5"/>
        <v/>
      </c>
    </row>
    <row r="87" spans="1:13">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I87" s="42"/>
      <c r="J87" s="42"/>
      <c r="K87" s="6" t="str">
        <f t="shared" si="3"/>
        <v/>
      </c>
      <c r="L87" s="6" t="str">
        <f t="shared" si="4"/>
        <v/>
      </c>
      <c r="M87" s="3" t="str">
        <f t="shared" si="5"/>
        <v/>
      </c>
    </row>
    <row r="88" spans="1:13">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I88" s="42"/>
      <c r="J88" s="42"/>
      <c r="K88" s="6" t="str">
        <f t="shared" si="3"/>
        <v/>
      </c>
      <c r="L88" s="6" t="str">
        <f t="shared" si="4"/>
        <v/>
      </c>
      <c r="M88" s="3" t="str">
        <f t="shared" si="5"/>
        <v/>
      </c>
    </row>
    <row r="89" spans="1:13">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I89" s="42"/>
      <c r="J89" s="42"/>
      <c r="K89" s="6" t="str">
        <f t="shared" si="3"/>
        <v/>
      </c>
      <c r="L89" s="6" t="str">
        <f t="shared" si="4"/>
        <v/>
      </c>
      <c r="M89" s="3" t="str">
        <f t="shared" si="5"/>
        <v/>
      </c>
    </row>
    <row r="90" spans="1:13">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I90" s="42"/>
      <c r="J90" s="42"/>
      <c r="K90" s="6" t="str">
        <f t="shared" si="3"/>
        <v/>
      </c>
      <c r="L90" s="6" t="str">
        <f t="shared" si="4"/>
        <v/>
      </c>
      <c r="M90" s="3" t="str">
        <f t="shared" si="5"/>
        <v/>
      </c>
    </row>
    <row r="91" spans="1:13">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I91" s="42"/>
      <c r="J91" s="42"/>
      <c r="K91" s="6" t="str">
        <f t="shared" si="3"/>
        <v/>
      </c>
      <c r="L91" s="6" t="str">
        <f t="shared" si="4"/>
        <v/>
      </c>
      <c r="M91" s="3" t="str">
        <f t="shared" si="5"/>
        <v/>
      </c>
    </row>
    <row r="92" spans="1:13">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I92" s="42"/>
      <c r="J92" s="42"/>
      <c r="K92" s="6" t="str">
        <f t="shared" si="3"/>
        <v/>
      </c>
      <c r="L92" s="6" t="str">
        <f t="shared" si="4"/>
        <v/>
      </c>
      <c r="M92" s="3" t="str">
        <f t="shared" si="5"/>
        <v/>
      </c>
    </row>
    <row r="93" spans="1:13">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I93" s="42"/>
      <c r="J93" s="42"/>
      <c r="K93" s="6" t="str">
        <f t="shared" si="3"/>
        <v/>
      </c>
      <c r="L93" s="6" t="str">
        <f t="shared" si="4"/>
        <v/>
      </c>
      <c r="M93" s="3" t="str">
        <f t="shared" si="5"/>
        <v/>
      </c>
    </row>
    <row r="94" spans="1:13">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I94" s="42"/>
      <c r="J94" s="42"/>
      <c r="K94" s="6" t="str">
        <f t="shared" si="3"/>
        <v/>
      </c>
      <c r="L94" s="6" t="str">
        <f t="shared" si="4"/>
        <v/>
      </c>
      <c r="M94" s="3" t="str">
        <f t="shared" si="5"/>
        <v/>
      </c>
    </row>
    <row r="95" spans="1:13">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I95" s="42"/>
      <c r="J95" s="42"/>
      <c r="K95" s="6" t="str">
        <f t="shared" si="3"/>
        <v/>
      </c>
      <c r="L95" s="6" t="str">
        <f t="shared" si="4"/>
        <v/>
      </c>
      <c r="M95" s="3" t="str">
        <f t="shared" si="5"/>
        <v/>
      </c>
    </row>
    <row r="96" spans="1:13">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I96" s="42"/>
      <c r="J96" s="42"/>
      <c r="K96" s="6" t="str">
        <f t="shared" si="3"/>
        <v/>
      </c>
      <c r="L96" s="6" t="str">
        <f t="shared" si="4"/>
        <v/>
      </c>
      <c r="M96" s="3" t="str">
        <f t="shared" si="5"/>
        <v/>
      </c>
    </row>
    <row r="97" spans="1:13">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I97" s="42"/>
      <c r="J97" s="42"/>
      <c r="K97" s="6" t="str">
        <f t="shared" si="3"/>
        <v/>
      </c>
      <c r="L97" s="6" t="str">
        <f t="shared" si="4"/>
        <v/>
      </c>
      <c r="M97" s="3" t="str">
        <f t="shared" si="5"/>
        <v/>
      </c>
    </row>
    <row r="98" spans="1:13">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I98" s="42"/>
      <c r="J98" s="42"/>
      <c r="K98" s="6" t="str">
        <f t="shared" si="3"/>
        <v/>
      </c>
      <c r="L98" s="6" t="str">
        <f t="shared" si="4"/>
        <v/>
      </c>
      <c r="M98" s="3" t="str">
        <f t="shared" si="5"/>
        <v/>
      </c>
    </row>
    <row r="99" spans="1:13">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I99" s="42"/>
      <c r="J99" s="42"/>
      <c r="K99" s="6" t="str">
        <f t="shared" si="3"/>
        <v/>
      </c>
      <c r="L99" s="6" t="str">
        <f t="shared" si="4"/>
        <v/>
      </c>
      <c r="M99" s="3" t="str">
        <f t="shared" si="5"/>
        <v/>
      </c>
    </row>
    <row r="100" spans="1:13">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I100" s="42"/>
      <c r="J100" s="42"/>
      <c r="K100" s="6" t="str">
        <f t="shared" si="3"/>
        <v/>
      </c>
      <c r="L100" s="6" t="str">
        <f t="shared" si="4"/>
        <v/>
      </c>
      <c r="M100" s="3" t="str">
        <f t="shared" si="5"/>
        <v/>
      </c>
    </row>
    <row r="101" spans="1:13">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I101" s="42"/>
      <c r="J101" s="42"/>
      <c r="K101" s="6" t="str">
        <f t="shared" si="3"/>
        <v/>
      </c>
      <c r="L101" s="6" t="str">
        <f t="shared" si="4"/>
        <v/>
      </c>
      <c r="M101" s="3" t="str">
        <f t="shared" si="5"/>
        <v/>
      </c>
    </row>
    <row r="102" spans="1:13">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I102" s="42"/>
      <c r="J102" s="42"/>
      <c r="K102" s="6" t="str">
        <f t="shared" si="3"/>
        <v/>
      </c>
      <c r="L102" s="6" t="str">
        <f t="shared" si="4"/>
        <v/>
      </c>
      <c r="M102" s="3" t="str">
        <f t="shared" si="5"/>
        <v/>
      </c>
    </row>
    <row r="103" spans="1:13">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I103" s="42"/>
      <c r="J103" s="42"/>
      <c r="K103" s="6" t="str">
        <f t="shared" si="3"/>
        <v/>
      </c>
      <c r="L103" s="6" t="str">
        <f t="shared" si="4"/>
        <v/>
      </c>
      <c r="M103" s="3" t="str">
        <f t="shared" si="5"/>
        <v/>
      </c>
    </row>
    <row r="104" spans="1:13">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I104" s="42"/>
      <c r="J104" s="42"/>
      <c r="K104" s="6" t="str">
        <f t="shared" si="3"/>
        <v/>
      </c>
      <c r="L104" s="6" t="str">
        <f t="shared" si="4"/>
        <v/>
      </c>
      <c r="M104" s="3" t="str">
        <f t="shared" si="5"/>
        <v/>
      </c>
    </row>
    <row r="105" spans="1:13">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I105" s="42"/>
      <c r="J105" s="42"/>
      <c r="K105" s="6" t="str">
        <f t="shared" si="3"/>
        <v/>
      </c>
      <c r="L105" s="6" t="str">
        <f t="shared" si="4"/>
        <v/>
      </c>
      <c r="M105" s="3" t="str">
        <f t="shared" si="5"/>
        <v/>
      </c>
    </row>
    <row r="106" spans="1:13">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I106" s="42"/>
      <c r="J106" s="42"/>
      <c r="K106" s="6" t="str">
        <f t="shared" si="3"/>
        <v/>
      </c>
      <c r="L106" s="6" t="str">
        <f t="shared" si="4"/>
        <v/>
      </c>
      <c r="M106" s="3" t="str">
        <f t="shared" si="5"/>
        <v/>
      </c>
    </row>
    <row r="107" spans="1:13">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I107" s="42"/>
      <c r="J107" s="42"/>
      <c r="K107" s="6" t="str">
        <f t="shared" si="3"/>
        <v/>
      </c>
      <c r="L107" s="6" t="str">
        <f t="shared" si="4"/>
        <v/>
      </c>
      <c r="M107" s="3" t="str">
        <f t="shared" si="5"/>
        <v/>
      </c>
    </row>
    <row r="108" spans="1:13">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I108" s="42"/>
      <c r="J108" s="42"/>
      <c r="K108" s="6" t="str">
        <f t="shared" si="3"/>
        <v/>
      </c>
      <c r="L108" s="6" t="str">
        <f t="shared" si="4"/>
        <v/>
      </c>
      <c r="M108" s="3" t="str">
        <f t="shared" si="5"/>
        <v/>
      </c>
    </row>
    <row r="109" spans="1:13">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I109" s="42"/>
      <c r="J109" s="42"/>
      <c r="K109" s="6" t="str">
        <f t="shared" si="3"/>
        <v/>
      </c>
      <c r="L109" s="6" t="str">
        <f t="shared" si="4"/>
        <v/>
      </c>
      <c r="M109" s="3" t="str">
        <f t="shared" si="5"/>
        <v/>
      </c>
    </row>
    <row r="110" spans="1:13">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I110" s="42"/>
      <c r="J110" s="42"/>
      <c r="K110" s="6" t="str">
        <f t="shared" si="3"/>
        <v/>
      </c>
      <c r="L110" s="6" t="str">
        <f t="shared" si="4"/>
        <v/>
      </c>
      <c r="M110" s="3" t="str">
        <f t="shared" si="5"/>
        <v/>
      </c>
    </row>
    <row r="111" spans="1:13">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I111" s="42"/>
      <c r="J111" s="42"/>
      <c r="K111" s="6" t="str">
        <f t="shared" si="3"/>
        <v/>
      </c>
      <c r="L111" s="6" t="str">
        <f t="shared" si="4"/>
        <v/>
      </c>
      <c r="M111" s="3" t="str">
        <f t="shared" si="5"/>
        <v/>
      </c>
    </row>
    <row r="112" spans="1:13">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I112" s="42"/>
      <c r="J112" s="42"/>
      <c r="K112" s="6" t="str">
        <f t="shared" si="3"/>
        <v/>
      </c>
      <c r="L112" s="6" t="str">
        <f t="shared" si="4"/>
        <v/>
      </c>
      <c r="M112" s="3" t="str">
        <f t="shared" si="5"/>
        <v/>
      </c>
    </row>
    <row r="113" spans="1:13">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I113" s="42"/>
      <c r="J113" s="42"/>
      <c r="K113" s="6" t="str">
        <f t="shared" si="3"/>
        <v/>
      </c>
      <c r="L113" s="6" t="str">
        <f t="shared" si="4"/>
        <v/>
      </c>
      <c r="M113" s="3" t="str">
        <f t="shared" si="5"/>
        <v/>
      </c>
    </row>
    <row r="114" spans="1:13">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I114" s="42"/>
      <c r="J114" s="42"/>
      <c r="K114" s="6" t="str">
        <f t="shared" si="3"/>
        <v/>
      </c>
      <c r="L114" s="6" t="str">
        <f t="shared" si="4"/>
        <v/>
      </c>
      <c r="M114" s="3" t="str">
        <f t="shared" si="5"/>
        <v/>
      </c>
    </row>
    <row r="115" spans="1:13">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I115" s="42"/>
      <c r="J115" s="42"/>
      <c r="K115" s="6" t="str">
        <f t="shared" si="3"/>
        <v/>
      </c>
      <c r="L115" s="6" t="str">
        <f t="shared" si="4"/>
        <v/>
      </c>
      <c r="M115" s="3" t="str">
        <f t="shared" si="5"/>
        <v/>
      </c>
    </row>
    <row r="116" spans="1:13">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I116" s="42"/>
      <c r="J116" s="42"/>
      <c r="K116" s="6" t="str">
        <f t="shared" si="3"/>
        <v/>
      </c>
      <c r="L116" s="6" t="str">
        <f t="shared" si="4"/>
        <v/>
      </c>
      <c r="M116" s="3" t="str">
        <f t="shared" si="5"/>
        <v/>
      </c>
    </row>
    <row r="117" spans="1:13">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I117" s="42"/>
      <c r="J117" s="42"/>
      <c r="K117" s="6" t="str">
        <f t="shared" si="3"/>
        <v/>
      </c>
      <c r="L117" s="6" t="str">
        <f t="shared" si="4"/>
        <v/>
      </c>
      <c r="M117" s="3" t="str">
        <f t="shared" si="5"/>
        <v/>
      </c>
    </row>
    <row r="118" spans="1:13">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I118" s="42"/>
      <c r="J118" s="42"/>
      <c r="K118" s="6" t="str">
        <f t="shared" si="3"/>
        <v/>
      </c>
      <c r="L118" s="6" t="str">
        <f t="shared" si="4"/>
        <v/>
      </c>
      <c r="M118" s="3" t="str">
        <f t="shared" si="5"/>
        <v/>
      </c>
    </row>
    <row r="119" spans="1:13">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I119" s="42"/>
      <c r="J119" s="42"/>
      <c r="K119" s="6" t="str">
        <f t="shared" si="3"/>
        <v/>
      </c>
      <c r="L119" s="6" t="str">
        <f t="shared" si="4"/>
        <v/>
      </c>
      <c r="M119" s="3" t="str">
        <f t="shared" si="5"/>
        <v/>
      </c>
    </row>
    <row r="120" spans="1:13">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I120" s="42"/>
      <c r="J120" s="42"/>
      <c r="K120" s="6" t="str">
        <f t="shared" si="3"/>
        <v/>
      </c>
      <c r="L120" s="6" t="str">
        <f t="shared" si="4"/>
        <v/>
      </c>
      <c r="M120" s="3" t="str">
        <f t="shared" si="5"/>
        <v/>
      </c>
    </row>
    <row r="121" spans="1:13">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I121" s="42"/>
      <c r="J121" s="42"/>
      <c r="K121" s="6" t="str">
        <f t="shared" si="3"/>
        <v/>
      </c>
      <c r="L121" s="6" t="str">
        <f t="shared" si="4"/>
        <v/>
      </c>
      <c r="M121" s="3" t="str">
        <f t="shared" si="5"/>
        <v/>
      </c>
    </row>
    <row r="122" spans="1:13">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I122" s="42"/>
      <c r="J122" s="42"/>
      <c r="K122" s="6" t="str">
        <f t="shared" si="3"/>
        <v/>
      </c>
      <c r="L122" s="6" t="str">
        <f t="shared" si="4"/>
        <v/>
      </c>
      <c r="M122" s="3" t="str">
        <f t="shared" si="5"/>
        <v/>
      </c>
    </row>
    <row r="123" spans="1:13">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I123" s="42"/>
      <c r="J123" s="42"/>
      <c r="K123" s="6" t="str">
        <f t="shared" si="3"/>
        <v/>
      </c>
      <c r="L123" s="6" t="str">
        <f t="shared" si="4"/>
        <v/>
      </c>
      <c r="M123" s="3" t="str">
        <f t="shared" si="5"/>
        <v/>
      </c>
    </row>
    <row r="124" spans="1:13">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I124" s="42"/>
      <c r="J124" s="42"/>
      <c r="K124" s="6" t="str">
        <f t="shared" si="3"/>
        <v/>
      </c>
      <c r="L124" s="6" t="str">
        <f t="shared" si="4"/>
        <v/>
      </c>
      <c r="M124" s="3" t="str">
        <f t="shared" si="5"/>
        <v/>
      </c>
    </row>
    <row r="125" spans="1:13">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I125" s="42"/>
      <c r="J125" s="42"/>
      <c r="K125" s="6" t="str">
        <f t="shared" si="3"/>
        <v/>
      </c>
      <c r="L125" s="6" t="str">
        <f t="shared" si="4"/>
        <v/>
      </c>
      <c r="M125" s="3" t="str">
        <f t="shared" si="5"/>
        <v/>
      </c>
    </row>
    <row r="126" spans="1:13">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I126" s="42"/>
      <c r="J126" s="42"/>
      <c r="K126" s="6" t="str">
        <f t="shared" si="3"/>
        <v/>
      </c>
      <c r="L126" s="6" t="str">
        <f t="shared" si="4"/>
        <v/>
      </c>
      <c r="M126" s="3" t="str">
        <f t="shared" si="5"/>
        <v/>
      </c>
    </row>
    <row r="127" spans="1:13">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I127" s="42"/>
      <c r="J127" s="42"/>
      <c r="K127" s="6" t="str">
        <f t="shared" si="3"/>
        <v/>
      </c>
      <c r="L127" s="6" t="str">
        <f t="shared" si="4"/>
        <v/>
      </c>
      <c r="M127" s="3" t="str">
        <f t="shared" si="5"/>
        <v/>
      </c>
    </row>
    <row r="128" spans="1:13">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I128" s="42"/>
      <c r="J128" s="42"/>
      <c r="K128" s="6" t="str">
        <f t="shared" si="3"/>
        <v/>
      </c>
      <c r="L128" s="6" t="str">
        <f t="shared" si="4"/>
        <v/>
      </c>
      <c r="M128" s="3" t="str">
        <f t="shared" si="5"/>
        <v/>
      </c>
    </row>
    <row r="129" spans="1:13">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I129" s="42"/>
      <c r="J129" s="42"/>
      <c r="K129" s="6" t="str">
        <f t="shared" si="3"/>
        <v/>
      </c>
      <c r="L129" s="6" t="str">
        <f t="shared" si="4"/>
        <v/>
      </c>
      <c r="M129" s="3" t="str">
        <f t="shared" si="5"/>
        <v/>
      </c>
    </row>
    <row r="130" spans="1:13">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I130" s="42"/>
      <c r="J130" s="42"/>
      <c r="K130" s="6" t="str">
        <f t="shared" si="3"/>
        <v/>
      </c>
      <c r="L130" s="6" t="str">
        <f t="shared" si="4"/>
        <v/>
      </c>
      <c r="M130" s="3" t="str">
        <f t="shared" si="5"/>
        <v/>
      </c>
    </row>
    <row r="131" spans="1:13">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I131" s="42"/>
      <c r="J131" s="42"/>
      <c r="K131" s="6" t="str">
        <f t="shared" si="3"/>
        <v/>
      </c>
      <c r="L131" s="6" t="str">
        <f t="shared" si="4"/>
        <v/>
      </c>
      <c r="M131" s="3" t="str">
        <f t="shared" si="5"/>
        <v/>
      </c>
    </row>
    <row r="132" spans="1:13">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I132" s="42"/>
      <c r="J132" s="42"/>
      <c r="K132" s="6" t="str">
        <f t="shared" si="3"/>
        <v/>
      </c>
      <c r="L132" s="6" t="str">
        <f t="shared" si="4"/>
        <v/>
      </c>
      <c r="M132" s="3" t="str">
        <f t="shared" si="5"/>
        <v/>
      </c>
    </row>
    <row r="133" spans="1:13">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I133" s="42"/>
      <c r="J133" s="42"/>
      <c r="K133" s="6" t="str">
        <f t="shared" ref="K133:K196" si="6">IF((MAX(A133,B133,C133,D133)-MIN(A133,B133,C133,D133))&gt;3,1,"")</f>
        <v/>
      </c>
      <c r="L133" s="6" t="str">
        <f t="shared" ref="L133:L196" si="7">IF((MAX(E133,F133,G133,H133)-MIN(E133,F133,G133,H133))&gt;3,1,"")</f>
        <v/>
      </c>
      <c r="M133" s="3" t="str">
        <f t="shared" ref="M133:M196" si="8">IF(COUNT(A133:D133)&gt;0,IF(COUNT(E133:H133)&gt;0,SUM(K133,L133),0),"")</f>
        <v/>
      </c>
    </row>
    <row r="134" spans="1:13">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I134" s="42"/>
      <c r="J134" s="42"/>
      <c r="K134" s="6" t="str">
        <f t="shared" si="6"/>
        <v/>
      </c>
      <c r="L134" s="6" t="str">
        <f t="shared" si="7"/>
        <v/>
      </c>
      <c r="M134" s="3" t="str">
        <f t="shared" si="8"/>
        <v/>
      </c>
    </row>
    <row r="135" spans="1:13">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I135" s="42"/>
      <c r="J135" s="42"/>
      <c r="K135" s="6" t="str">
        <f t="shared" si="6"/>
        <v/>
      </c>
      <c r="L135" s="6" t="str">
        <f t="shared" si="7"/>
        <v/>
      </c>
      <c r="M135" s="3" t="str">
        <f t="shared" si="8"/>
        <v/>
      </c>
    </row>
    <row r="136" spans="1:13">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I136" s="42"/>
      <c r="J136" s="42"/>
      <c r="K136" s="6" t="str">
        <f t="shared" si="6"/>
        <v/>
      </c>
      <c r="L136" s="6" t="str">
        <f t="shared" si="7"/>
        <v/>
      </c>
      <c r="M136" s="3" t="str">
        <f t="shared" si="8"/>
        <v/>
      </c>
    </row>
    <row r="137" spans="1:13">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I137" s="42"/>
      <c r="J137" s="42"/>
      <c r="K137" s="6" t="str">
        <f t="shared" si="6"/>
        <v/>
      </c>
      <c r="L137" s="6" t="str">
        <f t="shared" si="7"/>
        <v/>
      </c>
      <c r="M137" s="3" t="str">
        <f t="shared" si="8"/>
        <v/>
      </c>
    </row>
    <row r="138" spans="1:13">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I138" s="42"/>
      <c r="J138" s="42"/>
      <c r="K138" s="6" t="str">
        <f t="shared" si="6"/>
        <v/>
      </c>
      <c r="L138" s="6" t="str">
        <f t="shared" si="7"/>
        <v/>
      </c>
      <c r="M138" s="3" t="str">
        <f t="shared" si="8"/>
        <v/>
      </c>
    </row>
    <row r="139" spans="1:13">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I139" s="42"/>
      <c r="J139" s="42"/>
      <c r="K139" s="6" t="str">
        <f t="shared" si="6"/>
        <v/>
      </c>
      <c r="L139" s="6" t="str">
        <f t="shared" si="7"/>
        <v/>
      </c>
      <c r="M139" s="3" t="str">
        <f t="shared" si="8"/>
        <v/>
      </c>
    </row>
    <row r="140" spans="1:13">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I140" s="42"/>
      <c r="J140" s="42"/>
      <c r="K140" s="6" t="str">
        <f t="shared" si="6"/>
        <v/>
      </c>
      <c r="L140" s="6" t="str">
        <f t="shared" si="7"/>
        <v/>
      </c>
      <c r="M140" s="3" t="str">
        <f t="shared" si="8"/>
        <v/>
      </c>
    </row>
    <row r="141" spans="1:13">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I141" s="42"/>
      <c r="J141" s="42"/>
      <c r="K141" s="6" t="str">
        <f t="shared" si="6"/>
        <v/>
      </c>
      <c r="L141" s="6" t="str">
        <f t="shared" si="7"/>
        <v/>
      </c>
      <c r="M141" s="3" t="str">
        <f t="shared" si="8"/>
        <v/>
      </c>
    </row>
    <row r="142" spans="1:13">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I142" s="42"/>
      <c r="J142" s="42"/>
      <c r="K142" s="6" t="str">
        <f t="shared" si="6"/>
        <v/>
      </c>
      <c r="L142" s="6" t="str">
        <f t="shared" si="7"/>
        <v/>
      </c>
      <c r="M142" s="3" t="str">
        <f t="shared" si="8"/>
        <v/>
      </c>
    </row>
    <row r="143" spans="1:13">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I143" s="42"/>
      <c r="J143" s="42"/>
      <c r="K143" s="6" t="str">
        <f t="shared" si="6"/>
        <v/>
      </c>
      <c r="L143" s="6" t="str">
        <f t="shared" si="7"/>
        <v/>
      </c>
      <c r="M143" s="3" t="str">
        <f t="shared" si="8"/>
        <v/>
      </c>
    </row>
    <row r="144" spans="1:13">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I144" s="42"/>
      <c r="J144" s="42"/>
      <c r="K144" s="6" t="str">
        <f t="shared" si="6"/>
        <v/>
      </c>
      <c r="L144" s="6" t="str">
        <f t="shared" si="7"/>
        <v/>
      </c>
      <c r="M144" s="3" t="str">
        <f t="shared" si="8"/>
        <v/>
      </c>
    </row>
    <row r="145" spans="1:13">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I145" s="42"/>
      <c r="J145" s="42"/>
      <c r="K145" s="6" t="str">
        <f t="shared" si="6"/>
        <v/>
      </c>
      <c r="L145" s="6" t="str">
        <f t="shared" si="7"/>
        <v/>
      </c>
      <c r="M145" s="3" t="str">
        <f t="shared" si="8"/>
        <v/>
      </c>
    </row>
    <row r="146" spans="1:13">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I146" s="42"/>
      <c r="J146" s="42"/>
      <c r="K146" s="6" t="str">
        <f t="shared" si="6"/>
        <v/>
      </c>
      <c r="L146" s="6" t="str">
        <f t="shared" si="7"/>
        <v/>
      </c>
      <c r="M146" s="3" t="str">
        <f t="shared" si="8"/>
        <v/>
      </c>
    </row>
    <row r="147" spans="1:13">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I147" s="42"/>
      <c r="J147" s="42"/>
      <c r="K147" s="6" t="str">
        <f t="shared" si="6"/>
        <v/>
      </c>
      <c r="L147" s="6" t="str">
        <f t="shared" si="7"/>
        <v/>
      </c>
      <c r="M147" s="3" t="str">
        <f t="shared" si="8"/>
        <v/>
      </c>
    </row>
    <row r="148" spans="1:13">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I148" s="42"/>
      <c r="J148" s="42"/>
      <c r="K148" s="6" t="str">
        <f t="shared" si="6"/>
        <v/>
      </c>
      <c r="L148" s="6" t="str">
        <f t="shared" si="7"/>
        <v/>
      </c>
      <c r="M148" s="3" t="str">
        <f t="shared" si="8"/>
        <v/>
      </c>
    </row>
    <row r="149" spans="1:13">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I149" s="42"/>
      <c r="J149" s="42"/>
      <c r="K149" s="6" t="str">
        <f t="shared" si="6"/>
        <v/>
      </c>
      <c r="L149" s="6" t="str">
        <f t="shared" si="7"/>
        <v/>
      </c>
      <c r="M149" s="3" t="str">
        <f t="shared" si="8"/>
        <v/>
      </c>
    </row>
    <row r="150" spans="1:13">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I150" s="42"/>
      <c r="J150" s="42"/>
      <c r="K150" s="6" t="str">
        <f t="shared" si="6"/>
        <v/>
      </c>
      <c r="L150" s="6" t="str">
        <f t="shared" si="7"/>
        <v/>
      </c>
      <c r="M150" s="3" t="str">
        <f t="shared" si="8"/>
        <v/>
      </c>
    </row>
    <row r="151" spans="1:13">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I151" s="42"/>
      <c r="J151" s="42"/>
      <c r="K151" s="6" t="str">
        <f t="shared" si="6"/>
        <v/>
      </c>
      <c r="L151" s="6" t="str">
        <f t="shared" si="7"/>
        <v/>
      </c>
      <c r="M151" s="3" t="str">
        <f t="shared" si="8"/>
        <v/>
      </c>
    </row>
    <row r="152" spans="1:13">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I152" s="42"/>
      <c r="J152" s="42"/>
      <c r="K152" s="6" t="str">
        <f t="shared" si="6"/>
        <v/>
      </c>
      <c r="L152" s="6" t="str">
        <f t="shared" si="7"/>
        <v/>
      </c>
      <c r="M152" s="3" t="str">
        <f t="shared" si="8"/>
        <v/>
      </c>
    </row>
    <row r="153" spans="1:13">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I153" s="42"/>
      <c r="J153" s="42"/>
      <c r="K153" s="6" t="str">
        <f t="shared" si="6"/>
        <v/>
      </c>
      <c r="L153" s="6" t="str">
        <f t="shared" si="7"/>
        <v/>
      </c>
      <c r="M153" s="3" t="str">
        <f t="shared" si="8"/>
        <v/>
      </c>
    </row>
    <row r="154" spans="1:13">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I154" s="42"/>
      <c r="J154" s="42"/>
      <c r="K154" s="6" t="str">
        <f t="shared" si="6"/>
        <v/>
      </c>
      <c r="L154" s="6" t="str">
        <f t="shared" si="7"/>
        <v/>
      </c>
      <c r="M154" s="3" t="str">
        <f t="shared" si="8"/>
        <v/>
      </c>
    </row>
    <row r="155" spans="1:13">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I155" s="42"/>
      <c r="J155" s="42"/>
      <c r="K155" s="6" t="str">
        <f t="shared" si="6"/>
        <v/>
      </c>
      <c r="L155" s="6" t="str">
        <f t="shared" si="7"/>
        <v/>
      </c>
      <c r="M155" s="3" t="str">
        <f t="shared" si="8"/>
        <v/>
      </c>
    </row>
    <row r="156" spans="1:13">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I156" s="42"/>
      <c r="J156" s="42"/>
      <c r="K156" s="6" t="str">
        <f t="shared" si="6"/>
        <v/>
      </c>
      <c r="L156" s="6" t="str">
        <f t="shared" si="7"/>
        <v/>
      </c>
      <c r="M156" s="3" t="str">
        <f t="shared" si="8"/>
        <v/>
      </c>
    </row>
    <row r="157" spans="1:13">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I157" s="42"/>
      <c r="J157" s="42"/>
      <c r="K157" s="6" t="str">
        <f t="shared" si="6"/>
        <v/>
      </c>
      <c r="L157" s="6" t="str">
        <f t="shared" si="7"/>
        <v/>
      </c>
      <c r="M157" s="3" t="str">
        <f t="shared" si="8"/>
        <v/>
      </c>
    </row>
    <row r="158" spans="1:13">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I158" s="42"/>
      <c r="J158" s="42"/>
      <c r="K158" s="6" t="str">
        <f t="shared" si="6"/>
        <v/>
      </c>
      <c r="L158" s="6" t="str">
        <f t="shared" si="7"/>
        <v/>
      </c>
      <c r="M158" s="3" t="str">
        <f t="shared" si="8"/>
        <v/>
      </c>
    </row>
    <row r="159" spans="1:13">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I159" s="42"/>
      <c r="J159" s="42"/>
      <c r="K159" s="6" t="str">
        <f t="shared" si="6"/>
        <v/>
      </c>
      <c r="L159" s="6" t="str">
        <f t="shared" si="7"/>
        <v/>
      </c>
      <c r="M159" s="3" t="str">
        <f t="shared" si="8"/>
        <v/>
      </c>
    </row>
    <row r="160" spans="1:13">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I160" s="42"/>
      <c r="J160" s="42"/>
      <c r="K160" s="6" t="str">
        <f t="shared" si="6"/>
        <v/>
      </c>
      <c r="L160" s="6" t="str">
        <f t="shared" si="7"/>
        <v/>
      </c>
      <c r="M160" s="3" t="str">
        <f t="shared" si="8"/>
        <v/>
      </c>
    </row>
    <row r="161" spans="1:13">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I161" s="42"/>
      <c r="J161" s="42"/>
      <c r="K161" s="6" t="str">
        <f t="shared" si="6"/>
        <v/>
      </c>
      <c r="L161" s="6" t="str">
        <f t="shared" si="7"/>
        <v/>
      </c>
      <c r="M161" s="3" t="str">
        <f t="shared" si="8"/>
        <v/>
      </c>
    </row>
    <row r="162" spans="1:13">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I162" s="42"/>
      <c r="J162" s="42"/>
      <c r="K162" s="6" t="str">
        <f t="shared" si="6"/>
        <v/>
      </c>
      <c r="L162" s="6" t="str">
        <f t="shared" si="7"/>
        <v/>
      </c>
      <c r="M162" s="3" t="str">
        <f t="shared" si="8"/>
        <v/>
      </c>
    </row>
    <row r="163" spans="1:13">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I163" s="42"/>
      <c r="J163" s="42"/>
      <c r="K163" s="6" t="str">
        <f t="shared" si="6"/>
        <v/>
      </c>
      <c r="L163" s="6" t="str">
        <f t="shared" si="7"/>
        <v/>
      </c>
      <c r="M163" s="3" t="str">
        <f t="shared" si="8"/>
        <v/>
      </c>
    </row>
    <row r="164" spans="1:13">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I164" s="42"/>
      <c r="J164" s="42"/>
      <c r="K164" s="6" t="str">
        <f t="shared" si="6"/>
        <v/>
      </c>
      <c r="L164" s="6" t="str">
        <f t="shared" si="7"/>
        <v/>
      </c>
      <c r="M164" s="3" t="str">
        <f t="shared" si="8"/>
        <v/>
      </c>
    </row>
    <row r="165" spans="1:13">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I165" s="42"/>
      <c r="J165" s="42"/>
      <c r="K165" s="6" t="str">
        <f t="shared" si="6"/>
        <v/>
      </c>
      <c r="L165" s="6" t="str">
        <f t="shared" si="7"/>
        <v/>
      </c>
      <c r="M165" s="3" t="str">
        <f t="shared" si="8"/>
        <v/>
      </c>
    </row>
    <row r="166" spans="1:13">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I166" s="42"/>
      <c r="J166" s="42"/>
      <c r="K166" s="6" t="str">
        <f t="shared" si="6"/>
        <v/>
      </c>
      <c r="L166" s="6" t="str">
        <f t="shared" si="7"/>
        <v/>
      </c>
      <c r="M166" s="3" t="str">
        <f t="shared" si="8"/>
        <v/>
      </c>
    </row>
    <row r="167" spans="1:13">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I167" s="42"/>
      <c r="J167" s="42"/>
      <c r="K167" s="6" t="str">
        <f t="shared" si="6"/>
        <v/>
      </c>
      <c r="L167" s="6" t="str">
        <f t="shared" si="7"/>
        <v/>
      </c>
      <c r="M167" s="3" t="str">
        <f t="shared" si="8"/>
        <v/>
      </c>
    </row>
    <row r="168" spans="1:13">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I168" s="42"/>
      <c r="J168" s="42"/>
      <c r="K168" s="6" t="str">
        <f t="shared" si="6"/>
        <v/>
      </c>
      <c r="L168" s="6" t="str">
        <f t="shared" si="7"/>
        <v/>
      </c>
      <c r="M168" s="3" t="str">
        <f t="shared" si="8"/>
        <v/>
      </c>
    </row>
    <row r="169" spans="1:13">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I169" s="42"/>
      <c r="J169" s="42"/>
      <c r="K169" s="6" t="str">
        <f t="shared" si="6"/>
        <v/>
      </c>
      <c r="L169" s="6" t="str">
        <f t="shared" si="7"/>
        <v/>
      </c>
      <c r="M169" s="3" t="str">
        <f t="shared" si="8"/>
        <v/>
      </c>
    </row>
    <row r="170" spans="1:13">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I170" s="42"/>
      <c r="J170" s="42"/>
      <c r="K170" s="6" t="str">
        <f t="shared" si="6"/>
        <v/>
      </c>
      <c r="L170" s="6" t="str">
        <f t="shared" si="7"/>
        <v/>
      </c>
      <c r="M170" s="3" t="str">
        <f t="shared" si="8"/>
        <v/>
      </c>
    </row>
    <row r="171" spans="1:13">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I171" s="42"/>
      <c r="J171" s="42"/>
      <c r="K171" s="6" t="str">
        <f t="shared" si="6"/>
        <v/>
      </c>
      <c r="L171" s="6" t="str">
        <f t="shared" si="7"/>
        <v/>
      </c>
      <c r="M171" s="3" t="str">
        <f t="shared" si="8"/>
        <v/>
      </c>
    </row>
    <row r="172" spans="1:13">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I172" s="42"/>
      <c r="J172" s="42"/>
      <c r="K172" s="6" t="str">
        <f t="shared" si="6"/>
        <v/>
      </c>
      <c r="L172" s="6" t="str">
        <f t="shared" si="7"/>
        <v/>
      </c>
      <c r="M172" s="3" t="str">
        <f t="shared" si="8"/>
        <v/>
      </c>
    </row>
    <row r="173" spans="1:13">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I173" s="42"/>
      <c r="J173" s="42"/>
      <c r="K173" s="6" t="str">
        <f t="shared" si="6"/>
        <v/>
      </c>
      <c r="L173" s="6" t="str">
        <f t="shared" si="7"/>
        <v/>
      </c>
      <c r="M173" s="3" t="str">
        <f t="shared" si="8"/>
        <v/>
      </c>
    </row>
    <row r="174" spans="1:13">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I174" s="42"/>
      <c r="J174" s="42"/>
      <c r="K174" s="6" t="str">
        <f t="shared" si="6"/>
        <v/>
      </c>
      <c r="L174" s="6" t="str">
        <f t="shared" si="7"/>
        <v/>
      </c>
      <c r="M174" s="3" t="str">
        <f t="shared" si="8"/>
        <v/>
      </c>
    </row>
    <row r="175" spans="1:13">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I175" s="42"/>
      <c r="J175" s="42"/>
      <c r="K175" s="6" t="str">
        <f t="shared" si="6"/>
        <v/>
      </c>
      <c r="L175" s="6" t="str">
        <f t="shared" si="7"/>
        <v/>
      </c>
      <c r="M175" s="3" t="str">
        <f t="shared" si="8"/>
        <v/>
      </c>
    </row>
    <row r="176" spans="1:13">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I176" s="42"/>
      <c r="J176" s="42"/>
      <c r="K176" s="6" t="str">
        <f t="shared" si="6"/>
        <v/>
      </c>
      <c r="L176" s="6" t="str">
        <f t="shared" si="7"/>
        <v/>
      </c>
      <c r="M176" s="3" t="str">
        <f t="shared" si="8"/>
        <v/>
      </c>
    </row>
    <row r="177" spans="1:13">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I177" s="42"/>
      <c r="J177" s="42"/>
      <c r="K177" s="6" t="str">
        <f t="shared" si="6"/>
        <v/>
      </c>
      <c r="L177" s="6" t="str">
        <f t="shared" si="7"/>
        <v/>
      </c>
      <c r="M177" s="3" t="str">
        <f t="shared" si="8"/>
        <v/>
      </c>
    </row>
    <row r="178" spans="1:13">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I178" s="42"/>
      <c r="J178" s="42"/>
      <c r="K178" s="6" t="str">
        <f t="shared" si="6"/>
        <v/>
      </c>
      <c r="L178" s="6" t="str">
        <f t="shared" si="7"/>
        <v/>
      </c>
      <c r="M178" s="3" t="str">
        <f t="shared" si="8"/>
        <v/>
      </c>
    </row>
    <row r="179" spans="1:13">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I179" s="42"/>
      <c r="J179" s="42"/>
      <c r="K179" s="6" t="str">
        <f t="shared" si="6"/>
        <v/>
      </c>
      <c r="L179" s="6" t="str">
        <f t="shared" si="7"/>
        <v/>
      </c>
      <c r="M179" s="3" t="str">
        <f t="shared" si="8"/>
        <v/>
      </c>
    </row>
    <row r="180" spans="1:13">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I180" s="42"/>
      <c r="J180" s="42"/>
      <c r="K180" s="6" t="str">
        <f t="shared" si="6"/>
        <v/>
      </c>
      <c r="L180" s="6" t="str">
        <f t="shared" si="7"/>
        <v/>
      </c>
      <c r="M180" s="3" t="str">
        <f t="shared" si="8"/>
        <v/>
      </c>
    </row>
    <row r="181" spans="1:13">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I181" s="42"/>
      <c r="J181" s="42"/>
      <c r="K181" s="6" t="str">
        <f t="shared" si="6"/>
        <v/>
      </c>
      <c r="L181" s="6" t="str">
        <f t="shared" si="7"/>
        <v/>
      </c>
      <c r="M181" s="3" t="str">
        <f t="shared" si="8"/>
        <v/>
      </c>
    </row>
    <row r="182" spans="1:13">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I182" s="42"/>
      <c r="J182" s="42"/>
      <c r="K182" s="6" t="str">
        <f t="shared" si="6"/>
        <v/>
      </c>
      <c r="L182" s="6" t="str">
        <f t="shared" si="7"/>
        <v/>
      </c>
      <c r="M182" s="3" t="str">
        <f t="shared" si="8"/>
        <v/>
      </c>
    </row>
    <row r="183" spans="1:13">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I183" s="42"/>
      <c r="J183" s="42"/>
      <c r="K183" s="6" t="str">
        <f t="shared" si="6"/>
        <v/>
      </c>
      <c r="L183" s="6" t="str">
        <f t="shared" si="7"/>
        <v/>
      </c>
      <c r="M183" s="3" t="str">
        <f t="shared" si="8"/>
        <v/>
      </c>
    </row>
    <row r="184" spans="1:13">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I184" s="42"/>
      <c r="J184" s="42"/>
      <c r="K184" s="6" t="str">
        <f t="shared" si="6"/>
        <v/>
      </c>
      <c r="L184" s="6" t="str">
        <f t="shared" si="7"/>
        <v/>
      </c>
      <c r="M184" s="3" t="str">
        <f t="shared" si="8"/>
        <v/>
      </c>
    </row>
    <row r="185" spans="1:13">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I185" s="42"/>
      <c r="J185" s="42"/>
      <c r="K185" s="6" t="str">
        <f t="shared" si="6"/>
        <v/>
      </c>
      <c r="L185" s="6" t="str">
        <f t="shared" si="7"/>
        <v/>
      </c>
      <c r="M185" s="3" t="str">
        <f t="shared" si="8"/>
        <v/>
      </c>
    </row>
    <row r="186" spans="1:13">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I186" s="42"/>
      <c r="J186" s="42"/>
      <c r="K186" s="6" t="str">
        <f t="shared" si="6"/>
        <v/>
      </c>
      <c r="L186" s="6" t="str">
        <f t="shared" si="7"/>
        <v/>
      </c>
      <c r="M186" s="3" t="str">
        <f t="shared" si="8"/>
        <v/>
      </c>
    </row>
    <row r="187" spans="1:13">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I187" s="42"/>
      <c r="J187" s="42"/>
      <c r="K187" s="6" t="str">
        <f t="shared" si="6"/>
        <v/>
      </c>
      <c r="L187" s="6" t="str">
        <f t="shared" si="7"/>
        <v/>
      </c>
      <c r="M187" s="3" t="str">
        <f t="shared" si="8"/>
        <v/>
      </c>
    </row>
    <row r="188" spans="1:13">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I188" s="42"/>
      <c r="J188" s="42"/>
      <c r="K188" s="6" t="str">
        <f t="shared" si="6"/>
        <v/>
      </c>
      <c r="L188" s="6" t="str">
        <f t="shared" si="7"/>
        <v/>
      </c>
      <c r="M188" s="3" t="str">
        <f t="shared" si="8"/>
        <v/>
      </c>
    </row>
    <row r="189" spans="1:13">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I189" s="42"/>
      <c r="J189" s="42"/>
      <c r="K189" s="6" t="str">
        <f t="shared" si="6"/>
        <v/>
      </c>
      <c r="L189" s="6" t="str">
        <f t="shared" si="7"/>
        <v/>
      </c>
      <c r="M189" s="3" t="str">
        <f t="shared" si="8"/>
        <v/>
      </c>
    </row>
    <row r="190" spans="1:13">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I190" s="42"/>
      <c r="J190" s="42"/>
      <c r="K190" s="6" t="str">
        <f t="shared" si="6"/>
        <v/>
      </c>
      <c r="L190" s="6" t="str">
        <f t="shared" si="7"/>
        <v/>
      </c>
      <c r="M190" s="3" t="str">
        <f t="shared" si="8"/>
        <v/>
      </c>
    </row>
    <row r="191" spans="1:13">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I191" s="42"/>
      <c r="J191" s="42"/>
      <c r="K191" s="6" t="str">
        <f t="shared" si="6"/>
        <v/>
      </c>
      <c r="L191" s="6" t="str">
        <f t="shared" si="7"/>
        <v/>
      </c>
      <c r="M191" s="3" t="str">
        <f t="shared" si="8"/>
        <v/>
      </c>
    </row>
    <row r="192" spans="1:13">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I192" s="42"/>
      <c r="J192" s="42"/>
      <c r="K192" s="6" t="str">
        <f t="shared" si="6"/>
        <v/>
      </c>
      <c r="L192" s="6" t="str">
        <f t="shared" si="7"/>
        <v/>
      </c>
      <c r="M192" s="3" t="str">
        <f t="shared" si="8"/>
        <v/>
      </c>
    </row>
    <row r="193" spans="1:13">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I193" s="42"/>
      <c r="J193" s="42"/>
      <c r="K193" s="6" t="str">
        <f t="shared" si="6"/>
        <v/>
      </c>
      <c r="L193" s="6" t="str">
        <f t="shared" si="7"/>
        <v/>
      </c>
      <c r="M193" s="3" t="str">
        <f t="shared" si="8"/>
        <v/>
      </c>
    </row>
    <row r="194" spans="1:13">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I194" s="42"/>
      <c r="J194" s="42"/>
      <c r="K194" s="6" t="str">
        <f t="shared" si="6"/>
        <v/>
      </c>
      <c r="L194" s="6" t="str">
        <f t="shared" si="7"/>
        <v/>
      </c>
      <c r="M194" s="3" t="str">
        <f t="shared" si="8"/>
        <v/>
      </c>
    </row>
    <row r="195" spans="1:13">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I195" s="42"/>
      <c r="J195" s="42"/>
      <c r="K195" s="6" t="str">
        <f t="shared" si="6"/>
        <v/>
      </c>
      <c r="L195" s="6" t="str">
        <f t="shared" si="7"/>
        <v/>
      </c>
      <c r="M195" s="3" t="str">
        <f t="shared" si="8"/>
        <v/>
      </c>
    </row>
    <row r="196" spans="1:13">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I196" s="42"/>
      <c r="J196" s="42"/>
      <c r="K196" s="6" t="str">
        <f t="shared" si="6"/>
        <v/>
      </c>
      <c r="L196" s="6" t="str">
        <f t="shared" si="7"/>
        <v/>
      </c>
      <c r="M196" s="3" t="str">
        <f t="shared" si="8"/>
        <v/>
      </c>
    </row>
    <row r="197" spans="1:13">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I197" s="42"/>
      <c r="J197" s="42"/>
      <c r="K197" s="6" t="str">
        <f t="shared" ref="K197:K260" si="9">IF((MAX(A197,B197,C197,D197)-MIN(A197,B197,C197,D197))&gt;3,1,"")</f>
        <v/>
      </c>
      <c r="L197" s="6" t="str">
        <f t="shared" ref="L197:L260" si="10">IF((MAX(E197,F197,G197,H197)-MIN(E197,F197,G197,H197))&gt;3,1,"")</f>
        <v/>
      </c>
      <c r="M197" s="3" t="str">
        <f t="shared" ref="M197:M260" si="11">IF(COUNT(A197:D197)&gt;0,IF(COUNT(E197:H197)&gt;0,SUM(K197,L197),0),"")</f>
        <v/>
      </c>
    </row>
    <row r="198" spans="1:13">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I198" s="42"/>
      <c r="J198" s="42"/>
      <c r="K198" s="6" t="str">
        <f t="shared" si="9"/>
        <v/>
      </c>
      <c r="L198" s="6" t="str">
        <f t="shared" si="10"/>
        <v/>
      </c>
      <c r="M198" s="3" t="str">
        <f t="shared" si="11"/>
        <v/>
      </c>
    </row>
    <row r="199" spans="1:13">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I199" s="42"/>
      <c r="J199" s="42"/>
      <c r="K199" s="6" t="str">
        <f t="shared" si="9"/>
        <v/>
      </c>
      <c r="L199" s="6" t="str">
        <f t="shared" si="10"/>
        <v/>
      </c>
      <c r="M199" s="3" t="str">
        <f t="shared" si="11"/>
        <v/>
      </c>
    </row>
    <row r="200" spans="1:13">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I200" s="42"/>
      <c r="J200" s="42"/>
      <c r="K200" s="6" t="str">
        <f t="shared" si="9"/>
        <v/>
      </c>
      <c r="L200" s="6" t="str">
        <f t="shared" si="10"/>
        <v/>
      </c>
      <c r="M200" s="3" t="str">
        <f t="shared" si="11"/>
        <v/>
      </c>
    </row>
    <row r="201" spans="1:13">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I201" s="42"/>
      <c r="J201" s="42"/>
      <c r="K201" s="6" t="str">
        <f t="shared" si="9"/>
        <v/>
      </c>
      <c r="L201" s="6" t="str">
        <f t="shared" si="10"/>
        <v/>
      </c>
      <c r="M201" s="3" t="str">
        <f t="shared" si="11"/>
        <v/>
      </c>
    </row>
    <row r="202" spans="1:13">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I202" s="42"/>
      <c r="J202" s="42"/>
      <c r="K202" s="6" t="str">
        <f t="shared" si="9"/>
        <v/>
      </c>
      <c r="L202" s="6" t="str">
        <f t="shared" si="10"/>
        <v/>
      </c>
      <c r="M202" s="3" t="str">
        <f t="shared" si="11"/>
        <v/>
      </c>
    </row>
    <row r="203" spans="1:13">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I203" s="42"/>
      <c r="J203" s="42"/>
      <c r="K203" s="6" t="str">
        <f t="shared" si="9"/>
        <v/>
      </c>
      <c r="L203" s="6" t="str">
        <f t="shared" si="10"/>
        <v/>
      </c>
      <c r="M203" s="3" t="str">
        <f t="shared" si="11"/>
        <v/>
      </c>
    </row>
    <row r="204" spans="1:13">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I204" s="42"/>
      <c r="J204" s="42"/>
      <c r="K204" s="6" t="str">
        <f t="shared" si="9"/>
        <v/>
      </c>
      <c r="L204" s="6" t="str">
        <f t="shared" si="10"/>
        <v/>
      </c>
      <c r="M204" s="3" t="str">
        <f t="shared" si="11"/>
        <v/>
      </c>
    </row>
    <row r="205" spans="1:13">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I205" s="42"/>
      <c r="J205" s="42"/>
      <c r="K205" s="6" t="str">
        <f t="shared" si="9"/>
        <v/>
      </c>
      <c r="L205" s="6" t="str">
        <f t="shared" si="10"/>
        <v/>
      </c>
      <c r="M205" s="3" t="str">
        <f t="shared" si="11"/>
        <v/>
      </c>
    </row>
    <row r="206" spans="1:13">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I206" s="42"/>
      <c r="J206" s="42"/>
      <c r="K206" s="6" t="str">
        <f t="shared" si="9"/>
        <v/>
      </c>
      <c r="L206" s="6" t="str">
        <f t="shared" si="10"/>
        <v/>
      </c>
      <c r="M206" s="3" t="str">
        <f t="shared" si="11"/>
        <v/>
      </c>
    </row>
    <row r="207" spans="1:13">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I207" s="42"/>
      <c r="J207" s="42"/>
      <c r="K207" s="6" t="str">
        <f t="shared" si="9"/>
        <v/>
      </c>
      <c r="L207" s="6" t="str">
        <f t="shared" si="10"/>
        <v/>
      </c>
      <c r="M207" s="3" t="str">
        <f t="shared" si="11"/>
        <v/>
      </c>
    </row>
    <row r="208" spans="1:13">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I208" s="42"/>
      <c r="J208" s="42"/>
      <c r="K208" s="6" t="str">
        <f t="shared" si="9"/>
        <v/>
      </c>
      <c r="L208" s="6" t="str">
        <f t="shared" si="10"/>
        <v/>
      </c>
      <c r="M208" s="3" t="str">
        <f t="shared" si="11"/>
        <v/>
      </c>
    </row>
    <row r="209" spans="1:13">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I209" s="42"/>
      <c r="J209" s="42"/>
      <c r="K209" s="6" t="str">
        <f t="shared" si="9"/>
        <v/>
      </c>
      <c r="L209" s="6" t="str">
        <f t="shared" si="10"/>
        <v/>
      </c>
      <c r="M209" s="3" t="str">
        <f t="shared" si="11"/>
        <v/>
      </c>
    </row>
    <row r="210" spans="1:13">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I210" s="42"/>
      <c r="J210" s="42"/>
      <c r="K210" s="6" t="str">
        <f t="shared" si="9"/>
        <v/>
      </c>
      <c r="L210" s="6" t="str">
        <f t="shared" si="10"/>
        <v/>
      </c>
      <c r="M210" s="3" t="str">
        <f t="shared" si="11"/>
        <v/>
      </c>
    </row>
    <row r="211" spans="1:13">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I211" s="42"/>
      <c r="J211" s="42"/>
      <c r="K211" s="6" t="str">
        <f t="shared" si="9"/>
        <v/>
      </c>
      <c r="L211" s="6" t="str">
        <f t="shared" si="10"/>
        <v/>
      </c>
      <c r="M211" s="3" t="str">
        <f t="shared" si="11"/>
        <v/>
      </c>
    </row>
    <row r="212" spans="1:13">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I212" s="42"/>
      <c r="J212" s="42"/>
      <c r="K212" s="6" t="str">
        <f t="shared" si="9"/>
        <v/>
      </c>
      <c r="L212" s="6" t="str">
        <f t="shared" si="10"/>
        <v/>
      </c>
      <c r="M212" s="3" t="str">
        <f t="shared" si="11"/>
        <v/>
      </c>
    </row>
    <row r="213" spans="1:13">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I213" s="42"/>
      <c r="J213" s="42"/>
      <c r="K213" s="6" t="str">
        <f t="shared" si="9"/>
        <v/>
      </c>
      <c r="L213" s="6" t="str">
        <f t="shared" si="10"/>
        <v/>
      </c>
      <c r="M213" s="3" t="str">
        <f t="shared" si="11"/>
        <v/>
      </c>
    </row>
    <row r="214" spans="1:13">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I214" s="42"/>
      <c r="J214" s="42"/>
      <c r="K214" s="6" t="str">
        <f t="shared" si="9"/>
        <v/>
      </c>
      <c r="L214" s="6" t="str">
        <f t="shared" si="10"/>
        <v/>
      </c>
      <c r="M214" s="3" t="str">
        <f t="shared" si="11"/>
        <v/>
      </c>
    </row>
    <row r="215" spans="1:13">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I215" s="42"/>
      <c r="J215" s="42"/>
      <c r="K215" s="6" t="str">
        <f t="shared" si="9"/>
        <v/>
      </c>
      <c r="L215" s="6" t="str">
        <f t="shared" si="10"/>
        <v/>
      </c>
      <c r="M215" s="3" t="str">
        <f t="shared" si="11"/>
        <v/>
      </c>
    </row>
    <row r="216" spans="1:13">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I216" s="42"/>
      <c r="J216" s="42"/>
      <c r="K216" s="6" t="str">
        <f t="shared" si="9"/>
        <v/>
      </c>
      <c r="L216" s="6" t="str">
        <f t="shared" si="10"/>
        <v/>
      </c>
      <c r="M216" s="3" t="str">
        <f t="shared" si="11"/>
        <v/>
      </c>
    </row>
    <row r="217" spans="1:13">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I217" s="42"/>
      <c r="J217" s="42"/>
      <c r="K217" s="6" t="str">
        <f t="shared" si="9"/>
        <v/>
      </c>
      <c r="L217" s="6" t="str">
        <f t="shared" si="10"/>
        <v/>
      </c>
      <c r="M217" s="3" t="str">
        <f t="shared" si="11"/>
        <v/>
      </c>
    </row>
    <row r="218" spans="1:13">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I218" s="42"/>
      <c r="J218" s="42"/>
      <c r="K218" s="6" t="str">
        <f t="shared" si="9"/>
        <v/>
      </c>
      <c r="L218" s="6" t="str">
        <f t="shared" si="10"/>
        <v/>
      </c>
      <c r="M218" s="3" t="str">
        <f t="shared" si="11"/>
        <v/>
      </c>
    </row>
    <row r="219" spans="1:13">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I219" s="42"/>
      <c r="J219" s="42"/>
      <c r="K219" s="6" t="str">
        <f t="shared" si="9"/>
        <v/>
      </c>
      <c r="L219" s="6" t="str">
        <f t="shared" si="10"/>
        <v/>
      </c>
      <c r="M219" s="3" t="str">
        <f t="shared" si="11"/>
        <v/>
      </c>
    </row>
    <row r="220" spans="1:13">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I220" s="42"/>
      <c r="J220" s="42"/>
      <c r="K220" s="6" t="str">
        <f t="shared" si="9"/>
        <v/>
      </c>
      <c r="L220" s="6" t="str">
        <f t="shared" si="10"/>
        <v/>
      </c>
      <c r="M220" s="3" t="str">
        <f t="shared" si="11"/>
        <v/>
      </c>
    </row>
    <row r="221" spans="1:13">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I221" s="42"/>
      <c r="J221" s="42"/>
      <c r="K221" s="6" t="str">
        <f t="shared" si="9"/>
        <v/>
      </c>
      <c r="L221" s="6" t="str">
        <f t="shared" si="10"/>
        <v/>
      </c>
      <c r="M221" s="3" t="str">
        <f t="shared" si="11"/>
        <v/>
      </c>
    </row>
    <row r="222" spans="1:13">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I222" s="42"/>
      <c r="J222" s="42"/>
      <c r="K222" s="6" t="str">
        <f t="shared" si="9"/>
        <v/>
      </c>
      <c r="L222" s="6" t="str">
        <f t="shared" si="10"/>
        <v/>
      </c>
      <c r="M222" s="3" t="str">
        <f t="shared" si="11"/>
        <v/>
      </c>
    </row>
    <row r="223" spans="1:13">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I223" s="42"/>
      <c r="J223" s="42"/>
      <c r="K223" s="6" t="str">
        <f t="shared" si="9"/>
        <v/>
      </c>
      <c r="L223" s="6" t="str">
        <f t="shared" si="10"/>
        <v/>
      </c>
      <c r="M223" s="3" t="str">
        <f t="shared" si="11"/>
        <v/>
      </c>
    </row>
    <row r="224" spans="1:13">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I224" s="42"/>
      <c r="J224" s="42"/>
      <c r="K224" s="6" t="str">
        <f t="shared" si="9"/>
        <v/>
      </c>
      <c r="L224" s="6" t="str">
        <f t="shared" si="10"/>
        <v/>
      </c>
      <c r="M224" s="3" t="str">
        <f t="shared" si="11"/>
        <v/>
      </c>
    </row>
    <row r="225" spans="1:13">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I225" s="42"/>
      <c r="J225" s="42"/>
      <c r="K225" s="6" t="str">
        <f t="shared" si="9"/>
        <v/>
      </c>
      <c r="L225" s="6" t="str">
        <f t="shared" si="10"/>
        <v/>
      </c>
      <c r="M225" s="3" t="str">
        <f t="shared" si="11"/>
        <v/>
      </c>
    </row>
    <row r="226" spans="1:13">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I226" s="42"/>
      <c r="J226" s="42"/>
      <c r="K226" s="6" t="str">
        <f t="shared" si="9"/>
        <v/>
      </c>
      <c r="L226" s="6" t="str">
        <f t="shared" si="10"/>
        <v/>
      </c>
      <c r="M226" s="3" t="str">
        <f t="shared" si="11"/>
        <v/>
      </c>
    </row>
    <row r="227" spans="1:13">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I227" s="42"/>
      <c r="J227" s="42"/>
      <c r="K227" s="6" t="str">
        <f t="shared" si="9"/>
        <v/>
      </c>
      <c r="L227" s="6" t="str">
        <f t="shared" si="10"/>
        <v/>
      </c>
      <c r="M227" s="3" t="str">
        <f t="shared" si="11"/>
        <v/>
      </c>
    </row>
    <row r="228" spans="1:13">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I228" s="42"/>
      <c r="J228" s="42"/>
      <c r="K228" s="6" t="str">
        <f t="shared" si="9"/>
        <v/>
      </c>
      <c r="L228" s="6" t="str">
        <f t="shared" si="10"/>
        <v/>
      </c>
      <c r="M228" s="3" t="str">
        <f t="shared" si="11"/>
        <v/>
      </c>
    </row>
    <row r="229" spans="1:13">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I229" s="42"/>
      <c r="J229" s="42"/>
      <c r="K229" s="6" t="str">
        <f t="shared" si="9"/>
        <v/>
      </c>
      <c r="L229" s="6" t="str">
        <f t="shared" si="10"/>
        <v/>
      </c>
      <c r="M229" s="3" t="str">
        <f t="shared" si="11"/>
        <v/>
      </c>
    </row>
    <row r="230" spans="1:13">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I230" s="42"/>
      <c r="J230" s="42"/>
      <c r="K230" s="6" t="str">
        <f t="shared" si="9"/>
        <v/>
      </c>
      <c r="L230" s="6" t="str">
        <f t="shared" si="10"/>
        <v/>
      </c>
      <c r="M230" s="3" t="str">
        <f t="shared" si="11"/>
        <v/>
      </c>
    </row>
    <row r="231" spans="1:13">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I231" s="42"/>
      <c r="J231" s="42"/>
      <c r="K231" s="6" t="str">
        <f t="shared" si="9"/>
        <v/>
      </c>
      <c r="L231" s="6" t="str">
        <f t="shared" si="10"/>
        <v/>
      </c>
      <c r="M231" s="3" t="str">
        <f t="shared" si="11"/>
        <v/>
      </c>
    </row>
    <row r="232" spans="1:13">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I232" s="42"/>
      <c r="J232" s="42"/>
      <c r="K232" s="6" t="str">
        <f t="shared" si="9"/>
        <v/>
      </c>
      <c r="L232" s="6" t="str">
        <f t="shared" si="10"/>
        <v/>
      </c>
      <c r="M232" s="3" t="str">
        <f t="shared" si="11"/>
        <v/>
      </c>
    </row>
    <row r="233" spans="1:13">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I233" s="42"/>
      <c r="J233" s="42"/>
      <c r="K233" s="6" t="str">
        <f t="shared" si="9"/>
        <v/>
      </c>
      <c r="L233" s="6" t="str">
        <f t="shared" si="10"/>
        <v/>
      </c>
      <c r="M233" s="3" t="str">
        <f t="shared" si="11"/>
        <v/>
      </c>
    </row>
    <row r="234" spans="1:13">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I234" s="42"/>
      <c r="J234" s="42"/>
      <c r="K234" s="6" t="str">
        <f t="shared" si="9"/>
        <v/>
      </c>
      <c r="L234" s="6" t="str">
        <f t="shared" si="10"/>
        <v/>
      </c>
      <c r="M234" s="3" t="str">
        <f t="shared" si="11"/>
        <v/>
      </c>
    </row>
    <row r="235" spans="1:13">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I235" s="42"/>
      <c r="J235" s="42"/>
      <c r="K235" s="6" t="str">
        <f t="shared" si="9"/>
        <v/>
      </c>
      <c r="L235" s="6" t="str">
        <f t="shared" si="10"/>
        <v/>
      </c>
      <c r="M235" s="3" t="str">
        <f t="shared" si="11"/>
        <v/>
      </c>
    </row>
    <row r="236" spans="1:13">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I236" s="42"/>
      <c r="J236" s="42"/>
      <c r="K236" s="6" t="str">
        <f t="shared" si="9"/>
        <v/>
      </c>
      <c r="L236" s="6" t="str">
        <f t="shared" si="10"/>
        <v/>
      </c>
      <c r="M236" s="3" t="str">
        <f t="shared" si="11"/>
        <v/>
      </c>
    </row>
    <row r="237" spans="1:13">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I237" s="42"/>
      <c r="J237" s="42"/>
      <c r="K237" s="6" t="str">
        <f t="shared" si="9"/>
        <v/>
      </c>
      <c r="L237" s="6" t="str">
        <f t="shared" si="10"/>
        <v/>
      </c>
      <c r="M237" s="3" t="str">
        <f t="shared" si="11"/>
        <v/>
      </c>
    </row>
    <row r="238" spans="1:13">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I238" s="42"/>
      <c r="J238" s="42"/>
      <c r="K238" s="6" t="str">
        <f t="shared" si="9"/>
        <v/>
      </c>
      <c r="L238" s="6" t="str">
        <f t="shared" si="10"/>
        <v/>
      </c>
      <c r="M238" s="3" t="str">
        <f t="shared" si="11"/>
        <v/>
      </c>
    </row>
    <row r="239" spans="1:13">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I239" s="42"/>
      <c r="J239" s="42"/>
      <c r="K239" s="6" t="str">
        <f t="shared" si="9"/>
        <v/>
      </c>
      <c r="L239" s="6" t="str">
        <f t="shared" si="10"/>
        <v/>
      </c>
      <c r="M239" s="3" t="str">
        <f t="shared" si="11"/>
        <v/>
      </c>
    </row>
    <row r="240" spans="1:13">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I240" s="42"/>
      <c r="J240" s="42"/>
      <c r="K240" s="6" t="str">
        <f t="shared" si="9"/>
        <v/>
      </c>
      <c r="L240" s="6" t="str">
        <f t="shared" si="10"/>
        <v/>
      </c>
      <c r="M240" s="3" t="str">
        <f t="shared" si="11"/>
        <v/>
      </c>
    </row>
    <row r="241" spans="1:13">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I241" s="42"/>
      <c r="J241" s="42"/>
      <c r="K241" s="6" t="str">
        <f t="shared" si="9"/>
        <v/>
      </c>
      <c r="L241" s="6" t="str">
        <f t="shared" si="10"/>
        <v/>
      </c>
      <c r="M241" s="3" t="str">
        <f t="shared" si="11"/>
        <v/>
      </c>
    </row>
    <row r="242" spans="1:13">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I242" s="42"/>
      <c r="J242" s="42"/>
      <c r="K242" s="6" t="str">
        <f t="shared" si="9"/>
        <v/>
      </c>
      <c r="L242" s="6" t="str">
        <f t="shared" si="10"/>
        <v/>
      </c>
      <c r="M242" s="3" t="str">
        <f t="shared" si="11"/>
        <v/>
      </c>
    </row>
    <row r="243" spans="1:13">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I243" s="42"/>
      <c r="J243" s="42"/>
      <c r="K243" s="6" t="str">
        <f t="shared" si="9"/>
        <v/>
      </c>
      <c r="L243" s="6" t="str">
        <f t="shared" si="10"/>
        <v/>
      </c>
      <c r="M243" s="3" t="str">
        <f t="shared" si="11"/>
        <v/>
      </c>
    </row>
    <row r="244" spans="1:13">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I244" s="42"/>
      <c r="J244" s="42"/>
      <c r="K244" s="6" t="str">
        <f t="shared" si="9"/>
        <v/>
      </c>
      <c r="L244" s="6" t="str">
        <f t="shared" si="10"/>
        <v/>
      </c>
      <c r="M244" s="3" t="str">
        <f t="shared" si="11"/>
        <v/>
      </c>
    </row>
    <row r="245" spans="1:13">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I245" s="42"/>
      <c r="J245" s="42"/>
      <c r="K245" s="6" t="str">
        <f t="shared" si="9"/>
        <v/>
      </c>
      <c r="L245" s="6" t="str">
        <f t="shared" si="10"/>
        <v/>
      </c>
      <c r="M245" s="3" t="str">
        <f t="shared" si="11"/>
        <v/>
      </c>
    </row>
    <row r="246" spans="1:13">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I246" s="42"/>
      <c r="J246" s="42"/>
      <c r="K246" s="6" t="str">
        <f t="shared" si="9"/>
        <v/>
      </c>
      <c r="L246" s="6" t="str">
        <f t="shared" si="10"/>
        <v/>
      </c>
      <c r="M246" s="3" t="str">
        <f t="shared" si="11"/>
        <v/>
      </c>
    </row>
    <row r="247" spans="1:13">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I247" s="42"/>
      <c r="J247" s="42"/>
      <c r="K247" s="6" t="str">
        <f t="shared" si="9"/>
        <v/>
      </c>
      <c r="L247" s="6" t="str">
        <f t="shared" si="10"/>
        <v/>
      </c>
      <c r="M247" s="3" t="str">
        <f t="shared" si="11"/>
        <v/>
      </c>
    </row>
    <row r="248" spans="1:13">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I248" s="42"/>
      <c r="J248" s="42"/>
      <c r="K248" s="6" t="str">
        <f t="shared" si="9"/>
        <v/>
      </c>
      <c r="L248" s="6" t="str">
        <f t="shared" si="10"/>
        <v/>
      </c>
      <c r="M248" s="3" t="str">
        <f t="shared" si="11"/>
        <v/>
      </c>
    </row>
    <row r="249" spans="1:13">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I249" s="42"/>
      <c r="J249" s="42"/>
      <c r="K249" s="6" t="str">
        <f t="shared" si="9"/>
        <v/>
      </c>
      <c r="L249" s="6" t="str">
        <f t="shared" si="10"/>
        <v/>
      </c>
      <c r="M249" s="3" t="str">
        <f t="shared" si="11"/>
        <v/>
      </c>
    </row>
    <row r="250" spans="1:13">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I250" s="42"/>
      <c r="J250" s="42"/>
      <c r="K250" s="6" t="str">
        <f t="shared" si="9"/>
        <v/>
      </c>
      <c r="L250" s="6" t="str">
        <f t="shared" si="10"/>
        <v/>
      </c>
      <c r="M250" s="3" t="str">
        <f t="shared" si="11"/>
        <v/>
      </c>
    </row>
    <row r="251" spans="1:13">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I251" s="42"/>
      <c r="J251" s="42"/>
      <c r="K251" s="6" t="str">
        <f t="shared" si="9"/>
        <v/>
      </c>
      <c r="L251" s="6" t="str">
        <f t="shared" si="10"/>
        <v/>
      </c>
      <c r="M251" s="3" t="str">
        <f t="shared" si="11"/>
        <v/>
      </c>
    </row>
    <row r="252" spans="1:13">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I252" s="42"/>
      <c r="J252" s="42"/>
      <c r="K252" s="6" t="str">
        <f t="shared" si="9"/>
        <v/>
      </c>
      <c r="L252" s="6" t="str">
        <f t="shared" si="10"/>
        <v/>
      </c>
      <c r="M252" s="3" t="str">
        <f t="shared" si="11"/>
        <v/>
      </c>
    </row>
    <row r="253" spans="1:13">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I253" s="42"/>
      <c r="J253" s="42"/>
      <c r="K253" s="6" t="str">
        <f t="shared" si="9"/>
        <v/>
      </c>
      <c r="L253" s="6" t="str">
        <f t="shared" si="10"/>
        <v/>
      </c>
      <c r="M253" s="3" t="str">
        <f t="shared" si="11"/>
        <v/>
      </c>
    </row>
    <row r="254" spans="1:13">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I254" s="42"/>
      <c r="J254" s="42"/>
      <c r="K254" s="6" t="str">
        <f t="shared" si="9"/>
        <v/>
      </c>
      <c r="L254" s="6" t="str">
        <f t="shared" si="10"/>
        <v/>
      </c>
      <c r="M254" s="3" t="str">
        <f t="shared" si="11"/>
        <v/>
      </c>
    </row>
    <row r="255" spans="1:13">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I255" s="42"/>
      <c r="J255" s="42"/>
      <c r="K255" s="6" t="str">
        <f t="shared" si="9"/>
        <v/>
      </c>
      <c r="L255" s="6" t="str">
        <f t="shared" si="10"/>
        <v/>
      </c>
      <c r="M255" s="3" t="str">
        <f t="shared" si="11"/>
        <v/>
      </c>
    </row>
    <row r="256" spans="1:13">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I256" s="42"/>
      <c r="J256" s="42"/>
      <c r="K256" s="6" t="str">
        <f t="shared" si="9"/>
        <v/>
      </c>
      <c r="L256" s="6" t="str">
        <f t="shared" si="10"/>
        <v/>
      </c>
      <c r="M256" s="3" t="str">
        <f t="shared" si="11"/>
        <v/>
      </c>
    </row>
    <row r="257" spans="1:13">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I257" s="42"/>
      <c r="J257" s="42"/>
      <c r="K257" s="6" t="str">
        <f t="shared" si="9"/>
        <v/>
      </c>
      <c r="L257" s="6" t="str">
        <f t="shared" si="10"/>
        <v/>
      </c>
      <c r="M257" s="3" t="str">
        <f t="shared" si="11"/>
        <v/>
      </c>
    </row>
    <row r="258" spans="1:13">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I258" s="42"/>
      <c r="J258" s="42"/>
      <c r="K258" s="6" t="str">
        <f t="shared" si="9"/>
        <v/>
      </c>
      <c r="L258" s="6" t="str">
        <f t="shared" si="10"/>
        <v/>
      </c>
      <c r="M258" s="3" t="str">
        <f t="shared" si="11"/>
        <v/>
      </c>
    </row>
    <row r="259" spans="1:13">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I259" s="42"/>
      <c r="J259" s="42"/>
      <c r="K259" s="6" t="str">
        <f t="shared" si="9"/>
        <v/>
      </c>
      <c r="L259" s="6" t="str">
        <f t="shared" si="10"/>
        <v/>
      </c>
      <c r="M259" s="3" t="str">
        <f t="shared" si="11"/>
        <v/>
      </c>
    </row>
    <row r="260" spans="1:13">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I260" s="42"/>
      <c r="J260" s="42"/>
      <c r="K260" s="6" t="str">
        <f t="shared" si="9"/>
        <v/>
      </c>
      <c r="L260" s="6" t="str">
        <f t="shared" si="10"/>
        <v/>
      </c>
      <c r="M260" s="3" t="str">
        <f t="shared" si="11"/>
        <v/>
      </c>
    </row>
    <row r="261" spans="1:13">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I261" s="42"/>
      <c r="J261" s="42"/>
      <c r="K261" s="6" t="str">
        <f t="shared" ref="K261:K324" si="12">IF((MAX(A261,B261,C261,D261)-MIN(A261,B261,C261,D261))&gt;3,1,"")</f>
        <v/>
      </c>
      <c r="L261" s="6" t="str">
        <f t="shared" ref="L261:L324" si="13">IF((MAX(E261,F261,G261,H261)-MIN(E261,F261,G261,H261))&gt;3,1,"")</f>
        <v/>
      </c>
      <c r="M261" s="3" t="str">
        <f t="shared" ref="M261:M324" si="14">IF(COUNT(A261:D261)&gt;0,IF(COUNT(E261:H261)&gt;0,SUM(K261,L261),0),"")</f>
        <v/>
      </c>
    </row>
    <row r="262" spans="1:13">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I262" s="42"/>
      <c r="J262" s="42"/>
      <c r="K262" s="6" t="str">
        <f t="shared" si="12"/>
        <v/>
      </c>
      <c r="L262" s="6" t="str">
        <f t="shared" si="13"/>
        <v/>
      </c>
      <c r="M262" s="3" t="str">
        <f t="shared" si="14"/>
        <v/>
      </c>
    </row>
    <row r="263" spans="1:13">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I263" s="42"/>
      <c r="J263" s="42"/>
      <c r="K263" s="6" t="str">
        <f t="shared" si="12"/>
        <v/>
      </c>
      <c r="L263" s="6" t="str">
        <f t="shared" si="13"/>
        <v/>
      </c>
      <c r="M263" s="3" t="str">
        <f t="shared" si="14"/>
        <v/>
      </c>
    </row>
    <row r="264" spans="1:13">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I264" s="42"/>
      <c r="J264" s="42"/>
      <c r="K264" s="6" t="str">
        <f t="shared" si="12"/>
        <v/>
      </c>
      <c r="L264" s="6" t="str">
        <f t="shared" si="13"/>
        <v/>
      </c>
      <c r="M264" s="3" t="str">
        <f t="shared" si="14"/>
        <v/>
      </c>
    </row>
    <row r="265" spans="1:13">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I265" s="42"/>
      <c r="J265" s="42"/>
      <c r="K265" s="6" t="str">
        <f t="shared" si="12"/>
        <v/>
      </c>
      <c r="L265" s="6" t="str">
        <f t="shared" si="13"/>
        <v/>
      </c>
      <c r="M265" s="3" t="str">
        <f t="shared" si="14"/>
        <v/>
      </c>
    </row>
    <row r="266" spans="1:13">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I266" s="42"/>
      <c r="J266" s="42"/>
      <c r="K266" s="6" t="str">
        <f t="shared" si="12"/>
        <v/>
      </c>
      <c r="L266" s="6" t="str">
        <f t="shared" si="13"/>
        <v/>
      </c>
      <c r="M266" s="3" t="str">
        <f t="shared" si="14"/>
        <v/>
      </c>
    </row>
    <row r="267" spans="1:13">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I267" s="42"/>
      <c r="J267" s="42"/>
      <c r="K267" s="6" t="str">
        <f t="shared" si="12"/>
        <v/>
      </c>
      <c r="L267" s="6" t="str">
        <f t="shared" si="13"/>
        <v/>
      </c>
      <c r="M267" s="3" t="str">
        <f t="shared" si="14"/>
        <v/>
      </c>
    </row>
    <row r="268" spans="1:13">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I268" s="42"/>
      <c r="J268" s="42"/>
      <c r="K268" s="6" t="str">
        <f t="shared" si="12"/>
        <v/>
      </c>
      <c r="L268" s="6" t="str">
        <f t="shared" si="13"/>
        <v/>
      </c>
      <c r="M268" s="3" t="str">
        <f t="shared" si="14"/>
        <v/>
      </c>
    </row>
    <row r="269" spans="1:13">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I269" s="42"/>
      <c r="J269" s="42"/>
      <c r="K269" s="6" t="str">
        <f t="shared" si="12"/>
        <v/>
      </c>
      <c r="L269" s="6" t="str">
        <f t="shared" si="13"/>
        <v/>
      </c>
      <c r="M269" s="3" t="str">
        <f t="shared" si="14"/>
        <v/>
      </c>
    </row>
    <row r="270" spans="1:13">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I270" s="42"/>
      <c r="J270" s="42"/>
      <c r="K270" s="6" t="str">
        <f t="shared" si="12"/>
        <v/>
      </c>
      <c r="L270" s="6" t="str">
        <f t="shared" si="13"/>
        <v/>
      </c>
      <c r="M270" s="3" t="str">
        <f t="shared" si="14"/>
        <v/>
      </c>
    </row>
    <row r="271" spans="1:13">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I271" s="42"/>
      <c r="J271" s="42"/>
      <c r="K271" s="6" t="str">
        <f t="shared" si="12"/>
        <v/>
      </c>
      <c r="L271" s="6" t="str">
        <f t="shared" si="13"/>
        <v/>
      </c>
      <c r="M271" s="3" t="str">
        <f t="shared" si="14"/>
        <v/>
      </c>
    </row>
    <row r="272" spans="1:13">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I272" s="42"/>
      <c r="J272" s="42"/>
      <c r="K272" s="6" t="str">
        <f t="shared" si="12"/>
        <v/>
      </c>
      <c r="L272" s="6" t="str">
        <f t="shared" si="13"/>
        <v/>
      </c>
      <c r="M272" s="3" t="str">
        <f t="shared" si="14"/>
        <v/>
      </c>
    </row>
    <row r="273" spans="1:13">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I273" s="42"/>
      <c r="J273" s="42"/>
      <c r="K273" s="6" t="str">
        <f t="shared" si="12"/>
        <v/>
      </c>
      <c r="L273" s="6" t="str">
        <f t="shared" si="13"/>
        <v/>
      </c>
      <c r="M273" s="3" t="str">
        <f t="shared" si="14"/>
        <v/>
      </c>
    </row>
    <row r="274" spans="1:13">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I274" s="42"/>
      <c r="J274" s="42"/>
      <c r="K274" s="6" t="str">
        <f t="shared" si="12"/>
        <v/>
      </c>
      <c r="L274" s="6" t="str">
        <f t="shared" si="13"/>
        <v/>
      </c>
      <c r="M274" s="3" t="str">
        <f t="shared" si="14"/>
        <v/>
      </c>
    </row>
    <row r="275" spans="1:13">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I275" s="42"/>
      <c r="J275" s="42"/>
      <c r="K275" s="6" t="str">
        <f t="shared" si="12"/>
        <v/>
      </c>
      <c r="L275" s="6" t="str">
        <f t="shared" si="13"/>
        <v/>
      </c>
      <c r="M275" s="3" t="str">
        <f t="shared" si="14"/>
        <v/>
      </c>
    </row>
    <row r="276" spans="1:13">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I276" s="42"/>
      <c r="J276" s="42"/>
      <c r="K276" s="6" t="str">
        <f t="shared" si="12"/>
        <v/>
      </c>
      <c r="L276" s="6" t="str">
        <f t="shared" si="13"/>
        <v/>
      </c>
      <c r="M276" s="3" t="str">
        <f t="shared" si="14"/>
        <v/>
      </c>
    </row>
    <row r="277" spans="1:13">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I277" s="42"/>
      <c r="J277" s="42"/>
      <c r="K277" s="6" t="str">
        <f t="shared" si="12"/>
        <v/>
      </c>
      <c r="L277" s="6" t="str">
        <f t="shared" si="13"/>
        <v/>
      </c>
      <c r="M277" s="3" t="str">
        <f t="shared" si="14"/>
        <v/>
      </c>
    </row>
    <row r="278" spans="1:13">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I278" s="42"/>
      <c r="J278" s="42"/>
      <c r="K278" s="6" t="str">
        <f t="shared" si="12"/>
        <v/>
      </c>
      <c r="L278" s="6" t="str">
        <f t="shared" si="13"/>
        <v/>
      </c>
      <c r="M278" s="3" t="str">
        <f t="shared" si="14"/>
        <v/>
      </c>
    </row>
    <row r="279" spans="1:13">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I279" s="42"/>
      <c r="J279" s="42"/>
      <c r="K279" s="6" t="str">
        <f t="shared" si="12"/>
        <v/>
      </c>
      <c r="L279" s="6" t="str">
        <f t="shared" si="13"/>
        <v/>
      </c>
      <c r="M279" s="3" t="str">
        <f t="shared" si="14"/>
        <v/>
      </c>
    </row>
    <row r="280" spans="1:13">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I280" s="42"/>
      <c r="J280" s="42"/>
      <c r="K280" s="6" t="str">
        <f t="shared" si="12"/>
        <v/>
      </c>
      <c r="L280" s="6" t="str">
        <f t="shared" si="13"/>
        <v/>
      </c>
      <c r="M280" s="3" t="str">
        <f t="shared" si="14"/>
        <v/>
      </c>
    </row>
    <row r="281" spans="1:13">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I281" s="42"/>
      <c r="J281" s="42"/>
      <c r="K281" s="6" t="str">
        <f t="shared" si="12"/>
        <v/>
      </c>
      <c r="L281" s="6" t="str">
        <f t="shared" si="13"/>
        <v/>
      </c>
      <c r="M281" s="3" t="str">
        <f t="shared" si="14"/>
        <v/>
      </c>
    </row>
    <row r="282" spans="1:13">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I282" s="42"/>
      <c r="J282" s="42"/>
      <c r="K282" s="6" t="str">
        <f t="shared" si="12"/>
        <v/>
      </c>
      <c r="L282" s="6" t="str">
        <f t="shared" si="13"/>
        <v/>
      </c>
      <c r="M282" s="3" t="str">
        <f t="shared" si="14"/>
        <v/>
      </c>
    </row>
    <row r="283" spans="1:13">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I283" s="42"/>
      <c r="J283" s="42"/>
      <c r="K283" s="6" t="str">
        <f t="shared" si="12"/>
        <v/>
      </c>
      <c r="L283" s="6" t="str">
        <f t="shared" si="13"/>
        <v/>
      </c>
      <c r="M283" s="3" t="str">
        <f t="shared" si="14"/>
        <v/>
      </c>
    </row>
    <row r="284" spans="1:13">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I284" s="42"/>
      <c r="J284" s="42"/>
      <c r="K284" s="6" t="str">
        <f t="shared" si="12"/>
        <v/>
      </c>
      <c r="L284" s="6" t="str">
        <f t="shared" si="13"/>
        <v/>
      </c>
      <c r="M284" s="3" t="str">
        <f t="shared" si="14"/>
        <v/>
      </c>
    </row>
    <row r="285" spans="1:13">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I285" s="42"/>
      <c r="J285" s="42"/>
      <c r="K285" s="6" t="str">
        <f t="shared" si="12"/>
        <v/>
      </c>
      <c r="L285" s="6" t="str">
        <f t="shared" si="13"/>
        <v/>
      </c>
      <c r="M285" s="3" t="str">
        <f t="shared" si="14"/>
        <v/>
      </c>
    </row>
    <row r="286" spans="1:13">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I286" s="42"/>
      <c r="J286" s="42"/>
      <c r="K286" s="6" t="str">
        <f t="shared" si="12"/>
        <v/>
      </c>
      <c r="L286" s="6" t="str">
        <f t="shared" si="13"/>
        <v/>
      </c>
      <c r="M286" s="3" t="str">
        <f t="shared" si="14"/>
        <v/>
      </c>
    </row>
    <row r="287" spans="1:13">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I287" s="42"/>
      <c r="J287" s="42"/>
      <c r="K287" s="6" t="str">
        <f t="shared" si="12"/>
        <v/>
      </c>
      <c r="L287" s="6" t="str">
        <f t="shared" si="13"/>
        <v/>
      </c>
      <c r="M287" s="3" t="str">
        <f t="shared" si="14"/>
        <v/>
      </c>
    </row>
    <row r="288" spans="1:13">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I288" s="42"/>
      <c r="J288" s="42"/>
      <c r="K288" s="6" t="str">
        <f t="shared" si="12"/>
        <v/>
      </c>
      <c r="L288" s="6" t="str">
        <f t="shared" si="13"/>
        <v/>
      </c>
      <c r="M288" s="3" t="str">
        <f t="shared" si="14"/>
        <v/>
      </c>
    </row>
    <row r="289" spans="1:13">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I289" s="42"/>
      <c r="J289" s="42"/>
      <c r="K289" s="6" t="str">
        <f t="shared" si="12"/>
        <v/>
      </c>
      <c r="L289" s="6" t="str">
        <f t="shared" si="13"/>
        <v/>
      </c>
      <c r="M289" s="3" t="str">
        <f t="shared" si="14"/>
        <v/>
      </c>
    </row>
    <row r="290" spans="1:13">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I290" s="42"/>
      <c r="J290" s="42"/>
      <c r="K290" s="6" t="str">
        <f t="shared" si="12"/>
        <v/>
      </c>
      <c r="L290" s="6" t="str">
        <f t="shared" si="13"/>
        <v/>
      </c>
      <c r="M290" s="3" t="str">
        <f t="shared" si="14"/>
        <v/>
      </c>
    </row>
    <row r="291" spans="1:13">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I291" s="42"/>
      <c r="J291" s="42"/>
      <c r="K291" s="6" t="str">
        <f t="shared" si="12"/>
        <v/>
      </c>
      <c r="L291" s="6" t="str">
        <f t="shared" si="13"/>
        <v/>
      </c>
      <c r="M291" s="3" t="str">
        <f t="shared" si="14"/>
        <v/>
      </c>
    </row>
    <row r="292" spans="1:13">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I292" s="42"/>
      <c r="J292" s="42"/>
      <c r="K292" s="6" t="str">
        <f t="shared" si="12"/>
        <v/>
      </c>
      <c r="L292" s="6" t="str">
        <f t="shared" si="13"/>
        <v/>
      </c>
      <c r="M292" s="3" t="str">
        <f t="shared" si="14"/>
        <v/>
      </c>
    </row>
    <row r="293" spans="1:13">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I293" s="42"/>
      <c r="J293" s="42"/>
      <c r="K293" s="6" t="str">
        <f t="shared" si="12"/>
        <v/>
      </c>
      <c r="L293" s="6" t="str">
        <f t="shared" si="13"/>
        <v/>
      </c>
      <c r="M293" s="3" t="str">
        <f t="shared" si="14"/>
        <v/>
      </c>
    </row>
    <row r="294" spans="1:13">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I294" s="42"/>
      <c r="J294" s="42"/>
      <c r="K294" s="6" t="str">
        <f t="shared" si="12"/>
        <v/>
      </c>
      <c r="L294" s="6" t="str">
        <f t="shared" si="13"/>
        <v/>
      </c>
      <c r="M294" s="3" t="str">
        <f t="shared" si="14"/>
        <v/>
      </c>
    </row>
    <row r="295" spans="1:13">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I295" s="42"/>
      <c r="J295" s="42"/>
      <c r="K295" s="6" t="str">
        <f t="shared" si="12"/>
        <v/>
      </c>
      <c r="L295" s="6" t="str">
        <f t="shared" si="13"/>
        <v/>
      </c>
      <c r="M295" s="3" t="str">
        <f t="shared" si="14"/>
        <v/>
      </c>
    </row>
    <row r="296" spans="1:13">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I296" s="42"/>
      <c r="J296" s="42"/>
      <c r="K296" s="6" t="str">
        <f t="shared" si="12"/>
        <v/>
      </c>
      <c r="L296" s="6" t="str">
        <f t="shared" si="13"/>
        <v/>
      </c>
      <c r="M296" s="3" t="str">
        <f t="shared" si="14"/>
        <v/>
      </c>
    </row>
    <row r="297" spans="1:13">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I297" s="42"/>
      <c r="J297" s="42"/>
      <c r="K297" s="6" t="str">
        <f t="shared" si="12"/>
        <v/>
      </c>
      <c r="L297" s="6" t="str">
        <f t="shared" si="13"/>
        <v/>
      </c>
      <c r="M297" s="3" t="str">
        <f t="shared" si="14"/>
        <v/>
      </c>
    </row>
    <row r="298" spans="1:13">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I298" s="42"/>
      <c r="J298" s="42"/>
      <c r="K298" s="6" t="str">
        <f t="shared" si="12"/>
        <v/>
      </c>
      <c r="L298" s="6" t="str">
        <f t="shared" si="13"/>
        <v/>
      </c>
      <c r="M298" s="3" t="str">
        <f t="shared" si="14"/>
        <v/>
      </c>
    </row>
    <row r="299" spans="1:13">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I299" s="42"/>
      <c r="J299" s="42"/>
      <c r="K299" s="6" t="str">
        <f t="shared" si="12"/>
        <v/>
      </c>
      <c r="L299" s="6" t="str">
        <f t="shared" si="13"/>
        <v/>
      </c>
      <c r="M299" s="3" t="str">
        <f t="shared" si="14"/>
        <v/>
      </c>
    </row>
    <row r="300" spans="1:13">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I300" s="42"/>
      <c r="J300" s="42"/>
      <c r="K300" s="6" t="str">
        <f t="shared" si="12"/>
        <v/>
      </c>
      <c r="L300" s="6" t="str">
        <f t="shared" si="13"/>
        <v/>
      </c>
      <c r="M300" s="3" t="str">
        <f t="shared" si="14"/>
        <v/>
      </c>
    </row>
    <row r="301" spans="1:13">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I301" s="42"/>
      <c r="J301" s="42"/>
      <c r="K301" s="6" t="str">
        <f t="shared" si="12"/>
        <v/>
      </c>
      <c r="L301" s="6" t="str">
        <f t="shared" si="13"/>
        <v/>
      </c>
      <c r="M301" s="3" t="str">
        <f t="shared" si="14"/>
        <v/>
      </c>
    </row>
    <row r="302" spans="1:13">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I302" s="42"/>
      <c r="J302" s="42"/>
      <c r="K302" s="6" t="str">
        <f t="shared" si="12"/>
        <v/>
      </c>
      <c r="L302" s="6" t="str">
        <f t="shared" si="13"/>
        <v/>
      </c>
      <c r="M302" s="3" t="str">
        <f t="shared" si="14"/>
        <v/>
      </c>
    </row>
    <row r="303" spans="1:13">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I303" s="42"/>
      <c r="J303" s="42"/>
      <c r="K303" s="6" t="str">
        <f t="shared" si="12"/>
        <v/>
      </c>
      <c r="L303" s="6" t="str">
        <f t="shared" si="13"/>
        <v/>
      </c>
      <c r="M303" s="3" t="str">
        <f t="shared" si="14"/>
        <v/>
      </c>
    </row>
    <row r="304" spans="1:13">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I304" s="42"/>
      <c r="J304" s="42"/>
      <c r="K304" s="6" t="str">
        <f t="shared" si="12"/>
        <v/>
      </c>
      <c r="L304" s="6" t="str">
        <f t="shared" si="13"/>
        <v/>
      </c>
      <c r="M304" s="3" t="str">
        <f t="shared" si="14"/>
        <v/>
      </c>
    </row>
    <row r="305" spans="1:13">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I305" s="42"/>
      <c r="J305" s="42"/>
      <c r="K305" s="6" t="str">
        <f t="shared" si="12"/>
        <v/>
      </c>
      <c r="L305" s="6" t="str">
        <f t="shared" si="13"/>
        <v/>
      </c>
      <c r="M305" s="3" t="str">
        <f t="shared" si="14"/>
        <v/>
      </c>
    </row>
    <row r="306" spans="1:13">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I306" s="42"/>
      <c r="J306" s="42"/>
      <c r="K306" s="6" t="str">
        <f t="shared" si="12"/>
        <v/>
      </c>
      <c r="L306" s="6" t="str">
        <f t="shared" si="13"/>
        <v/>
      </c>
      <c r="M306" s="3" t="str">
        <f t="shared" si="14"/>
        <v/>
      </c>
    </row>
    <row r="307" spans="1:13">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I307" s="42"/>
      <c r="J307" s="42"/>
      <c r="K307" s="6" t="str">
        <f t="shared" si="12"/>
        <v/>
      </c>
      <c r="L307" s="6" t="str">
        <f t="shared" si="13"/>
        <v/>
      </c>
      <c r="M307" s="3" t="str">
        <f t="shared" si="14"/>
        <v/>
      </c>
    </row>
    <row r="308" spans="1:13">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I308" s="42"/>
      <c r="J308" s="42"/>
      <c r="K308" s="6" t="str">
        <f t="shared" si="12"/>
        <v/>
      </c>
      <c r="L308" s="6" t="str">
        <f t="shared" si="13"/>
        <v/>
      </c>
      <c r="M308" s="3" t="str">
        <f t="shared" si="14"/>
        <v/>
      </c>
    </row>
    <row r="309" spans="1:13">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I309" s="42"/>
      <c r="J309" s="42"/>
      <c r="K309" s="6" t="str">
        <f t="shared" si="12"/>
        <v/>
      </c>
      <c r="L309" s="6" t="str">
        <f t="shared" si="13"/>
        <v/>
      </c>
      <c r="M309" s="3" t="str">
        <f t="shared" si="14"/>
        <v/>
      </c>
    </row>
    <row r="310" spans="1:13">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I310" s="42"/>
      <c r="J310" s="42"/>
      <c r="K310" s="6" t="str">
        <f t="shared" si="12"/>
        <v/>
      </c>
      <c r="L310" s="6" t="str">
        <f t="shared" si="13"/>
        <v/>
      </c>
      <c r="M310" s="3" t="str">
        <f t="shared" si="14"/>
        <v/>
      </c>
    </row>
    <row r="311" spans="1:13">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I311" s="42"/>
      <c r="J311" s="42"/>
      <c r="K311" s="6" t="str">
        <f t="shared" si="12"/>
        <v/>
      </c>
      <c r="L311" s="6" t="str">
        <f t="shared" si="13"/>
        <v/>
      </c>
      <c r="M311" s="3" t="str">
        <f t="shared" si="14"/>
        <v/>
      </c>
    </row>
    <row r="312" spans="1:13">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I312" s="42"/>
      <c r="J312" s="42"/>
      <c r="K312" s="6" t="str">
        <f t="shared" si="12"/>
        <v/>
      </c>
      <c r="L312" s="6" t="str">
        <f t="shared" si="13"/>
        <v/>
      </c>
      <c r="M312" s="3" t="str">
        <f t="shared" si="14"/>
        <v/>
      </c>
    </row>
    <row r="313" spans="1:13">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I313" s="42"/>
      <c r="J313" s="42"/>
      <c r="K313" s="6" t="str">
        <f t="shared" si="12"/>
        <v/>
      </c>
      <c r="L313" s="6" t="str">
        <f t="shared" si="13"/>
        <v/>
      </c>
      <c r="M313" s="3" t="str">
        <f t="shared" si="14"/>
        <v/>
      </c>
    </row>
    <row r="314" spans="1:13">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I314" s="42"/>
      <c r="J314" s="42"/>
      <c r="K314" s="6" t="str">
        <f t="shared" si="12"/>
        <v/>
      </c>
      <c r="L314" s="6" t="str">
        <f t="shared" si="13"/>
        <v/>
      </c>
      <c r="M314" s="3" t="str">
        <f t="shared" si="14"/>
        <v/>
      </c>
    </row>
    <row r="315" spans="1:13">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I315" s="42"/>
      <c r="J315" s="42"/>
      <c r="K315" s="6" t="str">
        <f t="shared" si="12"/>
        <v/>
      </c>
      <c r="L315" s="6" t="str">
        <f t="shared" si="13"/>
        <v/>
      </c>
      <c r="M315" s="3" t="str">
        <f t="shared" si="14"/>
        <v/>
      </c>
    </row>
    <row r="316" spans="1:13">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I316" s="42"/>
      <c r="J316" s="42"/>
      <c r="K316" s="6" t="str">
        <f t="shared" si="12"/>
        <v/>
      </c>
      <c r="L316" s="6" t="str">
        <f t="shared" si="13"/>
        <v/>
      </c>
      <c r="M316" s="3" t="str">
        <f t="shared" si="14"/>
        <v/>
      </c>
    </row>
    <row r="317" spans="1:13">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I317" s="42"/>
      <c r="J317" s="42"/>
      <c r="K317" s="6" t="str">
        <f t="shared" si="12"/>
        <v/>
      </c>
      <c r="L317" s="6" t="str">
        <f t="shared" si="13"/>
        <v/>
      </c>
      <c r="M317" s="3" t="str">
        <f t="shared" si="14"/>
        <v/>
      </c>
    </row>
    <row r="318" spans="1:13">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I318" s="42"/>
      <c r="J318" s="42"/>
      <c r="K318" s="6" t="str">
        <f t="shared" si="12"/>
        <v/>
      </c>
      <c r="L318" s="6" t="str">
        <f t="shared" si="13"/>
        <v/>
      </c>
      <c r="M318" s="3" t="str">
        <f t="shared" si="14"/>
        <v/>
      </c>
    </row>
    <row r="319" spans="1:13">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I319" s="42"/>
      <c r="J319" s="42"/>
      <c r="K319" s="6" t="str">
        <f t="shared" si="12"/>
        <v/>
      </c>
      <c r="L319" s="6" t="str">
        <f t="shared" si="13"/>
        <v/>
      </c>
      <c r="M319" s="3" t="str">
        <f t="shared" si="14"/>
        <v/>
      </c>
    </row>
    <row r="320" spans="1:13">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I320" s="42"/>
      <c r="J320" s="42"/>
      <c r="K320" s="6" t="str">
        <f t="shared" si="12"/>
        <v/>
      </c>
      <c r="L320" s="6" t="str">
        <f t="shared" si="13"/>
        <v/>
      </c>
      <c r="M320" s="3" t="str">
        <f t="shared" si="14"/>
        <v/>
      </c>
    </row>
    <row r="321" spans="1:13">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I321" s="42"/>
      <c r="J321" s="42"/>
      <c r="K321" s="6" t="str">
        <f t="shared" si="12"/>
        <v/>
      </c>
      <c r="L321" s="6" t="str">
        <f t="shared" si="13"/>
        <v/>
      </c>
      <c r="M321" s="3" t="str">
        <f t="shared" si="14"/>
        <v/>
      </c>
    </row>
    <row r="322" spans="1:13">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I322" s="42"/>
      <c r="J322" s="42"/>
      <c r="K322" s="6" t="str">
        <f t="shared" si="12"/>
        <v/>
      </c>
      <c r="L322" s="6" t="str">
        <f t="shared" si="13"/>
        <v/>
      </c>
      <c r="M322" s="3" t="str">
        <f t="shared" si="14"/>
        <v/>
      </c>
    </row>
    <row r="323" spans="1:13">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I323" s="42"/>
      <c r="J323" s="42"/>
      <c r="K323" s="6" t="str">
        <f t="shared" si="12"/>
        <v/>
      </c>
      <c r="L323" s="6" t="str">
        <f t="shared" si="13"/>
        <v/>
      </c>
      <c r="M323" s="3" t="str">
        <f t="shared" si="14"/>
        <v/>
      </c>
    </row>
    <row r="324" spans="1:13">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I324" s="42"/>
      <c r="J324" s="42"/>
      <c r="K324" s="6" t="str">
        <f t="shared" si="12"/>
        <v/>
      </c>
      <c r="L324" s="6" t="str">
        <f t="shared" si="13"/>
        <v/>
      </c>
      <c r="M324" s="3" t="str">
        <f t="shared" si="14"/>
        <v/>
      </c>
    </row>
    <row r="325" spans="1:13">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I325" s="42"/>
      <c r="J325" s="42"/>
      <c r="K325" s="6" t="str">
        <f t="shared" ref="K325:K388" si="15">IF((MAX(A325,B325,C325,D325)-MIN(A325,B325,C325,D325))&gt;3,1,"")</f>
        <v/>
      </c>
      <c r="L325" s="6" t="str">
        <f t="shared" ref="L325:L388" si="16">IF((MAX(E325,F325,G325,H325)-MIN(E325,F325,G325,H325))&gt;3,1,"")</f>
        <v/>
      </c>
      <c r="M325" s="3" t="str">
        <f t="shared" ref="M325:M388" si="17">IF(COUNT(A325:D325)&gt;0,IF(COUNT(E325:H325)&gt;0,SUM(K325,L325),0),"")</f>
        <v/>
      </c>
    </row>
    <row r="326" spans="1:13">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I326" s="42"/>
      <c r="J326" s="42"/>
      <c r="K326" s="6" t="str">
        <f t="shared" si="15"/>
        <v/>
      </c>
      <c r="L326" s="6" t="str">
        <f t="shared" si="16"/>
        <v/>
      </c>
      <c r="M326" s="3" t="str">
        <f t="shared" si="17"/>
        <v/>
      </c>
    </row>
    <row r="327" spans="1:13">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I327" s="42"/>
      <c r="J327" s="42"/>
      <c r="K327" s="6" t="str">
        <f t="shared" si="15"/>
        <v/>
      </c>
      <c r="L327" s="6" t="str">
        <f t="shared" si="16"/>
        <v/>
      </c>
      <c r="M327" s="3" t="str">
        <f t="shared" si="17"/>
        <v/>
      </c>
    </row>
    <row r="328" spans="1:13">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I328" s="42"/>
      <c r="J328" s="42"/>
      <c r="K328" s="6" t="str">
        <f t="shared" si="15"/>
        <v/>
      </c>
      <c r="L328" s="6" t="str">
        <f t="shared" si="16"/>
        <v/>
      </c>
      <c r="M328" s="3" t="str">
        <f t="shared" si="17"/>
        <v/>
      </c>
    </row>
    <row r="329" spans="1:13">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I329" s="42"/>
      <c r="J329" s="42"/>
      <c r="K329" s="6" t="str">
        <f t="shared" si="15"/>
        <v/>
      </c>
      <c r="L329" s="6" t="str">
        <f t="shared" si="16"/>
        <v/>
      </c>
      <c r="M329" s="3" t="str">
        <f t="shared" si="17"/>
        <v/>
      </c>
    </row>
    <row r="330" spans="1:13">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I330" s="42"/>
      <c r="J330" s="42"/>
      <c r="K330" s="6" t="str">
        <f t="shared" si="15"/>
        <v/>
      </c>
      <c r="L330" s="6" t="str">
        <f t="shared" si="16"/>
        <v/>
      </c>
      <c r="M330" s="3" t="str">
        <f t="shared" si="17"/>
        <v/>
      </c>
    </row>
    <row r="331" spans="1:13">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I331" s="42"/>
      <c r="J331" s="42"/>
      <c r="K331" s="6" t="str">
        <f t="shared" si="15"/>
        <v/>
      </c>
      <c r="L331" s="6" t="str">
        <f t="shared" si="16"/>
        <v/>
      </c>
      <c r="M331" s="3" t="str">
        <f t="shared" si="17"/>
        <v/>
      </c>
    </row>
    <row r="332" spans="1:13">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I332" s="42"/>
      <c r="J332" s="42"/>
      <c r="K332" s="6" t="str">
        <f t="shared" si="15"/>
        <v/>
      </c>
      <c r="L332" s="6" t="str">
        <f t="shared" si="16"/>
        <v/>
      </c>
      <c r="M332" s="3" t="str">
        <f t="shared" si="17"/>
        <v/>
      </c>
    </row>
    <row r="333" spans="1:13">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I333" s="42"/>
      <c r="J333" s="42"/>
      <c r="K333" s="6" t="str">
        <f t="shared" si="15"/>
        <v/>
      </c>
      <c r="L333" s="6" t="str">
        <f t="shared" si="16"/>
        <v/>
      </c>
      <c r="M333" s="3" t="str">
        <f t="shared" si="17"/>
        <v/>
      </c>
    </row>
    <row r="334" spans="1:13">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I334" s="42"/>
      <c r="J334" s="42"/>
      <c r="K334" s="6" t="str">
        <f t="shared" si="15"/>
        <v/>
      </c>
      <c r="L334" s="6" t="str">
        <f t="shared" si="16"/>
        <v/>
      </c>
      <c r="M334" s="3" t="str">
        <f t="shared" si="17"/>
        <v/>
      </c>
    </row>
    <row r="335" spans="1:13">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I335" s="42"/>
      <c r="J335" s="42"/>
      <c r="K335" s="6" t="str">
        <f t="shared" si="15"/>
        <v/>
      </c>
      <c r="L335" s="6" t="str">
        <f t="shared" si="16"/>
        <v/>
      </c>
      <c r="M335" s="3" t="str">
        <f t="shared" si="17"/>
        <v/>
      </c>
    </row>
    <row r="336" spans="1:13">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I336" s="42"/>
      <c r="J336" s="42"/>
      <c r="K336" s="6" t="str">
        <f t="shared" si="15"/>
        <v/>
      </c>
      <c r="L336" s="6" t="str">
        <f t="shared" si="16"/>
        <v/>
      </c>
      <c r="M336" s="3" t="str">
        <f t="shared" si="17"/>
        <v/>
      </c>
    </row>
    <row r="337" spans="1:13">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I337" s="42"/>
      <c r="J337" s="42"/>
      <c r="K337" s="6" t="str">
        <f t="shared" si="15"/>
        <v/>
      </c>
      <c r="L337" s="6" t="str">
        <f t="shared" si="16"/>
        <v/>
      </c>
      <c r="M337" s="3" t="str">
        <f t="shared" si="17"/>
        <v/>
      </c>
    </row>
    <row r="338" spans="1:13">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I338" s="42"/>
      <c r="J338" s="42"/>
      <c r="K338" s="6" t="str">
        <f t="shared" si="15"/>
        <v/>
      </c>
      <c r="L338" s="6" t="str">
        <f t="shared" si="16"/>
        <v/>
      </c>
      <c r="M338" s="3" t="str">
        <f t="shared" si="17"/>
        <v/>
      </c>
    </row>
    <row r="339" spans="1:13">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I339" s="42"/>
      <c r="J339" s="42"/>
      <c r="K339" s="6" t="str">
        <f t="shared" si="15"/>
        <v/>
      </c>
      <c r="L339" s="6" t="str">
        <f t="shared" si="16"/>
        <v/>
      </c>
      <c r="M339" s="3" t="str">
        <f t="shared" si="17"/>
        <v/>
      </c>
    </row>
    <row r="340" spans="1:13">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I340" s="42"/>
      <c r="J340" s="42"/>
      <c r="K340" s="6" t="str">
        <f t="shared" si="15"/>
        <v/>
      </c>
      <c r="L340" s="6" t="str">
        <f t="shared" si="16"/>
        <v/>
      </c>
      <c r="M340" s="3" t="str">
        <f t="shared" si="17"/>
        <v/>
      </c>
    </row>
    <row r="341" spans="1:13">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I341" s="42"/>
      <c r="J341" s="42"/>
      <c r="K341" s="6" t="str">
        <f t="shared" si="15"/>
        <v/>
      </c>
      <c r="L341" s="6" t="str">
        <f t="shared" si="16"/>
        <v/>
      </c>
      <c r="M341" s="3" t="str">
        <f t="shared" si="17"/>
        <v/>
      </c>
    </row>
    <row r="342" spans="1:13">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I342" s="42"/>
      <c r="J342" s="42"/>
      <c r="K342" s="6" t="str">
        <f t="shared" si="15"/>
        <v/>
      </c>
      <c r="L342" s="6" t="str">
        <f t="shared" si="16"/>
        <v/>
      </c>
      <c r="M342" s="3" t="str">
        <f t="shared" si="17"/>
        <v/>
      </c>
    </row>
    <row r="343" spans="1:13">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I343" s="42"/>
      <c r="J343" s="42"/>
      <c r="K343" s="6" t="str">
        <f t="shared" si="15"/>
        <v/>
      </c>
      <c r="L343" s="6" t="str">
        <f t="shared" si="16"/>
        <v/>
      </c>
      <c r="M343" s="3" t="str">
        <f t="shared" si="17"/>
        <v/>
      </c>
    </row>
    <row r="344" spans="1:13">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I344" s="42"/>
      <c r="J344" s="42"/>
      <c r="K344" s="6" t="str">
        <f t="shared" si="15"/>
        <v/>
      </c>
      <c r="L344" s="6" t="str">
        <f t="shared" si="16"/>
        <v/>
      </c>
      <c r="M344" s="3" t="str">
        <f t="shared" si="17"/>
        <v/>
      </c>
    </row>
    <row r="345" spans="1:13">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I345" s="42"/>
      <c r="J345" s="42"/>
      <c r="K345" s="6" t="str">
        <f t="shared" si="15"/>
        <v/>
      </c>
      <c r="L345" s="6" t="str">
        <f t="shared" si="16"/>
        <v/>
      </c>
      <c r="M345" s="3" t="str">
        <f t="shared" si="17"/>
        <v/>
      </c>
    </row>
    <row r="346" spans="1:13">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I346" s="42"/>
      <c r="J346" s="42"/>
      <c r="K346" s="6" t="str">
        <f t="shared" si="15"/>
        <v/>
      </c>
      <c r="L346" s="6" t="str">
        <f t="shared" si="16"/>
        <v/>
      </c>
      <c r="M346" s="3" t="str">
        <f t="shared" si="17"/>
        <v/>
      </c>
    </row>
    <row r="347" spans="1:13">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I347" s="42"/>
      <c r="J347" s="42"/>
      <c r="K347" s="6" t="str">
        <f t="shared" si="15"/>
        <v/>
      </c>
      <c r="L347" s="6" t="str">
        <f t="shared" si="16"/>
        <v/>
      </c>
      <c r="M347" s="3" t="str">
        <f t="shared" si="17"/>
        <v/>
      </c>
    </row>
    <row r="348" spans="1:13">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I348" s="42"/>
      <c r="J348" s="42"/>
      <c r="K348" s="6" t="str">
        <f t="shared" si="15"/>
        <v/>
      </c>
      <c r="L348" s="6" t="str">
        <f t="shared" si="16"/>
        <v/>
      </c>
      <c r="M348" s="3" t="str">
        <f t="shared" si="17"/>
        <v/>
      </c>
    </row>
    <row r="349" spans="1:13">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I349" s="42"/>
      <c r="J349" s="42"/>
      <c r="K349" s="6" t="str">
        <f t="shared" si="15"/>
        <v/>
      </c>
      <c r="L349" s="6" t="str">
        <f t="shared" si="16"/>
        <v/>
      </c>
      <c r="M349" s="3" t="str">
        <f t="shared" si="17"/>
        <v/>
      </c>
    </row>
    <row r="350" spans="1:13">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I350" s="42"/>
      <c r="J350" s="42"/>
      <c r="K350" s="6" t="str">
        <f t="shared" si="15"/>
        <v/>
      </c>
      <c r="L350" s="6" t="str">
        <f t="shared" si="16"/>
        <v/>
      </c>
      <c r="M350" s="3" t="str">
        <f t="shared" si="17"/>
        <v/>
      </c>
    </row>
    <row r="351" spans="1:13">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I351" s="42"/>
      <c r="J351" s="42"/>
      <c r="K351" s="6" t="str">
        <f t="shared" si="15"/>
        <v/>
      </c>
      <c r="L351" s="6" t="str">
        <f t="shared" si="16"/>
        <v/>
      </c>
      <c r="M351" s="3" t="str">
        <f t="shared" si="17"/>
        <v/>
      </c>
    </row>
    <row r="352" spans="1:13">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I352" s="42"/>
      <c r="J352" s="42"/>
      <c r="K352" s="6" t="str">
        <f t="shared" si="15"/>
        <v/>
      </c>
      <c r="L352" s="6" t="str">
        <f t="shared" si="16"/>
        <v/>
      </c>
      <c r="M352" s="3" t="str">
        <f t="shared" si="17"/>
        <v/>
      </c>
    </row>
    <row r="353" spans="1:13">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I353" s="42"/>
      <c r="J353" s="42"/>
      <c r="K353" s="6" t="str">
        <f t="shared" si="15"/>
        <v/>
      </c>
      <c r="L353" s="6" t="str">
        <f t="shared" si="16"/>
        <v/>
      </c>
      <c r="M353" s="3" t="str">
        <f t="shared" si="17"/>
        <v/>
      </c>
    </row>
    <row r="354" spans="1:13">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I354" s="42"/>
      <c r="J354" s="42"/>
      <c r="K354" s="6" t="str">
        <f t="shared" si="15"/>
        <v/>
      </c>
      <c r="L354" s="6" t="str">
        <f t="shared" si="16"/>
        <v/>
      </c>
      <c r="M354" s="3" t="str">
        <f t="shared" si="17"/>
        <v/>
      </c>
    </row>
    <row r="355" spans="1:13">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I355" s="42"/>
      <c r="J355" s="42"/>
      <c r="K355" s="6" t="str">
        <f t="shared" si="15"/>
        <v/>
      </c>
      <c r="L355" s="6" t="str">
        <f t="shared" si="16"/>
        <v/>
      </c>
      <c r="M355" s="3" t="str">
        <f t="shared" si="17"/>
        <v/>
      </c>
    </row>
    <row r="356" spans="1:13">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I356" s="42"/>
      <c r="J356" s="42"/>
      <c r="K356" s="6" t="str">
        <f t="shared" si="15"/>
        <v/>
      </c>
      <c r="L356" s="6" t="str">
        <f t="shared" si="16"/>
        <v/>
      </c>
      <c r="M356" s="3" t="str">
        <f t="shared" si="17"/>
        <v/>
      </c>
    </row>
    <row r="357" spans="1:13">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I357" s="42"/>
      <c r="J357" s="42"/>
      <c r="K357" s="6" t="str">
        <f t="shared" si="15"/>
        <v/>
      </c>
      <c r="L357" s="6" t="str">
        <f t="shared" si="16"/>
        <v/>
      </c>
      <c r="M357" s="3" t="str">
        <f t="shared" si="17"/>
        <v/>
      </c>
    </row>
    <row r="358" spans="1:13">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I358" s="42"/>
      <c r="J358" s="42"/>
      <c r="K358" s="6" t="str">
        <f t="shared" si="15"/>
        <v/>
      </c>
      <c r="L358" s="6" t="str">
        <f t="shared" si="16"/>
        <v/>
      </c>
      <c r="M358" s="3" t="str">
        <f t="shared" si="17"/>
        <v/>
      </c>
    </row>
    <row r="359" spans="1:13">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I359" s="42"/>
      <c r="J359" s="42"/>
      <c r="K359" s="6" t="str">
        <f t="shared" si="15"/>
        <v/>
      </c>
      <c r="L359" s="6" t="str">
        <f t="shared" si="16"/>
        <v/>
      </c>
      <c r="M359" s="3" t="str">
        <f t="shared" si="17"/>
        <v/>
      </c>
    </row>
    <row r="360" spans="1:13">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I360" s="42"/>
      <c r="J360" s="42"/>
      <c r="K360" s="6" t="str">
        <f t="shared" si="15"/>
        <v/>
      </c>
      <c r="L360" s="6" t="str">
        <f t="shared" si="16"/>
        <v/>
      </c>
      <c r="M360" s="3" t="str">
        <f t="shared" si="17"/>
        <v/>
      </c>
    </row>
    <row r="361" spans="1:13">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I361" s="42"/>
      <c r="J361" s="42"/>
      <c r="K361" s="6" t="str">
        <f t="shared" si="15"/>
        <v/>
      </c>
      <c r="L361" s="6" t="str">
        <f t="shared" si="16"/>
        <v/>
      </c>
      <c r="M361" s="3" t="str">
        <f t="shared" si="17"/>
        <v/>
      </c>
    </row>
    <row r="362" spans="1:13">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I362" s="42"/>
      <c r="J362" s="42"/>
      <c r="K362" s="6" t="str">
        <f t="shared" si="15"/>
        <v/>
      </c>
      <c r="L362" s="6" t="str">
        <f t="shared" si="16"/>
        <v/>
      </c>
      <c r="M362" s="3" t="str">
        <f t="shared" si="17"/>
        <v/>
      </c>
    </row>
    <row r="363" spans="1:13">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I363" s="42"/>
      <c r="J363" s="42"/>
      <c r="K363" s="6" t="str">
        <f t="shared" si="15"/>
        <v/>
      </c>
      <c r="L363" s="6" t="str">
        <f t="shared" si="16"/>
        <v/>
      </c>
      <c r="M363" s="3" t="str">
        <f t="shared" si="17"/>
        <v/>
      </c>
    </row>
    <row r="364" spans="1:13">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I364" s="42"/>
      <c r="J364" s="42"/>
      <c r="K364" s="6" t="str">
        <f t="shared" si="15"/>
        <v/>
      </c>
      <c r="L364" s="6" t="str">
        <f t="shared" si="16"/>
        <v/>
      </c>
      <c r="M364" s="3" t="str">
        <f t="shared" si="17"/>
        <v/>
      </c>
    </row>
    <row r="365" spans="1:13">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I365" s="42"/>
      <c r="J365" s="42"/>
      <c r="K365" s="6" t="str">
        <f t="shared" si="15"/>
        <v/>
      </c>
      <c r="L365" s="6" t="str">
        <f t="shared" si="16"/>
        <v/>
      </c>
      <c r="M365" s="3" t="str">
        <f t="shared" si="17"/>
        <v/>
      </c>
    </row>
    <row r="366" spans="1:13">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I366" s="42"/>
      <c r="J366" s="42"/>
      <c r="K366" s="6" t="str">
        <f t="shared" si="15"/>
        <v/>
      </c>
      <c r="L366" s="6" t="str">
        <f t="shared" si="16"/>
        <v/>
      </c>
      <c r="M366" s="3" t="str">
        <f t="shared" si="17"/>
        <v/>
      </c>
    </row>
    <row r="367" spans="1:13">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I367" s="42"/>
      <c r="J367" s="42"/>
      <c r="K367" s="6" t="str">
        <f t="shared" si="15"/>
        <v/>
      </c>
      <c r="L367" s="6" t="str">
        <f t="shared" si="16"/>
        <v/>
      </c>
      <c r="M367" s="3" t="str">
        <f t="shared" si="17"/>
        <v/>
      </c>
    </row>
    <row r="368" spans="1:13">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I368" s="42"/>
      <c r="J368" s="42"/>
      <c r="K368" s="6" t="str">
        <f t="shared" si="15"/>
        <v/>
      </c>
      <c r="L368" s="6" t="str">
        <f t="shared" si="16"/>
        <v/>
      </c>
      <c r="M368" s="3" t="str">
        <f t="shared" si="17"/>
        <v/>
      </c>
    </row>
    <row r="369" spans="1:13">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I369" s="42"/>
      <c r="J369" s="42"/>
      <c r="K369" s="6" t="str">
        <f t="shared" si="15"/>
        <v/>
      </c>
      <c r="L369" s="6" t="str">
        <f t="shared" si="16"/>
        <v/>
      </c>
      <c r="M369" s="3" t="str">
        <f t="shared" si="17"/>
        <v/>
      </c>
    </row>
    <row r="370" spans="1:13">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I370" s="42"/>
      <c r="J370" s="42"/>
      <c r="K370" s="6" t="str">
        <f t="shared" si="15"/>
        <v/>
      </c>
      <c r="L370" s="6" t="str">
        <f t="shared" si="16"/>
        <v/>
      </c>
      <c r="M370" s="3" t="str">
        <f t="shared" si="17"/>
        <v/>
      </c>
    </row>
    <row r="371" spans="1:13">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I371" s="42"/>
      <c r="J371" s="42"/>
      <c r="K371" s="6" t="str">
        <f t="shared" si="15"/>
        <v/>
      </c>
      <c r="L371" s="6" t="str">
        <f t="shared" si="16"/>
        <v/>
      </c>
      <c r="M371" s="3" t="str">
        <f t="shared" si="17"/>
        <v/>
      </c>
    </row>
    <row r="372" spans="1:13">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I372" s="42"/>
      <c r="J372" s="42"/>
      <c r="K372" s="6" t="str">
        <f t="shared" si="15"/>
        <v/>
      </c>
      <c r="L372" s="6" t="str">
        <f t="shared" si="16"/>
        <v/>
      </c>
      <c r="M372" s="3" t="str">
        <f t="shared" si="17"/>
        <v/>
      </c>
    </row>
    <row r="373" spans="1:13">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I373" s="42"/>
      <c r="J373" s="42"/>
      <c r="K373" s="6" t="str">
        <f t="shared" si="15"/>
        <v/>
      </c>
      <c r="L373" s="6" t="str">
        <f t="shared" si="16"/>
        <v/>
      </c>
      <c r="M373" s="3" t="str">
        <f t="shared" si="17"/>
        <v/>
      </c>
    </row>
    <row r="374" spans="1:13">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I374" s="42"/>
      <c r="J374" s="42"/>
      <c r="K374" s="6" t="str">
        <f t="shared" si="15"/>
        <v/>
      </c>
      <c r="L374" s="6" t="str">
        <f t="shared" si="16"/>
        <v/>
      </c>
      <c r="M374" s="3" t="str">
        <f t="shared" si="17"/>
        <v/>
      </c>
    </row>
    <row r="375" spans="1:13">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I375" s="42"/>
      <c r="J375" s="42"/>
      <c r="K375" s="6" t="str">
        <f t="shared" si="15"/>
        <v/>
      </c>
      <c r="L375" s="6" t="str">
        <f t="shared" si="16"/>
        <v/>
      </c>
      <c r="M375" s="3" t="str">
        <f t="shared" si="17"/>
        <v/>
      </c>
    </row>
    <row r="376" spans="1:13">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I376" s="42"/>
      <c r="J376" s="42"/>
      <c r="K376" s="6" t="str">
        <f t="shared" si="15"/>
        <v/>
      </c>
      <c r="L376" s="6" t="str">
        <f t="shared" si="16"/>
        <v/>
      </c>
      <c r="M376" s="3" t="str">
        <f t="shared" si="17"/>
        <v/>
      </c>
    </row>
    <row r="377" spans="1:13">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I377" s="42"/>
      <c r="J377" s="42"/>
      <c r="K377" s="6" t="str">
        <f t="shared" si="15"/>
        <v/>
      </c>
      <c r="L377" s="6" t="str">
        <f t="shared" si="16"/>
        <v/>
      </c>
      <c r="M377" s="3" t="str">
        <f t="shared" si="17"/>
        <v/>
      </c>
    </row>
    <row r="378" spans="1:13">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I378" s="42"/>
      <c r="J378" s="42"/>
      <c r="K378" s="6" t="str">
        <f t="shared" si="15"/>
        <v/>
      </c>
      <c r="L378" s="6" t="str">
        <f t="shared" si="16"/>
        <v/>
      </c>
      <c r="M378" s="3" t="str">
        <f t="shared" si="17"/>
        <v/>
      </c>
    </row>
    <row r="379" spans="1:13">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I379" s="42"/>
      <c r="J379" s="42"/>
      <c r="K379" s="6" t="str">
        <f t="shared" si="15"/>
        <v/>
      </c>
      <c r="L379" s="6" t="str">
        <f t="shared" si="16"/>
        <v/>
      </c>
      <c r="M379" s="3" t="str">
        <f t="shared" si="17"/>
        <v/>
      </c>
    </row>
    <row r="380" spans="1:13">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I380" s="42"/>
      <c r="J380" s="42"/>
      <c r="K380" s="6" t="str">
        <f t="shared" si="15"/>
        <v/>
      </c>
      <c r="L380" s="6" t="str">
        <f t="shared" si="16"/>
        <v/>
      </c>
      <c r="M380" s="3" t="str">
        <f t="shared" si="17"/>
        <v/>
      </c>
    </row>
    <row r="381" spans="1:13">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I381" s="42"/>
      <c r="J381" s="42"/>
      <c r="K381" s="6" t="str">
        <f t="shared" si="15"/>
        <v/>
      </c>
      <c r="L381" s="6" t="str">
        <f t="shared" si="16"/>
        <v/>
      </c>
      <c r="M381" s="3" t="str">
        <f t="shared" si="17"/>
        <v/>
      </c>
    </row>
    <row r="382" spans="1:13">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I382" s="42"/>
      <c r="J382" s="42"/>
      <c r="K382" s="6" t="str">
        <f t="shared" si="15"/>
        <v/>
      </c>
      <c r="L382" s="6" t="str">
        <f t="shared" si="16"/>
        <v/>
      </c>
      <c r="M382" s="3" t="str">
        <f t="shared" si="17"/>
        <v/>
      </c>
    </row>
    <row r="383" spans="1:13">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I383" s="42"/>
      <c r="J383" s="42"/>
      <c r="K383" s="6" t="str">
        <f t="shared" si="15"/>
        <v/>
      </c>
      <c r="L383" s="6" t="str">
        <f t="shared" si="16"/>
        <v/>
      </c>
      <c r="M383" s="3" t="str">
        <f t="shared" si="17"/>
        <v/>
      </c>
    </row>
    <row r="384" spans="1:13">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I384" s="42"/>
      <c r="J384" s="42"/>
      <c r="K384" s="6" t="str">
        <f t="shared" si="15"/>
        <v/>
      </c>
      <c r="L384" s="6" t="str">
        <f t="shared" si="16"/>
        <v/>
      </c>
      <c r="M384" s="3" t="str">
        <f t="shared" si="17"/>
        <v/>
      </c>
    </row>
    <row r="385" spans="1:13">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I385" s="42"/>
      <c r="J385" s="42"/>
      <c r="K385" s="6" t="str">
        <f t="shared" si="15"/>
        <v/>
      </c>
      <c r="L385" s="6" t="str">
        <f t="shared" si="16"/>
        <v/>
      </c>
      <c r="M385" s="3" t="str">
        <f t="shared" si="17"/>
        <v/>
      </c>
    </row>
    <row r="386" spans="1:13">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I386" s="42"/>
      <c r="J386" s="42"/>
      <c r="K386" s="6" t="str">
        <f t="shared" si="15"/>
        <v/>
      </c>
      <c r="L386" s="6" t="str">
        <f t="shared" si="16"/>
        <v/>
      </c>
      <c r="M386" s="3" t="str">
        <f t="shared" si="17"/>
        <v/>
      </c>
    </row>
    <row r="387" spans="1:13">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I387" s="42"/>
      <c r="J387" s="42"/>
      <c r="K387" s="6" t="str">
        <f t="shared" si="15"/>
        <v/>
      </c>
      <c r="L387" s="6" t="str">
        <f t="shared" si="16"/>
        <v/>
      </c>
      <c r="M387" s="3" t="str">
        <f t="shared" si="17"/>
        <v/>
      </c>
    </row>
    <row r="388" spans="1:13">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I388" s="42"/>
      <c r="J388" s="42"/>
      <c r="K388" s="6" t="str">
        <f t="shared" si="15"/>
        <v/>
      </c>
      <c r="L388" s="6" t="str">
        <f t="shared" si="16"/>
        <v/>
      </c>
      <c r="M388" s="3" t="str">
        <f t="shared" si="17"/>
        <v/>
      </c>
    </row>
    <row r="389" spans="1:13">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I389" s="42"/>
      <c r="J389" s="42"/>
      <c r="K389" s="6" t="str">
        <f t="shared" ref="K389:K452" si="18">IF((MAX(A389,B389,C389,D389)-MIN(A389,B389,C389,D389))&gt;3,1,"")</f>
        <v/>
      </c>
      <c r="L389" s="6" t="str">
        <f t="shared" ref="L389:L452" si="19">IF((MAX(E389,F389,G389,H389)-MIN(E389,F389,G389,H389))&gt;3,1,"")</f>
        <v/>
      </c>
      <c r="M389" s="3" t="str">
        <f t="shared" ref="M389:M452" si="20">IF(COUNT(A389:D389)&gt;0,IF(COUNT(E389:H389)&gt;0,SUM(K389,L389),0),"")</f>
        <v/>
      </c>
    </row>
    <row r="390" spans="1:13">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I390" s="42"/>
      <c r="J390" s="42"/>
      <c r="K390" s="6" t="str">
        <f t="shared" si="18"/>
        <v/>
      </c>
      <c r="L390" s="6" t="str">
        <f t="shared" si="19"/>
        <v/>
      </c>
      <c r="M390" s="3" t="str">
        <f t="shared" si="20"/>
        <v/>
      </c>
    </row>
    <row r="391" spans="1:13">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I391" s="42"/>
      <c r="J391" s="42"/>
      <c r="K391" s="6" t="str">
        <f t="shared" si="18"/>
        <v/>
      </c>
      <c r="L391" s="6" t="str">
        <f t="shared" si="19"/>
        <v/>
      </c>
      <c r="M391" s="3" t="str">
        <f t="shared" si="20"/>
        <v/>
      </c>
    </row>
    <row r="392" spans="1:13">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I392" s="42"/>
      <c r="J392" s="42"/>
      <c r="K392" s="6" t="str">
        <f t="shared" si="18"/>
        <v/>
      </c>
      <c r="L392" s="6" t="str">
        <f t="shared" si="19"/>
        <v/>
      </c>
      <c r="M392" s="3" t="str">
        <f t="shared" si="20"/>
        <v/>
      </c>
    </row>
    <row r="393" spans="1:13">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I393" s="42"/>
      <c r="J393" s="42"/>
      <c r="K393" s="6" t="str">
        <f t="shared" si="18"/>
        <v/>
      </c>
      <c r="L393" s="6" t="str">
        <f t="shared" si="19"/>
        <v/>
      </c>
      <c r="M393" s="3" t="str">
        <f t="shared" si="20"/>
        <v/>
      </c>
    </row>
    <row r="394" spans="1:13">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I394" s="42"/>
      <c r="J394" s="42"/>
      <c r="K394" s="6" t="str">
        <f t="shared" si="18"/>
        <v/>
      </c>
      <c r="L394" s="6" t="str">
        <f t="shared" si="19"/>
        <v/>
      </c>
      <c r="M394" s="3" t="str">
        <f t="shared" si="20"/>
        <v/>
      </c>
    </row>
    <row r="395" spans="1:13">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I395" s="42"/>
      <c r="J395" s="42"/>
      <c r="K395" s="6" t="str">
        <f t="shared" si="18"/>
        <v/>
      </c>
      <c r="L395" s="6" t="str">
        <f t="shared" si="19"/>
        <v/>
      </c>
      <c r="M395" s="3" t="str">
        <f t="shared" si="20"/>
        <v/>
      </c>
    </row>
    <row r="396" spans="1:13">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I396" s="42"/>
      <c r="J396" s="42"/>
      <c r="K396" s="6" t="str">
        <f t="shared" si="18"/>
        <v/>
      </c>
      <c r="L396" s="6" t="str">
        <f t="shared" si="19"/>
        <v/>
      </c>
      <c r="M396" s="3" t="str">
        <f t="shared" si="20"/>
        <v/>
      </c>
    </row>
    <row r="397" spans="1:13">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I397" s="42"/>
      <c r="J397" s="42"/>
      <c r="K397" s="6" t="str">
        <f t="shared" si="18"/>
        <v/>
      </c>
      <c r="L397" s="6" t="str">
        <f t="shared" si="19"/>
        <v/>
      </c>
      <c r="M397" s="3" t="str">
        <f t="shared" si="20"/>
        <v/>
      </c>
    </row>
    <row r="398" spans="1:13">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I398" s="42"/>
      <c r="J398" s="42"/>
      <c r="K398" s="6" t="str">
        <f t="shared" si="18"/>
        <v/>
      </c>
      <c r="L398" s="6" t="str">
        <f t="shared" si="19"/>
        <v/>
      </c>
      <c r="M398" s="3" t="str">
        <f t="shared" si="20"/>
        <v/>
      </c>
    </row>
    <row r="399" spans="1:13">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I399" s="42"/>
      <c r="J399" s="42"/>
      <c r="K399" s="6" t="str">
        <f t="shared" si="18"/>
        <v/>
      </c>
      <c r="L399" s="6" t="str">
        <f t="shared" si="19"/>
        <v/>
      </c>
      <c r="M399" s="3" t="str">
        <f t="shared" si="20"/>
        <v/>
      </c>
    </row>
    <row r="400" spans="1:13">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I400" s="42"/>
      <c r="J400" s="42"/>
      <c r="K400" s="6" t="str">
        <f t="shared" si="18"/>
        <v/>
      </c>
      <c r="L400" s="6" t="str">
        <f t="shared" si="19"/>
        <v/>
      </c>
      <c r="M400" s="3" t="str">
        <f t="shared" si="20"/>
        <v/>
      </c>
    </row>
    <row r="401" spans="1:13">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I401" s="42"/>
      <c r="J401" s="42"/>
      <c r="K401" s="6" t="str">
        <f t="shared" si="18"/>
        <v/>
      </c>
      <c r="L401" s="6" t="str">
        <f t="shared" si="19"/>
        <v/>
      </c>
      <c r="M401" s="3" t="str">
        <f t="shared" si="20"/>
        <v/>
      </c>
    </row>
    <row r="402" spans="1:13">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I402" s="42"/>
      <c r="J402" s="42"/>
      <c r="K402" s="6" t="str">
        <f t="shared" si="18"/>
        <v/>
      </c>
      <c r="L402" s="6" t="str">
        <f t="shared" si="19"/>
        <v/>
      </c>
      <c r="M402" s="3" t="str">
        <f t="shared" si="20"/>
        <v/>
      </c>
    </row>
    <row r="403" spans="1:13">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I403" s="42"/>
      <c r="J403" s="42"/>
      <c r="K403" s="6" t="str">
        <f t="shared" si="18"/>
        <v/>
      </c>
      <c r="L403" s="6" t="str">
        <f t="shared" si="19"/>
        <v/>
      </c>
      <c r="M403" s="3" t="str">
        <f t="shared" si="20"/>
        <v/>
      </c>
    </row>
    <row r="404" spans="1:13">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I404" s="42"/>
      <c r="J404" s="42"/>
      <c r="K404" s="6" t="str">
        <f t="shared" si="18"/>
        <v/>
      </c>
      <c r="L404" s="6" t="str">
        <f t="shared" si="19"/>
        <v/>
      </c>
      <c r="M404" s="3" t="str">
        <f t="shared" si="20"/>
        <v/>
      </c>
    </row>
    <row r="405" spans="1:13">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I405" s="42"/>
      <c r="J405" s="42"/>
      <c r="K405" s="6" t="str">
        <f t="shared" si="18"/>
        <v/>
      </c>
      <c r="L405" s="6" t="str">
        <f t="shared" si="19"/>
        <v/>
      </c>
      <c r="M405" s="3" t="str">
        <f t="shared" si="20"/>
        <v/>
      </c>
    </row>
    <row r="406" spans="1:13">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I406" s="42"/>
      <c r="J406" s="42"/>
      <c r="K406" s="6" t="str">
        <f t="shared" si="18"/>
        <v/>
      </c>
      <c r="L406" s="6" t="str">
        <f t="shared" si="19"/>
        <v/>
      </c>
      <c r="M406" s="3" t="str">
        <f t="shared" si="20"/>
        <v/>
      </c>
    </row>
    <row r="407" spans="1:13">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I407" s="42"/>
      <c r="J407" s="42"/>
      <c r="K407" s="6" t="str">
        <f t="shared" si="18"/>
        <v/>
      </c>
      <c r="L407" s="6" t="str">
        <f t="shared" si="19"/>
        <v/>
      </c>
      <c r="M407" s="3" t="str">
        <f t="shared" si="20"/>
        <v/>
      </c>
    </row>
    <row r="408" spans="1:13">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I408" s="42"/>
      <c r="J408" s="42"/>
      <c r="K408" s="6" t="str">
        <f t="shared" si="18"/>
        <v/>
      </c>
      <c r="L408" s="6" t="str">
        <f t="shared" si="19"/>
        <v/>
      </c>
      <c r="M408" s="3" t="str">
        <f t="shared" si="20"/>
        <v/>
      </c>
    </row>
    <row r="409" spans="1:13">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I409" s="42"/>
      <c r="J409" s="42"/>
      <c r="K409" s="6" t="str">
        <f t="shared" si="18"/>
        <v/>
      </c>
      <c r="L409" s="6" t="str">
        <f t="shared" si="19"/>
        <v/>
      </c>
      <c r="M409" s="3" t="str">
        <f t="shared" si="20"/>
        <v/>
      </c>
    </row>
    <row r="410" spans="1:13">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I410" s="42"/>
      <c r="J410" s="42"/>
      <c r="K410" s="6" t="str">
        <f t="shared" si="18"/>
        <v/>
      </c>
      <c r="L410" s="6" t="str">
        <f t="shared" si="19"/>
        <v/>
      </c>
      <c r="M410" s="3" t="str">
        <f t="shared" si="20"/>
        <v/>
      </c>
    </row>
    <row r="411" spans="1:13">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I411" s="42"/>
      <c r="J411" s="42"/>
      <c r="K411" s="6" t="str">
        <f t="shared" si="18"/>
        <v/>
      </c>
      <c r="L411" s="6" t="str">
        <f t="shared" si="19"/>
        <v/>
      </c>
      <c r="M411" s="3" t="str">
        <f t="shared" si="20"/>
        <v/>
      </c>
    </row>
    <row r="412" spans="1:13">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I412" s="42"/>
      <c r="J412" s="42"/>
      <c r="K412" s="6" t="str">
        <f t="shared" si="18"/>
        <v/>
      </c>
      <c r="L412" s="6" t="str">
        <f t="shared" si="19"/>
        <v/>
      </c>
      <c r="M412" s="3" t="str">
        <f t="shared" si="20"/>
        <v/>
      </c>
    </row>
    <row r="413" spans="1:13">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I413" s="42"/>
      <c r="J413" s="42"/>
      <c r="K413" s="6" t="str">
        <f t="shared" si="18"/>
        <v/>
      </c>
      <c r="L413" s="6" t="str">
        <f t="shared" si="19"/>
        <v/>
      </c>
      <c r="M413" s="3" t="str">
        <f t="shared" si="20"/>
        <v/>
      </c>
    </row>
    <row r="414" spans="1:13">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I414" s="42"/>
      <c r="J414" s="42"/>
      <c r="K414" s="6" t="str">
        <f t="shared" si="18"/>
        <v/>
      </c>
      <c r="L414" s="6" t="str">
        <f t="shared" si="19"/>
        <v/>
      </c>
      <c r="M414" s="3" t="str">
        <f t="shared" si="20"/>
        <v/>
      </c>
    </row>
    <row r="415" spans="1:13">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I415" s="42"/>
      <c r="J415" s="42"/>
      <c r="K415" s="6" t="str">
        <f t="shared" si="18"/>
        <v/>
      </c>
      <c r="L415" s="6" t="str">
        <f t="shared" si="19"/>
        <v/>
      </c>
      <c r="M415" s="3" t="str">
        <f t="shared" si="20"/>
        <v/>
      </c>
    </row>
    <row r="416" spans="1:13">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I416" s="42"/>
      <c r="J416" s="42"/>
      <c r="K416" s="6" t="str">
        <f t="shared" si="18"/>
        <v/>
      </c>
      <c r="L416" s="6" t="str">
        <f t="shared" si="19"/>
        <v/>
      </c>
      <c r="M416" s="3" t="str">
        <f t="shared" si="20"/>
        <v/>
      </c>
    </row>
    <row r="417" spans="1:13">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I417" s="42"/>
      <c r="J417" s="42"/>
      <c r="K417" s="6" t="str">
        <f t="shared" si="18"/>
        <v/>
      </c>
      <c r="L417" s="6" t="str">
        <f t="shared" si="19"/>
        <v/>
      </c>
      <c r="M417" s="3" t="str">
        <f t="shared" si="20"/>
        <v/>
      </c>
    </row>
    <row r="418" spans="1:13">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I418" s="42"/>
      <c r="J418" s="42"/>
      <c r="K418" s="6" t="str">
        <f t="shared" si="18"/>
        <v/>
      </c>
      <c r="L418" s="6" t="str">
        <f t="shared" si="19"/>
        <v/>
      </c>
      <c r="M418" s="3" t="str">
        <f t="shared" si="20"/>
        <v/>
      </c>
    </row>
    <row r="419" spans="1:13">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I419" s="42"/>
      <c r="J419" s="42"/>
      <c r="K419" s="6" t="str">
        <f t="shared" si="18"/>
        <v/>
      </c>
      <c r="L419" s="6" t="str">
        <f t="shared" si="19"/>
        <v/>
      </c>
      <c r="M419" s="3" t="str">
        <f t="shared" si="20"/>
        <v/>
      </c>
    </row>
    <row r="420" spans="1:13">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I420" s="42"/>
      <c r="J420" s="42"/>
      <c r="K420" s="6" t="str">
        <f t="shared" si="18"/>
        <v/>
      </c>
      <c r="L420" s="6" t="str">
        <f t="shared" si="19"/>
        <v/>
      </c>
      <c r="M420" s="3" t="str">
        <f t="shared" si="20"/>
        <v/>
      </c>
    </row>
    <row r="421" spans="1:13">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I421" s="42"/>
      <c r="J421" s="42"/>
      <c r="K421" s="6" t="str">
        <f t="shared" si="18"/>
        <v/>
      </c>
      <c r="L421" s="6" t="str">
        <f t="shared" si="19"/>
        <v/>
      </c>
      <c r="M421" s="3" t="str">
        <f t="shared" si="20"/>
        <v/>
      </c>
    </row>
    <row r="422" spans="1:13">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I422" s="42"/>
      <c r="J422" s="42"/>
      <c r="K422" s="6" t="str">
        <f t="shared" si="18"/>
        <v/>
      </c>
      <c r="L422" s="6" t="str">
        <f t="shared" si="19"/>
        <v/>
      </c>
      <c r="M422" s="3" t="str">
        <f t="shared" si="20"/>
        <v/>
      </c>
    </row>
    <row r="423" spans="1:13">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I423" s="42"/>
      <c r="J423" s="42"/>
      <c r="K423" s="6" t="str">
        <f t="shared" si="18"/>
        <v/>
      </c>
      <c r="L423" s="6" t="str">
        <f t="shared" si="19"/>
        <v/>
      </c>
      <c r="M423" s="3" t="str">
        <f t="shared" si="20"/>
        <v/>
      </c>
    </row>
    <row r="424" spans="1:13">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I424" s="42"/>
      <c r="J424" s="42"/>
      <c r="K424" s="6" t="str">
        <f t="shared" si="18"/>
        <v/>
      </c>
      <c r="L424" s="6" t="str">
        <f t="shared" si="19"/>
        <v/>
      </c>
      <c r="M424" s="3" t="str">
        <f t="shared" si="20"/>
        <v/>
      </c>
    </row>
    <row r="425" spans="1:13">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I425" s="42"/>
      <c r="J425" s="42"/>
      <c r="K425" s="6" t="str">
        <f t="shared" si="18"/>
        <v/>
      </c>
      <c r="L425" s="6" t="str">
        <f t="shared" si="19"/>
        <v/>
      </c>
      <c r="M425" s="3" t="str">
        <f t="shared" si="20"/>
        <v/>
      </c>
    </row>
    <row r="426" spans="1:13">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I426" s="42"/>
      <c r="J426" s="42"/>
      <c r="K426" s="6" t="str">
        <f t="shared" si="18"/>
        <v/>
      </c>
      <c r="L426" s="6" t="str">
        <f t="shared" si="19"/>
        <v/>
      </c>
      <c r="M426" s="3" t="str">
        <f t="shared" si="20"/>
        <v/>
      </c>
    </row>
    <row r="427" spans="1:13">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I427" s="42"/>
      <c r="J427" s="42"/>
      <c r="K427" s="6" t="str">
        <f t="shared" si="18"/>
        <v/>
      </c>
      <c r="L427" s="6" t="str">
        <f t="shared" si="19"/>
        <v/>
      </c>
      <c r="M427" s="3" t="str">
        <f t="shared" si="20"/>
        <v/>
      </c>
    </row>
    <row r="428" spans="1:13">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I428" s="42"/>
      <c r="J428" s="42"/>
      <c r="K428" s="6" t="str">
        <f t="shared" si="18"/>
        <v/>
      </c>
      <c r="L428" s="6" t="str">
        <f t="shared" si="19"/>
        <v/>
      </c>
      <c r="M428" s="3" t="str">
        <f t="shared" si="20"/>
        <v/>
      </c>
    </row>
    <row r="429" spans="1:13">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I429" s="42"/>
      <c r="J429" s="42"/>
      <c r="K429" s="6" t="str">
        <f t="shared" si="18"/>
        <v/>
      </c>
      <c r="L429" s="6" t="str">
        <f t="shared" si="19"/>
        <v/>
      </c>
      <c r="M429" s="3" t="str">
        <f t="shared" si="20"/>
        <v/>
      </c>
    </row>
    <row r="430" spans="1:13">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I430" s="42"/>
      <c r="J430" s="42"/>
      <c r="K430" s="6" t="str">
        <f t="shared" si="18"/>
        <v/>
      </c>
      <c r="L430" s="6" t="str">
        <f t="shared" si="19"/>
        <v/>
      </c>
      <c r="M430" s="3" t="str">
        <f t="shared" si="20"/>
        <v/>
      </c>
    </row>
    <row r="431" spans="1:13">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I431" s="42"/>
      <c r="J431" s="42"/>
      <c r="K431" s="6" t="str">
        <f t="shared" si="18"/>
        <v/>
      </c>
      <c r="L431" s="6" t="str">
        <f t="shared" si="19"/>
        <v/>
      </c>
      <c r="M431" s="3" t="str">
        <f t="shared" si="20"/>
        <v/>
      </c>
    </row>
    <row r="432" spans="1:13">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I432" s="42"/>
      <c r="J432" s="42"/>
      <c r="K432" s="6" t="str">
        <f t="shared" si="18"/>
        <v/>
      </c>
      <c r="L432" s="6" t="str">
        <f t="shared" si="19"/>
        <v/>
      </c>
      <c r="M432" s="3" t="str">
        <f t="shared" si="20"/>
        <v/>
      </c>
    </row>
    <row r="433" spans="1:13">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I433" s="42"/>
      <c r="J433" s="42"/>
      <c r="K433" s="6" t="str">
        <f t="shared" si="18"/>
        <v/>
      </c>
      <c r="L433" s="6" t="str">
        <f t="shared" si="19"/>
        <v/>
      </c>
      <c r="M433" s="3" t="str">
        <f t="shared" si="20"/>
        <v/>
      </c>
    </row>
    <row r="434" spans="1:13">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I434" s="42"/>
      <c r="J434" s="42"/>
      <c r="K434" s="6" t="str">
        <f t="shared" si="18"/>
        <v/>
      </c>
      <c r="L434" s="6" t="str">
        <f t="shared" si="19"/>
        <v/>
      </c>
      <c r="M434" s="3" t="str">
        <f t="shared" si="20"/>
        <v/>
      </c>
    </row>
    <row r="435" spans="1:13">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I435" s="42"/>
      <c r="J435" s="42"/>
      <c r="K435" s="6" t="str">
        <f t="shared" si="18"/>
        <v/>
      </c>
      <c r="L435" s="6" t="str">
        <f t="shared" si="19"/>
        <v/>
      </c>
      <c r="M435" s="3" t="str">
        <f t="shared" si="20"/>
        <v/>
      </c>
    </row>
    <row r="436" spans="1:13">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I436" s="42"/>
      <c r="J436" s="42"/>
      <c r="K436" s="6" t="str">
        <f t="shared" si="18"/>
        <v/>
      </c>
      <c r="L436" s="6" t="str">
        <f t="shared" si="19"/>
        <v/>
      </c>
      <c r="M436" s="3" t="str">
        <f t="shared" si="20"/>
        <v/>
      </c>
    </row>
    <row r="437" spans="1:13">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I437" s="42"/>
      <c r="J437" s="42"/>
      <c r="K437" s="6" t="str">
        <f t="shared" si="18"/>
        <v/>
      </c>
      <c r="L437" s="6" t="str">
        <f t="shared" si="19"/>
        <v/>
      </c>
      <c r="M437" s="3" t="str">
        <f t="shared" si="20"/>
        <v/>
      </c>
    </row>
    <row r="438" spans="1:13">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I438" s="42"/>
      <c r="J438" s="42"/>
      <c r="K438" s="6" t="str">
        <f t="shared" si="18"/>
        <v/>
      </c>
      <c r="L438" s="6" t="str">
        <f t="shared" si="19"/>
        <v/>
      </c>
      <c r="M438" s="3" t="str">
        <f t="shared" si="20"/>
        <v/>
      </c>
    </row>
    <row r="439" spans="1:13">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I439" s="42"/>
      <c r="J439" s="42"/>
      <c r="K439" s="6" t="str">
        <f t="shared" si="18"/>
        <v/>
      </c>
      <c r="L439" s="6" t="str">
        <f t="shared" si="19"/>
        <v/>
      </c>
      <c r="M439" s="3" t="str">
        <f t="shared" si="20"/>
        <v/>
      </c>
    </row>
    <row r="440" spans="1:13">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I440" s="42"/>
      <c r="J440" s="42"/>
      <c r="K440" s="6" t="str">
        <f t="shared" si="18"/>
        <v/>
      </c>
      <c r="L440" s="6" t="str">
        <f t="shared" si="19"/>
        <v/>
      </c>
      <c r="M440" s="3" t="str">
        <f t="shared" si="20"/>
        <v/>
      </c>
    </row>
    <row r="441" spans="1:13">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I441" s="42"/>
      <c r="J441" s="42"/>
      <c r="K441" s="6" t="str">
        <f t="shared" si="18"/>
        <v/>
      </c>
      <c r="L441" s="6" t="str">
        <f t="shared" si="19"/>
        <v/>
      </c>
      <c r="M441" s="3" t="str">
        <f t="shared" si="20"/>
        <v/>
      </c>
    </row>
    <row r="442" spans="1:13">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I442" s="42"/>
      <c r="J442" s="42"/>
      <c r="K442" s="6" t="str">
        <f t="shared" si="18"/>
        <v/>
      </c>
      <c r="L442" s="6" t="str">
        <f t="shared" si="19"/>
        <v/>
      </c>
      <c r="M442" s="3" t="str">
        <f t="shared" si="20"/>
        <v/>
      </c>
    </row>
    <row r="443" spans="1:13">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I443" s="42"/>
      <c r="J443" s="42"/>
      <c r="K443" s="6" t="str">
        <f t="shared" si="18"/>
        <v/>
      </c>
      <c r="L443" s="6" t="str">
        <f t="shared" si="19"/>
        <v/>
      </c>
      <c r="M443" s="3" t="str">
        <f t="shared" si="20"/>
        <v/>
      </c>
    </row>
    <row r="444" spans="1:13">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I444" s="42"/>
      <c r="J444" s="42"/>
      <c r="K444" s="6" t="str">
        <f t="shared" si="18"/>
        <v/>
      </c>
      <c r="L444" s="6" t="str">
        <f t="shared" si="19"/>
        <v/>
      </c>
      <c r="M444" s="3" t="str">
        <f t="shared" si="20"/>
        <v/>
      </c>
    </row>
    <row r="445" spans="1:13">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I445" s="42"/>
      <c r="J445" s="42"/>
      <c r="K445" s="6" t="str">
        <f t="shared" si="18"/>
        <v/>
      </c>
      <c r="L445" s="6" t="str">
        <f t="shared" si="19"/>
        <v/>
      </c>
      <c r="M445" s="3" t="str">
        <f t="shared" si="20"/>
        <v/>
      </c>
    </row>
    <row r="446" spans="1:13">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I446" s="42"/>
      <c r="J446" s="42"/>
      <c r="K446" s="6" t="str">
        <f t="shared" si="18"/>
        <v/>
      </c>
      <c r="L446" s="6" t="str">
        <f t="shared" si="19"/>
        <v/>
      </c>
      <c r="M446" s="3" t="str">
        <f t="shared" si="20"/>
        <v/>
      </c>
    </row>
    <row r="447" spans="1:13">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I447" s="42"/>
      <c r="J447" s="42"/>
      <c r="K447" s="6" t="str">
        <f t="shared" si="18"/>
        <v/>
      </c>
      <c r="L447" s="6" t="str">
        <f t="shared" si="19"/>
        <v/>
      </c>
      <c r="M447" s="3" t="str">
        <f t="shared" si="20"/>
        <v/>
      </c>
    </row>
    <row r="448" spans="1:13">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I448" s="42"/>
      <c r="J448" s="42"/>
      <c r="K448" s="6" t="str">
        <f t="shared" si="18"/>
        <v/>
      </c>
      <c r="L448" s="6" t="str">
        <f t="shared" si="19"/>
        <v/>
      </c>
      <c r="M448" s="3" t="str">
        <f t="shared" si="20"/>
        <v/>
      </c>
    </row>
    <row r="449" spans="1:13">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I449" s="42"/>
      <c r="J449" s="42"/>
      <c r="K449" s="6" t="str">
        <f t="shared" si="18"/>
        <v/>
      </c>
      <c r="L449" s="6" t="str">
        <f t="shared" si="19"/>
        <v/>
      </c>
      <c r="M449" s="3" t="str">
        <f t="shared" si="20"/>
        <v/>
      </c>
    </row>
    <row r="450" spans="1:13">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I450" s="42"/>
      <c r="J450" s="42"/>
      <c r="K450" s="6" t="str">
        <f t="shared" si="18"/>
        <v/>
      </c>
      <c r="L450" s="6" t="str">
        <f t="shared" si="19"/>
        <v/>
      </c>
      <c r="M450" s="3" t="str">
        <f t="shared" si="20"/>
        <v/>
      </c>
    </row>
    <row r="451" spans="1:13">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I451" s="42"/>
      <c r="J451" s="42"/>
      <c r="K451" s="6" t="str">
        <f t="shared" si="18"/>
        <v/>
      </c>
      <c r="L451" s="6" t="str">
        <f t="shared" si="19"/>
        <v/>
      </c>
      <c r="M451" s="3" t="str">
        <f t="shared" si="20"/>
        <v/>
      </c>
    </row>
    <row r="452" spans="1:13">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I452" s="42"/>
      <c r="J452" s="42"/>
      <c r="K452" s="6" t="str">
        <f t="shared" si="18"/>
        <v/>
      </c>
      <c r="L452" s="6" t="str">
        <f t="shared" si="19"/>
        <v/>
      </c>
      <c r="M452" s="3" t="str">
        <f t="shared" si="20"/>
        <v/>
      </c>
    </row>
    <row r="453" spans="1:13">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I453" s="42"/>
      <c r="J453" s="42"/>
      <c r="K453" s="6" t="str">
        <f t="shared" ref="K453:K516" si="21">IF((MAX(A453,B453,C453,D453)-MIN(A453,B453,C453,D453))&gt;3,1,"")</f>
        <v/>
      </c>
      <c r="L453" s="6" t="str">
        <f t="shared" ref="L453:L516" si="22">IF((MAX(E453,F453,G453,H453)-MIN(E453,F453,G453,H453))&gt;3,1,"")</f>
        <v/>
      </c>
      <c r="M453" s="3" t="str">
        <f t="shared" ref="M453:M516" si="23">IF(COUNT(A453:D453)&gt;0,IF(COUNT(E453:H453)&gt;0,SUM(K453,L453),0),"")</f>
        <v/>
      </c>
    </row>
    <row r="454" spans="1:13">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I454" s="42"/>
      <c r="J454" s="42"/>
      <c r="K454" s="6" t="str">
        <f t="shared" si="21"/>
        <v/>
      </c>
      <c r="L454" s="6" t="str">
        <f t="shared" si="22"/>
        <v/>
      </c>
      <c r="M454" s="3" t="str">
        <f t="shared" si="23"/>
        <v/>
      </c>
    </row>
    <row r="455" spans="1:13">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I455" s="42"/>
      <c r="J455" s="42"/>
      <c r="K455" s="6" t="str">
        <f t="shared" si="21"/>
        <v/>
      </c>
      <c r="L455" s="6" t="str">
        <f t="shared" si="22"/>
        <v/>
      </c>
      <c r="M455" s="3" t="str">
        <f t="shared" si="23"/>
        <v/>
      </c>
    </row>
    <row r="456" spans="1:13">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I456" s="42"/>
      <c r="J456" s="42"/>
      <c r="K456" s="6" t="str">
        <f t="shared" si="21"/>
        <v/>
      </c>
      <c r="L456" s="6" t="str">
        <f t="shared" si="22"/>
        <v/>
      </c>
      <c r="M456" s="3" t="str">
        <f t="shared" si="23"/>
        <v/>
      </c>
    </row>
    <row r="457" spans="1:13">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I457" s="42"/>
      <c r="J457" s="42"/>
      <c r="K457" s="6" t="str">
        <f t="shared" si="21"/>
        <v/>
      </c>
      <c r="L457" s="6" t="str">
        <f t="shared" si="22"/>
        <v/>
      </c>
      <c r="M457" s="3" t="str">
        <f t="shared" si="23"/>
        <v/>
      </c>
    </row>
    <row r="458" spans="1:13">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I458" s="42"/>
      <c r="J458" s="42"/>
      <c r="K458" s="6" t="str">
        <f t="shared" si="21"/>
        <v/>
      </c>
      <c r="L458" s="6" t="str">
        <f t="shared" si="22"/>
        <v/>
      </c>
      <c r="M458" s="3" t="str">
        <f t="shared" si="23"/>
        <v/>
      </c>
    </row>
    <row r="459" spans="1:13">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I459" s="42"/>
      <c r="J459" s="42"/>
      <c r="K459" s="6" t="str">
        <f t="shared" si="21"/>
        <v/>
      </c>
      <c r="L459" s="6" t="str">
        <f t="shared" si="22"/>
        <v/>
      </c>
      <c r="M459" s="3" t="str">
        <f t="shared" si="23"/>
        <v/>
      </c>
    </row>
    <row r="460" spans="1:13">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I460" s="42"/>
      <c r="J460" s="42"/>
      <c r="K460" s="6" t="str">
        <f t="shared" si="21"/>
        <v/>
      </c>
      <c r="L460" s="6" t="str">
        <f t="shared" si="22"/>
        <v/>
      </c>
      <c r="M460" s="3" t="str">
        <f t="shared" si="23"/>
        <v/>
      </c>
    </row>
    <row r="461" spans="1:13">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I461" s="42"/>
      <c r="J461" s="42"/>
      <c r="K461" s="6" t="str">
        <f t="shared" si="21"/>
        <v/>
      </c>
      <c r="L461" s="6" t="str">
        <f t="shared" si="22"/>
        <v/>
      </c>
      <c r="M461" s="3" t="str">
        <f t="shared" si="23"/>
        <v/>
      </c>
    </row>
    <row r="462" spans="1:13">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I462" s="42"/>
      <c r="J462" s="42"/>
      <c r="K462" s="6" t="str">
        <f t="shared" si="21"/>
        <v/>
      </c>
      <c r="L462" s="6" t="str">
        <f t="shared" si="22"/>
        <v/>
      </c>
      <c r="M462" s="3" t="str">
        <f t="shared" si="23"/>
        <v/>
      </c>
    </row>
    <row r="463" spans="1:13">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I463" s="42"/>
      <c r="J463" s="42"/>
      <c r="K463" s="6" t="str">
        <f t="shared" si="21"/>
        <v/>
      </c>
      <c r="L463" s="6" t="str">
        <f t="shared" si="22"/>
        <v/>
      </c>
      <c r="M463" s="3" t="str">
        <f t="shared" si="23"/>
        <v/>
      </c>
    </row>
    <row r="464" spans="1:13">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I464" s="42"/>
      <c r="J464" s="42"/>
      <c r="K464" s="6" t="str">
        <f t="shared" si="21"/>
        <v/>
      </c>
      <c r="L464" s="6" t="str">
        <f t="shared" si="22"/>
        <v/>
      </c>
      <c r="M464" s="3" t="str">
        <f t="shared" si="23"/>
        <v/>
      </c>
    </row>
    <row r="465" spans="1:13">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I465" s="42"/>
      <c r="J465" s="42"/>
      <c r="K465" s="6" t="str">
        <f t="shared" si="21"/>
        <v/>
      </c>
      <c r="L465" s="6" t="str">
        <f t="shared" si="22"/>
        <v/>
      </c>
      <c r="M465" s="3" t="str">
        <f t="shared" si="23"/>
        <v/>
      </c>
    </row>
    <row r="466" spans="1:13">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I466" s="42"/>
      <c r="J466" s="42"/>
      <c r="K466" s="6" t="str">
        <f t="shared" si="21"/>
        <v/>
      </c>
      <c r="L466" s="6" t="str">
        <f t="shared" si="22"/>
        <v/>
      </c>
      <c r="M466" s="3" t="str">
        <f t="shared" si="23"/>
        <v/>
      </c>
    </row>
    <row r="467" spans="1:13">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I467" s="42"/>
      <c r="J467" s="42"/>
      <c r="K467" s="6" t="str">
        <f t="shared" si="21"/>
        <v/>
      </c>
      <c r="L467" s="6" t="str">
        <f t="shared" si="22"/>
        <v/>
      </c>
      <c r="M467" s="3" t="str">
        <f t="shared" si="23"/>
        <v/>
      </c>
    </row>
    <row r="468" spans="1:13">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I468" s="42"/>
      <c r="J468" s="42"/>
      <c r="K468" s="6" t="str">
        <f t="shared" si="21"/>
        <v/>
      </c>
      <c r="L468" s="6" t="str">
        <f t="shared" si="22"/>
        <v/>
      </c>
      <c r="M468" s="3" t="str">
        <f t="shared" si="23"/>
        <v/>
      </c>
    </row>
    <row r="469" spans="1:13">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I469" s="42"/>
      <c r="J469" s="42"/>
      <c r="K469" s="6" t="str">
        <f t="shared" si="21"/>
        <v/>
      </c>
      <c r="L469" s="6" t="str">
        <f t="shared" si="22"/>
        <v/>
      </c>
      <c r="M469" s="3" t="str">
        <f t="shared" si="23"/>
        <v/>
      </c>
    </row>
    <row r="470" spans="1:13">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I470" s="42"/>
      <c r="J470" s="42"/>
      <c r="K470" s="6" t="str">
        <f t="shared" si="21"/>
        <v/>
      </c>
      <c r="L470" s="6" t="str">
        <f t="shared" si="22"/>
        <v/>
      </c>
      <c r="M470" s="3" t="str">
        <f t="shared" si="23"/>
        <v/>
      </c>
    </row>
    <row r="471" spans="1:13">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I471" s="42"/>
      <c r="J471" s="42"/>
      <c r="K471" s="6" t="str">
        <f t="shared" si="21"/>
        <v/>
      </c>
      <c r="L471" s="6" t="str">
        <f t="shared" si="22"/>
        <v/>
      </c>
      <c r="M471" s="3" t="str">
        <f t="shared" si="23"/>
        <v/>
      </c>
    </row>
    <row r="472" spans="1:13">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I472" s="42"/>
      <c r="J472" s="42"/>
      <c r="K472" s="6" t="str">
        <f t="shared" si="21"/>
        <v/>
      </c>
      <c r="L472" s="6" t="str">
        <f t="shared" si="22"/>
        <v/>
      </c>
      <c r="M472" s="3" t="str">
        <f t="shared" si="23"/>
        <v/>
      </c>
    </row>
    <row r="473" spans="1:13">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I473" s="42"/>
      <c r="J473" s="42"/>
      <c r="K473" s="6" t="str">
        <f t="shared" si="21"/>
        <v/>
      </c>
      <c r="L473" s="6" t="str">
        <f t="shared" si="22"/>
        <v/>
      </c>
      <c r="M473" s="3" t="str">
        <f t="shared" si="23"/>
        <v/>
      </c>
    </row>
    <row r="474" spans="1:13">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I474" s="42"/>
      <c r="J474" s="42"/>
      <c r="K474" s="6" t="str">
        <f t="shared" si="21"/>
        <v/>
      </c>
      <c r="L474" s="6" t="str">
        <f t="shared" si="22"/>
        <v/>
      </c>
      <c r="M474" s="3" t="str">
        <f t="shared" si="23"/>
        <v/>
      </c>
    </row>
    <row r="475" spans="1:13">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I475" s="42"/>
      <c r="J475" s="42"/>
      <c r="K475" s="6" t="str">
        <f t="shared" si="21"/>
        <v/>
      </c>
      <c r="L475" s="6" t="str">
        <f t="shared" si="22"/>
        <v/>
      </c>
      <c r="M475" s="3" t="str">
        <f t="shared" si="23"/>
        <v/>
      </c>
    </row>
    <row r="476" spans="1:13">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I476" s="42"/>
      <c r="J476" s="42"/>
      <c r="K476" s="6" t="str">
        <f t="shared" si="21"/>
        <v/>
      </c>
      <c r="L476" s="6" t="str">
        <f t="shared" si="22"/>
        <v/>
      </c>
      <c r="M476" s="3" t="str">
        <f t="shared" si="23"/>
        <v/>
      </c>
    </row>
    <row r="477" spans="1:13">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I477" s="42"/>
      <c r="J477" s="42"/>
      <c r="K477" s="6" t="str">
        <f t="shared" si="21"/>
        <v/>
      </c>
      <c r="L477" s="6" t="str">
        <f t="shared" si="22"/>
        <v/>
      </c>
      <c r="M477" s="3" t="str">
        <f t="shared" si="23"/>
        <v/>
      </c>
    </row>
    <row r="478" spans="1:13">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I478" s="42"/>
      <c r="J478" s="42"/>
      <c r="K478" s="6" t="str">
        <f t="shared" si="21"/>
        <v/>
      </c>
      <c r="L478" s="6" t="str">
        <f t="shared" si="22"/>
        <v/>
      </c>
      <c r="M478" s="3" t="str">
        <f t="shared" si="23"/>
        <v/>
      </c>
    </row>
    <row r="479" spans="1:13">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I479" s="42"/>
      <c r="J479" s="42"/>
      <c r="K479" s="6" t="str">
        <f t="shared" si="21"/>
        <v/>
      </c>
      <c r="L479" s="6" t="str">
        <f t="shared" si="22"/>
        <v/>
      </c>
      <c r="M479" s="3" t="str">
        <f t="shared" si="23"/>
        <v/>
      </c>
    </row>
    <row r="480" spans="1:13">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I480" s="42"/>
      <c r="J480" s="42"/>
      <c r="K480" s="6" t="str">
        <f t="shared" si="21"/>
        <v/>
      </c>
      <c r="L480" s="6" t="str">
        <f t="shared" si="22"/>
        <v/>
      </c>
      <c r="M480" s="3" t="str">
        <f t="shared" si="23"/>
        <v/>
      </c>
    </row>
    <row r="481" spans="1:13">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I481" s="42"/>
      <c r="J481" s="42"/>
      <c r="K481" s="6" t="str">
        <f t="shared" si="21"/>
        <v/>
      </c>
      <c r="L481" s="6" t="str">
        <f t="shared" si="22"/>
        <v/>
      </c>
      <c r="M481" s="3" t="str">
        <f t="shared" si="23"/>
        <v/>
      </c>
    </row>
    <row r="482" spans="1:13">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I482" s="42"/>
      <c r="J482" s="42"/>
      <c r="K482" s="6" t="str">
        <f t="shared" si="21"/>
        <v/>
      </c>
      <c r="L482" s="6" t="str">
        <f t="shared" si="22"/>
        <v/>
      </c>
      <c r="M482" s="3" t="str">
        <f t="shared" si="23"/>
        <v/>
      </c>
    </row>
    <row r="483" spans="1:13">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I483" s="42"/>
      <c r="J483" s="42"/>
      <c r="K483" s="6" t="str">
        <f t="shared" si="21"/>
        <v/>
      </c>
      <c r="L483" s="6" t="str">
        <f t="shared" si="22"/>
        <v/>
      </c>
      <c r="M483" s="3" t="str">
        <f t="shared" si="23"/>
        <v/>
      </c>
    </row>
    <row r="484" spans="1:13">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I484" s="42"/>
      <c r="J484" s="42"/>
      <c r="K484" s="6" t="str">
        <f t="shared" si="21"/>
        <v/>
      </c>
      <c r="L484" s="6" t="str">
        <f t="shared" si="22"/>
        <v/>
      </c>
      <c r="M484" s="3" t="str">
        <f t="shared" si="23"/>
        <v/>
      </c>
    </row>
    <row r="485" spans="1:13">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I485" s="42"/>
      <c r="J485" s="42"/>
      <c r="K485" s="6" t="str">
        <f t="shared" si="21"/>
        <v/>
      </c>
      <c r="L485" s="6" t="str">
        <f t="shared" si="22"/>
        <v/>
      </c>
      <c r="M485" s="3" t="str">
        <f t="shared" si="23"/>
        <v/>
      </c>
    </row>
    <row r="486" spans="1:13">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I486" s="42"/>
      <c r="J486" s="42"/>
      <c r="K486" s="6" t="str">
        <f t="shared" si="21"/>
        <v/>
      </c>
      <c r="L486" s="6" t="str">
        <f t="shared" si="22"/>
        <v/>
      </c>
      <c r="M486" s="3" t="str">
        <f t="shared" si="23"/>
        <v/>
      </c>
    </row>
    <row r="487" spans="1:13">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I487" s="42"/>
      <c r="J487" s="42"/>
      <c r="K487" s="6" t="str">
        <f t="shared" si="21"/>
        <v/>
      </c>
      <c r="L487" s="6" t="str">
        <f t="shared" si="22"/>
        <v/>
      </c>
      <c r="M487" s="3" t="str">
        <f t="shared" si="23"/>
        <v/>
      </c>
    </row>
    <row r="488" spans="1:13">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I488" s="42"/>
      <c r="J488" s="42"/>
      <c r="K488" s="6" t="str">
        <f t="shared" si="21"/>
        <v/>
      </c>
      <c r="L488" s="6" t="str">
        <f t="shared" si="22"/>
        <v/>
      </c>
      <c r="M488" s="3" t="str">
        <f t="shared" si="23"/>
        <v/>
      </c>
    </row>
    <row r="489" spans="1:13">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I489" s="42"/>
      <c r="J489" s="42"/>
      <c r="K489" s="6" t="str">
        <f t="shared" si="21"/>
        <v/>
      </c>
      <c r="L489" s="6" t="str">
        <f t="shared" si="22"/>
        <v/>
      </c>
      <c r="M489" s="3" t="str">
        <f t="shared" si="23"/>
        <v/>
      </c>
    </row>
    <row r="490" spans="1:13">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I490" s="42"/>
      <c r="J490" s="42"/>
      <c r="K490" s="6" t="str">
        <f t="shared" si="21"/>
        <v/>
      </c>
      <c r="L490" s="6" t="str">
        <f t="shared" si="22"/>
        <v/>
      </c>
      <c r="M490" s="3" t="str">
        <f t="shared" si="23"/>
        <v/>
      </c>
    </row>
    <row r="491" spans="1:13">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I491" s="42"/>
      <c r="J491" s="42"/>
      <c r="K491" s="6" t="str">
        <f t="shared" si="21"/>
        <v/>
      </c>
      <c r="L491" s="6" t="str">
        <f t="shared" si="22"/>
        <v/>
      </c>
      <c r="M491" s="3" t="str">
        <f t="shared" si="23"/>
        <v/>
      </c>
    </row>
    <row r="492" spans="1:13">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I492" s="42"/>
      <c r="J492" s="42"/>
      <c r="K492" s="6" t="str">
        <f t="shared" si="21"/>
        <v/>
      </c>
      <c r="L492" s="6" t="str">
        <f t="shared" si="22"/>
        <v/>
      </c>
      <c r="M492" s="3" t="str">
        <f t="shared" si="23"/>
        <v/>
      </c>
    </row>
    <row r="493" spans="1:13">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I493" s="42"/>
      <c r="J493" s="42"/>
      <c r="K493" s="6" t="str">
        <f t="shared" si="21"/>
        <v/>
      </c>
      <c r="L493" s="6" t="str">
        <f t="shared" si="22"/>
        <v/>
      </c>
      <c r="M493" s="3" t="str">
        <f t="shared" si="23"/>
        <v/>
      </c>
    </row>
    <row r="494" spans="1:13">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I494" s="42"/>
      <c r="J494" s="42"/>
      <c r="K494" s="6" t="str">
        <f t="shared" si="21"/>
        <v/>
      </c>
      <c r="L494" s="6" t="str">
        <f t="shared" si="22"/>
        <v/>
      </c>
      <c r="M494" s="3" t="str">
        <f t="shared" si="23"/>
        <v/>
      </c>
    </row>
    <row r="495" spans="1:13">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I495" s="42"/>
      <c r="J495" s="42"/>
      <c r="K495" s="6" t="str">
        <f t="shared" si="21"/>
        <v/>
      </c>
      <c r="L495" s="6" t="str">
        <f t="shared" si="22"/>
        <v/>
      </c>
      <c r="M495" s="3" t="str">
        <f t="shared" si="23"/>
        <v/>
      </c>
    </row>
    <row r="496" spans="1:13">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I496" s="42"/>
      <c r="J496" s="42"/>
      <c r="K496" s="6" t="str">
        <f t="shared" si="21"/>
        <v/>
      </c>
      <c r="L496" s="6" t="str">
        <f t="shared" si="22"/>
        <v/>
      </c>
      <c r="M496" s="3" t="str">
        <f t="shared" si="23"/>
        <v/>
      </c>
    </row>
    <row r="497" spans="1:13">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I497" s="42"/>
      <c r="J497" s="42"/>
      <c r="K497" s="6" t="str">
        <f t="shared" si="21"/>
        <v/>
      </c>
      <c r="L497" s="6" t="str">
        <f t="shared" si="22"/>
        <v/>
      </c>
      <c r="M497" s="3" t="str">
        <f t="shared" si="23"/>
        <v/>
      </c>
    </row>
    <row r="498" spans="1:13">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I498" s="42"/>
      <c r="J498" s="42"/>
      <c r="K498" s="6" t="str">
        <f t="shared" si="21"/>
        <v/>
      </c>
      <c r="L498" s="6" t="str">
        <f t="shared" si="22"/>
        <v/>
      </c>
      <c r="M498" s="3" t="str">
        <f t="shared" si="23"/>
        <v/>
      </c>
    </row>
    <row r="499" spans="1:13">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I499" s="42"/>
      <c r="J499" s="42"/>
      <c r="K499" s="6" t="str">
        <f t="shared" si="21"/>
        <v/>
      </c>
      <c r="L499" s="6" t="str">
        <f t="shared" si="22"/>
        <v/>
      </c>
      <c r="M499" s="3" t="str">
        <f t="shared" si="23"/>
        <v/>
      </c>
    </row>
    <row r="500" spans="1:13">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I500" s="42"/>
      <c r="J500" s="42"/>
      <c r="K500" s="6" t="str">
        <f t="shared" si="21"/>
        <v/>
      </c>
      <c r="L500" s="6" t="str">
        <f t="shared" si="22"/>
        <v/>
      </c>
      <c r="M500" s="3" t="str">
        <f t="shared" si="23"/>
        <v/>
      </c>
    </row>
    <row r="501" spans="1:13">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I501" s="42"/>
      <c r="J501" s="42"/>
      <c r="K501" s="6" t="str">
        <f t="shared" si="21"/>
        <v/>
      </c>
      <c r="L501" s="6" t="str">
        <f t="shared" si="22"/>
        <v/>
      </c>
      <c r="M501" s="3" t="str">
        <f t="shared" si="23"/>
        <v/>
      </c>
    </row>
    <row r="502" spans="1:13">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I502" s="42"/>
      <c r="J502" s="42"/>
      <c r="K502" s="6" t="str">
        <f t="shared" si="21"/>
        <v/>
      </c>
      <c r="L502" s="6" t="str">
        <f t="shared" si="22"/>
        <v/>
      </c>
      <c r="M502" s="3" t="str">
        <f t="shared" si="23"/>
        <v/>
      </c>
    </row>
    <row r="503" spans="1:13">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I503" s="42"/>
      <c r="J503" s="42"/>
      <c r="K503" s="6" t="str">
        <f t="shared" si="21"/>
        <v/>
      </c>
      <c r="L503" s="6" t="str">
        <f t="shared" si="22"/>
        <v/>
      </c>
      <c r="M503" s="3" t="str">
        <f t="shared" si="23"/>
        <v/>
      </c>
    </row>
    <row r="504" spans="1:13">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I504" s="42"/>
      <c r="J504" s="42"/>
      <c r="K504" s="6" t="str">
        <f t="shared" si="21"/>
        <v/>
      </c>
      <c r="L504" s="6" t="str">
        <f t="shared" si="22"/>
        <v/>
      </c>
      <c r="M504" s="3" t="str">
        <f t="shared" si="23"/>
        <v/>
      </c>
    </row>
    <row r="505" spans="1:13">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I505" s="42"/>
      <c r="J505" s="42"/>
      <c r="K505" s="6" t="str">
        <f t="shared" si="21"/>
        <v/>
      </c>
      <c r="L505" s="6" t="str">
        <f t="shared" si="22"/>
        <v/>
      </c>
      <c r="M505" s="3" t="str">
        <f t="shared" si="23"/>
        <v/>
      </c>
    </row>
    <row r="506" spans="1:13">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I506" s="42"/>
      <c r="J506" s="42"/>
      <c r="K506" s="6" t="str">
        <f t="shared" si="21"/>
        <v/>
      </c>
      <c r="L506" s="6" t="str">
        <f t="shared" si="22"/>
        <v/>
      </c>
      <c r="M506" s="3" t="str">
        <f t="shared" si="23"/>
        <v/>
      </c>
    </row>
    <row r="507" spans="1:13">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I507" s="42"/>
      <c r="J507" s="42"/>
      <c r="K507" s="6" t="str">
        <f t="shared" si="21"/>
        <v/>
      </c>
      <c r="L507" s="6" t="str">
        <f t="shared" si="22"/>
        <v/>
      </c>
      <c r="M507" s="3" t="str">
        <f t="shared" si="23"/>
        <v/>
      </c>
    </row>
    <row r="508" spans="1:13">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I508" s="42"/>
      <c r="J508" s="42"/>
      <c r="K508" s="6" t="str">
        <f t="shared" si="21"/>
        <v/>
      </c>
      <c r="L508" s="6" t="str">
        <f t="shared" si="22"/>
        <v/>
      </c>
      <c r="M508" s="3" t="str">
        <f t="shared" si="23"/>
        <v/>
      </c>
    </row>
    <row r="509" spans="1:13">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I509" s="42"/>
      <c r="J509" s="42"/>
      <c r="K509" s="6" t="str">
        <f t="shared" si="21"/>
        <v/>
      </c>
      <c r="L509" s="6" t="str">
        <f t="shared" si="22"/>
        <v/>
      </c>
      <c r="M509" s="3" t="str">
        <f t="shared" si="23"/>
        <v/>
      </c>
    </row>
    <row r="510" spans="1:13">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I510" s="42"/>
      <c r="J510" s="42"/>
      <c r="K510" s="6" t="str">
        <f t="shared" si="21"/>
        <v/>
      </c>
      <c r="L510" s="6" t="str">
        <f t="shared" si="22"/>
        <v/>
      </c>
      <c r="M510" s="3" t="str">
        <f t="shared" si="23"/>
        <v/>
      </c>
    </row>
    <row r="511" spans="1:13">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I511" s="42"/>
      <c r="J511" s="42"/>
      <c r="K511" s="6" t="str">
        <f t="shared" si="21"/>
        <v/>
      </c>
      <c r="L511" s="6" t="str">
        <f t="shared" si="22"/>
        <v/>
      </c>
      <c r="M511" s="3" t="str">
        <f t="shared" si="23"/>
        <v/>
      </c>
    </row>
    <row r="512" spans="1:13">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I512" s="42"/>
      <c r="J512" s="42"/>
      <c r="K512" s="6" t="str">
        <f t="shared" si="21"/>
        <v/>
      </c>
      <c r="L512" s="6" t="str">
        <f t="shared" si="22"/>
        <v/>
      </c>
      <c r="M512" s="3" t="str">
        <f t="shared" si="23"/>
        <v/>
      </c>
    </row>
    <row r="513" spans="1:13">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I513" s="42"/>
      <c r="J513" s="42"/>
      <c r="K513" s="6" t="str">
        <f t="shared" si="21"/>
        <v/>
      </c>
      <c r="L513" s="6" t="str">
        <f t="shared" si="22"/>
        <v/>
      </c>
      <c r="M513" s="3" t="str">
        <f t="shared" si="23"/>
        <v/>
      </c>
    </row>
    <row r="514" spans="1:13">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I514" s="42"/>
      <c r="J514" s="42"/>
      <c r="K514" s="6" t="str">
        <f t="shared" si="21"/>
        <v/>
      </c>
      <c r="L514" s="6" t="str">
        <f t="shared" si="22"/>
        <v/>
      </c>
      <c r="M514" s="3" t="str">
        <f t="shared" si="23"/>
        <v/>
      </c>
    </row>
    <row r="515" spans="1:13">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I515" s="42"/>
      <c r="J515" s="42"/>
      <c r="K515" s="6" t="str">
        <f t="shared" si="21"/>
        <v/>
      </c>
      <c r="L515" s="6" t="str">
        <f t="shared" si="22"/>
        <v/>
      </c>
      <c r="M515" s="3" t="str">
        <f t="shared" si="23"/>
        <v/>
      </c>
    </row>
    <row r="516" spans="1:13">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I516" s="42"/>
      <c r="J516" s="42"/>
      <c r="K516" s="6" t="str">
        <f t="shared" si="21"/>
        <v/>
      </c>
      <c r="L516" s="6" t="str">
        <f t="shared" si="22"/>
        <v/>
      </c>
      <c r="M516" s="3" t="str">
        <f t="shared" si="23"/>
        <v/>
      </c>
    </row>
    <row r="517" spans="1:13">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I517" s="42"/>
      <c r="J517" s="42"/>
      <c r="K517" s="6" t="str">
        <f t="shared" ref="K517:K580" si="24">IF((MAX(A517,B517,C517,D517)-MIN(A517,B517,C517,D517))&gt;3,1,"")</f>
        <v/>
      </c>
      <c r="L517" s="6" t="str">
        <f t="shared" ref="L517:L580" si="25">IF((MAX(E517,F517,G517,H517)-MIN(E517,F517,G517,H517))&gt;3,1,"")</f>
        <v/>
      </c>
      <c r="M517" s="3" t="str">
        <f t="shared" ref="M517:M580" si="26">IF(COUNT(A517:D517)&gt;0,IF(COUNT(E517:H517)&gt;0,SUM(K517,L517),0),"")</f>
        <v/>
      </c>
    </row>
    <row r="518" spans="1:13">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I518" s="42"/>
      <c r="J518" s="42"/>
      <c r="K518" s="6" t="str">
        <f t="shared" si="24"/>
        <v/>
      </c>
      <c r="L518" s="6" t="str">
        <f t="shared" si="25"/>
        <v/>
      </c>
      <c r="M518" s="3" t="str">
        <f t="shared" si="26"/>
        <v/>
      </c>
    </row>
    <row r="519" spans="1:13">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I519" s="42"/>
      <c r="J519" s="42"/>
      <c r="K519" s="6" t="str">
        <f t="shared" si="24"/>
        <v/>
      </c>
      <c r="L519" s="6" t="str">
        <f t="shared" si="25"/>
        <v/>
      </c>
      <c r="M519" s="3" t="str">
        <f t="shared" si="26"/>
        <v/>
      </c>
    </row>
    <row r="520" spans="1:13">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I520" s="42"/>
      <c r="J520" s="42"/>
      <c r="K520" s="6" t="str">
        <f t="shared" si="24"/>
        <v/>
      </c>
      <c r="L520" s="6" t="str">
        <f t="shared" si="25"/>
        <v/>
      </c>
      <c r="M520" s="3" t="str">
        <f t="shared" si="26"/>
        <v/>
      </c>
    </row>
    <row r="521" spans="1:13">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I521" s="42"/>
      <c r="J521" s="42"/>
      <c r="K521" s="6" t="str">
        <f t="shared" si="24"/>
        <v/>
      </c>
      <c r="L521" s="6" t="str">
        <f t="shared" si="25"/>
        <v/>
      </c>
      <c r="M521" s="3" t="str">
        <f t="shared" si="26"/>
        <v/>
      </c>
    </row>
    <row r="522" spans="1:13">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I522" s="42"/>
      <c r="J522" s="42"/>
      <c r="K522" s="6" t="str">
        <f t="shared" si="24"/>
        <v/>
      </c>
      <c r="L522" s="6" t="str">
        <f t="shared" si="25"/>
        <v/>
      </c>
      <c r="M522" s="3" t="str">
        <f t="shared" si="26"/>
        <v/>
      </c>
    </row>
    <row r="523" spans="1:13">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I523" s="42"/>
      <c r="J523" s="42"/>
      <c r="K523" s="6" t="str">
        <f t="shared" si="24"/>
        <v/>
      </c>
      <c r="L523" s="6" t="str">
        <f t="shared" si="25"/>
        <v/>
      </c>
      <c r="M523" s="3" t="str">
        <f t="shared" si="26"/>
        <v/>
      </c>
    </row>
    <row r="524" spans="1:13">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I524" s="42"/>
      <c r="J524" s="42"/>
      <c r="K524" s="6" t="str">
        <f t="shared" si="24"/>
        <v/>
      </c>
      <c r="L524" s="6" t="str">
        <f t="shared" si="25"/>
        <v/>
      </c>
      <c r="M524" s="3" t="str">
        <f t="shared" si="26"/>
        <v/>
      </c>
    </row>
    <row r="525" spans="1:13">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I525" s="42"/>
      <c r="J525" s="42"/>
      <c r="K525" s="6" t="str">
        <f t="shared" si="24"/>
        <v/>
      </c>
      <c r="L525" s="6" t="str">
        <f t="shared" si="25"/>
        <v/>
      </c>
      <c r="M525" s="3" t="str">
        <f t="shared" si="26"/>
        <v/>
      </c>
    </row>
    <row r="526" spans="1:13">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I526" s="42"/>
      <c r="J526" s="42"/>
      <c r="K526" s="6" t="str">
        <f t="shared" si="24"/>
        <v/>
      </c>
      <c r="L526" s="6" t="str">
        <f t="shared" si="25"/>
        <v/>
      </c>
      <c r="M526" s="3" t="str">
        <f t="shared" si="26"/>
        <v/>
      </c>
    </row>
    <row r="527" spans="1:13">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I527" s="42"/>
      <c r="J527" s="42"/>
      <c r="K527" s="6" t="str">
        <f t="shared" si="24"/>
        <v/>
      </c>
      <c r="L527" s="6" t="str">
        <f t="shared" si="25"/>
        <v/>
      </c>
      <c r="M527" s="3" t="str">
        <f t="shared" si="26"/>
        <v/>
      </c>
    </row>
    <row r="528" spans="1:13">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I528" s="42"/>
      <c r="J528" s="42"/>
      <c r="K528" s="6" t="str">
        <f t="shared" si="24"/>
        <v/>
      </c>
      <c r="L528" s="6" t="str">
        <f t="shared" si="25"/>
        <v/>
      </c>
      <c r="M528" s="3" t="str">
        <f t="shared" si="26"/>
        <v/>
      </c>
    </row>
    <row r="529" spans="1:13">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I529" s="42"/>
      <c r="J529" s="42"/>
      <c r="K529" s="6" t="str">
        <f t="shared" si="24"/>
        <v/>
      </c>
      <c r="L529" s="6" t="str">
        <f t="shared" si="25"/>
        <v/>
      </c>
      <c r="M529" s="3" t="str">
        <f t="shared" si="26"/>
        <v/>
      </c>
    </row>
    <row r="530" spans="1:13">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I530" s="42"/>
      <c r="J530" s="42"/>
      <c r="K530" s="6" t="str">
        <f t="shared" si="24"/>
        <v/>
      </c>
      <c r="L530" s="6" t="str">
        <f t="shared" si="25"/>
        <v/>
      </c>
      <c r="M530" s="3" t="str">
        <f t="shared" si="26"/>
        <v/>
      </c>
    </row>
    <row r="531" spans="1:13">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I531" s="42"/>
      <c r="J531" s="42"/>
      <c r="K531" s="6" t="str">
        <f t="shared" si="24"/>
        <v/>
      </c>
      <c r="L531" s="6" t="str">
        <f t="shared" si="25"/>
        <v/>
      </c>
      <c r="M531" s="3" t="str">
        <f t="shared" si="26"/>
        <v/>
      </c>
    </row>
    <row r="532" spans="1:13">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I532" s="42"/>
      <c r="J532" s="42"/>
      <c r="K532" s="6" t="str">
        <f t="shared" si="24"/>
        <v/>
      </c>
      <c r="L532" s="6" t="str">
        <f t="shared" si="25"/>
        <v/>
      </c>
      <c r="M532" s="3" t="str">
        <f t="shared" si="26"/>
        <v/>
      </c>
    </row>
    <row r="533" spans="1:13">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I533" s="42"/>
      <c r="J533" s="42"/>
      <c r="K533" s="6" t="str">
        <f t="shared" si="24"/>
        <v/>
      </c>
      <c r="L533" s="6" t="str">
        <f t="shared" si="25"/>
        <v/>
      </c>
      <c r="M533" s="3" t="str">
        <f t="shared" si="26"/>
        <v/>
      </c>
    </row>
    <row r="534" spans="1:13">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I534" s="42"/>
      <c r="J534" s="42"/>
      <c r="K534" s="6" t="str">
        <f t="shared" si="24"/>
        <v/>
      </c>
      <c r="L534" s="6" t="str">
        <f t="shared" si="25"/>
        <v/>
      </c>
      <c r="M534" s="3" t="str">
        <f t="shared" si="26"/>
        <v/>
      </c>
    </row>
    <row r="535" spans="1:13">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I535" s="42"/>
      <c r="J535" s="42"/>
      <c r="K535" s="6" t="str">
        <f t="shared" si="24"/>
        <v/>
      </c>
      <c r="L535" s="6" t="str">
        <f t="shared" si="25"/>
        <v/>
      </c>
      <c r="M535" s="3" t="str">
        <f t="shared" si="26"/>
        <v/>
      </c>
    </row>
    <row r="536" spans="1:13">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I536" s="42"/>
      <c r="J536" s="42"/>
      <c r="K536" s="6" t="str">
        <f t="shared" si="24"/>
        <v/>
      </c>
      <c r="L536" s="6" t="str">
        <f t="shared" si="25"/>
        <v/>
      </c>
      <c r="M536" s="3" t="str">
        <f t="shared" si="26"/>
        <v/>
      </c>
    </row>
    <row r="537" spans="1:13">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I537" s="42"/>
      <c r="J537" s="42"/>
      <c r="K537" s="6" t="str">
        <f t="shared" si="24"/>
        <v/>
      </c>
      <c r="L537" s="6" t="str">
        <f t="shared" si="25"/>
        <v/>
      </c>
      <c r="M537" s="3" t="str">
        <f t="shared" si="26"/>
        <v/>
      </c>
    </row>
    <row r="538" spans="1:13">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I538" s="42"/>
      <c r="J538" s="42"/>
      <c r="K538" s="6" t="str">
        <f t="shared" si="24"/>
        <v/>
      </c>
      <c r="L538" s="6" t="str">
        <f t="shared" si="25"/>
        <v/>
      </c>
      <c r="M538" s="3" t="str">
        <f t="shared" si="26"/>
        <v/>
      </c>
    </row>
    <row r="539" spans="1:13">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I539" s="42"/>
      <c r="J539" s="42"/>
      <c r="K539" s="6" t="str">
        <f t="shared" si="24"/>
        <v/>
      </c>
      <c r="L539" s="6" t="str">
        <f t="shared" si="25"/>
        <v/>
      </c>
      <c r="M539" s="3" t="str">
        <f t="shared" si="26"/>
        <v/>
      </c>
    </row>
    <row r="540" spans="1:13">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I540" s="42"/>
      <c r="J540" s="42"/>
      <c r="K540" s="6" t="str">
        <f t="shared" si="24"/>
        <v/>
      </c>
      <c r="L540" s="6" t="str">
        <f t="shared" si="25"/>
        <v/>
      </c>
      <c r="M540" s="3" t="str">
        <f t="shared" si="26"/>
        <v/>
      </c>
    </row>
    <row r="541" spans="1:13">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I541" s="42"/>
      <c r="J541" s="42"/>
      <c r="K541" s="6" t="str">
        <f t="shared" si="24"/>
        <v/>
      </c>
      <c r="L541" s="6" t="str">
        <f t="shared" si="25"/>
        <v/>
      </c>
      <c r="M541" s="3" t="str">
        <f t="shared" si="26"/>
        <v/>
      </c>
    </row>
    <row r="542" spans="1:13">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I542" s="42"/>
      <c r="J542" s="42"/>
      <c r="K542" s="6" t="str">
        <f t="shared" si="24"/>
        <v/>
      </c>
      <c r="L542" s="6" t="str">
        <f t="shared" si="25"/>
        <v/>
      </c>
      <c r="M542" s="3" t="str">
        <f t="shared" si="26"/>
        <v/>
      </c>
    </row>
    <row r="543" spans="1:13">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I543" s="42"/>
      <c r="J543" s="42"/>
      <c r="K543" s="6" t="str">
        <f t="shared" si="24"/>
        <v/>
      </c>
      <c r="L543" s="6" t="str">
        <f t="shared" si="25"/>
        <v/>
      </c>
      <c r="M543" s="3" t="str">
        <f t="shared" si="26"/>
        <v/>
      </c>
    </row>
    <row r="544" spans="1:13">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I544" s="42"/>
      <c r="J544" s="42"/>
      <c r="K544" s="6" t="str">
        <f t="shared" si="24"/>
        <v/>
      </c>
      <c r="L544" s="6" t="str">
        <f t="shared" si="25"/>
        <v/>
      </c>
      <c r="M544" s="3" t="str">
        <f t="shared" si="26"/>
        <v/>
      </c>
    </row>
    <row r="545" spans="1:13">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I545" s="42"/>
      <c r="J545" s="42"/>
      <c r="K545" s="6" t="str">
        <f t="shared" si="24"/>
        <v/>
      </c>
      <c r="L545" s="6" t="str">
        <f t="shared" si="25"/>
        <v/>
      </c>
      <c r="M545" s="3" t="str">
        <f t="shared" si="26"/>
        <v/>
      </c>
    </row>
    <row r="546" spans="1:13">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I546" s="42"/>
      <c r="J546" s="42"/>
      <c r="K546" s="6" t="str">
        <f t="shared" si="24"/>
        <v/>
      </c>
      <c r="L546" s="6" t="str">
        <f t="shared" si="25"/>
        <v/>
      </c>
      <c r="M546" s="3" t="str">
        <f t="shared" si="26"/>
        <v/>
      </c>
    </row>
    <row r="547" spans="1:13">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I547" s="42"/>
      <c r="J547" s="42"/>
      <c r="K547" s="6" t="str">
        <f t="shared" si="24"/>
        <v/>
      </c>
      <c r="L547" s="6" t="str">
        <f t="shared" si="25"/>
        <v/>
      </c>
      <c r="M547" s="3" t="str">
        <f t="shared" si="26"/>
        <v/>
      </c>
    </row>
    <row r="548" spans="1:13">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I548" s="42"/>
      <c r="J548" s="42"/>
      <c r="K548" s="6" t="str">
        <f t="shared" si="24"/>
        <v/>
      </c>
      <c r="L548" s="6" t="str">
        <f t="shared" si="25"/>
        <v/>
      </c>
      <c r="M548" s="3" t="str">
        <f t="shared" si="26"/>
        <v/>
      </c>
    </row>
    <row r="549" spans="1:13">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I549" s="42"/>
      <c r="J549" s="42"/>
      <c r="K549" s="6" t="str">
        <f t="shared" si="24"/>
        <v/>
      </c>
      <c r="L549" s="6" t="str">
        <f t="shared" si="25"/>
        <v/>
      </c>
      <c r="M549" s="3" t="str">
        <f t="shared" si="26"/>
        <v/>
      </c>
    </row>
    <row r="550" spans="1:13">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I550" s="42"/>
      <c r="J550" s="42"/>
      <c r="K550" s="6" t="str">
        <f t="shared" si="24"/>
        <v/>
      </c>
      <c r="L550" s="6" t="str">
        <f t="shared" si="25"/>
        <v/>
      </c>
      <c r="M550" s="3" t="str">
        <f t="shared" si="26"/>
        <v/>
      </c>
    </row>
    <row r="551" spans="1:13">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I551" s="42"/>
      <c r="J551" s="42"/>
      <c r="K551" s="6" t="str">
        <f t="shared" si="24"/>
        <v/>
      </c>
      <c r="L551" s="6" t="str">
        <f t="shared" si="25"/>
        <v/>
      </c>
      <c r="M551" s="3" t="str">
        <f t="shared" si="26"/>
        <v/>
      </c>
    </row>
    <row r="552" spans="1:13">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I552" s="42"/>
      <c r="J552" s="42"/>
      <c r="K552" s="6" t="str">
        <f t="shared" si="24"/>
        <v/>
      </c>
      <c r="L552" s="6" t="str">
        <f t="shared" si="25"/>
        <v/>
      </c>
      <c r="M552" s="3" t="str">
        <f t="shared" si="26"/>
        <v/>
      </c>
    </row>
    <row r="553" spans="1:13">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I553" s="42"/>
      <c r="J553" s="42"/>
      <c r="K553" s="6" t="str">
        <f t="shared" si="24"/>
        <v/>
      </c>
      <c r="L553" s="6" t="str">
        <f t="shared" si="25"/>
        <v/>
      </c>
      <c r="M553" s="3" t="str">
        <f t="shared" si="26"/>
        <v/>
      </c>
    </row>
    <row r="554" spans="1:13">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I554" s="42"/>
      <c r="J554" s="42"/>
      <c r="K554" s="6" t="str">
        <f t="shared" si="24"/>
        <v/>
      </c>
      <c r="L554" s="6" t="str">
        <f t="shared" si="25"/>
        <v/>
      </c>
      <c r="M554" s="3" t="str">
        <f t="shared" si="26"/>
        <v/>
      </c>
    </row>
    <row r="555" spans="1:13">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I555" s="42"/>
      <c r="J555" s="42"/>
      <c r="K555" s="6" t="str">
        <f t="shared" si="24"/>
        <v/>
      </c>
      <c r="L555" s="6" t="str">
        <f t="shared" si="25"/>
        <v/>
      </c>
      <c r="M555" s="3" t="str">
        <f t="shared" si="26"/>
        <v/>
      </c>
    </row>
    <row r="556" spans="1:13">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I556" s="42"/>
      <c r="J556" s="42"/>
      <c r="K556" s="6" t="str">
        <f t="shared" si="24"/>
        <v/>
      </c>
      <c r="L556" s="6" t="str">
        <f t="shared" si="25"/>
        <v/>
      </c>
      <c r="M556" s="3" t="str">
        <f t="shared" si="26"/>
        <v/>
      </c>
    </row>
    <row r="557" spans="1:13">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I557" s="42"/>
      <c r="J557" s="42"/>
      <c r="K557" s="6" t="str">
        <f t="shared" si="24"/>
        <v/>
      </c>
      <c r="L557" s="6" t="str">
        <f t="shared" si="25"/>
        <v/>
      </c>
      <c r="M557" s="3" t="str">
        <f t="shared" si="26"/>
        <v/>
      </c>
    </row>
    <row r="558" spans="1:13">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I558" s="42"/>
      <c r="J558" s="42"/>
      <c r="K558" s="6" t="str">
        <f t="shared" si="24"/>
        <v/>
      </c>
      <c r="L558" s="6" t="str">
        <f t="shared" si="25"/>
        <v/>
      </c>
      <c r="M558" s="3" t="str">
        <f t="shared" si="26"/>
        <v/>
      </c>
    </row>
    <row r="559" spans="1:13">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I559" s="42"/>
      <c r="J559" s="42"/>
      <c r="K559" s="6" t="str">
        <f t="shared" si="24"/>
        <v/>
      </c>
      <c r="L559" s="6" t="str">
        <f t="shared" si="25"/>
        <v/>
      </c>
      <c r="M559" s="3" t="str">
        <f t="shared" si="26"/>
        <v/>
      </c>
    </row>
    <row r="560" spans="1:13">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I560" s="42"/>
      <c r="J560" s="42"/>
      <c r="K560" s="6" t="str">
        <f t="shared" si="24"/>
        <v/>
      </c>
      <c r="L560" s="6" t="str">
        <f t="shared" si="25"/>
        <v/>
      </c>
      <c r="M560" s="3" t="str">
        <f t="shared" si="26"/>
        <v/>
      </c>
    </row>
    <row r="561" spans="1:13">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I561" s="42"/>
      <c r="J561" s="42"/>
      <c r="K561" s="6" t="str">
        <f t="shared" si="24"/>
        <v/>
      </c>
      <c r="L561" s="6" t="str">
        <f t="shared" si="25"/>
        <v/>
      </c>
      <c r="M561" s="3" t="str">
        <f t="shared" si="26"/>
        <v/>
      </c>
    </row>
    <row r="562" spans="1:13">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I562" s="42"/>
      <c r="J562" s="42"/>
      <c r="K562" s="6" t="str">
        <f t="shared" si="24"/>
        <v/>
      </c>
      <c r="L562" s="6" t="str">
        <f t="shared" si="25"/>
        <v/>
      </c>
      <c r="M562" s="3" t="str">
        <f t="shared" si="26"/>
        <v/>
      </c>
    </row>
    <row r="563" spans="1:13">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I563" s="42"/>
      <c r="J563" s="42"/>
      <c r="K563" s="6" t="str">
        <f t="shared" si="24"/>
        <v/>
      </c>
      <c r="L563" s="6" t="str">
        <f t="shared" si="25"/>
        <v/>
      </c>
      <c r="M563" s="3" t="str">
        <f t="shared" si="26"/>
        <v/>
      </c>
    </row>
    <row r="564" spans="1:13">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I564" s="42"/>
      <c r="J564" s="42"/>
      <c r="K564" s="6" t="str">
        <f t="shared" si="24"/>
        <v/>
      </c>
      <c r="L564" s="6" t="str">
        <f t="shared" si="25"/>
        <v/>
      </c>
      <c r="M564" s="3" t="str">
        <f t="shared" si="26"/>
        <v/>
      </c>
    </row>
    <row r="565" spans="1:13">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I565" s="42"/>
      <c r="J565" s="42"/>
      <c r="K565" s="6" t="str">
        <f t="shared" si="24"/>
        <v/>
      </c>
      <c r="L565" s="6" t="str">
        <f t="shared" si="25"/>
        <v/>
      </c>
      <c r="M565" s="3" t="str">
        <f t="shared" si="26"/>
        <v/>
      </c>
    </row>
    <row r="566" spans="1:13">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I566" s="42"/>
      <c r="J566" s="42"/>
      <c r="K566" s="6" t="str">
        <f t="shared" si="24"/>
        <v/>
      </c>
      <c r="L566" s="6" t="str">
        <f t="shared" si="25"/>
        <v/>
      </c>
      <c r="M566" s="3" t="str">
        <f t="shared" si="26"/>
        <v/>
      </c>
    </row>
    <row r="567" spans="1:13">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I567" s="42"/>
      <c r="J567" s="42"/>
      <c r="K567" s="6" t="str">
        <f t="shared" si="24"/>
        <v/>
      </c>
      <c r="L567" s="6" t="str">
        <f t="shared" si="25"/>
        <v/>
      </c>
      <c r="M567" s="3" t="str">
        <f t="shared" si="26"/>
        <v/>
      </c>
    </row>
    <row r="568" spans="1:13">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I568" s="42"/>
      <c r="J568" s="42"/>
      <c r="K568" s="6" t="str">
        <f t="shared" si="24"/>
        <v/>
      </c>
      <c r="L568" s="6" t="str">
        <f t="shared" si="25"/>
        <v/>
      </c>
      <c r="M568" s="3" t="str">
        <f t="shared" si="26"/>
        <v/>
      </c>
    </row>
    <row r="569" spans="1:13">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I569" s="42"/>
      <c r="J569" s="42"/>
      <c r="K569" s="6" t="str">
        <f t="shared" si="24"/>
        <v/>
      </c>
      <c r="L569" s="6" t="str">
        <f t="shared" si="25"/>
        <v/>
      </c>
      <c r="M569" s="3" t="str">
        <f t="shared" si="26"/>
        <v/>
      </c>
    </row>
    <row r="570" spans="1:13">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I570" s="42"/>
      <c r="J570" s="42"/>
      <c r="K570" s="6" t="str">
        <f t="shared" si="24"/>
        <v/>
      </c>
      <c r="L570" s="6" t="str">
        <f t="shared" si="25"/>
        <v/>
      </c>
      <c r="M570" s="3" t="str">
        <f t="shared" si="26"/>
        <v/>
      </c>
    </row>
    <row r="571" spans="1:13">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I571" s="42"/>
      <c r="J571" s="42"/>
      <c r="K571" s="6" t="str">
        <f t="shared" si="24"/>
        <v/>
      </c>
      <c r="L571" s="6" t="str">
        <f t="shared" si="25"/>
        <v/>
      </c>
      <c r="M571" s="3" t="str">
        <f t="shared" si="26"/>
        <v/>
      </c>
    </row>
    <row r="572" spans="1:13">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I572" s="42"/>
      <c r="J572" s="42"/>
      <c r="K572" s="6" t="str">
        <f t="shared" si="24"/>
        <v/>
      </c>
      <c r="L572" s="6" t="str">
        <f t="shared" si="25"/>
        <v/>
      </c>
      <c r="M572" s="3" t="str">
        <f t="shared" si="26"/>
        <v/>
      </c>
    </row>
    <row r="573" spans="1:13">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I573" s="42"/>
      <c r="J573" s="42"/>
      <c r="K573" s="6" t="str">
        <f t="shared" si="24"/>
        <v/>
      </c>
      <c r="L573" s="6" t="str">
        <f t="shared" si="25"/>
        <v/>
      </c>
      <c r="M573" s="3" t="str">
        <f t="shared" si="26"/>
        <v/>
      </c>
    </row>
    <row r="574" spans="1:13">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I574" s="42"/>
      <c r="J574" s="42"/>
      <c r="K574" s="6" t="str">
        <f t="shared" si="24"/>
        <v/>
      </c>
      <c r="L574" s="6" t="str">
        <f t="shared" si="25"/>
        <v/>
      </c>
      <c r="M574" s="3" t="str">
        <f t="shared" si="26"/>
        <v/>
      </c>
    </row>
    <row r="575" spans="1:13">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I575" s="42"/>
      <c r="J575" s="42"/>
      <c r="K575" s="6" t="str">
        <f t="shared" si="24"/>
        <v/>
      </c>
      <c r="L575" s="6" t="str">
        <f t="shared" si="25"/>
        <v/>
      </c>
      <c r="M575" s="3" t="str">
        <f t="shared" si="26"/>
        <v/>
      </c>
    </row>
    <row r="576" spans="1:13">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I576" s="42"/>
      <c r="J576" s="42"/>
      <c r="K576" s="6" t="str">
        <f t="shared" si="24"/>
        <v/>
      </c>
      <c r="L576" s="6" t="str">
        <f t="shared" si="25"/>
        <v/>
      </c>
      <c r="M576" s="3" t="str">
        <f t="shared" si="26"/>
        <v/>
      </c>
    </row>
    <row r="577" spans="1:13">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I577" s="42"/>
      <c r="J577" s="42"/>
      <c r="K577" s="6" t="str">
        <f t="shared" si="24"/>
        <v/>
      </c>
      <c r="L577" s="6" t="str">
        <f t="shared" si="25"/>
        <v/>
      </c>
      <c r="M577" s="3" t="str">
        <f t="shared" si="26"/>
        <v/>
      </c>
    </row>
    <row r="578" spans="1:13">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I578" s="42"/>
      <c r="J578" s="42"/>
      <c r="K578" s="6" t="str">
        <f t="shared" si="24"/>
        <v/>
      </c>
      <c r="L578" s="6" t="str">
        <f t="shared" si="25"/>
        <v/>
      </c>
      <c r="M578" s="3" t="str">
        <f t="shared" si="26"/>
        <v/>
      </c>
    </row>
    <row r="579" spans="1:13">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I579" s="42"/>
      <c r="J579" s="42"/>
      <c r="K579" s="6" t="str">
        <f t="shared" si="24"/>
        <v/>
      </c>
      <c r="L579" s="6" t="str">
        <f t="shared" si="25"/>
        <v/>
      </c>
      <c r="M579" s="3" t="str">
        <f t="shared" si="26"/>
        <v/>
      </c>
    </row>
    <row r="580" spans="1:13">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I580" s="42"/>
      <c r="J580" s="42"/>
      <c r="K580" s="6" t="str">
        <f t="shared" si="24"/>
        <v/>
      </c>
      <c r="L580" s="6" t="str">
        <f t="shared" si="25"/>
        <v/>
      </c>
      <c r="M580" s="3" t="str">
        <f t="shared" si="26"/>
        <v/>
      </c>
    </row>
    <row r="581" spans="1:13">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I581" s="42"/>
      <c r="J581" s="42"/>
      <c r="K581" s="6" t="str">
        <f t="shared" ref="K581:K644" si="27">IF((MAX(A581,B581,C581,D581)-MIN(A581,B581,C581,D581))&gt;3,1,"")</f>
        <v/>
      </c>
      <c r="L581" s="6" t="str">
        <f t="shared" ref="L581:L644" si="28">IF((MAX(E581,F581,G581,H581)-MIN(E581,F581,G581,H581))&gt;3,1,"")</f>
        <v/>
      </c>
      <c r="M581" s="3" t="str">
        <f t="shared" ref="M581:M644" si="29">IF(COUNT(A581:D581)&gt;0,IF(COUNT(E581:H581)&gt;0,SUM(K581,L581),0),"")</f>
        <v/>
      </c>
    </row>
    <row r="582" spans="1:13">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I582" s="42"/>
      <c r="J582" s="42"/>
      <c r="K582" s="6" t="str">
        <f t="shared" si="27"/>
        <v/>
      </c>
      <c r="L582" s="6" t="str">
        <f t="shared" si="28"/>
        <v/>
      </c>
      <c r="M582" s="3" t="str">
        <f t="shared" si="29"/>
        <v/>
      </c>
    </row>
    <row r="583" spans="1:13">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I583" s="42"/>
      <c r="J583" s="42"/>
      <c r="K583" s="6" t="str">
        <f t="shared" si="27"/>
        <v/>
      </c>
      <c r="L583" s="6" t="str">
        <f t="shared" si="28"/>
        <v/>
      </c>
      <c r="M583" s="3" t="str">
        <f t="shared" si="29"/>
        <v/>
      </c>
    </row>
    <row r="584" spans="1:13">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I584" s="42"/>
      <c r="J584" s="42"/>
      <c r="K584" s="6" t="str">
        <f t="shared" si="27"/>
        <v/>
      </c>
      <c r="L584" s="6" t="str">
        <f t="shared" si="28"/>
        <v/>
      </c>
      <c r="M584" s="3" t="str">
        <f t="shared" si="29"/>
        <v/>
      </c>
    </row>
    <row r="585" spans="1:13">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I585" s="42"/>
      <c r="J585" s="42"/>
      <c r="K585" s="6" t="str">
        <f t="shared" si="27"/>
        <v/>
      </c>
      <c r="L585" s="6" t="str">
        <f t="shared" si="28"/>
        <v/>
      </c>
      <c r="M585" s="3" t="str">
        <f t="shared" si="29"/>
        <v/>
      </c>
    </row>
    <row r="586" spans="1:13">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I586" s="42"/>
      <c r="J586" s="42"/>
      <c r="K586" s="6" t="str">
        <f t="shared" si="27"/>
        <v/>
      </c>
      <c r="L586" s="6" t="str">
        <f t="shared" si="28"/>
        <v/>
      </c>
      <c r="M586" s="3" t="str">
        <f t="shared" si="29"/>
        <v/>
      </c>
    </row>
    <row r="587" spans="1:13">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I587" s="42"/>
      <c r="J587" s="42"/>
      <c r="K587" s="6" t="str">
        <f t="shared" si="27"/>
        <v/>
      </c>
      <c r="L587" s="6" t="str">
        <f t="shared" si="28"/>
        <v/>
      </c>
      <c r="M587" s="3" t="str">
        <f t="shared" si="29"/>
        <v/>
      </c>
    </row>
    <row r="588" spans="1:13">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I588" s="42"/>
      <c r="J588" s="42"/>
      <c r="K588" s="6" t="str">
        <f t="shared" si="27"/>
        <v/>
      </c>
      <c r="L588" s="6" t="str">
        <f t="shared" si="28"/>
        <v/>
      </c>
      <c r="M588" s="3" t="str">
        <f t="shared" si="29"/>
        <v/>
      </c>
    </row>
    <row r="589" spans="1:13">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I589" s="42"/>
      <c r="J589" s="42"/>
      <c r="K589" s="6" t="str">
        <f t="shared" si="27"/>
        <v/>
      </c>
      <c r="L589" s="6" t="str">
        <f t="shared" si="28"/>
        <v/>
      </c>
      <c r="M589" s="3" t="str">
        <f t="shared" si="29"/>
        <v/>
      </c>
    </row>
    <row r="590" spans="1:13">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I590" s="42"/>
      <c r="J590" s="42"/>
      <c r="K590" s="6" t="str">
        <f t="shared" si="27"/>
        <v/>
      </c>
      <c r="L590" s="6" t="str">
        <f t="shared" si="28"/>
        <v/>
      </c>
      <c r="M590" s="3" t="str">
        <f t="shared" si="29"/>
        <v/>
      </c>
    </row>
    <row r="591" spans="1:13">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I591" s="42"/>
      <c r="J591" s="42"/>
      <c r="K591" s="6" t="str">
        <f t="shared" si="27"/>
        <v/>
      </c>
      <c r="L591" s="6" t="str">
        <f t="shared" si="28"/>
        <v/>
      </c>
      <c r="M591" s="3" t="str">
        <f t="shared" si="29"/>
        <v/>
      </c>
    </row>
    <row r="592" spans="1:13">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I592" s="42"/>
      <c r="J592" s="42"/>
      <c r="K592" s="6" t="str">
        <f t="shared" si="27"/>
        <v/>
      </c>
      <c r="L592" s="6" t="str">
        <f t="shared" si="28"/>
        <v/>
      </c>
      <c r="M592" s="3" t="str">
        <f t="shared" si="29"/>
        <v/>
      </c>
    </row>
    <row r="593" spans="1:13">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I593" s="42"/>
      <c r="J593" s="42"/>
      <c r="K593" s="6" t="str">
        <f t="shared" si="27"/>
        <v/>
      </c>
      <c r="L593" s="6" t="str">
        <f t="shared" si="28"/>
        <v/>
      </c>
      <c r="M593" s="3" t="str">
        <f t="shared" si="29"/>
        <v/>
      </c>
    </row>
    <row r="594" spans="1:13">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I594" s="42"/>
      <c r="J594" s="42"/>
      <c r="K594" s="6" t="str">
        <f t="shared" si="27"/>
        <v/>
      </c>
      <c r="L594" s="6" t="str">
        <f t="shared" si="28"/>
        <v/>
      </c>
      <c r="M594" s="3" t="str">
        <f t="shared" si="29"/>
        <v/>
      </c>
    </row>
    <row r="595" spans="1:13">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I595" s="42"/>
      <c r="J595" s="42"/>
      <c r="K595" s="6" t="str">
        <f t="shared" si="27"/>
        <v/>
      </c>
      <c r="L595" s="6" t="str">
        <f t="shared" si="28"/>
        <v/>
      </c>
      <c r="M595" s="3" t="str">
        <f t="shared" si="29"/>
        <v/>
      </c>
    </row>
    <row r="596" spans="1:13">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I596" s="42"/>
      <c r="J596" s="42"/>
      <c r="K596" s="6" t="str">
        <f t="shared" si="27"/>
        <v/>
      </c>
      <c r="L596" s="6" t="str">
        <f t="shared" si="28"/>
        <v/>
      </c>
      <c r="M596" s="3" t="str">
        <f t="shared" si="29"/>
        <v/>
      </c>
    </row>
    <row r="597" spans="1:13">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I597" s="42"/>
      <c r="J597" s="42"/>
      <c r="K597" s="6" t="str">
        <f t="shared" si="27"/>
        <v/>
      </c>
      <c r="L597" s="6" t="str">
        <f t="shared" si="28"/>
        <v/>
      </c>
      <c r="M597" s="3" t="str">
        <f t="shared" si="29"/>
        <v/>
      </c>
    </row>
    <row r="598" spans="1:13">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I598" s="42"/>
      <c r="J598" s="42"/>
      <c r="K598" s="6" t="str">
        <f t="shared" si="27"/>
        <v/>
      </c>
      <c r="L598" s="6" t="str">
        <f t="shared" si="28"/>
        <v/>
      </c>
      <c r="M598" s="3" t="str">
        <f t="shared" si="29"/>
        <v/>
      </c>
    </row>
    <row r="599" spans="1:13">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I599" s="42"/>
      <c r="J599" s="42"/>
      <c r="K599" s="6" t="str">
        <f t="shared" si="27"/>
        <v/>
      </c>
      <c r="L599" s="6" t="str">
        <f t="shared" si="28"/>
        <v/>
      </c>
      <c r="M599" s="3" t="str">
        <f t="shared" si="29"/>
        <v/>
      </c>
    </row>
    <row r="600" spans="1:13">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I600" s="42"/>
      <c r="J600" s="42"/>
      <c r="K600" s="6" t="str">
        <f t="shared" si="27"/>
        <v/>
      </c>
      <c r="L600" s="6" t="str">
        <f t="shared" si="28"/>
        <v/>
      </c>
      <c r="M600" s="3" t="str">
        <f t="shared" si="29"/>
        <v/>
      </c>
    </row>
    <row r="601" spans="1:13">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I601" s="42"/>
      <c r="J601" s="42"/>
      <c r="K601" s="6" t="str">
        <f t="shared" si="27"/>
        <v/>
      </c>
      <c r="L601" s="6" t="str">
        <f t="shared" si="28"/>
        <v/>
      </c>
      <c r="M601" s="3" t="str">
        <f t="shared" si="29"/>
        <v/>
      </c>
    </row>
    <row r="602" spans="1:13">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I602" s="42"/>
      <c r="J602" s="42"/>
      <c r="K602" s="6" t="str">
        <f t="shared" si="27"/>
        <v/>
      </c>
      <c r="L602" s="6" t="str">
        <f t="shared" si="28"/>
        <v/>
      </c>
      <c r="M602" s="3" t="str">
        <f t="shared" si="29"/>
        <v/>
      </c>
    </row>
    <row r="603" spans="1:13">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I603" s="42"/>
      <c r="J603" s="42"/>
      <c r="K603" s="6" t="str">
        <f t="shared" si="27"/>
        <v/>
      </c>
      <c r="L603" s="6" t="str">
        <f t="shared" si="28"/>
        <v/>
      </c>
      <c r="M603" s="3" t="str">
        <f t="shared" si="29"/>
        <v/>
      </c>
    </row>
    <row r="604" spans="1:13">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I604" s="42"/>
      <c r="J604" s="42"/>
      <c r="K604" s="6" t="str">
        <f t="shared" si="27"/>
        <v/>
      </c>
      <c r="L604" s="6" t="str">
        <f t="shared" si="28"/>
        <v/>
      </c>
      <c r="M604" s="3" t="str">
        <f t="shared" si="29"/>
        <v/>
      </c>
    </row>
    <row r="605" spans="1:13">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I605" s="42"/>
      <c r="J605" s="42"/>
      <c r="K605" s="6" t="str">
        <f t="shared" si="27"/>
        <v/>
      </c>
      <c r="L605" s="6" t="str">
        <f t="shared" si="28"/>
        <v/>
      </c>
      <c r="M605" s="3" t="str">
        <f t="shared" si="29"/>
        <v/>
      </c>
    </row>
    <row r="606" spans="1:13">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I606" s="42"/>
      <c r="J606" s="42"/>
      <c r="K606" s="6" t="str">
        <f t="shared" si="27"/>
        <v/>
      </c>
      <c r="L606" s="6" t="str">
        <f t="shared" si="28"/>
        <v/>
      </c>
      <c r="M606" s="3" t="str">
        <f t="shared" si="29"/>
        <v/>
      </c>
    </row>
    <row r="607" spans="1:13">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I607" s="42"/>
      <c r="J607" s="42"/>
      <c r="K607" s="6" t="str">
        <f t="shared" si="27"/>
        <v/>
      </c>
      <c r="L607" s="6" t="str">
        <f t="shared" si="28"/>
        <v/>
      </c>
      <c r="M607" s="3" t="str">
        <f t="shared" si="29"/>
        <v/>
      </c>
    </row>
    <row r="608" spans="1:13">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I608" s="42"/>
      <c r="J608" s="42"/>
      <c r="K608" s="6" t="str">
        <f t="shared" si="27"/>
        <v/>
      </c>
      <c r="L608" s="6" t="str">
        <f t="shared" si="28"/>
        <v/>
      </c>
      <c r="M608" s="3" t="str">
        <f t="shared" si="29"/>
        <v/>
      </c>
    </row>
    <row r="609" spans="1:13">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I609" s="42"/>
      <c r="J609" s="42"/>
      <c r="K609" s="6" t="str">
        <f t="shared" si="27"/>
        <v/>
      </c>
      <c r="L609" s="6" t="str">
        <f t="shared" si="28"/>
        <v/>
      </c>
      <c r="M609" s="3" t="str">
        <f t="shared" si="29"/>
        <v/>
      </c>
    </row>
    <row r="610" spans="1:13">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I610" s="42"/>
      <c r="J610" s="42"/>
      <c r="K610" s="6" t="str">
        <f t="shared" si="27"/>
        <v/>
      </c>
      <c r="L610" s="6" t="str">
        <f t="shared" si="28"/>
        <v/>
      </c>
      <c r="M610" s="3" t="str">
        <f t="shared" si="29"/>
        <v/>
      </c>
    </row>
    <row r="611" spans="1:13">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I611" s="42"/>
      <c r="J611" s="42"/>
      <c r="K611" s="6" t="str">
        <f t="shared" si="27"/>
        <v/>
      </c>
      <c r="L611" s="6" t="str">
        <f t="shared" si="28"/>
        <v/>
      </c>
      <c r="M611" s="3" t="str">
        <f t="shared" si="29"/>
        <v/>
      </c>
    </row>
    <row r="612" spans="1:13">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I612" s="42"/>
      <c r="J612" s="42"/>
      <c r="K612" s="6" t="str">
        <f t="shared" si="27"/>
        <v/>
      </c>
      <c r="L612" s="6" t="str">
        <f t="shared" si="28"/>
        <v/>
      </c>
      <c r="M612" s="3" t="str">
        <f t="shared" si="29"/>
        <v/>
      </c>
    </row>
    <row r="613" spans="1:13">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I613" s="42"/>
      <c r="J613" s="42"/>
      <c r="K613" s="6" t="str">
        <f t="shared" si="27"/>
        <v/>
      </c>
      <c r="L613" s="6" t="str">
        <f t="shared" si="28"/>
        <v/>
      </c>
      <c r="M613" s="3" t="str">
        <f t="shared" si="29"/>
        <v/>
      </c>
    </row>
    <row r="614" spans="1:13">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I614" s="42"/>
      <c r="J614" s="42"/>
      <c r="K614" s="6" t="str">
        <f t="shared" si="27"/>
        <v/>
      </c>
      <c r="L614" s="6" t="str">
        <f t="shared" si="28"/>
        <v/>
      </c>
      <c r="M614" s="3" t="str">
        <f t="shared" si="29"/>
        <v/>
      </c>
    </row>
    <row r="615" spans="1:13">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I615" s="42"/>
      <c r="J615" s="42"/>
      <c r="K615" s="6" t="str">
        <f t="shared" si="27"/>
        <v/>
      </c>
      <c r="L615" s="6" t="str">
        <f t="shared" si="28"/>
        <v/>
      </c>
      <c r="M615" s="3" t="str">
        <f t="shared" si="29"/>
        <v/>
      </c>
    </row>
    <row r="616" spans="1:13">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I616" s="42"/>
      <c r="J616" s="42"/>
      <c r="K616" s="6" t="str">
        <f t="shared" si="27"/>
        <v/>
      </c>
      <c r="L616" s="6" t="str">
        <f t="shared" si="28"/>
        <v/>
      </c>
      <c r="M616" s="3" t="str">
        <f t="shared" si="29"/>
        <v/>
      </c>
    </row>
    <row r="617" spans="1:13">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I617" s="42"/>
      <c r="J617" s="42"/>
      <c r="K617" s="6" t="str">
        <f t="shared" si="27"/>
        <v/>
      </c>
      <c r="L617" s="6" t="str">
        <f t="shared" si="28"/>
        <v/>
      </c>
      <c r="M617" s="3" t="str">
        <f t="shared" si="29"/>
        <v/>
      </c>
    </row>
    <row r="618" spans="1:13">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I618" s="42"/>
      <c r="J618" s="42"/>
      <c r="K618" s="6" t="str">
        <f t="shared" si="27"/>
        <v/>
      </c>
      <c r="L618" s="6" t="str">
        <f t="shared" si="28"/>
        <v/>
      </c>
      <c r="M618" s="3" t="str">
        <f t="shared" si="29"/>
        <v/>
      </c>
    </row>
    <row r="619" spans="1:13">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I619" s="42"/>
      <c r="J619" s="42"/>
      <c r="K619" s="6" t="str">
        <f t="shared" si="27"/>
        <v/>
      </c>
      <c r="L619" s="6" t="str">
        <f t="shared" si="28"/>
        <v/>
      </c>
      <c r="M619" s="3" t="str">
        <f t="shared" si="29"/>
        <v/>
      </c>
    </row>
    <row r="620" spans="1:13">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I620" s="42"/>
      <c r="J620" s="42"/>
      <c r="K620" s="6" t="str">
        <f t="shared" si="27"/>
        <v/>
      </c>
      <c r="L620" s="6" t="str">
        <f t="shared" si="28"/>
        <v/>
      </c>
      <c r="M620" s="3" t="str">
        <f t="shared" si="29"/>
        <v/>
      </c>
    </row>
    <row r="621" spans="1:13">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I621" s="42"/>
      <c r="J621" s="42"/>
      <c r="K621" s="6" t="str">
        <f t="shared" si="27"/>
        <v/>
      </c>
      <c r="L621" s="6" t="str">
        <f t="shared" si="28"/>
        <v/>
      </c>
      <c r="M621" s="3" t="str">
        <f t="shared" si="29"/>
        <v/>
      </c>
    </row>
    <row r="622" spans="1:13">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I622" s="42"/>
      <c r="J622" s="42"/>
      <c r="K622" s="6" t="str">
        <f t="shared" si="27"/>
        <v/>
      </c>
      <c r="L622" s="6" t="str">
        <f t="shared" si="28"/>
        <v/>
      </c>
      <c r="M622" s="3" t="str">
        <f t="shared" si="29"/>
        <v/>
      </c>
    </row>
    <row r="623" spans="1:13">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I623" s="42"/>
      <c r="J623" s="42"/>
      <c r="K623" s="6" t="str">
        <f t="shared" si="27"/>
        <v/>
      </c>
      <c r="L623" s="6" t="str">
        <f t="shared" si="28"/>
        <v/>
      </c>
      <c r="M623" s="3" t="str">
        <f t="shared" si="29"/>
        <v/>
      </c>
    </row>
    <row r="624" spans="1:13">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I624" s="42"/>
      <c r="J624" s="42"/>
      <c r="K624" s="6" t="str">
        <f t="shared" si="27"/>
        <v/>
      </c>
      <c r="L624" s="6" t="str">
        <f t="shared" si="28"/>
        <v/>
      </c>
      <c r="M624" s="3" t="str">
        <f t="shared" si="29"/>
        <v/>
      </c>
    </row>
    <row r="625" spans="1:13">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I625" s="42"/>
      <c r="J625" s="42"/>
      <c r="K625" s="6" t="str">
        <f t="shared" si="27"/>
        <v/>
      </c>
      <c r="L625" s="6" t="str">
        <f t="shared" si="28"/>
        <v/>
      </c>
      <c r="M625" s="3" t="str">
        <f t="shared" si="29"/>
        <v/>
      </c>
    </row>
    <row r="626" spans="1:13">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I626" s="42"/>
      <c r="J626" s="42"/>
      <c r="K626" s="6" t="str">
        <f t="shared" si="27"/>
        <v/>
      </c>
      <c r="L626" s="6" t="str">
        <f t="shared" si="28"/>
        <v/>
      </c>
      <c r="M626" s="3" t="str">
        <f t="shared" si="29"/>
        <v/>
      </c>
    </row>
    <row r="627" spans="1:13">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I627" s="42"/>
      <c r="J627" s="42"/>
      <c r="K627" s="6" t="str">
        <f t="shared" si="27"/>
        <v/>
      </c>
      <c r="L627" s="6" t="str">
        <f t="shared" si="28"/>
        <v/>
      </c>
      <c r="M627" s="3" t="str">
        <f t="shared" si="29"/>
        <v/>
      </c>
    </row>
    <row r="628" spans="1:13">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I628" s="42"/>
      <c r="J628" s="42"/>
      <c r="K628" s="6" t="str">
        <f t="shared" si="27"/>
        <v/>
      </c>
      <c r="L628" s="6" t="str">
        <f t="shared" si="28"/>
        <v/>
      </c>
      <c r="M628" s="3" t="str">
        <f t="shared" si="29"/>
        <v/>
      </c>
    </row>
    <row r="629" spans="1:13">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I629" s="42"/>
      <c r="J629" s="42"/>
      <c r="K629" s="6" t="str">
        <f t="shared" si="27"/>
        <v/>
      </c>
      <c r="L629" s="6" t="str">
        <f t="shared" si="28"/>
        <v/>
      </c>
      <c r="M629" s="3" t="str">
        <f t="shared" si="29"/>
        <v/>
      </c>
    </row>
    <row r="630" spans="1:13">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I630" s="42"/>
      <c r="J630" s="42"/>
      <c r="K630" s="6" t="str">
        <f t="shared" si="27"/>
        <v/>
      </c>
      <c r="L630" s="6" t="str">
        <f t="shared" si="28"/>
        <v/>
      </c>
      <c r="M630" s="3" t="str">
        <f t="shared" si="29"/>
        <v/>
      </c>
    </row>
    <row r="631" spans="1:13">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I631" s="42"/>
      <c r="J631" s="42"/>
      <c r="K631" s="6" t="str">
        <f t="shared" si="27"/>
        <v/>
      </c>
      <c r="L631" s="6" t="str">
        <f t="shared" si="28"/>
        <v/>
      </c>
      <c r="M631" s="3" t="str">
        <f t="shared" si="29"/>
        <v/>
      </c>
    </row>
    <row r="632" spans="1:13">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I632" s="42"/>
      <c r="J632" s="42"/>
      <c r="K632" s="6" t="str">
        <f t="shared" si="27"/>
        <v/>
      </c>
      <c r="L632" s="6" t="str">
        <f t="shared" si="28"/>
        <v/>
      </c>
      <c r="M632" s="3" t="str">
        <f t="shared" si="29"/>
        <v/>
      </c>
    </row>
    <row r="633" spans="1:13">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I633" s="42"/>
      <c r="J633" s="42"/>
      <c r="K633" s="6" t="str">
        <f t="shared" si="27"/>
        <v/>
      </c>
      <c r="L633" s="6" t="str">
        <f t="shared" si="28"/>
        <v/>
      </c>
      <c r="M633" s="3" t="str">
        <f t="shared" si="29"/>
        <v/>
      </c>
    </row>
    <row r="634" spans="1:13">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I634" s="42"/>
      <c r="J634" s="42"/>
      <c r="K634" s="6" t="str">
        <f t="shared" si="27"/>
        <v/>
      </c>
      <c r="L634" s="6" t="str">
        <f t="shared" si="28"/>
        <v/>
      </c>
      <c r="M634" s="3" t="str">
        <f t="shared" si="29"/>
        <v/>
      </c>
    </row>
    <row r="635" spans="1:13">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I635" s="42"/>
      <c r="J635" s="42"/>
      <c r="K635" s="6" t="str">
        <f t="shared" si="27"/>
        <v/>
      </c>
      <c r="L635" s="6" t="str">
        <f t="shared" si="28"/>
        <v/>
      </c>
      <c r="M635" s="3" t="str">
        <f t="shared" si="29"/>
        <v/>
      </c>
    </row>
    <row r="636" spans="1:13">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I636" s="42"/>
      <c r="J636" s="42"/>
      <c r="K636" s="6" t="str">
        <f t="shared" si="27"/>
        <v/>
      </c>
      <c r="L636" s="6" t="str">
        <f t="shared" si="28"/>
        <v/>
      </c>
      <c r="M636" s="3" t="str">
        <f t="shared" si="29"/>
        <v/>
      </c>
    </row>
    <row r="637" spans="1:13">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I637" s="42"/>
      <c r="J637" s="42"/>
      <c r="K637" s="6" t="str">
        <f t="shared" si="27"/>
        <v/>
      </c>
      <c r="L637" s="6" t="str">
        <f t="shared" si="28"/>
        <v/>
      </c>
      <c r="M637" s="3" t="str">
        <f t="shared" si="29"/>
        <v/>
      </c>
    </row>
    <row r="638" spans="1:13">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I638" s="42"/>
      <c r="J638" s="42"/>
      <c r="K638" s="6" t="str">
        <f t="shared" si="27"/>
        <v/>
      </c>
      <c r="L638" s="6" t="str">
        <f t="shared" si="28"/>
        <v/>
      </c>
      <c r="M638" s="3" t="str">
        <f t="shared" si="29"/>
        <v/>
      </c>
    </row>
    <row r="639" spans="1:13">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I639" s="42"/>
      <c r="J639" s="42"/>
      <c r="K639" s="6" t="str">
        <f t="shared" si="27"/>
        <v/>
      </c>
      <c r="L639" s="6" t="str">
        <f t="shared" si="28"/>
        <v/>
      </c>
      <c r="M639" s="3" t="str">
        <f t="shared" si="29"/>
        <v/>
      </c>
    </row>
    <row r="640" spans="1:13">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I640" s="42"/>
      <c r="J640" s="42"/>
      <c r="K640" s="6" t="str">
        <f t="shared" si="27"/>
        <v/>
      </c>
      <c r="L640" s="6" t="str">
        <f t="shared" si="28"/>
        <v/>
      </c>
      <c r="M640" s="3" t="str">
        <f t="shared" si="29"/>
        <v/>
      </c>
    </row>
    <row r="641" spans="1:13">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I641" s="42"/>
      <c r="J641" s="42"/>
      <c r="K641" s="6" t="str">
        <f t="shared" si="27"/>
        <v/>
      </c>
      <c r="L641" s="6" t="str">
        <f t="shared" si="28"/>
        <v/>
      </c>
      <c r="M641" s="3" t="str">
        <f t="shared" si="29"/>
        <v/>
      </c>
    </row>
    <row r="642" spans="1:13">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I642" s="42"/>
      <c r="J642" s="42"/>
      <c r="K642" s="6" t="str">
        <f t="shared" si="27"/>
        <v/>
      </c>
      <c r="L642" s="6" t="str">
        <f t="shared" si="28"/>
        <v/>
      </c>
      <c r="M642" s="3" t="str">
        <f t="shared" si="29"/>
        <v/>
      </c>
    </row>
    <row r="643" spans="1:13">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I643" s="42"/>
      <c r="J643" s="42"/>
      <c r="K643" s="6" t="str">
        <f t="shared" si="27"/>
        <v/>
      </c>
      <c r="L643" s="6" t="str">
        <f t="shared" si="28"/>
        <v/>
      </c>
      <c r="M643" s="3" t="str">
        <f t="shared" si="29"/>
        <v/>
      </c>
    </row>
    <row r="644" spans="1:13">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I644" s="42"/>
      <c r="J644" s="42"/>
      <c r="K644" s="6" t="str">
        <f t="shared" si="27"/>
        <v/>
      </c>
      <c r="L644" s="6" t="str">
        <f t="shared" si="28"/>
        <v/>
      </c>
      <c r="M644" s="3" t="str">
        <f t="shared" si="29"/>
        <v/>
      </c>
    </row>
    <row r="645" spans="1:13">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I645" s="42"/>
      <c r="J645" s="42"/>
      <c r="K645" s="6" t="str">
        <f t="shared" ref="K645:K708" si="30">IF((MAX(A645,B645,C645,D645)-MIN(A645,B645,C645,D645))&gt;3,1,"")</f>
        <v/>
      </c>
      <c r="L645" s="6" t="str">
        <f t="shared" ref="L645:L708" si="31">IF((MAX(E645,F645,G645,H645)-MIN(E645,F645,G645,H645))&gt;3,1,"")</f>
        <v/>
      </c>
      <c r="M645" s="3" t="str">
        <f t="shared" ref="M645:M708" si="32">IF(COUNT(A645:D645)&gt;0,IF(COUNT(E645:H645)&gt;0,SUM(K645,L645),0),"")</f>
        <v/>
      </c>
    </row>
    <row r="646" spans="1:13">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I646" s="42"/>
      <c r="J646" s="42"/>
      <c r="K646" s="6" t="str">
        <f t="shared" si="30"/>
        <v/>
      </c>
      <c r="L646" s="6" t="str">
        <f t="shared" si="31"/>
        <v/>
      </c>
      <c r="M646" s="3" t="str">
        <f t="shared" si="32"/>
        <v/>
      </c>
    </row>
    <row r="647" spans="1:13">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I647" s="42"/>
      <c r="J647" s="42"/>
      <c r="K647" s="6" t="str">
        <f t="shared" si="30"/>
        <v/>
      </c>
      <c r="L647" s="6" t="str">
        <f t="shared" si="31"/>
        <v/>
      </c>
      <c r="M647" s="3" t="str">
        <f t="shared" si="32"/>
        <v/>
      </c>
    </row>
    <row r="648" spans="1:13">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I648" s="42"/>
      <c r="J648" s="42"/>
      <c r="K648" s="6" t="str">
        <f t="shared" si="30"/>
        <v/>
      </c>
      <c r="L648" s="6" t="str">
        <f t="shared" si="31"/>
        <v/>
      </c>
      <c r="M648" s="3" t="str">
        <f t="shared" si="32"/>
        <v/>
      </c>
    </row>
    <row r="649" spans="1:13">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I649" s="42"/>
      <c r="J649" s="42"/>
      <c r="K649" s="6" t="str">
        <f t="shared" si="30"/>
        <v/>
      </c>
      <c r="L649" s="6" t="str">
        <f t="shared" si="31"/>
        <v/>
      </c>
      <c r="M649" s="3" t="str">
        <f t="shared" si="32"/>
        <v/>
      </c>
    </row>
    <row r="650" spans="1:13">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I650" s="42"/>
      <c r="J650" s="42"/>
      <c r="K650" s="6" t="str">
        <f t="shared" si="30"/>
        <v/>
      </c>
      <c r="L650" s="6" t="str">
        <f t="shared" si="31"/>
        <v/>
      </c>
      <c r="M650" s="3" t="str">
        <f t="shared" si="32"/>
        <v/>
      </c>
    </row>
    <row r="651" spans="1:13">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I651" s="42"/>
      <c r="J651" s="42"/>
      <c r="K651" s="6" t="str">
        <f t="shared" si="30"/>
        <v/>
      </c>
      <c r="L651" s="6" t="str">
        <f t="shared" si="31"/>
        <v/>
      </c>
      <c r="M651" s="3" t="str">
        <f t="shared" si="32"/>
        <v/>
      </c>
    </row>
    <row r="652" spans="1:13">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I652" s="42"/>
      <c r="J652" s="42"/>
      <c r="K652" s="6" t="str">
        <f t="shared" si="30"/>
        <v/>
      </c>
      <c r="L652" s="6" t="str">
        <f t="shared" si="31"/>
        <v/>
      </c>
      <c r="M652" s="3" t="str">
        <f t="shared" si="32"/>
        <v/>
      </c>
    </row>
    <row r="653" spans="1:13">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I653" s="42"/>
      <c r="J653" s="42"/>
      <c r="K653" s="6" t="str">
        <f t="shared" si="30"/>
        <v/>
      </c>
      <c r="L653" s="6" t="str">
        <f t="shared" si="31"/>
        <v/>
      </c>
      <c r="M653" s="3" t="str">
        <f t="shared" si="32"/>
        <v/>
      </c>
    </row>
    <row r="654" spans="1:13">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I654" s="42"/>
      <c r="J654" s="42"/>
      <c r="K654" s="6" t="str">
        <f t="shared" si="30"/>
        <v/>
      </c>
      <c r="L654" s="6" t="str">
        <f t="shared" si="31"/>
        <v/>
      </c>
      <c r="M654" s="3" t="str">
        <f t="shared" si="32"/>
        <v/>
      </c>
    </row>
    <row r="655" spans="1:13">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I655" s="42"/>
      <c r="J655" s="42"/>
      <c r="K655" s="6" t="str">
        <f t="shared" si="30"/>
        <v/>
      </c>
      <c r="L655" s="6" t="str">
        <f t="shared" si="31"/>
        <v/>
      </c>
      <c r="M655" s="3" t="str">
        <f t="shared" si="32"/>
        <v/>
      </c>
    </row>
    <row r="656" spans="1:13">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I656" s="42"/>
      <c r="J656" s="42"/>
      <c r="K656" s="6" t="str">
        <f t="shared" si="30"/>
        <v/>
      </c>
      <c r="L656" s="6" t="str">
        <f t="shared" si="31"/>
        <v/>
      </c>
      <c r="M656" s="3" t="str">
        <f t="shared" si="32"/>
        <v/>
      </c>
    </row>
    <row r="657" spans="1:13">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I657" s="42"/>
      <c r="J657" s="42"/>
      <c r="K657" s="6" t="str">
        <f t="shared" si="30"/>
        <v/>
      </c>
      <c r="L657" s="6" t="str">
        <f t="shared" si="31"/>
        <v/>
      </c>
      <c r="M657" s="3" t="str">
        <f t="shared" si="32"/>
        <v/>
      </c>
    </row>
    <row r="658" spans="1:13">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I658" s="42"/>
      <c r="J658" s="42"/>
      <c r="K658" s="6" t="str">
        <f t="shared" si="30"/>
        <v/>
      </c>
      <c r="L658" s="6" t="str">
        <f t="shared" si="31"/>
        <v/>
      </c>
      <c r="M658" s="3" t="str">
        <f t="shared" si="32"/>
        <v/>
      </c>
    </row>
    <row r="659" spans="1:13">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I659" s="42"/>
      <c r="J659" s="42"/>
      <c r="K659" s="6" t="str">
        <f t="shared" si="30"/>
        <v/>
      </c>
      <c r="L659" s="6" t="str">
        <f t="shared" si="31"/>
        <v/>
      </c>
      <c r="M659" s="3" t="str">
        <f t="shared" si="32"/>
        <v/>
      </c>
    </row>
    <row r="660" spans="1:13">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I660" s="42"/>
      <c r="J660" s="42"/>
      <c r="K660" s="6" t="str">
        <f t="shared" si="30"/>
        <v/>
      </c>
      <c r="L660" s="6" t="str">
        <f t="shared" si="31"/>
        <v/>
      </c>
      <c r="M660" s="3" t="str">
        <f t="shared" si="32"/>
        <v/>
      </c>
    </row>
    <row r="661" spans="1:13">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I661" s="42"/>
      <c r="J661" s="42"/>
      <c r="K661" s="6" t="str">
        <f t="shared" si="30"/>
        <v/>
      </c>
      <c r="L661" s="6" t="str">
        <f t="shared" si="31"/>
        <v/>
      </c>
      <c r="M661" s="3" t="str">
        <f t="shared" si="32"/>
        <v/>
      </c>
    </row>
    <row r="662" spans="1:13">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I662" s="42"/>
      <c r="J662" s="42"/>
      <c r="K662" s="6" t="str">
        <f t="shared" si="30"/>
        <v/>
      </c>
      <c r="L662" s="6" t="str">
        <f t="shared" si="31"/>
        <v/>
      </c>
      <c r="M662" s="3" t="str">
        <f t="shared" si="32"/>
        <v/>
      </c>
    </row>
    <row r="663" spans="1:13">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I663" s="42"/>
      <c r="J663" s="42"/>
      <c r="K663" s="6" t="str">
        <f t="shared" si="30"/>
        <v/>
      </c>
      <c r="L663" s="6" t="str">
        <f t="shared" si="31"/>
        <v/>
      </c>
      <c r="M663" s="3" t="str">
        <f t="shared" si="32"/>
        <v/>
      </c>
    </row>
    <row r="664" spans="1:13">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I664" s="42"/>
      <c r="J664" s="42"/>
      <c r="K664" s="6" t="str">
        <f t="shared" si="30"/>
        <v/>
      </c>
      <c r="L664" s="6" t="str">
        <f t="shared" si="31"/>
        <v/>
      </c>
      <c r="M664" s="3" t="str">
        <f t="shared" si="32"/>
        <v/>
      </c>
    </row>
    <row r="665" spans="1:13">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I665" s="42"/>
      <c r="J665" s="42"/>
      <c r="K665" s="6" t="str">
        <f t="shared" si="30"/>
        <v/>
      </c>
      <c r="L665" s="6" t="str">
        <f t="shared" si="31"/>
        <v/>
      </c>
      <c r="M665" s="3" t="str">
        <f t="shared" si="32"/>
        <v/>
      </c>
    </row>
    <row r="666" spans="1:13">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I666" s="42"/>
      <c r="J666" s="42"/>
      <c r="K666" s="6" t="str">
        <f t="shared" si="30"/>
        <v/>
      </c>
      <c r="L666" s="6" t="str">
        <f t="shared" si="31"/>
        <v/>
      </c>
      <c r="M666" s="3" t="str">
        <f t="shared" si="32"/>
        <v/>
      </c>
    </row>
    <row r="667" spans="1:13">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I667" s="42"/>
      <c r="J667" s="42"/>
      <c r="K667" s="6" t="str">
        <f t="shared" si="30"/>
        <v/>
      </c>
      <c r="L667" s="6" t="str">
        <f t="shared" si="31"/>
        <v/>
      </c>
      <c r="M667" s="3" t="str">
        <f t="shared" si="32"/>
        <v/>
      </c>
    </row>
    <row r="668" spans="1:13">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I668" s="42"/>
      <c r="J668" s="42"/>
      <c r="K668" s="6" t="str">
        <f t="shared" si="30"/>
        <v/>
      </c>
      <c r="L668" s="6" t="str">
        <f t="shared" si="31"/>
        <v/>
      </c>
      <c r="M668" s="3" t="str">
        <f t="shared" si="32"/>
        <v/>
      </c>
    </row>
    <row r="669" spans="1:13">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I669" s="42"/>
      <c r="J669" s="42"/>
      <c r="K669" s="6" t="str">
        <f t="shared" si="30"/>
        <v/>
      </c>
      <c r="L669" s="6" t="str">
        <f t="shared" si="31"/>
        <v/>
      </c>
      <c r="M669" s="3" t="str">
        <f t="shared" si="32"/>
        <v/>
      </c>
    </row>
    <row r="670" spans="1:13">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I670" s="42"/>
      <c r="J670" s="42"/>
      <c r="K670" s="6" t="str">
        <f t="shared" si="30"/>
        <v/>
      </c>
      <c r="L670" s="6" t="str">
        <f t="shared" si="31"/>
        <v/>
      </c>
      <c r="M670" s="3" t="str">
        <f t="shared" si="32"/>
        <v/>
      </c>
    </row>
    <row r="671" spans="1:13">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I671" s="42"/>
      <c r="J671" s="42"/>
      <c r="K671" s="6" t="str">
        <f t="shared" si="30"/>
        <v/>
      </c>
      <c r="L671" s="6" t="str">
        <f t="shared" si="31"/>
        <v/>
      </c>
      <c r="M671" s="3" t="str">
        <f t="shared" si="32"/>
        <v/>
      </c>
    </row>
    <row r="672" spans="1:13">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I672" s="42"/>
      <c r="J672" s="42"/>
      <c r="K672" s="6" t="str">
        <f t="shared" si="30"/>
        <v/>
      </c>
      <c r="L672" s="6" t="str">
        <f t="shared" si="31"/>
        <v/>
      </c>
      <c r="M672" s="3" t="str">
        <f t="shared" si="32"/>
        <v/>
      </c>
    </row>
    <row r="673" spans="1:13">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I673" s="42"/>
      <c r="J673" s="42"/>
      <c r="K673" s="6" t="str">
        <f t="shared" si="30"/>
        <v/>
      </c>
      <c r="L673" s="6" t="str">
        <f t="shared" si="31"/>
        <v/>
      </c>
      <c r="M673" s="3" t="str">
        <f t="shared" si="32"/>
        <v/>
      </c>
    </row>
    <row r="674" spans="1:13">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I674" s="42"/>
      <c r="J674" s="42"/>
      <c r="K674" s="6" t="str">
        <f t="shared" si="30"/>
        <v/>
      </c>
      <c r="L674" s="6" t="str">
        <f t="shared" si="31"/>
        <v/>
      </c>
      <c r="M674" s="3" t="str">
        <f t="shared" si="32"/>
        <v/>
      </c>
    </row>
    <row r="675" spans="1:13">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I675" s="42"/>
      <c r="J675" s="42"/>
      <c r="K675" s="6" t="str">
        <f t="shared" si="30"/>
        <v/>
      </c>
      <c r="L675" s="6" t="str">
        <f t="shared" si="31"/>
        <v/>
      </c>
      <c r="M675" s="3" t="str">
        <f t="shared" si="32"/>
        <v/>
      </c>
    </row>
    <row r="676" spans="1:13">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I676" s="42"/>
      <c r="J676" s="42"/>
      <c r="K676" s="6" t="str">
        <f t="shared" si="30"/>
        <v/>
      </c>
      <c r="L676" s="6" t="str">
        <f t="shared" si="31"/>
        <v/>
      </c>
      <c r="M676" s="3" t="str">
        <f t="shared" si="32"/>
        <v/>
      </c>
    </row>
    <row r="677" spans="1:13">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I677" s="42"/>
      <c r="J677" s="42"/>
      <c r="K677" s="6" t="str">
        <f t="shared" si="30"/>
        <v/>
      </c>
      <c r="L677" s="6" t="str">
        <f t="shared" si="31"/>
        <v/>
      </c>
      <c r="M677" s="3" t="str">
        <f t="shared" si="32"/>
        <v/>
      </c>
    </row>
    <row r="678" spans="1:13">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I678" s="42"/>
      <c r="J678" s="42"/>
      <c r="K678" s="6" t="str">
        <f t="shared" si="30"/>
        <v/>
      </c>
      <c r="L678" s="6" t="str">
        <f t="shared" si="31"/>
        <v/>
      </c>
      <c r="M678" s="3" t="str">
        <f t="shared" si="32"/>
        <v/>
      </c>
    </row>
    <row r="679" spans="1:13">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I679" s="42"/>
      <c r="J679" s="42"/>
      <c r="K679" s="6" t="str">
        <f t="shared" si="30"/>
        <v/>
      </c>
      <c r="L679" s="6" t="str">
        <f t="shared" si="31"/>
        <v/>
      </c>
      <c r="M679" s="3" t="str">
        <f t="shared" si="32"/>
        <v/>
      </c>
    </row>
    <row r="680" spans="1:13">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I680" s="42"/>
      <c r="J680" s="42"/>
      <c r="K680" s="6" t="str">
        <f t="shared" si="30"/>
        <v/>
      </c>
      <c r="L680" s="6" t="str">
        <f t="shared" si="31"/>
        <v/>
      </c>
      <c r="M680" s="3" t="str">
        <f t="shared" si="32"/>
        <v/>
      </c>
    </row>
    <row r="681" spans="1:13">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I681" s="42"/>
      <c r="J681" s="42"/>
      <c r="K681" s="6" t="str">
        <f t="shared" si="30"/>
        <v/>
      </c>
      <c r="L681" s="6" t="str">
        <f t="shared" si="31"/>
        <v/>
      </c>
      <c r="M681" s="3" t="str">
        <f t="shared" si="32"/>
        <v/>
      </c>
    </row>
    <row r="682" spans="1:13">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I682" s="42"/>
      <c r="J682" s="42"/>
      <c r="K682" s="6" t="str">
        <f t="shared" si="30"/>
        <v/>
      </c>
      <c r="L682" s="6" t="str">
        <f t="shared" si="31"/>
        <v/>
      </c>
      <c r="M682" s="3" t="str">
        <f t="shared" si="32"/>
        <v/>
      </c>
    </row>
    <row r="683" spans="1:13">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I683" s="42"/>
      <c r="J683" s="42"/>
      <c r="K683" s="6" t="str">
        <f t="shared" si="30"/>
        <v/>
      </c>
      <c r="L683" s="6" t="str">
        <f t="shared" si="31"/>
        <v/>
      </c>
      <c r="M683" s="3" t="str">
        <f t="shared" si="32"/>
        <v/>
      </c>
    </row>
    <row r="684" spans="1:13">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I684" s="42"/>
      <c r="J684" s="42"/>
      <c r="K684" s="6" t="str">
        <f t="shared" si="30"/>
        <v/>
      </c>
      <c r="L684" s="6" t="str">
        <f t="shared" si="31"/>
        <v/>
      </c>
      <c r="M684" s="3" t="str">
        <f t="shared" si="32"/>
        <v/>
      </c>
    </row>
    <row r="685" spans="1:13">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I685" s="42"/>
      <c r="J685" s="42"/>
      <c r="K685" s="6" t="str">
        <f t="shared" si="30"/>
        <v/>
      </c>
      <c r="L685" s="6" t="str">
        <f t="shared" si="31"/>
        <v/>
      </c>
      <c r="M685" s="3" t="str">
        <f t="shared" si="32"/>
        <v/>
      </c>
    </row>
    <row r="686" spans="1:13">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I686" s="42"/>
      <c r="J686" s="42"/>
      <c r="K686" s="6" t="str">
        <f t="shared" si="30"/>
        <v/>
      </c>
      <c r="L686" s="6" t="str">
        <f t="shared" si="31"/>
        <v/>
      </c>
      <c r="M686" s="3" t="str">
        <f t="shared" si="32"/>
        <v/>
      </c>
    </row>
    <row r="687" spans="1:13">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I687" s="42"/>
      <c r="J687" s="42"/>
      <c r="K687" s="6" t="str">
        <f t="shared" si="30"/>
        <v/>
      </c>
      <c r="L687" s="6" t="str">
        <f t="shared" si="31"/>
        <v/>
      </c>
      <c r="M687" s="3" t="str">
        <f t="shared" si="32"/>
        <v/>
      </c>
    </row>
    <row r="688" spans="1:13">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I688" s="42"/>
      <c r="J688" s="42"/>
      <c r="K688" s="6" t="str">
        <f t="shared" si="30"/>
        <v/>
      </c>
      <c r="L688" s="6" t="str">
        <f t="shared" si="31"/>
        <v/>
      </c>
      <c r="M688" s="3" t="str">
        <f t="shared" si="32"/>
        <v/>
      </c>
    </row>
    <row r="689" spans="1:13">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I689" s="42"/>
      <c r="J689" s="42"/>
      <c r="K689" s="6" t="str">
        <f t="shared" si="30"/>
        <v/>
      </c>
      <c r="L689" s="6" t="str">
        <f t="shared" si="31"/>
        <v/>
      </c>
      <c r="M689" s="3" t="str">
        <f t="shared" si="32"/>
        <v/>
      </c>
    </row>
    <row r="690" spans="1:13">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I690" s="42"/>
      <c r="J690" s="42"/>
      <c r="K690" s="6" t="str">
        <f t="shared" si="30"/>
        <v/>
      </c>
      <c r="L690" s="6" t="str">
        <f t="shared" si="31"/>
        <v/>
      </c>
      <c r="M690" s="3" t="str">
        <f t="shared" si="32"/>
        <v/>
      </c>
    </row>
    <row r="691" spans="1:13">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I691" s="42"/>
      <c r="J691" s="42"/>
      <c r="K691" s="6" t="str">
        <f t="shared" si="30"/>
        <v/>
      </c>
      <c r="L691" s="6" t="str">
        <f t="shared" si="31"/>
        <v/>
      </c>
      <c r="M691" s="3" t="str">
        <f t="shared" si="32"/>
        <v/>
      </c>
    </row>
    <row r="692" spans="1:13">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I692" s="42"/>
      <c r="J692" s="42"/>
      <c r="K692" s="6" t="str">
        <f t="shared" si="30"/>
        <v/>
      </c>
      <c r="L692" s="6" t="str">
        <f t="shared" si="31"/>
        <v/>
      </c>
      <c r="M692" s="3" t="str">
        <f t="shared" si="32"/>
        <v/>
      </c>
    </row>
    <row r="693" spans="1:13">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I693" s="42"/>
      <c r="J693" s="42"/>
      <c r="K693" s="6" t="str">
        <f t="shared" si="30"/>
        <v/>
      </c>
      <c r="L693" s="6" t="str">
        <f t="shared" si="31"/>
        <v/>
      </c>
      <c r="M693" s="3" t="str">
        <f t="shared" si="32"/>
        <v/>
      </c>
    </row>
    <row r="694" spans="1:13">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I694" s="42"/>
      <c r="J694" s="42"/>
      <c r="K694" s="6" t="str">
        <f t="shared" si="30"/>
        <v/>
      </c>
      <c r="L694" s="6" t="str">
        <f t="shared" si="31"/>
        <v/>
      </c>
      <c r="M694" s="3" t="str">
        <f t="shared" si="32"/>
        <v/>
      </c>
    </row>
    <row r="695" spans="1:13">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I695" s="42"/>
      <c r="J695" s="42"/>
      <c r="K695" s="6" t="str">
        <f t="shared" si="30"/>
        <v/>
      </c>
      <c r="L695" s="6" t="str">
        <f t="shared" si="31"/>
        <v/>
      </c>
      <c r="M695" s="3" t="str">
        <f t="shared" si="32"/>
        <v/>
      </c>
    </row>
    <row r="696" spans="1:13">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I696" s="42"/>
      <c r="J696" s="42"/>
      <c r="K696" s="6" t="str">
        <f t="shared" si="30"/>
        <v/>
      </c>
      <c r="L696" s="6" t="str">
        <f t="shared" si="31"/>
        <v/>
      </c>
      <c r="M696" s="3" t="str">
        <f t="shared" si="32"/>
        <v/>
      </c>
    </row>
    <row r="697" spans="1:13">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I697" s="42"/>
      <c r="J697" s="42"/>
      <c r="K697" s="6" t="str">
        <f t="shared" si="30"/>
        <v/>
      </c>
      <c r="L697" s="6" t="str">
        <f t="shared" si="31"/>
        <v/>
      </c>
      <c r="M697" s="3" t="str">
        <f t="shared" si="32"/>
        <v/>
      </c>
    </row>
    <row r="698" spans="1:13">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I698" s="42"/>
      <c r="J698" s="42"/>
      <c r="K698" s="6" t="str">
        <f t="shared" si="30"/>
        <v/>
      </c>
      <c r="L698" s="6" t="str">
        <f t="shared" si="31"/>
        <v/>
      </c>
      <c r="M698" s="3" t="str">
        <f t="shared" si="32"/>
        <v/>
      </c>
    </row>
    <row r="699" spans="1:13">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I699" s="42"/>
      <c r="J699" s="42"/>
      <c r="K699" s="6" t="str">
        <f t="shared" si="30"/>
        <v/>
      </c>
      <c r="L699" s="6" t="str">
        <f t="shared" si="31"/>
        <v/>
      </c>
      <c r="M699" s="3" t="str">
        <f t="shared" si="32"/>
        <v/>
      </c>
    </row>
    <row r="700" spans="1:13">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I700" s="42"/>
      <c r="J700" s="42"/>
      <c r="K700" s="6" t="str">
        <f t="shared" si="30"/>
        <v/>
      </c>
      <c r="L700" s="6" t="str">
        <f t="shared" si="31"/>
        <v/>
      </c>
      <c r="M700" s="3" t="str">
        <f t="shared" si="32"/>
        <v/>
      </c>
    </row>
    <row r="701" spans="1:13">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I701" s="42"/>
      <c r="J701" s="42"/>
      <c r="K701" s="6" t="str">
        <f t="shared" si="30"/>
        <v/>
      </c>
      <c r="L701" s="6" t="str">
        <f t="shared" si="31"/>
        <v/>
      </c>
      <c r="M701" s="3" t="str">
        <f t="shared" si="32"/>
        <v/>
      </c>
    </row>
    <row r="702" spans="1:13">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I702" s="42"/>
      <c r="J702" s="42"/>
      <c r="K702" s="6" t="str">
        <f t="shared" si="30"/>
        <v/>
      </c>
      <c r="L702" s="6" t="str">
        <f t="shared" si="31"/>
        <v/>
      </c>
      <c r="M702" s="3" t="str">
        <f t="shared" si="32"/>
        <v/>
      </c>
    </row>
    <row r="703" spans="1:13">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I703" s="42"/>
      <c r="J703" s="42"/>
      <c r="K703" s="6" t="str">
        <f t="shared" si="30"/>
        <v/>
      </c>
      <c r="L703" s="6" t="str">
        <f t="shared" si="31"/>
        <v/>
      </c>
      <c r="M703" s="3" t="str">
        <f t="shared" si="32"/>
        <v/>
      </c>
    </row>
    <row r="704" spans="1:13">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I704" s="42"/>
      <c r="J704" s="42"/>
      <c r="K704" s="6" t="str">
        <f t="shared" si="30"/>
        <v/>
      </c>
      <c r="L704" s="6" t="str">
        <f t="shared" si="31"/>
        <v/>
      </c>
      <c r="M704" s="3" t="str">
        <f t="shared" si="32"/>
        <v/>
      </c>
    </row>
    <row r="705" spans="1:13">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I705" s="42"/>
      <c r="J705" s="42"/>
      <c r="K705" s="6" t="str">
        <f t="shared" si="30"/>
        <v/>
      </c>
      <c r="L705" s="6" t="str">
        <f t="shared" si="31"/>
        <v/>
      </c>
      <c r="M705" s="3" t="str">
        <f t="shared" si="32"/>
        <v/>
      </c>
    </row>
    <row r="706" spans="1:13">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I706" s="42"/>
      <c r="J706" s="42"/>
      <c r="K706" s="6" t="str">
        <f t="shared" si="30"/>
        <v/>
      </c>
      <c r="L706" s="6" t="str">
        <f t="shared" si="31"/>
        <v/>
      </c>
      <c r="M706" s="3" t="str">
        <f t="shared" si="32"/>
        <v/>
      </c>
    </row>
    <row r="707" spans="1:13">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I707" s="42"/>
      <c r="J707" s="42"/>
      <c r="K707" s="6" t="str">
        <f t="shared" si="30"/>
        <v/>
      </c>
      <c r="L707" s="6" t="str">
        <f t="shared" si="31"/>
        <v/>
      </c>
      <c r="M707" s="3" t="str">
        <f t="shared" si="32"/>
        <v/>
      </c>
    </row>
    <row r="708" spans="1:13">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I708" s="42"/>
      <c r="J708" s="42"/>
      <c r="K708" s="6" t="str">
        <f t="shared" si="30"/>
        <v/>
      </c>
      <c r="L708" s="6" t="str">
        <f t="shared" si="31"/>
        <v/>
      </c>
      <c r="M708" s="3" t="str">
        <f t="shared" si="32"/>
        <v/>
      </c>
    </row>
    <row r="709" spans="1:13">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I709" s="42"/>
      <c r="J709" s="42"/>
      <c r="K709" s="6" t="str">
        <f t="shared" ref="K709:K772" si="33">IF((MAX(A709,B709,C709,D709)-MIN(A709,B709,C709,D709))&gt;3,1,"")</f>
        <v/>
      </c>
      <c r="L709" s="6" t="str">
        <f t="shared" ref="L709:L772" si="34">IF((MAX(E709,F709,G709,H709)-MIN(E709,F709,G709,H709))&gt;3,1,"")</f>
        <v/>
      </c>
      <c r="M709" s="3" t="str">
        <f t="shared" ref="M709:M772" si="35">IF(COUNT(A709:D709)&gt;0,IF(COUNT(E709:H709)&gt;0,SUM(K709,L709),0),"")</f>
        <v/>
      </c>
    </row>
    <row r="710" spans="1:13">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I710" s="42"/>
      <c r="J710" s="42"/>
      <c r="K710" s="6" t="str">
        <f t="shared" si="33"/>
        <v/>
      </c>
      <c r="L710" s="6" t="str">
        <f t="shared" si="34"/>
        <v/>
      </c>
      <c r="M710" s="3" t="str">
        <f t="shared" si="35"/>
        <v/>
      </c>
    </row>
    <row r="711" spans="1:13">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I711" s="42"/>
      <c r="J711" s="42"/>
      <c r="K711" s="6" t="str">
        <f t="shared" si="33"/>
        <v/>
      </c>
      <c r="L711" s="6" t="str">
        <f t="shared" si="34"/>
        <v/>
      </c>
      <c r="M711" s="3" t="str">
        <f t="shared" si="35"/>
        <v/>
      </c>
    </row>
    <row r="712" spans="1:13">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I712" s="42"/>
      <c r="J712" s="42"/>
      <c r="K712" s="6" t="str">
        <f t="shared" si="33"/>
        <v/>
      </c>
      <c r="L712" s="6" t="str">
        <f t="shared" si="34"/>
        <v/>
      </c>
      <c r="M712" s="3" t="str">
        <f t="shared" si="35"/>
        <v/>
      </c>
    </row>
    <row r="713" spans="1:13">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I713" s="42"/>
      <c r="J713" s="42"/>
      <c r="K713" s="6" t="str">
        <f t="shared" si="33"/>
        <v/>
      </c>
      <c r="L713" s="6" t="str">
        <f t="shared" si="34"/>
        <v/>
      </c>
      <c r="M713" s="3" t="str">
        <f t="shared" si="35"/>
        <v/>
      </c>
    </row>
    <row r="714" spans="1:13">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I714" s="42"/>
      <c r="J714" s="42"/>
      <c r="K714" s="6" t="str">
        <f t="shared" si="33"/>
        <v/>
      </c>
      <c r="L714" s="6" t="str">
        <f t="shared" si="34"/>
        <v/>
      </c>
      <c r="M714" s="3" t="str">
        <f t="shared" si="35"/>
        <v/>
      </c>
    </row>
    <row r="715" spans="1:13">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I715" s="42"/>
      <c r="J715" s="42"/>
      <c r="K715" s="6" t="str">
        <f t="shared" si="33"/>
        <v/>
      </c>
      <c r="L715" s="6" t="str">
        <f t="shared" si="34"/>
        <v/>
      </c>
      <c r="M715" s="3" t="str">
        <f t="shared" si="35"/>
        <v/>
      </c>
    </row>
    <row r="716" spans="1:13">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I716" s="42"/>
      <c r="J716" s="42"/>
      <c r="K716" s="6" t="str">
        <f t="shared" si="33"/>
        <v/>
      </c>
      <c r="L716" s="6" t="str">
        <f t="shared" si="34"/>
        <v/>
      </c>
      <c r="M716" s="3" t="str">
        <f t="shared" si="35"/>
        <v/>
      </c>
    </row>
    <row r="717" spans="1:13">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I717" s="42"/>
      <c r="J717" s="42"/>
      <c r="K717" s="6" t="str">
        <f t="shared" si="33"/>
        <v/>
      </c>
      <c r="L717" s="6" t="str">
        <f t="shared" si="34"/>
        <v/>
      </c>
      <c r="M717" s="3" t="str">
        <f t="shared" si="35"/>
        <v/>
      </c>
    </row>
    <row r="718" spans="1:13">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I718" s="42"/>
      <c r="J718" s="42"/>
      <c r="K718" s="6" t="str">
        <f t="shared" si="33"/>
        <v/>
      </c>
      <c r="L718" s="6" t="str">
        <f t="shared" si="34"/>
        <v/>
      </c>
      <c r="M718" s="3" t="str">
        <f t="shared" si="35"/>
        <v/>
      </c>
    </row>
    <row r="719" spans="1:13">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I719" s="42"/>
      <c r="J719" s="42"/>
      <c r="K719" s="6" t="str">
        <f t="shared" si="33"/>
        <v/>
      </c>
      <c r="L719" s="6" t="str">
        <f t="shared" si="34"/>
        <v/>
      </c>
      <c r="M719" s="3" t="str">
        <f t="shared" si="35"/>
        <v/>
      </c>
    </row>
    <row r="720" spans="1:13">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I720" s="42"/>
      <c r="J720" s="42"/>
      <c r="K720" s="6" t="str">
        <f t="shared" si="33"/>
        <v/>
      </c>
      <c r="L720" s="6" t="str">
        <f t="shared" si="34"/>
        <v/>
      </c>
      <c r="M720" s="3" t="str">
        <f t="shared" si="35"/>
        <v/>
      </c>
    </row>
    <row r="721" spans="1:13">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I721" s="42"/>
      <c r="J721" s="42"/>
      <c r="K721" s="6" t="str">
        <f t="shared" si="33"/>
        <v/>
      </c>
      <c r="L721" s="6" t="str">
        <f t="shared" si="34"/>
        <v/>
      </c>
      <c r="M721" s="3" t="str">
        <f t="shared" si="35"/>
        <v/>
      </c>
    </row>
    <row r="722" spans="1:13">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I722" s="42"/>
      <c r="J722" s="42"/>
      <c r="K722" s="6" t="str">
        <f t="shared" si="33"/>
        <v/>
      </c>
      <c r="L722" s="6" t="str">
        <f t="shared" si="34"/>
        <v/>
      </c>
      <c r="M722" s="3" t="str">
        <f t="shared" si="35"/>
        <v/>
      </c>
    </row>
    <row r="723" spans="1:13">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I723" s="42"/>
      <c r="J723" s="42"/>
      <c r="K723" s="6" t="str">
        <f t="shared" si="33"/>
        <v/>
      </c>
      <c r="L723" s="6" t="str">
        <f t="shared" si="34"/>
        <v/>
      </c>
      <c r="M723" s="3" t="str">
        <f t="shared" si="35"/>
        <v/>
      </c>
    </row>
    <row r="724" spans="1:13">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I724" s="42"/>
      <c r="J724" s="42"/>
      <c r="K724" s="6" t="str">
        <f t="shared" si="33"/>
        <v/>
      </c>
      <c r="L724" s="6" t="str">
        <f t="shared" si="34"/>
        <v/>
      </c>
      <c r="M724" s="3" t="str">
        <f t="shared" si="35"/>
        <v/>
      </c>
    </row>
    <row r="725" spans="1:13">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I725" s="42"/>
      <c r="J725" s="42"/>
      <c r="K725" s="6" t="str">
        <f t="shared" si="33"/>
        <v/>
      </c>
      <c r="L725" s="6" t="str">
        <f t="shared" si="34"/>
        <v/>
      </c>
      <c r="M725" s="3" t="str">
        <f t="shared" si="35"/>
        <v/>
      </c>
    </row>
    <row r="726" spans="1:13">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I726" s="42"/>
      <c r="J726" s="42"/>
      <c r="K726" s="6" t="str">
        <f t="shared" si="33"/>
        <v/>
      </c>
      <c r="L726" s="6" t="str">
        <f t="shared" si="34"/>
        <v/>
      </c>
      <c r="M726" s="3" t="str">
        <f t="shared" si="35"/>
        <v/>
      </c>
    </row>
    <row r="727" spans="1:13">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I727" s="42"/>
      <c r="J727" s="42"/>
      <c r="K727" s="6" t="str">
        <f t="shared" si="33"/>
        <v/>
      </c>
      <c r="L727" s="6" t="str">
        <f t="shared" si="34"/>
        <v/>
      </c>
      <c r="M727" s="3" t="str">
        <f t="shared" si="35"/>
        <v/>
      </c>
    </row>
    <row r="728" spans="1:13">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I728" s="42"/>
      <c r="J728" s="42"/>
      <c r="K728" s="6" t="str">
        <f t="shared" si="33"/>
        <v/>
      </c>
      <c r="L728" s="6" t="str">
        <f t="shared" si="34"/>
        <v/>
      </c>
      <c r="M728" s="3" t="str">
        <f t="shared" si="35"/>
        <v/>
      </c>
    </row>
    <row r="729" spans="1:13">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I729" s="42"/>
      <c r="J729" s="42"/>
      <c r="K729" s="6" t="str">
        <f t="shared" si="33"/>
        <v/>
      </c>
      <c r="L729" s="6" t="str">
        <f t="shared" si="34"/>
        <v/>
      </c>
      <c r="M729" s="3" t="str">
        <f t="shared" si="35"/>
        <v/>
      </c>
    </row>
    <row r="730" spans="1:13">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I730" s="42"/>
      <c r="J730" s="42"/>
      <c r="K730" s="6" t="str">
        <f t="shared" si="33"/>
        <v/>
      </c>
      <c r="L730" s="6" t="str">
        <f t="shared" si="34"/>
        <v/>
      </c>
      <c r="M730" s="3" t="str">
        <f t="shared" si="35"/>
        <v/>
      </c>
    </row>
    <row r="731" spans="1:13">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I731" s="42"/>
      <c r="J731" s="42"/>
      <c r="K731" s="6" t="str">
        <f t="shared" si="33"/>
        <v/>
      </c>
      <c r="L731" s="6" t="str">
        <f t="shared" si="34"/>
        <v/>
      </c>
      <c r="M731" s="3" t="str">
        <f t="shared" si="35"/>
        <v/>
      </c>
    </row>
    <row r="732" spans="1:13">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I732" s="42"/>
      <c r="J732" s="42"/>
      <c r="K732" s="6" t="str">
        <f t="shared" si="33"/>
        <v/>
      </c>
      <c r="L732" s="6" t="str">
        <f t="shared" si="34"/>
        <v/>
      </c>
      <c r="M732" s="3" t="str">
        <f t="shared" si="35"/>
        <v/>
      </c>
    </row>
    <row r="733" spans="1:13">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I733" s="42"/>
      <c r="J733" s="42"/>
      <c r="K733" s="6" t="str">
        <f t="shared" si="33"/>
        <v/>
      </c>
      <c r="L733" s="6" t="str">
        <f t="shared" si="34"/>
        <v/>
      </c>
      <c r="M733" s="3" t="str">
        <f t="shared" si="35"/>
        <v/>
      </c>
    </row>
    <row r="734" spans="1:13">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I734" s="42"/>
      <c r="J734" s="42"/>
      <c r="K734" s="6" t="str">
        <f t="shared" si="33"/>
        <v/>
      </c>
      <c r="L734" s="6" t="str">
        <f t="shared" si="34"/>
        <v/>
      </c>
      <c r="M734" s="3" t="str">
        <f t="shared" si="35"/>
        <v/>
      </c>
    </row>
    <row r="735" spans="1:13">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I735" s="42"/>
      <c r="J735" s="42"/>
      <c r="K735" s="6" t="str">
        <f t="shared" si="33"/>
        <v/>
      </c>
      <c r="L735" s="6" t="str">
        <f t="shared" si="34"/>
        <v/>
      </c>
      <c r="M735" s="3" t="str">
        <f t="shared" si="35"/>
        <v/>
      </c>
    </row>
    <row r="736" spans="1:13">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I736" s="42"/>
      <c r="J736" s="42"/>
      <c r="K736" s="6" t="str">
        <f t="shared" si="33"/>
        <v/>
      </c>
      <c r="L736" s="6" t="str">
        <f t="shared" si="34"/>
        <v/>
      </c>
      <c r="M736" s="3" t="str">
        <f t="shared" si="35"/>
        <v/>
      </c>
    </row>
    <row r="737" spans="1:13">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I737" s="42"/>
      <c r="J737" s="42"/>
      <c r="K737" s="6" t="str">
        <f t="shared" si="33"/>
        <v/>
      </c>
      <c r="L737" s="6" t="str">
        <f t="shared" si="34"/>
        <v/>
      </c>
      <c r="M737" s="3" t="str">
        <f t="shared" si="35"/>
        <v/>
      </c>
    </row>
    <row r="738" spans="1:13">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I738" s="42"/>
      <c r="J738" s="42"/>
      <c r="K738" s="6" t="str">
        <f t="shared" si="33"/>
        <v/>
      </c>
      <c r="L738" s="6" t="str">
        <f t="shared" si="34"/>
        <v/>
      </c>
      <c r="M738" s="3" t="str">
        <f t="shared" si="35"/>
        <v/>
      </c>
    </row>
    <row r="739" spans="1:13">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I739" s="42"/>
      <c r="J739" s="42"/>
      <c r="K739" s="6" t="str">
        <f t="shared" si="33"/>
        <v/>
      </c>
      <c r="L739" s="6" t="str">
        <f t="shared" si="34"/>
        <v/>
      </c>
      <c r="M739" s="3" t="str">
        <f t="shared" si="35"/>
        <v/>
      </c>
    </row>
    <row r="740" spans="1:13">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I740" s="42"/>
      <c r="J740" s="42"/>
      <c r="K740" s="6" t="str">
        <f t="shared" si="33"/>
        <v/>
      </c>
      <c r="L740" s="6" t="str">
        <f t="shared" si="34"/>
        <v/>
      </c>
      <c r="M740" s="3" t="str">
        <f t="shared" si="35"/>
        <v/>
      </c>
    </row>
    <row r="741" spans="1:13">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I741" s="42"/>
      <c r="J741" s="42"/>
      <c r="K741" s="6" t="str">
        <f t="shared" si="33"/>
        <v/>
      </c>
      <c r="L741" s="6" t="str">
        <f t="shared" si="34"/>
        <v/>
      </c>
      <c r="M741" s="3" t="str">
        <f t="shared" si="35"/>
        <v/>
      </c>
    </row>
    <row r="742" spans="1:13">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I742" s="42"/>
      <c r="J742" s="42"/>
      <c r="K742" s="6" t="str">
        <f t="shared" si="33"/>
        <v/>
      </c>
      <c r="L742" s="6" t="str">
        <f t="shared" si="34"/>
        <v/>
      </c>
      <c r="M742" s="3" t="str">
        <f t="shared" si="35"/>
        <v/>
      </c>
    </row>
    <row r="743" spans="1:13">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I743" s="42"/>
      <c r="J743" s="42"/>
      <c r="K743" s="6" t="str">
        <f t="shared" si="33"/>
        <v/>
      </c>
      <c r="L743" s="6" t="str">
        <f t="shared" si="34"/>
        <v/>
      </c>
      <c r="M743" s="3" t="str">
        <f t="shared" si="35"/>
        <v/>
      </c>
    </row>
    <row r="744" spans="1:13">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I744" s="42"/>
      <c r="J744" s="42"/>
      <c r="K744" s="6" t="str">
        <f t="shared" si="33"/>
        <v/>
      </c>
      <c r="L744" s="6" t="str">
        <f t="shared" si="34"/>
        <v/>
      </c>
      <c r="M744" s="3" t="str">
        <f t="shared" si="35"/>
        <v/>
      </c>
    </row>
    <row r="745" spans="1:13">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I745" s="42"/>
      <c r="J745" s="42"/>
      <c r="K745" s="6" t="str">
        <f t="shared" si="33"/>
        <v/>
      </c>
      <c r="L745" s="6" t="str">
        <f t="shared" si="34"/>
        <v/>
      </c>
      <c r="M745" s="3" t="str">
        <f t="shared" si="35"/>
        <v/>
      </c>
    </row>
    <row r="746" spans="1:13">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I746" s="42"/>
      <c r="J746" s="42"/>
      <c r="K746" s="6" t="str">
        <f t="shared" si="33"/>
        <v/>
      </c>
      <c r="L746" s="6" t="str">
        <f t="shared" si="34"/>
        <v/>
      </c>
      <c r="M746" s="3" t="str">
        <f t="shared" si="35"/>
        <v/>
      </c>
    </row>
    <row r="747" spans="1:13">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I747" s="42"/>
      <c r="J747" s="42"/>
      <c r="K747" s="6" t="str">
        <f t="shared" si="33"/>
        <v/>
      </c>
      <c r="L747" s="6" t="str">
        <f t="shared" si="34"/>
        <v/>
      </c>
      <c r="M747" s="3" t="str">
        <f t="shared" si="35"/>
        <v/>
      </c>
    </row>
    <row r="748" spans="1:13">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I748" s="42"/>
      <c r="J748" s="42"/>
      <c r="K748" s="6" t="str">
        <f t="shared" si="33"/>
        <v/>
      </c>
      <c r="L748" s="6" t="str">
        <f t="shared" si="34"/>
        <v/>
      </c>
      <c r="M748" s="3" t="str">
        <f t="shared" si="35"/>
        <v/>
      </c>
    </row>
    <row r="749" spans="1:13">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I749" s="42"/>
      <c r="J749" s="42"/>
      <c r="K749" s="6" t="str">
        <f t="shared" si="33"/>
        <v/>
      </c>
      <c r="L749" s="6" t="str">
        <f t="shared" si="34"/>
        <v/>
      </c>
      <c r="M749" s="3" t="str">
        <f t="shared" si="35"/>
        <v/>
      </c>
    </row>
    <row r="750" spans="1:13">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I750" s="42"/>
      <c r="J750" s="42"/>
      <c r="K750" s="6" t="str">
        <f t="shared" si="33"/>
        <v/>
      </c>
      <c r="L750" s="6" t="str">
        <f t="shared" si="34"/>
        <v/>
      </c>
      <c r="M750" s="3" t="str">
        <f t="shared" si="35"/>
        <v/>
      </c>
    </row>
    <row r="751" spans="1:13">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I751" s="42"/>
      <c r="J751" s="42"/>
      <c r="K751" s="6" t="str">
        <f t="shared" si="33"/>
        <v/>
      </c>
      <c r="L751" s="6" t="str">
        <f t="shared" si="34"/>
        <v/>
      </c>
      <c r="M751" s="3" t="str">
        <f t="shared" si="35"/>
        <v/>
      </c>
    </row>
    <row r="752" spans="1:13">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I752" s="42"/>
      <c r="J752" s="42"/>
      <c r="K752" s="6" t="str">
        <f t="shared" si="33"/>
        <v/>
      </c>
      <c r="L752" s="6" t="str">
        <f t="shared" si="34"/>
        <v/>
      </c>
      <c r="M752" s="3" t="str">
        <f t="shared" si="35"/>
        <v/>
      </c>
    </row>
    <row r="753" spans="1:13">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I753" s="42"/>
      <c r="J753" s="42"/>
      <c r="K753" s="6" t="str">
        <f t="shared" si="33"/>
        <v/>
      </c>
      <c r="L753" s="6" t="str">
        <f t="shared" si="34"/>
        <v/>
      </c>
      <c r="M753" s="3" t="str">
        <f t="shared" si="35"/>
        <v/>
      </c>
    </row>
    <row r="754" spans="1:13">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I754" s="42"/>
      <c r="J754" s="42"/>
      <c r="K754" s="6" t="str">
        <f t="shared" si="33"/>
        <v/>
      </c>
      <c r="L754" s="6" t="str">
        <f t="shared" si="34"/>
        <v/>
      </c>
      <c r="M754" s="3" t="str">
        <f t="shared" si="35"/>
        <v/>
      </c>
    </row>
    <row r="755" spans="1:13">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I755" s="42"/>
      <c r="J755" s="42"/>
      <c r="K755" s="6" t="str">
        <f t="shared" si="33"/>
        <v/>
      </c>
      <c r="L755" s="6" t="str">
        <f t="shared" si="34"/>
        <v/>
      </c>
      <c r="M755" s="3" t="str">
        <f t="shared" si="35"/>
        <v/>
      </c>
    </row>
    <row r="756" spans="1:13">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I756" s="42"/>
      <c r="J756" s="42"/>
      <c r="K756" s="6" t="str">
        <f t="shared" si="33"/>
        <v/>
      </c>
      <c r="L756" s="6" t="str">
        <f t="shared" si="34"/>
        <v/>
      </c>
      <c r="M756" s="3" t="str">
        <f t="shared" si="35"/>
        <v/>
      </c>
    </row>
    <row r="757" spans="1:13">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I757" s="42"/>
      <c r="J757" s="42"/>
      <c r="K757" s="6" t="str">
        <f t="shared" si="33"/>
        <v/>
      </c>
      <c r="L757" s="6" t="str">
        <f t="shared" si="34"/>
        <v/>
      </c>
      <c r="M757" s="3" t="str">
        <f t="shared" si="35"/>
        <v/>
      </c>
    </row>
    <row r="758" spans="1:13">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I758" s="42"/>
      <c r="J758" s="42"/>
      <c r="K758" s="6" t="str">
        <f t="shared" si="33"/>
        <v/>
      </c>
      <c r="L758" s="6" t="str">
        <f t="shared" si="34"/>
        <v/>
      </c>
      <c r="M758" s="3" t="str">
        <f t="shared" si="35"/>
        <v/>
      </c>
    </row>
    <row r="759" spans="1:13">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I759" s="42"/>
      <c r="J759" s="42"/>
      <c r="K759" s="6" t="str">
        <f t="shared" si="33"/>
        <v/>
      </c>
      <c r="L759" s="6" t="str">
        <f t="shared" si="34"/>
        <v/>
      </c>
      <c r="M759" s="3" t="str">
        <f t="shared" si="35"/>
        <v/>
      </c>
    </row>
    <row r="760" spans="1:13">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I760" s="42"/>
      <c r="J760" s="42"/>
      <c r="K760" s="6" t="str">
        <f t="shared" si="33"/>
        <v/>
      </c>
      <c r="L760" s="6" t="str">
        <f t="shared" si="34"/>
        <v/>
      </c>
      <c r="M760" s="3" t="str">
        <f t="shared" si="35"/>
        <v/>
      </c>
    </row>
    <row r="761" spans="1:13">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I761" s="42"/>
      <c r="J761" s="42"/>
      <c r="K761" s="6" t="str">
        <f t="shared" si="33"/>
        <v/>
      </c>
      <c r="L761" s="6" t="str">
        <f t="shared" si="34"/>
        <v/>
      </c>
      <c r="M761" s="3" t="str">
        <f t="shared" si="35"/>
        <v/>
      </c>
    </row>
    <row r="762" spans="1:13">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I762" s="42"/>
      <c r="J762" s="42"/>
      <c r="K762" s="6" t="str">
        <f t="shared" si="33"/>
        <v/>
      </c>
      <c r="L762" s="6" t="str">
        <f t="shared" si="34"/>
        <v/>
      </c>
      <c r="M762" s="3" t="str">
        <f t="shared" si="35"/>
        <v/>
      </c>
    </row>
    <row r="763" spans="1:13">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I763" s="42"/>
      <c r="J763" s="42"/>
      <c r="K763" s="6" t="str">
        <f t="shared" si="33"/>
        <v/>
      </c>
      <c r="L763" s="6" t="str">
        <f t="shared" si="34"/>
        <v/>
      </c>
      <c r="M763" s="3" t="str">
        <f t="shared" si="35"/>
        <v/>
      </c>
    </row>
    <row r="764" spans="1:13">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I764" s="42"/>
      <c r="J764" s="42"/>
      <c r="K764" s="6" t="str">
        <f t="shared" si="33"/>
        <v/>
      </c>
      <c r="L764" s="6" t="str">
        <f t="shared" si="34"/>
        <v/>
      </c>
      <c r="M764" s="3" t="str">
        <f t="shared" si="35"/>
        <v/>
      </c>
    </row>
    <row r="765" spans="1:13">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I765" s="42"/>
      <c r="J765" s="42"/>
      <c r="K765" s="6" t="str">
        <f t="shared" si="33"/>
        <v/>
      </c>
      <c r="L765" s="6" t="str">
        <f t="shared" si="34"/>
        <v/>
      </c>
      <c r="M765" s="3" t="str">
        <f t="shared" si="35"/>
        <v/>
      </c>
    </row>
    <row r="766" spans="1:13">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I766" s="42"/>
      <c r="J766" s="42"/>
      <c r="K766" s="6" t="str">
        <f t="shared" si="33"/>
        <v/>
      </c>
      <c r="L766" s="6" t="str">
        <f t="shared" si="34"/>
        <v/>
      </c>
      <c r="M766" s="3" t="str">
        <f t="shared" si="35"/>
        <v/>
      </c>
    </row>
    <row r="767" spans="1:13">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I767" s="42"/>
      <c r="J767" s="42"/>
      <c r="K767" s="6" t="str">
        <f t="shared" si="33"/>
        <v/>
      </c>
      <c r="L767" s="6" t="str">
        <f t="shared" si="34"/>
        <v/>
      </c>
      <c r="M767" s="3" t="str">
        <f t="shared" si="35"/>
        <v/>
      </c>
    </row>
    <row r="768" spans="1:13">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I768" s="42"/>
      <c r="J768" s="42"/>
      <c r="K768" s="6" t="str">
        <f t="shared" si="33"/>
        <v/>
      </c>
      <c r="L768" s="6" t="str">
        <f t="shared" si="34"/>
        <v/>
      </c>
      <c r="M768" s="3" t="str">
        <f t="shared" si="35"/>
        <v/>
      </c>
    </row>
    <row r="769" spans="1:13">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I769" s="42"/>
      <c r="J769" s="42"/>
      <c r="K769" s="6" t="str">
        <f t="shared" si="33"/>
        <v/>
      </c>
      <c r="L769" s="6" t="str">
        <f t="shared" si="34"/>
        <v/>
      </c>
      <c r="M769" s="3" t="str">
        <f t="shared" si="35"/>
        <v/>
      </c>
    </row>
    <row r="770" spans="1:13">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I770" s="42"/>
      <c r="J770" s="42"/>
      <c r="K770" s="6" t="str">
        <f t="shared" si="33"/>
        <v/>
      </c>
      <c r="L770" s="6" t="str">
        <f t="shared" si="34"/>
        <v/>
      </c>
      <c r="M770" s="3" t="str">
        <f t="shared" si="35"/>
        <v/>
      </c>
    </row>
    <row r="771" spans="1:13">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I771" s="42"/>
      <c r="J771" s="42"/>
      <c r="K771" s="6" t="str">
        <f t="shared" si="33"/>
        <v/>
      </c>
      <c r="L771" s="6" t="str">
        <f t="shared" si="34"/>
        <v/>
      </c>
      <c r="M771" s="3" t="str">
        <f t="shared" si="35"/>
        <v/>
      </c>
    </row>
    <row r="772" spans="1:13">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I772" s="42"/>
      <c r="J772" s="42"/>
      <c r="K772" s="6" t="str">
        <f t="shared" si="33"/>
        <v/>
      </c>
      <c r="L772" s="6" t="str">
        <f t="shared" si="34"/>
        <v/>
      </c>
      <c r="M772" s="3" t="str">
        <f t="shared" si="35"/>
        <v/>
      </c>
    </row>
    <row r="773" spans="1:13">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I773" s="42"/>
      <c r="J773" s="42"/>
      <c r="K773" s="6" t="str">
        <f t="shared" ref="K773:K836" si="36">IF((MAX(A773,B773,C773,D773)-MIN(A773,B773,C773,D773))&gt;3,1,"")</f>
        <v/>
      </c>
      <c r="L773" s="6" t="str">
        <f t="shared" ref="L773:L836" si="37">IF((MAX(E773,F773,G773,H773)-MIN(E773,F773,G773,H773))&gt;3,1,"")</f>
        <v/>
      </c>
      <c r="M773" s="3" t="str">
        <f t="shared" ref="M773:M836" si="38">IF(COUNT(A773:D773)&gt;0,IF(COUNT(E773:H773)&gt;0,SUM(K773,L773),0),"")</f>
        <v/>
      </c>
    </row>
    <row r="774" spans="1:13">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I774" s="42"/>
      <c r="J774" s="42"/>
      <c r="K774" s="6" t="str">
        <f t="shared" si="36"/>
        <v/>
      </c>
      <c r="L774" s="6" t="str">
        <f t="shared" si="37"/>
        <v/>
      </c>
      <c r="M774" s="3" t="str">
        <f t="shared" si="38"/>
        <v/>
      </c>
    </row>
    <row r="775" spans="1:13">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I775" s="42"/>
      <c r="J775" s="42"/>
      <c r="K775" s="6" t="str">
        <f t="shared" si="36"/>
        <v/>
      </c>
      <c r="L775" s="6" t="str">
        <f t="shared" si="37"/>
        <v/>
      </c>
      <c r="M775" s="3" t="str">
        <f t="shared" si="38"/>
        <v/>
      </c>
    </row>
    <row r="776" spans="1:13">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I776" s="42"/>
      <c r="J776" s="42"/>
      <c r="K776" s="6" t="str">
        <f t="shared" si="36"/>
        <v/>
      </c>
      <c r="L776" s="6" t="str">
        <f t="shared" si="37"/>
        <v/>
      </c>
      <c r="M776" s="3" t="str">
        <f t="shared" si="38"/>
        <v/>
      </c>
    </row>
    <row r="777" spans="1:13">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I777" s="42"/>
      <c r="J777" s="42"/>
      <c r="K777" s="6" t="str">
        <f t="shared" si="36"/>
        <v/>
      </c>
      <c r="L777" s="6" t="str">
        <f t="shared" si="37"/>
        <v/>
      </c>
      <c r="M777" s="3" t="str">
        <f t="shared" si="38"/>
        <v/>
      </c>
    </row>
    <row r="778" spans="1:13">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I778" s="42"/>
      <c r="J778" s="42"/>
      <c r="K778" s="6" t="str">
        <f t="shared" si="36"/>
        <v/>
      </c>
      <c r="L778" s="6" t="str">
        <f t="shared" si="37"/>
        <v/>
      </c>
      <c r="M778" s="3" t="str">
        <f t="shared" si="38"/>
        <v/>
      </c>
    </row>
    <row r="779" spans="1:13">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I779" s="42"/>
      <c r="J779" s="42"/>
      <c r="K779" s="6" t="str">
        <f t="shared" si="36"/>
        <v/>
      </c>
      <c r="L779" s="6" t="str">
        <f t="shared" si="37"/>
        <v/>
      </c>
      <c r="M779" s="3" t="str">
        <f t="shared" si="38"/>
        <v/>
      </c>
    </row>
    <row r="780" spans="1:13">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I780" s="42"/>
      <c r="J780" s="42"/>
      <c r="K780" s="6" t="str">
        <f t="shared" si="36"/>
        <v/>
      </c>
      <c r="L780" s="6" t="str">
        <f t="shared" si="37"/>
        <v/>
      </c>
      <c r="M780" s="3" t="str">
        <f t="shared" si="38"/>
        <v/>
      </c>
    </row>
    <row r="781" spans="1:13">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I781" s="42"/>
      <c r="J781" s="42"/>
      <c r="K781" s="6" t="str">
        <f t="shared" si="36"/>
        <v/>
      </c>
      <c r="L781" s="6" t="str">
        <f t="shared" si="37"/>
        <v/>
      </c>
      <c r="M781" s="3" t="str">
        <f t="shared" si="38"/>
        <v/>
      </c>
    </row>
    <row r="782" spans="1:13">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I782" s="42"/>
      <c r="J782" s="42"/>
      <c r="K782" s="6" t="str">
        <f t="shared" si="36"/>
        <v/>
      </c>
      <c r="L782" s="6" t="str">
        <f t="shared" si="37"/>
        <v/>
      </c>
      <c r="M782" s="3" t="str">
        <f t="shared" si="38"/>
        <v/>
      </c>
    </row>
    <row r="783" spans="1:13">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I783" s="42"/>
      <c r="J783" s="42"/>
      <c r="K783" s="6" t="str">
        <f t="shared" si="36"/>
        <v/>
      </c>
      <c r="L783" s="6" t="str">
        <f t="shared" si="37"/>
        <v/>
      </c>
      <c r="M783" s="3" t="str">
        <f t="shared" si="38"/>
        <v/>
      </c>
    </row>
    <row r="784" spans="1:13">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I784" s="42"/>
      <c r="J784" s="42"/>
      <c r="K784" s="6" t="str">
        <f t="shared" si="36"/>
        <v/>
      </c>
      <c r="L784" s="6" t="str">
        <f t="shared" si="37"/>
        <v/>
      </c>
      <c r="M784" s="3" t="str">
        <f t="shared" si="38"/>
        <v/>
      </c>
    </row>
    <row r="785" spans="1:13">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I785" s="42"/>
      <c r="J785" s="42"/>
      <c r="K785" s="6" t="str">
        <f t="shared" si="36"/>
        <v/>
      </c>
      <c r="L785" s="6" t="str">
        <f t="shared" si="37"/>
        <v/>
      </c>
      <c r="M785" s="3" t="str">
        <f t="shared" si="38"/>
        <v/>
      </c>
    </row>
    <row r="786" spans="1:13">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I786" s="42"/>
      <c r="J786" s="42"/>
      <c r="K786" s="6" t="str">
        <f t="shared" si="36"/>
        <v/>
      </c>
      <c r="L786" s="6" t="str">
        <f t="shared" si="37"/>
        <v/>
      </c>
      <c r="M786" s="3" t="str">
        <f t="shared" si="38"/>
        <v/>
      </c>
    </row>
    <row r="787" spans="1:13">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I787" s="42"/>
      <c r="J787" s="42"/>
      <c r="K787" s="6" t="str">
        <f t="shared" si="36"/>
        <v/>
      </c>
      <c r="L787" s="6" t="str">
        <f t="shared" si="37"/>
        <v/>
      </c>
      <c r="M787" s="3" t="str">
        <f t="shared" si="38"/>
        <v/>
      </c>
    </row>
    <row r="788" spans="1:13">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I788" s="42"/>
      <c r="J788" s="42"/>
      <c r="K788" s="6" t="str">
        <f t="shared" si="36"/>
        <v/>
      </c>
      <c r="L788" s="6" t="str">
        <f t="shared" si="37"/>
        <v/>
      </c>
      <c r="M788" s="3" t="str">
        <f t="shared" si="38"/>
        <v/>
      </c>
    </row>
    <row r="789" spans="1:13">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I789" s="42"/>
      <c r="J789" s="42"/>
      <c r="K789" s="6" t="str">
        <f t="shared" si="36"/>
        <v/>
      </c>
      <c r="L789" s="6" t="str">
        <f t="shared" si="37"/>
        <v/>
      </c>
      <c r="M789" s="3" t="str">
        <f t="shared" si="38"/>
        <v/>
      </c>
    </row>
    <row r="790" spans="1:13">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I790" s="42"/>
      <c r="J790" s="42"/>
      <c r="K790" s="6" t="str">
        <f t="shared" si="36"/>
        <v/>
      </c>
      <c r="L790" s="6" t="str">
        <f t="shared" si="37"/>
        <v/>
      </c>
      <c r="M790" s="3" t="str">
        <f t="shared" si="38"/>
        <v/>
      </c>
    </row>
    <row r="791" spans="1:13">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I791" s="42"/>
      <c r="J791" s="42"/>
      <c r="K791" s="6" t="str">
        <f t="shared" si="36"/>
        <v/>
      </c>
      <c r="L791" s="6" t="str">
        <f t="shared" si="37"/>
        <v/>
      </c>
      <c r="M791" s="3" t="str">
        <f t="shared" si="38"/>
        <v/>
      </c>
    </row>
    <row r="792" spans="1:13">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I792" s="42"/>
      <c r="J792" s="42"/>
      <c r="K792" s="6" t="str">
        <f t="shared" si="36"/>
        <v/>
      </c>
      <c r="L792" s="6" t="str">
        <f t="shared" si="37"/>
        <v/>
      </c>
      <c r="M792" s="3" t="str">
        <f t="shared" si="38"/>
        <v/>
      </c>
    </row>
    <row r="793" spans="1:13">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I793" s="42"/>
      <c r="J793" s="42"/>
      <c r="K793" s="6" t="str">
        <f t="shared" si="36"/>
        <v/>
      </c>
      <c r="L793" s="6" t="str">
        <f t="shared" si="37"/>
        <v/>
      </c>
      <c r="M793" s="3" t="str">
        <f t="shared" si="38"/>
        <v/>
      </c>
    </row>
    <row r="794" spans="1:13">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I794" s="42"/>
      <c r="J794" s="42"/>
      <c r="K794" s="6" t="str">
        <f t="shared" si="36"/>
        <v/>
      </c>
      <c r="L794" s="6" t="str">
        <f t="shared" si="37"/>
        <v/>
      </c>
      <c r="M794" s="3" t="str">
        <f t="shared" si="38"/>
        <v/>
      </c>
    </row>
    <row r="795" spans="1:13">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I795" s="42"/>
      <c r="J795" s="42"/>
      <c r="K795" s="6" t="str">
        <f t="shared" si="36"/>
        <v/>
      </c>
      <c r="L795" s="6" t="str">
        <f t="shared" si="37"/>
        <v/>
      </c>
      <c r="M795" s="3" t="str">
        <f t="shared" si="38"/>
        <v/>
      </c>
    </row>
    <row r="796" spans="1:13">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I796" s="42"/>
      <c r="J796" s="42"/>
      <c r="K796" s="6" t="str">
        <f t="shared" si="36"/>
        <v/>
      </c>
      <c r="L796" s="6" t="str">
        <f t="shared" si="37"/>
        <v/>
      </c>
      <c r="M796" s="3" t="str">
        <f t="shared" si="38"/>
        <v/>
      </c>
    </row>
    <row r="797" spans="1:13">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I797" s="42"/>
      <c r="J797" s="42"/>
      <c r="K797" s="6" t="str">
        <f t="shared" si="36"/>
        <v/>
      </c>
      <c r="L797" s="6" t="str">
        <f t="shared" si="37"/>
        <v/>
      </c>
      <c r="M797" s="3" t="str">
        <f t="shared" si="38"/>
        <v/>
      </c>
    </row>
    <row r="798" spans="1:13">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I798" s="42"/>
      <c r="J798" s="42"/>
      <c r="K798" s="6" t="str">
        <f t="shared" si="36"/>
        <v/>
      </c>
      <c r="L798" s="6" t="str">
        <f t="shared" si="37"/>
        <v/>
      </c>
      <c r="M798" s="3" t="str">
        <f t="shared" si="38"/>
        <v/>
      </c>
    </row>
    <row r="799" spans="1:13">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I799" s="42"/>
      <c r="J799" s="42"/>
      <c r="K799" s="6" t="str">
        <f t="shared" si="36"/>
        <v/>
      </c>
      <c r="L799" s="6" t="str">
        <f t="shared" si="37"/>
        <v/>
      </c>
      <c r="M799" s="3" t="str">
        <f t="shared" si="38"/>
        <v/>
      </c>
    </row>
    <row r="800" spans="1:13">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I800" s="42"/>
      <c r="J800" s="42"/>
      <c r="K800" s="6" t="str">
        <f t="shared" si="36"/>
        <v/>
      </c>
      <c r="L800" s="6" t="str">
        <f t="shared" si="37"/>
        <v/>
      </c>
      <c r="M800" s="3" t="str">
        <f t="shared" si="38"/>
        <v/>
      </c>
    </row>
    <row r="801" spans="1:13">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I801" s="42"/>
      <c r="J801" s="42"/>
      <c r="K801" s="6" t="str">
        <f t="shared" si="36"/>
        <v/>
      </c>
      <c r="L801" s="6" t="str">
        <f t="shared" si="37"/>
        <v/>
      </c>
      <c r="M801" s="3" t="str">
        <f t="shared" si="38"/>
        <v/>
      </c>
    </row>
    <row r="802" spans="1:13">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I802" s="42"/>
      <c r="J802" s="42"/>
      <c r="K802" s="6" t="str">
        <f t="shared" si="36"/>
        <v/>
      </c>
      <c r="L802" s="6" t="str">
        <f t="shared" si="37"/>
        <v/>
      </c>
      <c r="M802" s="3" t="str">
        <f t="shared" si="38"/>
        <v/>
      </c>
    </row>
    <row r="803" spans="1:13">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I803" s="42"/>
      <c r="J803" s="42"/>
      <c r="K803" s="6" t="str">
        <f t="shared" si="36"/>
        <v/>
      </c>
      <c r="L803" s="6" t="str">
        <f t="shared" si="37"/>
        <v/>
      </c>
      <c r="M803" s="3" t="str">
        <f t="shared" si="38"/>
        <v/>
      </c>
    </row>
    <row r="804" spans="1:13">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I804" s="42"/>
      <c r="J804" s="42"/>
      <c r="K804" s="6" t="str">
        <f t="shared" si="36"/>
        <v/>
      </c>
      <c r="L804" s="6" t="str">
        <f t="shared" si="37"/>
        <v/>
      </c>
      <c r="M804" s="3" t="str">
        <f t="shared" si="38"/>
        <v/>
      </c>
    </row>
    <row r="805" spans="1:13">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I805" s="42"/>
      <c r="J805" s="42"/>
      <c r="K805" s="6" t="str">
        <f t="shared" si="36"/>
        <v/>
      </c>
      <c r="L805" s="6" t="str">
        <f t="shared" si="37"/>
        <v/>
      </c>
      <c r="M805" s="3" t="str">
        <f t="shared" si="38"/>
        <v/>
      </c>
    </row>
    <row r="806" spans="1:13">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I806" s="42"/>
      <c r="J806" s="42"/>
      <c r="K806" s="6" t="str">
        <f t="shared" si="36"/>
        <v/>
      </c>
      <c r="L806" s="6" t="str">
        <f t="shared" si="37"/>
        <v/>
      </c>
      <c r="M806" s="3" t="str">
        <f t="shared" si="38"/>
        <v/>
      </c>
    </row>
    <row r="807" spans="1:13">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I807" s="42"/>
      <c r="J807" s="42"/>
      <c r="K807" s="6" t="str">
        <f t="shared" si="36"/>
        <v/>
      </c>
      <c r="L807" s="6" t="str">
        <f t="shared" si="37"/>
        <v/>
      </c>
      <c r="M807" s="3" t="str">
        <f t="shared" si="38"/>
        <v/>
      </c>
    </row>
    <row r="808" spans="1:13">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I808" s="42"/>
      <c r="J808" s="42"/>
      <c r="K808" s="6" t="str">
        <f t="shared" si="36"/>
        <v/>
      </c>
      <c r="L808" s="6" t="str">
        <f t="shared" si="37"/>
        <v/>
      </c>
      <c r="M808" s="3" t="str">
        <f t="shared" si="38"/>
        <v/>
      </c>
    </row>
    <row r="809" spans="1:13">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I809" s="42"/>
      <c r="J809" s="42"/>
      <c r="K809" s="6" t="str">
        <f t="shared" si="36"/>
        <v/>
      </c>
      <c r="L809" s="6" t="str">
        <f t="shared" si="37"/>
        <v/>
      </c>
      <c r="M809" s="3" t="str">
        <f t="shared" si="38"/>
        <v/>
      </c>
    </row>
    <row r="810" spans="1:13">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I810" s="42"/>
      <c r="J810" s="42"/>
      <c r="K810" s="6" t="str">
        <f t="shared" si="36"/>
        <v/>
      </c>
      <c r="L810" s="6" t="str">
        <f t="shared" si="37"/>
        <v/>
      </c>
      <c r="M810" s="3" t="str">
        <f t="shared" si="38"/>
        <v/>
      </c>
    </row>
    <row r="811" spans="1:13">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I811" s="42"/>
      <c r="J811" s="42"/>
      <c r="K811" s="6" t="str">
        <f t="shared" si="36"/>
        <v/>
      </c>
      <c r="L811" s="6" t="str">
        <f t="shared" si="37"/>
        <v/>
      </c>
      <c r="M811" s="3" t="str">
        <f t="shared" si="38"/>
        <v/>
      </c>
    </row>
    <row r="812" spans="1:13">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I812" s="42"/>
      <c r="J812" s="42"/>
      <c r="K812" s="6" t="str">
        <f t="shared" si="36"/>
        <v/>
      </c>
      <c r="L812" s="6" t="str">
        <f t="shared" si="37"/>
        <v/>
      </c>
      <c r="M812" s="3" t="str">
        <f t="shared" si="38"/>
        <v/>
      </c>
    </row>
    <row r="813" spans="1:13">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I813" s="42"/>
      <c r="J813" s="42"/>
      <c r="K813" s="6" t="str">
        <f t="shared" si="36"/>
        <v/>
      </c>
      <c r="L813" s="6" t="str">
        <f t="shared" si="37"/>
        <v/>
      </c>
      <c r="M813" s="3" t="str">
        <f t="shared" si="38"/>
        <v/>
      </c>
    </row>
    <row r="814" spans="1:13">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I814" s="42"/>
      <c r="J814" s="42"/>
      <c r="K814" s="6" t="str">
        <f t="shared" si="36"/>
        <v/>
      </c>
      <c r="L814" s="6" t="str">
        <f t="shared" si="37"/>
        <v/>
      </c>
      <c r="M814" s="3" t="str">
        <f t="shared" si="38"/>
        <v/>
      </c>
    </row>
    <row r="815" spans="1:13">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I815" s="42"/>
      <c r="J815" s="42"/>
      <c r="K815" s="6" t="str">
        <f t="shared" si="36"/>
        <v/>
      </c>
      <c r="L815" s="6" t="str">
        <f t="shared" si="37"/>
        <v/>
      </c>
      <c r="M815" s="3" t="str">
        <f t="shared" si="38"/>
        <v/>
      </c>
    </row>
    <row r="816" spans="1:13">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I816" s="42"/>
      <c r="J816" s="42"/>
      <c r="K816" s="6" t="str">
        <f t="shared" si="36"/>
        <v/>
      </c>
      <c r="L816" s="6" t="str">
        <f t="shared" si="37"/>
        <v/>
      </c>
      <c r="M816" s="3" t="str">
        <f t="shared" si="38"/>
        <v/>
      </c>
    </row>
    <row r="817" spans="1:13">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I817" s="42"/>
      <c r="J817" s="42"/>
      <c r="K817" s="6" t="str">
        <f t="shared" si="36"/>
        <v/>
      </c>
      <c r="L817" s="6" t="str">
        <f t="shared" si="37"/>
        <v/>
      </c>
      <c r="M817" s="3" t="str">
        <f t="shared" si="38"/>
        <v/>
      </c>
    </row>
    <row r="818" spans="1:13">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I818" s="42"/>
      <c r="J818" s="42"/>
      <c r="K818" s="6" t="str">
        <f t="shared" si="36"/>
        <v/>
      </c>
      <c r="L818" s="6" t="str">
        <f t="shared" si="37"/>
        <v/>
      </c>
      <c r="M818" s="3" t="str">
        <f t="shared" si="38"/>
        <v/>
      </c>
    </row>
    <row r="819" spans="1:13">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I819" s="42"/>
      <c r="J819" s="42"/>
      <c r="K819" s="6" t="str">
        <f t="shared" si="36"/>
        <v/>
      </c>
      <c r="L819" s="6" t="str">
        <f t="shared" si="37"/>
        <v/>
      </c>
      <c r="M819" s="3" t="str">
        <f t="shared" si="38"/>
        <v/>
      </c>
    </row>
    <row r="820" spans="1:13">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I820" s="42"/>
      <c r="J820" s="42"/>
      <c r="K820" s="6" t="str">
        <f t="shared" si="36"/>
        <v/>
      </c>
      <c r="L820" s="6" t="str">
        <f t="shared" si="37"/>
        <v/>
      </c>
      <c r="M820" s="3" t="str">
        <f t="shared" si="38"/>
        <v/>
      </c>
    </row>
    <row r="821" spans="1:13">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I821" s="42"/>
      <c r="J821" s="42"/>
      <c r="K821" s="6" t="str">
        <f t="shared" si="36"/>
        <v/>
      </c>
      <c r="L821" s="6" t="str">
        <f t="shared" si="37"/>
        <v/>
      </c>
      <c r="M821" s="3" t="str">
        <f t="shared" si="38"/>
        <v/>
      </c>
    </row>
    <row r="822" spans="1:13">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I822" s="42"/>
      <c r="J822" s="42"/>
      <c r="K822" s="6" t="str">
        <f t="shared" si="36"/>
        <v/>
      </c>
      <c r="L822" s="6" t="str">
        <f t="shared" si="37"/>
        <v/>
      </c>
      <c r="M822" s="3" t="str">
        <f t="shared" si="38"/>
        <v/>
      </c>
    </row>
    <row r="823" spans="1:13">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I823" s="42"/>
      <c r="J823" s="42"/>
      <c r="K823" s="6" t="str">
        <f t="shared" si="36"/>
        <v/>
      </c>
      <c r="L823" s="6" t="str">
        <f t="shared" si="37"/>
        <v/>
      </c>
      <c r="M823" s="3" t="str">
        <f t="shared" si="38"/>
        <v/>
      </c>
    </row>
    <row r="824" spans="1:13">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I824" s="42"/>
      <c r="J824" s="42"/>
      <c r="K824" s="6" t="str">
        <f t="shared" si="36"/>
        <v/>
      </c>
      <c r="L824" s="6" t="str">
        <f t="shared" si="37"/>
        <v/>
      </c>
      <c r="M824" s="3" t="str">
        <f t="shared" si="38"/>
        <v/>
      </c>
    </row>
    <row r="825" spans="1:13">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I825" s="42"/>
      <c r="J825" s="42"/>
      <c r="K825" s="6" t="str">
        <f t="shared" si="36"/>
        <v/>
      </c>
      <c r="L825" s="6" t="str">
        <f t="shared" si="37"/>
        <v/>
      </c>
      <c r="M825" s="3" t="str">
        <f t="shared" si="38"/>
        <v/>
      </c>
    </row>
    <row r="826" spans="1:13">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I826" s="42"/>
      <c r="J826" s="42"/>
      <c r="K826" s="6" t="str">
        <f t="shared" si="36"/>
        <v/>
      </c>
      <c r="L826" s="6" t="str">
        <f t="shared" si="37"/>
        <v/>
      </c>
      <c r="M826" s="3" t="str">
        <f t="shared" si="38"/>
        <v/>
      </c>
    </row>
    <row r="827" spans="1:13">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I827" s="42"/>
      <c r="J827" s="42"/>
      <c r="K827" s="6" t="str">
        <f t="shared" si="36"/>
        <v/>
      </c>
      <c r="L827" s="6" t="str">
        <f t="shared" si="37"/>
        <v/>
      </c>
      <c r="M827" s="3" t="str">
        <f t="shared" si="38"/>
        <v/>
      </c>
    </row>
    <row r="828" spans="1:13">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I828" s="42"/>
      <c r="J828" s="42"/>
      <c r="K828" s="6" t="str">
        <f t="shared" si="36"/>
        <v/>
      </c>
      <c r="L828" s="6" t="str">
        <f t="shared" si="37"/>
        <v/>
      </c>
      <c r="M828" s="3" t="str">
        <f t="shared" si="38"/>
        <v/>
      </c>
    </row>
    <row r="829" spans="1:13">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I829" s="42"/>
      <c r="J829" s="42"/>
      <c r="K829" s="6" t="str">
        <f t="shared" si="36"/>
        <v/>
      </c>
      <c r="L829" s="6" t="str">
        <f t="shared" si="37"/>
        <v/>
      </c>
      <c r="M829" s="3" t="str">
        <f t="shared" si="38"/>
        <v/>
      </c>
    </row>
    <row r="830" spans="1:13">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I830" s="42"/>
      <c r="J830" s="42"/>
      <c r="K830" s="6" t="str">
        <f t="shared" si="36"/>
        <v/>
      </c>
      <c r="L830" s="6" t="str">
        <f t="shared" si="37"/>
        <v/>
      </c>
      <c r="M830" s="3" t="str">
        <f t="shared" si="38"/>
        <v/>
      </c>
    </row>
    <row r="831" spans="1:13">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I831" s="42"/>
      <c r="J831" s="42"/>
      <c r="K831" s="6" t="str">
        <f t="shared" si="36"/>
        <v/>
      </c>
      <c r="L831" s="6" t="str">
        <f t="shared" si="37"/>
        <v/>
      </c>
      <c r="M831" s="3" t="str">
        <f t="shared" si="38"/>
        <v/>
      </c>
    </row>
    <row r="832" spans="1:13">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I832" s="42"/>
      <c r="J832" s="42"/>
      <c r="K832" s="6" t="str">
        <f t="shared" si="36"/>
        <v/>
      </c>
      <c r="L832" s="6" t="str">
        <f t="shared" si="37"/>
        <v/>
      </c>
      <c r="M832" s="3" t="str">
        <f t="shared" si="38"/>
        <v/>
      </c>
    </row>
    <row r="833" spans="1:13">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I833" s="42"/>
      <c r="J833" s="42"/>
      <c r="K833" s="6" t="str">
        <f t="shared" si="36"/>
        <v/>
      </c>
      <c r="L833" s="6" t="str">
        <f t="shared" si="37"/>
        <v/>
      </c>
      <c r="M833" s="3" t="str">
        <f t="shared" si="38"/>
        <v/>
      </c>
    </row>
    <row r="834" spans="1:13">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I834" s="42"/>
      <c r="J834" s="42"/>
      <c r="K834" s="6" t="str">
        <f t="shared" si="36"/>
        <v/>
      </c>
      <c r="L834" s="6" t="str">
        <f t="shared" si="37"/>
        <v/>
      </c>
      <c r="M834" s="3" t="str">
        <f t="shared" si="38"/>
        <v/>
      </c>
    </row>
    <row r="835" spans="1:13">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I835" s="42"/>
      <c r="J835" s="42"/>
      <c r="K835" s="6" t="str">
        <f t="shared" si="36"/>
        <v/>
      </c>
      <c r="L835" s="6" t="str">
        <f t="shared" si="37"/>
        <v/>
      </c>
      <c r="M835" s="3" t="str">
        <f t="shared" si="38"/>
        <v/>
      </c>
    </row>
    <row r="836" spans="1:13">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I836" s="42"/>
      <c r="J836" s="42"/>
      <c r="K836" s="6" t="str">
        <f t="shared" si="36"/>
        <v/>
      </c>
      <c r="L836" s="6" t="str">
        <f t="shared" si="37"/>
        <v/>
      </c>
      <c r="M836" s="3" t="str">
        <f t="shared" si="38"/>
        <v/>
      </c>
    </row>
    <row r="837" spans="1:13">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I837" s="42"/>
      <c r="J837" s="42"/>
      <c r="K837" s="6" t="str">
        <f t="shared" ref="K837:K900" si="39">IF((MAX(A837,B837,C837,D837)-MIN(A837,B837,C837,D837))&gt;3,1,"")</f>
        <v/>
      </c>
      <c r="L837" s="6" t="str">
        <f t="shared" ref="L837:L900" si="40">IF((MAX(E837,F837,G837,H837)-MIN(E837,F837,G837,H837))&gt;3,1,"")</f>
        <v/>
      </c>
      <c r="M837" s="3" t="str">
        <f t="shared" ref="M837:M900" si="41">IF(COUNT(A837:D837)&gt;0,IF(COUNT(E837:H837)&gt;0,SUM(K837,L837),0),"")</f>
        <v/>
      </c>
    </row>
    <row r="838" spans="1:13">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I838" s="42"/>
      <c r="J838" s="42"/>
      <c r="K838" s="6" t="str">
        <f t="shared" si="39"/>
        <v/>
      </c>
      <c r="L838" s="6" t="str">
        <f t="shared" si="40"/>
        <v/>
      </c>
      <c r="M838" s="3" t="str">
        <f t="shared" si="41"/>
        <v/>
      </c>
    </row>
    <row r="839" spans="1:13">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I839" s="42"/>
      <c r="J839" s="42"/>
      <c r="K839" s="6" t="str">
        <f t="shared" si="39"/>
        <v/>
      </c>
      <c r="L839" s="6" t="str">
        <f t="shared" si="40"/>
        <v/>
      </c>
      <c r="M839" s="3" t="str">
        <f t="shared" si="41"/>
        <v/>
      </c>
    </row>
    <row r="840" spans="1:13">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I840" s="42"/>
      <c r="J840" s="42"/>
      <c r="K840" s="6" t="str">
        <f t="shared" si="39"/>
        <v/>
      </c>
      <c r="L840" s="6" t="str">
        <f t="shared" si="40"/>
        <v/>
      </c>
      <c r="M840" s="3" t="str">
        <f t="shared" si="41"/>
        <v/>
      </c>
    </row>
    <row r="841" spans="1:13">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I841" s="42"/>
      <c r="J841" s="42"/>
      <c r="K841" s="6" t="str">
        <f t="shared" si="39"/>
        <v/>
      </c>
      <c r="L841" s="6" t="str">
        <f t="shared" si="40"/>
        <v/>
      </c>
      <c r="M841" s="3" t="str">
        <f t="shared" si="41"/>
        <v/>
      </c>
    </row>
    <row r="842" spans="1:13">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I842" s="42"/>
      <c r="J842" s="42"/>
      <c r="K842" s="6" t="str">
        <f t="shared" si="39"/>
        <v/>
      </c>
      <c r="L842" s="6" t="str">
        <f t="shared" si="40"/>
        <v/>
      </c>
      <c r="M842" s="3" t="str">
        <f t="shared" si="41"/>
        <v/>
      </c>
    </row>
    <row r="843" spans="1:13">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I843" s="42"/>
      <c r="J843" s="42"/>
      <c r="K843" s="6" t="str">
        <f t="shared" si="39"/>
        <v/>
      </c>
      <c r="L843" s="6" t="str">
        <f t="shared" si="40"/>
        <v/>
      </c>
      <c r="M843" s="3" t="str">
        <f t="shared" si="41"/>
        <v/>
      </c>
    </row>
    <row r="844" spans="1:13">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I844" s="42"/>
      <c r="J844" s="42"/>
      <c r="K844" s="6" t="str">
        <f t="shared" si="39"/>
        <v/>
      </c>
      <c r="L844" s="6" t="str">
        <f t="shared" si="40"/>
        <v/>
      </c>
      <c r="M844" s="3" t="str">
        <f t="shared" si="41"/>
        <v/>
      </c>
    </row>
    <row r="845" spans="1:13">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I845" s="42"/>
      <c r="J845" s="42"/>
      <c r="K845" s="6" t="str">
        <f t="shared" si="39"/>
        <v/>
      </c>
      <c r="L845" s="6" t="str">
        <f t="shared" si="40"/>
        <v/>
      </c>
      <c r="M845" s="3" t="str">
        <f t="shared" si="41"/>
        <v/>
      </c>
    </row>
    <row r="846" spans="1:13">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I846" s="42"/>
      <c r="J846" s="42"/>
      <c r="K846" s="6" t="str">
        <f t="shared" si="39"/>
        <v/>
      </c>
      <c r="L846" s="6" t="str">
        <f t="shared" si="40"/>
        <v/>
      </c>
      <c r="M846" s="3" t="str">
        <f t="shared" si="41"/>
        <v/>
      </c>
    </row>
    <row r="847" spans="1:13">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I847" s="42"/>
      <c r="J847" s="42"/>
      <c r="K847" s="6" t="str">
        <f t="shared" si="39"/>
        <v/>
      </c>
      <c r="L847" s="6" t="str">
        <f t="shared" si="40"/>
        <v/>
      </c>
      <c r="M847" s="3" t="str">
        <f t="shared" si="41"/>
        <v/>
      </c>
    </row>
    <row r="848" spans="1:13">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I848" s="42"/>
      <c r="J848" s="42"/>
      <c r="K848" s="6" t="str">
        <f t="shared" si="39"/>
        <v/>
      </c>
      <c r="L848" s="6" t="str">
        <f t="shared" si="40"/>
        <v/>
      </c>
      <c r="M848" s="3" t="str">
        <f t="shared" si="41"/>
        <v/>
      </c>
    </row>
    <row r="849" spans="1:13">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I849" s="42"/>
      <c r="J849" s="42"/>
      <c r="K849" s="6" t="str">
        <f t="shared" si="39"/>
        <v/>
      </c>
      <c r="L849" s="6" t="str">
        <f t="shared" si="40"/>
        <v/>
      </c>
      <c r="M849" s="3" t="str">
        <f t="shared" si="41"/>
        <v/>
      </c>
    </row>
    <row r="850" spans="1:13">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I850" s="42"/>
      <c r="J850" s="42"/>
      <c r="K850" s="6" t="str">
        <f t="shared" si="39"/>
        <v/>
      </c>
      <c r="L850" s="6" t="str">
        <f t="shared" si="40"/>
        <v/>
      </c>
      <c r="M850" s="3" t="str">
        <f t="shared" si="41"/>
        <v/>
      </c>
    </row>
    <row r="851" spans="1:13">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I851" s="42"/>
      <c r="J851" s="42"/>
      <c r="K851" s="6" t="str">
        <f t="shared" si="39"/>
        <v/>
      </c>
      <c r="L851" s="6" t="str">
        <f t="shared" si="40"/>
        <v/>
      </c>
      <c r="M851" s="3" t="str">
        <f t="shared" si="41"/>
        <v/>
      </c>
    </row>
    <row r="852" spans="1:13">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I852" s="42"/>
      <c r="J852" s="42"/>
      <c r="K852" s="6" t="str">
        <f t="shared" si="39"/>
        <v/>
      </c>
      <c r="L852" s="6" t="str">
        <f t="shared" si="40"/>
        <v/>
      </c>
      <c r="M852" s="3" t="str">
        <f t="shared" si="41"/>
        <v/>
      </c>
    </row>
    <row r="853" spans="1:13">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I853" s="42"/>
      <c r="J853" s="42"/>
      <c r="K853" s="6" t="str">
        <f t="shared" si="39"/>
        <v/>
      </c>
      <c r="L853" s="6" t="str">
        <f t="shared" si="40"/>
        <v/>
      </c>
      <c r="M853" s="3" t="str">
        <f t="shared" si="41"/>
        <v/>
      </c>
    </row>
    <row r="854" spans="1:13">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I854" s="42"/>
      <c r="J854" s="42"/>
      <c r="K854" s="6" t="str">
        <f t="shared" si="39"/>
        <v/>
      </c>
      <c r="L854" s="6" t="str">
        <f t="shared" si="40"/>
        <v/>
      </c>
      <c r="M854" s="3" t="str">
        <f t="shared" si="41"/>
        <v/>
      </c>
    </row>
    <row r="855" spans="1:13">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I855" s="42"/>
      <c r="J855" s="42"/>
      <c r="K855" s="6" t="str">
        <f t="shared" si="39"/>
        <v/>
      </c>
      <c r="L855" s="6" t="str">
        <f t="shared" si="40"/>
        <v/>
      </c>
      <c r="M855" s="3" t="str">
        <f t="shared" si="41"/>
        <v/>
      </c>
    </row>
    <row r="856" spans="1:13">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I856" s="42"/>
      <c r="J856" s="42"/>
      <c r="K856" s="6" t="str">
        <f t="shared" si="39"/>
        <v/>
      </c>
      <c r="L856" s="6" t="str">
        <f t="shared" si="40"/>
        <v/>
      </c>
      <c r="M856" s="3" t="str">
        <f t="shared" si="41"/>
        <v/>
      </c>
    </row>
    <row r="857" spans="1:13">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I857" s="42"/>
      <c r="J857" s="42"/>
      <c r="K857" s="6" t="str">
        <f t="shared" si="39"/>
        <v/>
      </c>
      <c r="L857" s="6" t="str">
        <f t="shared" si="40"/>
        <v/>
      </c>
      <c r="M857" s="3" t="str">
        <f t="shared" si="41"/>
        <v/>
      </c>
    </row>
    <row r="858" spans="1:13">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I858" s="42"/>
      <c r="J858" s="42"/>
      <c r="K858" s="6" t="str">
        <f t="shared" si="39"/>
        <v/>
      </c>
      <c r="L858" s="6" t="str">
        <f t="shared" si="40"/>
        <v/>
      </c>
      <c r="M858" s="3" t="str">
        <f t="shared" si="41"/>
        <v/>
      </c>
    </row>
    <row r="859" spans="1:13">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I859" s="42"/>
      <c r="J859" s="42"/>
      <c r="K859" s="6" t="str">
        <f t="shared" si="39"/>
        <v/>
      </c>
      <c r="L859" s="6" t="str">
        <f t="shared" si="40"/>
        <v/>
      </c>
      <c r="M859" s="3" t="str">
        <f t="shared" si="41"/>
        <v/>
      </c>
    </row>
    <row r="860" spans="1:13">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I860" s="42"/>
      <c r="J860" s="42"/>
      <c r="K860" s="6" t="str">
        <f t="shared" si="39"/>
        <v/>
      </c>
      <c r="L860" s="6" t="str">
        <f t="shared" si="40"/>
        <v/>
      </c>
      <c r="M860" s="3" t="str">
        <f t="shared" si="41"/>
        <v/>
      </c>
    </row>
    <row r="861" spans="1:13">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I861" s="42"/>
      <c r="J861" s="42"/>
      <c r="K861" s="6" t="str">
        <f t="shared" si="39"/>
        <v/>
      </c>
      <c r="L861" s="6" t="str">
        <f t="shared" si="40"/>
        <v/>
      </c>
      <c r="M861" s="3" t="str">
        <f t="shared" si="41"/>
        <v/>
      </c>
    </row>
    <row r="862" spans="1:13">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I862" s="42"/>
      <c r="J862" s="42"/>
      <c r="K862" s="6" t="str">
        <f t="shared" si="39"/>
        <v/>
      </c>
      <c r="L862" s="6" t="str">
        <f t="shared" si="40"/>
        <v/>
      </c>
      <c r="M862" s="3" t="str">
        <f t="shared" si="41"/>
        <v/>
      </c>
    </row>
    <row r="863" spans="1:13">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I863" s="42"/>
      <c r="J863" s="42"/>
      <c r="K863" s="6" t="str">
        <f t="shared" si="39"/>
        <v/>
      </c>
      <c r="L863" s="6" t="str">
        <f t="shared" si="40"/>
        <v/>
      </c>
      <c r="M863" s="3" t="str">
        <f t="shared" si="41"/>
        <v/>
      </c>
    </row>
    <row r="864" spans="1:13">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I864" s="42"/>
      <c r="J864" s="42"/>
      <c r="K864" s="6" t="str">
        <f t="shared" si="39"/>
        <v/>
      </c>
      <c r="L864" s="6" t="str">
        <f t="shared" si="40"/>
        <v/>
      </c>
      <c r="M864" s="3" t="str">
        <f t="shared" si="41"/>
        <v/>
      </c>
    </row>
    <row r="865" spans="1:13">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I865" s="42"/>
      <c r="J865" s="42"/>
      <c r="K865" s="6" t="str">
        <f t="shared" si="39"/>
        <v/>
      </c>
      <c r="L865" s="6" t="str">
        <f t="shared" si="40"/>
        <v/>
      </c>
      <c r="M865" s="3" t="str">
        <f t="shared" si="41"/>
        <v/>
      </c>
    </row>
    <row r="866" spans="1:13">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I866" s="42"/>
      <c r="J866" s="42"/>
      <c r="K866" s="6" t="str">
        <f t="shared" si="39"/>
        <v/>
      </c>
      <c r="L866" s="6" t="str">
        <f t="shared" si="40"/>
        <v/>
      </c>
      <c r="M866" s="3" t="str">
        <f t="shared" si="41"/>
        <v/>
      </c>
    </row>
    <row r="867" spans="1:13">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I867" s="42"/>
      <c r="J867" s="42"/>
      <c r="K867" s="6" t="str">
        <f t="shared" si="39"/>
        <v/>
      </c>
      <c r="L867" s="6" t="str">
        <f t="shared" si="40"/>
        <v/>
      </c>
      <c r="M867" s="3" t="str">
        <f t="shared" si="41"/>
        <v/>
      </c>
    </row>
    <row r="868" spans="1:13">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I868" s="42"/>
      <c r="J868" s="42"/>
      <c r="K868" s="6" t="str">
        <f t="shared" si="39"/>
        <v/>
      </c>
      <c r="L868" s="6" t="str">
        <f t="shared" si="40"/>
        <v/>
      </c>
      <c r="M868" s="3" t="str">
        <f t="shared" si="41"/>
        <v/>
      </c>
    </row>
    <row r="869" spans="1:13">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I869" s="42"/>
      <c r="J869" s="42"/>
      <c r="K869" s="6" t="str">
        <f t="shared" si="39"/>
        <v/>
      </c>
      <c r="L869" s="6" t="str">
        <f t="shared" si="40"/>
        <v/>
      </c>
      <c r="M869" s="3" t="str">
        <f t="shared" si="41"/>
        <v/>
      </c>
    </row>
    <row r="870" spans="1:13">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I870" s="42"/>
      <c r="J870" s="42"/>
      <c r="K870" s="6" t="str">
        <f t="shared" si="39"/>
        <v/>
      </c>
      <c r="L870" s="6" t="str">
        <f t="shared" si="40"/>
        <v/>
      </c>
      <c r="M870" s="3" t="str">
        <f t="shared" si="41"/>
        <v/>
      </c>
    </row>
    <row r="871" spans="1:13">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I871" s="42"/>
      <c r="J871" s="42"/>
      <c r="K871" s="6" t="str">
        <f t="shared" si="39"/>
        <v/>
      </c>
      <c r="L871" s="6" t="str">
        <f t="shared" si="40"/>
        <v/>
      </c>
      <c r="M871" s="3" t="str">
        <f t="shared" si="41"/>
        <v/>
      </c>
    </row>
    <row r="872" spans="1:13">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I872" s="42"/>
      <c r="J872" s="42"/>
      <c r="K872" s="6" t="str">
        <f t="shared" si="39"/>
        <v/>
      </c>
      <c r="L872" s="6" t="str">
        <f t="shared" si="40"/>
        <v/>
      </c>
      <c r="M872" s="3" t="str">
        <f t="shared" si="41"/>
        <v/>
      </c>
    </row>
    <row r="873" spans="1:13">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I873" s="42"/>
      <c r="J873" s="42"/>
      <c r="K873" s="6" t="str">
        <f t="shared" si="39"/>
        <v/>
      </c>
      <c r="L873" s="6" t="str">
        <f t="shared" si="40"/>
        <v/>
      </c>
      <c r="M873" s="3" t="str">
        <f t="shared" si="41"/>
        <v/>
      </c>
    </row>
    <row r="874" spans="1:13">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I874" s="42"/>
      <c r="J874" s="42"/>
      <c r="K874" s="6" t="str">
        <f t="shared" si="39"/>
        <v/>
      </c>
      <c r="L874" s="6" t="str">
        <f t="shared" si="40"/>
        <v/>
      </c>
      <c r="M874" s="3" t="str">
        <f t="shared" si="41"/>
        <v/>
      </c>
    </row>
    <row r="875" spans="1:13">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I875" s="42"/>
      <c r="J875" s="42"/>
      <c r="K875" s="6" t="str">
        <f t="shared" si="39"/>
        <v/>
      </c>
      <c r="L875" s="6" t="str">
        <f t="shared" si="40"/>
        <v/>
      </c>
      <c r="M875" s="3" t="str">
        <f t="shared" si="41"/>
        <v/>
      </c>
    </row>
    <row r="876" spans="1:13">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I876" s="42"/>
      <c r="J876" s="42"/>
      <c r="K876" s="6" t="str">
        <f t="shared" si="39"/>
        <v/>
      </c>
      <c r="L876" s="6" t="str">
        <f t="shared" si="40"/>
        <v/>
      </c>
      <c r="M876" s="3" t="str">
        <f t="shared" si="41"/>
        <v/>
      </c>
    </row>
    <row r="877" spans="1:13">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I877" s="42"/>
      <c r="J877" s="42"/>
      <c r="K877" s="6" t="str">
        <f t="shared" si="39"/>
        <v/>
      </c>
      <c r="L877" s="6" t="str">
        <f t="shared" si="40"/>
        <v/>
      </c>
      <c r="M877" s="3" t="str">
        <f t="shared" si="41"/>
        <v/>
      </c>
    </row>
    <row r="878" spans="1:13">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I878" s="42"/>
      <c r="J878" s="42"/>
      <c r="K878" s="6" t="str">
        <f t="shared" si="39"/>
        <v/>
      </c>
      <c r="L878" s="6" t="str">
        <f t="shared" si="40"/>
        <v/>
      </c>
      <c r="M878" s="3" t="str">
        <f t="shared" si="41"/>
        <v/>
      </c>
    </row>
    <row r="879" spans="1:13">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I879" s="42"/>
      <c r="J879" s="42"/>
      <c r="K879" s="6" t="str">
        <f t="shared" si="39"/>
        <v/>
      </c>
      <c r="L879" s="6" t="str">
        <f t="shared" si="40"/>
        <v/>
      </c>
      <c r="M879" s="3" t="str">
        <f t="shared" si="41"/>
        <v/>
      </c>
    </row>
    <row r="880" spans="1:13">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I880" s="42"/>
      <c r="J880" s="42"/>
      <c r="K880" s="6" t="str">
        <f t="shared" si="39"/>
        <v/>
      </c>
      <c r="L880" s="6" t="str">
        <f t="shared" si="40"/>
        <v/>
      </c>
      <c r="M880" s="3" t="str">
        <f t="shared" si="41"/>
        <v/>
      </c>
    </row>
    <row r="881" spans="1:13">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I881" s="42"/>
      <c r="J881" s="42"/>
      <c r="K881" s="6" t="str">
        <f t="shared" si="39"/>
        <v/>
      </c>
      <c r="L881" s="6" t="str">
        <f t="shared" si="40"/>
        <v/>
      </c>
      <c r="M881" s="3" t="str">
        <f t="shared" si="41"/>
        <v/>
      </c>
    </row>
    <row r="882" spans="1:13">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I882" s="42"/>
      <c r="J882" s="42"/>
      <c r="K882" s="6" t="str">
        <f t="shared" si="39"/>
        <v/>
      </c>
      <c r="L882" s="6" t="str">
        <f t="shared" si="40"/>
        <v/>
      </c>
      <c r="M882" s="3" t="str">
        <f t="shared" si="41"/>
        <v/>
      </c>
    </row>
    <row r="883" spans="1:13">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I883" s="42"/>
      <c r="J883" s="42"/>
      <c r="K883" s="6" t="str">
        <f t="shared" si="39"/>
        <v/>
      </c>
      <c r="L883" s="6" t="str">
        <f t="shared" si="40"/>
        <v/>
      </c>
      <c r="M883" s="3" t="str">
        <f t="shared" si="41"/>
        <v/>
      </c>
    </row>
    <row r="884" spans="1:13">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I884" s="42"/>
      <c r="J884" s="42"/>
      <c r="K884" s="6" t="str">
        <f t="shared" si="39"/>
        <v/>
      </c>
      <c r="L884" s="6" t="str">
        <f t="shared" si="40"/>
        <v/>
      </c>
      <c r="M884" s="3" t="str">
        <f t="shared" si="41"/>
        <v/>
      </c>
    </row>
    <row r="885" spans="1:13">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I885" s="42"/>
      <c r="J885" s="42"/>
      <c r="K885" s="6" t="str">
        <f t="shared" si="39"/>
        <v/>
      </c>
      <c r="L885" s="6" t="str">
        <f t="shared" si="40"/>
        <v/>
      </c>
      <c r="M885" s="3" t="str">
        <f t="shared" si="41"/>
        <v/>
      </c>
    </row>
    <row r="886" spans="1:13">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I886" s="42"/>
      <c r="J886" s="42"/>
      <c r="K886" s="6" t="str">
        <f t="shared" si="39"/>
        <v/>
      </c>
      <c r="L886" s="6" t="str">
        <f t="shared" si="40"/>
        <v/>
      </c>
      <c r="M886" s="3" t="str">
        <f t="shared" si="41"/>
        <v/>
      </c>
    </row>
    <row r="887" spans="1:13">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I887" s="42"/>
      <c r="J887" s="42"/>
      <c r="K887" s="6" t="str">
        <f t="shared" si="39"/>
        <v/>
      </c>
      <c r="L887" s="6" t="str">
        <f t="shared" si="40"/>
        <v/>
      </c>
      <c r="M887" s="3" t="str">
        <f t="shared" si="41"/>
        <v/>
      </c>
    </row>
    <row r="888" spans="1:13">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I888" s="42"/>
      <c r="J888" s="42"/>
      <c r="K888" s="6" t="str">
        <f t="shared" si="39"/>
        <v/>
      </c>
      <c r="L888" s="6" t="str">
        <f t="shared" si="40"/>
        <v/>
      </c>
      <c r="M888" s="3" t="str">
        <f t="shared" si="41"/>
        <v/>
      </c>
    </row>
    <row r="889" spans="1:13">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I889" s="42"/>
      <c r="J889" s="42"/>
      <c r="K889" s="6" t="str">
        <f t="shared" si="39"/>
        <v/>
      </c>
      <c r="L889" s="6" t="str">
        <f t="shared" si="40"/>
        <v/>
      </c>
      <c r="M889" s="3" t="str">
        <f t="shared" si="41"/>
        <v/>
      </c>
    </row>
    <row r="890" spans="1:13">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I890" s="42"/>
      <c r="J890" s="42"/>
      <c r="K890" s="6" t="str">
        <f t="shared" si="39"/>
        <v/>
      </c>
      <c r="L890" s="6" t="str">
        <f t="shared" si="40"/>
        <v/>
      </c>
      <c r="M890" s="3" t="str">
        <f t="shared" si="41"/>
        <v/>
      </c>
    </row>
    <row r="891" spans="1:13">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I891" s="42"/>
      <c r="J891" s="42"/>
      <c r="K891" s="6" t="str">
        <f t="shared" si="39"/>
        <v/>
      </c>
      <c r="L891" s="6" t="str">
        <f t="shared" si="40"/>
        <v/>
      </c>
      <c r="M891" s="3" t="str">
        <f t="shared" si="41"/>
        <v/>
      </c>
    </row>
    <row r="892" spans="1:13">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I892" s="42"/>
      <c r="J892" s="42"/>
      <c r="K892" s="6" t="str">
        <f t="shared" si="39"/>
        <v/>
      </c>
      <c r="L892" s="6" t="str">
        <f t="shared" si="40"/>
        <v/>
      </c>
      <c r="M892" s="3" t="str">
        <f t="shared" si="41"/>
        <v/>
      </c>
    </row>
    <row r="893" spans="1:13">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I893" s="42"/>
      <c r="J893" s="42"/>
      <c r="K893" s="6" t="str">
        <f t="shared" si="39"/>
        <v/>
      </c>
      <c r="L893" s="6" t="str">
        <f t="shared" si="40"/>
        <v/>
      </c>
      <c r="M893" s="3" t="str">
        <f t="shared" si="41"/>
        <v/>
      </c>
    </row>
    <row r="894" spans="1:13">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I894" s="42"/>
      <c r="J894" s="42"/>
      <c r="K894" s="6" t="str">
        <f t="shared" si="39"/>
        <v/>
      </c>
      <c r="L894" s="6" t="str">
        <f t="shared" si="40"/>
        <v/>
      </c>
      <c r="M894" s="3" t="str">
        <f t="shared" si="41"/>
        <v/>
      </c>
    </row>
    <row r="895" spans="1:13">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I895" s="42"/>
      <c r="J895" s="42"/>
      <c r="K895" s="6" t="str">
        <f t="shared" si="39"/>
        <v/>
      </c>
      <c r="L895" s="6" t="str">
        <f t="shared" si="40"/>
        <v/>
      </c>
      <c r="M895" s="3" t="str">
        <f t="shared" si="41"/>
        <v/>
      </c>
    </row>
    <row r="896" spans="1:13">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I896" s="42"/>
      <c r="J896" s="42"/>
      <c r="K896" s="6" t="str">
        <f t="shared" si="39"/>
        <v/>
      </c>
      <c r="L896" s="6" t="str">
        <f t="shared" si="40"/>
        <v/>
      </c>
      <c r="M896" s="3" t="str">
        <f t="shared" si="41"/>
        <v/>
      </c>
    </row>
    <row r="897" spans="1:13">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I897" s="42"/>
      <c r="J897" s="42"/>
      <c r="K897" s="6" t="str">
        <f t="shared" si="39"/>
        <v/>
      </c>
      <c r="L897" s="6" t="str">
        <f t="shared" si="40"/>
        <v/>
      </c>
      <c r="M897" s="3" t="str">
        <f t="shared" si="41"/>
        <v/>
      </c>
    </row>
    <row r="898" spans="1:13">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I898" s="42"/>
      <c r="J898" s="42"/>
      <c r="K898" s="6" t="str">
        <f t="shared" si="39"/>
        <v/>
      </c>
      <c r="L898" s="6" t="str">
        <f t="shared" si="40"/>
        <v/>
      </c>
      <c r="M898" s="3" t="str">
        <f t="shared" si="41"/>
        <v/>
      </c>
    </row>
    <row r="899" spans="1:13">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I899" s="42"/>
      <c r="J899" s="42"/>
      <c r="K899" s="6" t="str">
        <f t="shared" si="39"/>
        <v/>
      </c>
      <c r="L899" s="6" t="str">
        <f t="shared" si="40"/>
        <v/>
      </c>
      <c r="M899" s="3" t="str">
        <f t="shared" si="41"/>
        <v/>
      </c>
    </row>
    <row r="900" spans="1:13">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I900" s="42"/>
      <c r="J900" s="42"/>
      <c r="K900" s="6" t="str">
        <f t="shared" si="39"/>
        <v/>
      </c>
      <c r="L900" s="6" t="str">
        <f t="shared" si="40"/>
        <v/>
      </c>
      <c r="M900" s="3" t="str">
        <f t="shared" si="41"/>
        <v/>
      </c>
    </row>
    <row r="901" spans="1:13">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I901" s="42"/>
      <c r="J901" s="42"/>
      <c r="K901" s="6" t="str">
        <f t="shared" ref="K901:K964" si="42">IF((MAX(A901,B901,C901,D901)-MIN(A901,B901,C901,D901))&gt;3,1,"")</f>
        <v/>
      </c>
      <c r="L901" s="6" t="str">
        <f t="shared" ref="L901:L964" si="43">IF((MAX(E901,F901,G901,H901)-MIN(E901,F901,G901,H901))&gt;3,1,"")</f>
        <v/>
      </c>
      <c r="M901" s="3" t="str">
        <f t="shared" ref="M901:M964" si="44">IF(COUNT(A901:D901)&gt;0,IF(COUNT(E901:H901)&gt;0,SUM(K901,L901),0),"")</f>
        <v/>
      </c>
    </row>
    <row r="902" spans="1:13">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I902" s="42"/>
      <c r="J902" s="42"/>
      <c r="K902" s="6" t="str">
        <f t="shared" si="42"/>
        <v/>
      </c>
      <c r="L902" s="6" t="str">
        <f t="shared" si="43"/>
        <v/>
      </c>
      <c r="M902" s="3" t="str">
        <f t="shared" si="44"/>
        <v/>
      </c>
    </row>
    <row r="903" spans="1:13">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I903" s="42"/>
      <c r="J903" s="42"/>
      <c r="K903" s="6" t="str">
        <f t="shared" si="42"/>
        <v/>
      </c>
      <c r="L903" s="6" t="str">
        <f t="shared" si="43"/>
        <v/>
      </c>
      <c r="M903" s="3" t="str">
        <f t="shared" si="44"/>
        <v/>
      </c>
    </row>
    <row r="904" spans="1:13">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I904" s="42"/>
      <c r="J904" s="42"/>
      <c r="K904" s="6" t="str">
        <f t="shared" si="42"/>
        <v/>
      </c>
      <c r="L904" s="6" t="str">
        <f t="shared" si="43"/>
        <v/>
      </c>
      <c r="M904" s="3" t="str">
        <f t="shared" si="44"/>
        <v/>
      </c>
    </row>
    <row r="905" spans="1:13">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I905" s="42"/>
      <c r="J905" s="42"/>
      <c r="K905" s="6" t="str">
        <f t="shared" si="42"/>
        <v/>
      </c>
      <c r="L905" s="6" t="str">
        <f t="shared" si="43"/>
        <v/>
      </c>
      <c r="M905" s="3" t="str">
        <f t="shared" si="44"/>
        <v/>
      </c>
    </row>
    <row r="906" spans="1:13">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I906" s="42"/>
      <c r="J906" s="42"/>
      <c r="K906" s="6" t="str">
        <f t="shared" si="42"/>
        <v/>
      </c>
      <c r="L906" s="6" t="str">
        <f t="shared" si="43"/>
        <v/>
      </c>
      <c r="M906" s="3" t="str">
        <f t="shared" si="44"/>
        <v/>
      </c>
    </row>
    <row r="907" spans="1:13">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I907" s="42"/>
      <c r="J907" s="42"/>
      <c r="K907" s="6" t="str">
        <f t="shared" si="42"/>
        <v/>
      </c>
      <c r="L907" s="6" t="str">
        <f t="shared" si="43"/>
        <v/>
      </c>
      <c r="M907" s="3" t="str">
        <f t="shared" si="44"/>
        <v/>
      </c>
    </row>
    <row r="908" spans="1:13">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I908" s="42"/>
      <c r="J908" s="42"/>
      <c r="K908" s="6" t="str">
        <f t="shared" si="42"/>
        <v/>
      </c>
      <c r="L908" s="6" t="str">
        <f t="shared" si="43"/>
        <v/>
      </c>
      <c r="M908" s="3" t="str">
        <f t="shared" si="44"/>
        <v/>
      </c>
    </row>
    <row r="909" spans="1:13">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I909" s="42"/>
      <c r="J909" s="42"/>
      <c r="K909" s="6" t="str">
        <f t="shared" si="42"/>
        <v/>
      </c>
      <c r="L909" s="6" t="str">
        <f t="shared" si="43"/>
        <v/>
      </c>
      <c r="M909" s="3" t="str">
        <f t="shared" si="44"/>
        <v/>
      </c>
    </row>
    <row r="910" spans="1:13">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I910" s="42"/>
      <c r="J910" s="42"/>
      <c r="K910" s="6" t="str">
        <f t="shared" si="42"/>
        <v/>
      </c>
      <c r="L910" s="6" t="str">
        <f t="shared" si="43"/>
        <v/>
      </c>
      <c r="M910" s="3" t="str">
        <f t="shared" si="44"/>
        <v/>
      </c>
    </row>
    <row r="911" spans="1:13">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I911" s="42"/>
      <c r="J911" s="42"/>
      <c r="K911" s="6" t="str">
        <f t="shared" si="42"/>
        <v/>
      </c>
      <c r="L911" s="6" t="str">
        <f t="shared" si="43"/>
        <v/>
      </c>
      <c r="M911" s="3" t="str">
        <f t="shared" si="44"/>
        <v/>
      </c>
    </row>
    <row r="912" spans="1:13">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I912" s="42"/>
      <c r="J912" s="42"/>
      <c r="K912" s="6" t="str">
        <f t="shared" si="42"/>
        <v/>
      </c>
      <c r="L912" s="6" t="str">
        <f t="shared" si="43"/>
        <v/>
      </c>
      <c r="M912" s="3" t="str">
        <f t="shared" si="44"/>
        <v/>
      </c>
    </row>
    <row r="913" spans="1:13">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I913" s="42"/>
      <c r="J913" s="42"/>
      <c r="K913" s="6" t="str">
        <f t="shared" si="42"/>
        <v/>
      </c>
      <c r="L913" s="6" t="str">
        <f t="shared" si="43"/>
        <v/>
      </c>
      <c r="M913" s="3" t="str">
        <f t="shared" si="44"/>
        <v/>
      </c>
    </row>
    <row r="914" spans="1:13">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I914" s="42"/>
      <c r="J914" s="42"/>
      <c r="K914" s="6" t="str">
        <f t="shared" si="42"/>
        <v/>
      </c>
      <c r="L914" s="6" t="str">
        <f t="shared" si="43"/>
        <v/>
      </c>
      <c r="M914" s="3" t="str">
        <f t="shared" si="44"/>
        <v/>
      </c>
    </row>
    <row r="915" spans="1:13">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I915" s="42"/>
      <c r="J915" s="42"/>
      <c r="K915" s="6" t="str">
        <f t="shared" si="42"/>
        <v/>
      </c>
      <c r="L915" s="6" t="str">
        <f t="shared" si="43"/>
        <v/>
      </c>
      <c r="M915" s="3" t="str">
        <f t="shared" si="44"/>
        <v/>
      </c>
    </row>
    <row r="916" spans="1:13">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I916" s="42"/>
      <c r="J916" s="42"/>
      <c r="K916" s="6" t="str">
        <f t="shared" si="42"/>
        <v/>
      </c>
      <c r="L916" s="6" t="str">
        <f t="shared" si="43"/>
        <v/>
      </c>
      <c r="M916" s="3" t="str">
        <f t="shared" si="44"/>
        <v/>
      </c>
    </row>
    <row r="917" spans="1:13">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I917" s="42"/>
      <c r="J917" s="42"/>
      <c r="K917" s="6" t="str">
        <f t="shared" si="42"/>
        <v/>
      </c>
      <c r="L917" s="6" t="str">
        <f t="shared" si="43"/>
        <v/>
      </c>
      <c r="M917" s="3" t="str">
        <f t="shared" si="44"/>
        <v/>
      </c>
    </row>
    <row r="918" spans="1:13">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I918" s="42"/>
      <c r="J918" s="42"/>
      <c r="K918" s="6" t="str">
        <f t="shared" si="42"/>
        <v/>
      </c>
      <c r="L918" s="6" t="str">
        <f t="shared" si="43"/>
        <v/>
      </c>
      <c r="M918" s="3" t="str">
        <f t="shared" si="44"/>
        <v/>
      </c>
    </row>
    <row r="919" spans="1:13">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I919" s="42"/>
      <c r="J919" s="42"/>
      <c r="K919" s="6" t="str">
        <f t="shared" si="42"/>
        <v/>
      </c>
      <c r="L919" s="6" t="str">
        <f t="shared" si="43"/>
        <v/>
      </c>
      <c r="M919" s="3" t="str">
        <f t="shared" si="44"/>
        <v/>
      </c>
    </row>
    <row r="920" spans="1:13">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I920" s="42"/>
      <c r="J920" s="42"/>
      <c r="K920" s="6" t="str">
        <f t="shared" si="42"/>
        <v/>
      </c>
      <c r="L920" s="6" t="str">
        <f t="shared" si="43"/>
        <v/>
      </c>
      <c r="M920" s="3" t="str">
        <f t="shared" si="44"/>
        <v/>
      </c>
    </row>
    <row r="921" spans="1:13">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I921" s="42"/>
      <c r="J921" s="42"/>
      <c r="K921" s="6" t="str">
        <f t="shared" si="42"/>
        <v/>
      </c>
      <c r="L921" s="6" t="str">
        <f t="shared" si="43"/>
        <v/>
      </c>
      <c r="M921" s="3" t="str">
        <f t="shared" si="44"/>
        <v/>
      </c>
    </row>
    <row r="922" spans="1:13">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I922" s="42"/>
      <c r="J922" s="42"/>
      <c r="K922" s="6" t="str">
        <f t="shared" si="42"/>
        <v/>
      </c>
      <c r="L922" s="6" t="str">
        <f t="shared" si="43"/>
        <v/>
      </c>
      <c r="M922" s="3" t="str">
        <f t="shared" si="44"/>
        <v/>
      </c>
    </row>
    <row r="923" spans="1:13">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I923" s="42"/>
      <c r="J923" s="42"/>
      <c r="K923" s="6" t="str">
        <f t="shared" si="42"/>
        <v/>
      </c>
      <c r="L923" s="6" t="str">
        <f t="shared" si="43"/>
        <v/>
      </c>
      <c r="M923" s="3" t="str">
        <f t="shared" si="44"/>
        <v/>
      </c>
    </row>
    <row r="924" spans="1:13">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I924" s="42"/>
      <c r="J924" s="42"/>
      <c r="K924" s="6" t="str">
        <f t="shared" si="42"/>
        <v/>
      </c>
      <c r="L924" s="6" t="str">
        <f t="shared" si="43"/>
        <v/>
      </c>
      <c r="M924" s="3" t="str">
        <f t="shared" si="44"/>
        <v/>
      </c>
    </row>
    <row r="925" spans="1:13">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I925" s="42"/>
      <c r="J925" s="42"/>
      <c r="K925" s="6" t="str">
        <f t="shared" si="42"/>
        <v/>
      </c>
      <c r="L925" s="6" t="str">
        <f t="shared" si="43"/>
        <v/>
      </c>
      <c r="M925" s="3" t="str">
        <f t="shared" si="44"/>
        <v/>
      </c>
    </row>
    <row r="926" spans="1:13">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I926" s="42"/>
      <c r="J926" s="42"/>
      <c r="K926" s="6" t="str">
        <f t="shared" si="42"/>
        <v/>
      </c>
      <c r="L926" s="6" t="str">
        <f t="shared" si="43"/>
        <v/>
      </c>
      <c r="M926" s="3" t="str">
        <f t="shared" si="44"/>
        <v/>
      </c>
    </row>
    <row r="927" spans="1:13">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I927" s="42"/>
      <c r="J927" s="42"/>
      <c r="K927" s="6" t="str">
        <f t="shared" si="42"/>
        <v/>
      </c>
      <c r="L927" s="6" t="str">
        <f t="shared" si="43"/>
        <v/>
      </c>
      <c r="M927" s="3" t="str">
        <f t="shared" si="44"/>
        <v/>
      </c>
    </row>
    <row r="928" spans="1:13">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I928" s="42"/>
      <c r="J928" s="42"/>
      <c r="K928" s="6" t="str">
        <f t="shared" si="42"/>
        <v/>
      </c>
      <c r="L928" s="6" t="str">
        <f t="shared" si="43"/>
        <v/>
      </c>
      <c r="M928" s="3" t="str">
        <f t="shared" si="44"/>
        <v/>
      </c>
    </row>
    <row r="929" spans="1:13">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I929" s="42"/>
      <c r="J929" s="42"/>
      <c r="K929" s="6" t="str">
        <f t="shared" si="42"/>
        <v/>
      </c>
      <c r="L929" s="6" t="str">
        <f t="shared" si="43"/>
        <v/>
      </c>
      <c r="M929" s="3" t="str">
        <f t="shared" si="44"/>
        <v/>
      </c>
    </row>
    <row r="930" spans="1:13">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I930" s="42"/>
      <c r="J930" s="42"/>
      <c r="K930" s="6" t="str">
        <f t="shared" si="42"/>
        <v/>
      </c>
      <c r="L930" s="6" t="str">
        <f t="shared" si="43"/>
        <v/>
      </c>
      <c r="M930" s="3" t="str">
        <f t="shared" si="44"/>
        <v/>
      </c>
    </row>
    <row r="931" spans="1:13">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I931" s="42"/>
      <c r="J931" s="42"/>
      <c r="K931" s="6" t="str">
        <f t="shared" si="42"/>
        <v/>
      </c>
      <c r="L931" s="6" t="str">
        <f t="shared" si="43"/>
        <v/>
      </c>
      <c r="M931" s="3" t="str">
        <f t="shared" si="44"/>
        <v/>
      </c>
    </row>
    <row r="932" spans="1:13">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I932" s="42"/>
      <c r="J932" s="42"/>
      <c r="K932" s="6" t="str">
        <f t="shared" si="42"/>
        <v/>
      </c>
      <c r="L932" s="6" t="str">
        <f t="shared" si="43"/>
        <v/>
      </c>
      <c r="M932" s="3" t="str">
        <f t="shared" si="44"/>
        <v/>
      </c>
    </row>
    <row r="933" spans="1:13">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I933" s="42"/>
      <c r="J933" s="42"/>
      <c r="K933" s="6" t="str">
        <f t="shared" si="42"/>
        <v/>
      </c>
      <c r="L933" s="6" t="str">
        <f t="shared" si="43"/>
        <v/>
      </c>
      <c r="M933" s="3" t="str">
        <f t="shared" si="44"/>
        <v/>
      </c>
    </row>
    <row r="934" spans="1:13">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I934" s="42"/>
      <c r="J934" s="42"/>
      <c r="K934" s="6" t="str">
        <f t="shared" si="42"/>
        <v/>
      </c>
      <c r="L934" s="6" t="str">
        <f t="shared" si="43"/>
        <v/>
      </c>
      <c r="M934" s="3" t="str">
        <f t="shared" si="44"/>
        <v/>
      </c>
    </row>
    <row r="935" spans="1:13">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I935" s="42"/>
      <c r="J935" s="42"/>
      <c r="K935" s="6" t="str">
        <f t="shared" si="42"/>
        <v/>
      </c>
      <c r="L935" s="6" t="str">
        <f t="shared" si="43"/>
        <v/>
      </c>
      <c r="M935" s="3" t="str">
        <f t="shared" si="44"/>
        <v/>
      </c>
    </row>
    <row r="936" spans="1:13">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I936" s="42"/>
      <c r="J936" s="42"/>
      <c r="K936" s="6" t="str">
        <f t="shared" si="42"/>
        <v/>
      </c>
      <c r="L936" s="6" t="str">
        <f t="shared" si="43"/>
        <v/>
      </c>
      <c r="M936" s="3" t="str">
        <f t="shared" si="44"/>
        <v/>
      </c>
    </row>
    <row r="937" spans="1:13">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I937" s="42"/>
      <c r="J937" s="42"/>
      <c r="K937" s="6" t="str">
        <f t="shared" si="42"/>
        <v/>
      </c>
      <c r="L937" s="6" t="str">
        <f t="shared" si="43"/>
        <v/>
      </c>
      <c r="M937" s="3" t="str">
        <f t="shared" si="44"/>
        <v/>
      </c>
    </row>
    <row r="938" spans="1:13">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I938" s="42"/>
      <c r="J938" s="42"/>
      <c r="K938" s="6" t="str">
        <f t="shared" si="42"/>
        <v/>
      </c>
      <c r="L938" s="6" t="str">
        <f t="shared" si="43"/>
        <v/>
      </c>
      <c r="M938" s="3" t="str">
        <f t="shared" si="44"/>
        <v/>
      </c>
    </row>
    <row r="939" spans="1:13">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I939" s="42"/>
      <c r="J939" s="42"/>
      <c r="K939" s="6" t="str">
        <f t="shared" si="42"/>
        <v/>
      </c>
      <c r="L939" s="6" t="str">
        <f t="shared" si="43"/>
        <v/>
      </c>
      <c r="M939" s="3" t="str">
        <f t="shared" si="44"/>
        <v/>
      </c>
    </row>
    <row r="940" spans="1:13">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I940" s="42"/>
      <c r="J940" s="42"/>
      <c r="K940" s="6" t="str">
        <f t="shared" si="42"/>
        <v/>
      </c>
      <c r="L940" s="6" t="str">
        <f t="shared" si="43"/>
        <v/>
      </c>
      <c r="M940" s="3" t="str">
        <f t="shared" si="44"/>
        <v/>
      </c>
    </row>
    <row r="941" spans="1:13">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I941" s="42"/>
      <c r="J941" s="42"/>
      <c r="K941" s="6" t="str">
        <f t="shared" si="42"/>
        <v/>
      </c>
      <c r="L941" s="6" t="str">
        <f t="shared" si="43"/>
        <v/>
      </c>
      <c r="M941" s="3" t="str">
        <f t="shared" si="44"/>
        <v/>
      </c>
    </row>
    <row r="942" spans="1:13">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I942" s="42"/>
      <c r="J942" s="42"/>
      <c r="K942" s="6" t="str">
        <f t="shared" si="42"/>
        <v/>
      </c>
      <c r="L942" s="6" t="str">
        <f t="shared" si="43"/>
        <v/>
      </c>
      <c r="M942" s="3" t="str">
        <f t="shared" si="44"/>
        <v/>
      </c>
    </row>
    <row r="943" spans="1:13">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I943" s="42"/>
      <c r="J943" s="42"/>
      <c r="K943" s="6" t="str">
        <f t="shared" si="42"/>
        <v/>
      </c>
      <c r="L943" s="6" t="str">
        <f t="shared" si="43"/>
        <v/>
      </c>
      <c r="M943" s="3" t="str">
        <f t="shared" si="44"/>
        <v/>
      </c>
    </row>
    <row r="944" spans="1:13">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I944" s="42"/>
      <c r="J944" s="42"/>
      <c r="K944" s="6" t="str">
        <f t="shared" si="42"/>
        <v/>
      </c>
      <c r="L944" s="6" t="str">
        <f t="shared" si="43"/>
        <v/>
      </c>
      <c r="M944" s="3" t="str">
        <f t="shared" si="44"/>
        <v/>
      </c>
    </row>
    <row r="945" spans="1:13">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I945" s="42"/>
      <c r="J945" s="42"/>
      <c r="K945" s="6" t="str">
        <f t="shared" si="42"/>
        <v/>
      </c>
      <c r="L945" s="6" t="str">
        <f t="shared" si="43"/>
        <v/>
      </c>
      <c r="M945" s="3" t="str">
        <f t="shared" si="44"/>
        <v/>
      </c>
    </row>
    <row r="946" spans="1:13">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I946" s="42"/>
      <c r="J946" s="42"/>
      <c r="K946" s="6" t="str">
        <f t="shared" si="42"/>
        <v/>
      </c>
      <c r="L946" s="6" t="str">
        <f t="shared" si="43"/>
        <v/>
      </c>
      <c r="M946" s="3" t="str">
        <f t="shared" si="44"/>
        <v/>
      </c>
    </row>
    <row r="947" spans="1:13">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I947" s="42"/>
      <c r="J947" s="42"/>
      <c r="K947" s="6" t="str">
        <f t="shared" si="42"/>
        <v/>
      </c>
      <c r="L947" s="6" t="str">
        <f t="shared" si="43"/>
        <v/>
      </c>
      <c r="M947" s="3" t="str">
        <f t="shared" si="44"/>
        <v/>
      </c>
    </row>
    <row r="948" spans="1:13">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I948" s="42"/>
      <c r="J948" s="42"/>
      <c r="K948" s="6" t="str">
        <f t="shared" si="42"/>
        <v/>
      </c>
      <c r="L948" s="6" t="str">
        <f t="shared" si="43"/>
        <v/>
      </c>
      <c r="M948" s="3" t="str">
        <f t="shared" si="44"/>
        <v/>
      </c>
    </row>
    <row r="949" spans="1:13">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I949" s="42"/>
      <c r="J949" s="42"/>
      <c r="K949" s="6" t="str">
        <f t="shared" si="42"/>
        <v/>
      </c>
      <c r="L949" s="6" t="str">
        <f t="shared" si="43"/>
        <v/>
      </c>
      <c r="M949" s="3" t="str">
        <f t="shared" si="44"/>
        <v/>
      </c>
    </row>
    <row r="950" spans="1:13">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I950" s="42"/>
      <c r="J950" s="42"/>
      <c r="K950" s="6" t="str">
        <f t="shared" si="42"/>
        <v/>
      </c>
      <c r="L950" s="6" t="str">
        <f t="shared" si="43"/>
        <v/>
      </c>
      <c r="M950" s="3" t="str">
        <f t="shared" si="44"/>
        <v/>
      </c>
    </row>
    <row r="951" spans="1:13">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I951" s="42"/>
      <c r="J951" s="42"/>
      <c r="K951" s="6" t="str">
        <f t="shared" si="42"/>
        <v/>
      </c>
      <c r="L951" s="6" t="str">
        <f t="shared" si="43"/>
        <v/>
      </c>
      <c r="M951" s="3" t="str">
        <f t="shared" si="44"/>
        <v/>
      </c>
    </row>
    <row r="952" spans="1:13">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I952" s="42"/>
      <c r="J952" s="42"/>
      <c r="K952" s="6" t="str">
        <f t="shared" si="42"/>
        <v/>
      </c>
      <c r="L952" s="6" t="str">
        <f t="shared" si="43"/>
        <v/>
      </c>
      <c r="M952" s="3" t="str">
        <f t="shared" si="44"/>
        <v/>
      </c>
    </row>
    <row r="953" spans="1:13">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I953" s="42"/>
      <c r="J953" s="42"/>
      <c r="K953" s="6" t="str">
        <f t="shared" si="42"/>
        <v/>
      </c>
      <c r="L953" s="6" t="str">
        <f t="shared" si="43"/>
        <v/>
      </c>
      <c r="M953" s="3" t="str">
        <f t="shared" si="44"/>
        <v/>
      </c>
    </row>
    <row r="954" spans="1:13">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I954" s="42"/>
      <c r="J954" s="42"/>
      <c r="K954" s="6" t="str">
        <f t="shared" si="42"/>
        <v/>
      </c>
      <c r="L954" s="6" t="str">
        <f t="shared" si="43"/>
        <v/>
      </c>
      <c r="M954" s="3" t="str">
        <f t="shared" si="44"/>
        <v/>
      </c>
    </row>
    <row r="955" spans="1:13">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I955" s="42"/>
      <c r="J955" s="42"/>
      <c r="K955" s="6" t="str">
        <f t="shared" si="42"/>
        <v/>
      </c>
      <c r="L955" s="6" t="str">
        <f t="shared" si="43"/>
        <v/>
      </c>
      <c r="M955" s="3" t="str">
        <f t="shared" si="44"/>
        <v/>
      </c>
    </row>
    <row r="956" spans="1:13">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I956" s="42"/>
      <c r="J956" s="42"/>
      <c r="K956" s="6" t="str">
        <f t="shared" si="42"/>
        <v/>
      </c>
      <c r="L956" s="6" t="str">
        <f t="shared" si="43"/>
        <v/>
      </c>
      <c r="M956" s="3" t="str">
        <f t="shared" si="44"/>
        <v/>
      </c>
    </row>
    <row r="957" spans="1:13">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I957" s="42"/>
      <c r="J957" s="42"/>
      <c r="K957" s="6" t="str">
        <f t="shared" si="42"/>
        <v/>
      </c>
      <c r="L957" s="6" t="str">
        <f t="shared" si="43"/>
        <v/>
      </c>
      <c r="M957" s="3" t="str">
        <f t="shared" si="44"/>
        <v/>
      </c>
    </row>
    <row r="958" spans="1:13">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I958" s="42"/>
      <c r="J958" s="42"/>
      <c r="K958" s="6" t="str">
        <f t="shared" si="42"/>
        <v/>
      </c>
      <c r="L958" s="6" t="str">
        <f t="shared" si="43"/>
        <v/>
      </c>
      <c r="M958" s="3" t="str">
        <f t="shared" si="44"/>
        <v/>
      </c>
    </row>
    <row r="959" spans="1:13">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I959" s="42"/>
      <c r="J959" s="42"/>
      <c r="K959" s="6" t="str">
        <f t="shared" si="42"/>
        <v/>
      </c>
      <c r="L959" s="6" t="str">
        <f t="shared" si="43"/>
        <v/>
      </c>
      <c r="M959" s="3" t="str">
        <f t="shared" si="44"/>
        <v/>
      </c>
    </row>
    <row r="960" spans="1:13">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I960" s="42"/>
      <c r="J960" s="42"/>
      <c r="K960" s="6" t="str">
        <f t="shared" si="42"/>
        <v/>
      </c>
      <c r="L960" s="6" t="str">
        <f t="shared" si="43"/>
        <v/>
      </c>
      <c r="M960" s="3" t="str">
        <f t="shared" si="44"/>
        <v/>
      </c>
    </row>
    <row r="961" spans="1:13">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I961" s="42"/>
      <c r="J961" s="42"/>
      <c r="K961" s="6" t="str">
        <f t="shared" si="42"/>
        <v/>
      </c>
      <c r="L961" s="6" t="str">
        <f t="shared" si="43"/>
        <v/>
      </c>
      <c r="M961" s="3" t="str">
        <f t="shared" si="44"/>
        <v/>
      </c>
    </row>
    <row r="962" spans="1:13">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I962" s="42"/>
      <c r="J962" s="42"/>
      <c r="K962" s="6" t="str">
        <f t="shared" si="42"/>
        <v/>
      </c>
      <c r="L962" s="6" t="str">
        <f t="shared" si="43"/>
        <v/>
      </c>
      <c r="M962" s="3" t="str">
        <f t="shared" si="44"/>
        <v/>
      </c>
    </row>
    <row r="963" spans="1:13">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I963" s="42"/>
      <c r="J963" s="42"/>
      <c r="K963" s="6" t="str">
        <f t="shared" si="42"/>
        <v/>
      </c>
      <c r="L963" s="6" t="str">
        <f t="shared" si="43"/>
        <v/>
      </c>
      <c r="M963" s="3" t="str">
        <f t="shared" si="44"/>
        <v/>
      </c>
    </row>
    <row r="964" spans="1:13">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I964" s="42"/>
      <c r="J964" s="42"/>
      <c r="K964" s="6" t="str">
        <f t="shared" si="42"/>
        <v/>
      </c>
      <c r="L964" s="6" t="str">
        <f t="shared" si="43"/>
        <v/>
      </c>
      <c r="M964" s="3" t="str">
        <f t="shared" si="44"/>
        <v/>
      </c>
    </row>
    <row r="965" spans="1:13">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I965" s="42"/>
      <c r="J965" s="42"/>
      <c r="K965" s="6" t="str">
        <f t="shared" ref="K965:K1004" si="45">IF((MAX(A965,B965,C965,D965)-MIN(A965,B965,C965,D965))&gt;3,1,"")</f>
        <v/>
      </c>
      <c r="L965" s="6" t="str">
        <f t="shared" ref="L965:L1004" si="46">IF((MAX(E965,F965,G965,H965)-MIN(E965,F965,G965,H965))&gt;3,1,"")</f>
        <v/>
      </c>
      <c r="M965" s="3" t="str">
        <f t="shared" ref="M965:M1004" si="47">IF(COUNT(A965:D965)&gt;0,IF(COUNT(E965:H965)&gt;0,SUM(K965,L965),0),"")</f>
        <v/>
      </c>
    </row>
    <row r="966" spans="1:13">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I966" s="42"/>
      <c r="J966" s="42"/>
      <c r="K966" s="6" t="str">
        <f t="shared" si="45"/>
        <v/>
      </c>
      <c r="L966" s="6" t="str">
        <f t="shared" si="46"/>
        <v/>
      </c>
      <c r="M966" s="3" t="str">
        <f t="shared" si="47"/>
        <v/>
      </c>
    </row>
    <row r="967" spans="1:13">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I967" s="42"/>
      <c r="J967" s="42"/>
      <c r="K967" s="6" t="str">
        <f t="shared" si="45"/>
        <v/>
      </c>
      <c r="L967" s="6" t="str">
        <f t="shared" si="46"/>
        <v/>
      </c>
      <c r="M967" s="3" t="str">
        <f t="shared" si="47"/>
        <v/>
      </c>
    </row>
    <row r="968" spans="1:13">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I968" s="42"/>
      <c r="J968" s="42"/>
      <c r="K968" s="6" t="str">
        <f t="shared" si="45"/>
        <v/>
      </c>
      <c r="L968" s="6" t="str">
        <f t="shared" si="46"/>
        <v/>
      </c>
      <c r="M968" s="3" t="str">
        <f t="shared" si="47"/>
        <v/>
      </c>
    </row>
    <row r="969" spans="1:13">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I969" s="42"/>
      <c r="J969" s="42"/>
      <c r="K969" s="6" t="str">
        <f t="shared" si="45"/>
        <v/>
      </c>
      <c r="L969" s="6" t="str">
        <f t="shared" si="46"/>
        <v/>
      </c>
      <c r="M969" s="3" t="str">
        <f t="shared" si="47"/>
        <v/>
      </c>
    </row>
    <row r="970" spans="1:13">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I970" s="42"/>
      <c r="J970" s="42"/>
      <c r="K970" s="6" t="str">
        <f t="shared" si="45"/>
        <v/>
      </c>
      <c r="L970" s="6" t="str">
        <f t="shared" si="46"/>
        <v/>
      </c>
      <c r="M970" s="3" t="str">
        <f t="shared" si="47"/>
        <v/>
      </c>
    </row>
    <row r="971" spans="1:13">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I971" s="42"/>
      <c r="J971" s="42"/>
      <c r="K971" s="6" t="str">
        <f t="shared" si="45"/>
        <v/>
      </c>
      <c r="L971" s="6" t="str">
        <f t="shared" si="46"/>
        <v/>
      </c>
      <c r="M971" s="3" t="str">
        <f t="shared" si="47"/>
        <v/>
      </c>
    </row>
    <row r="972" spans="1:13">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I972" s="42"/>
      <c r="J972" s="42"/>
      <c r="K972" s="6" t="str">
        <f t="shared" si="45"/>
        <v/>
      </c>
      <c r="L972" s="6" t="str">
        <f t="shared" si="46"/>
        <v/>
      </c>
      <c r="M972" s="3" t="str">
        <f t="shared" si="47"/>
        <v/>
      </c>
    </row>
    <row r="973" spans="1:13">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I973" s="42"/>
      <c r="J973" s="42"/>
      <c r="K973" s="6" t="str">
        <f t="shared" si="45"/>
        <v/>
      </c>
      <c r="L973" s="6" t="str">
        <f t="shared" si="46"/>
        <v/>
      </c>
      <c r="M973" s="3" t="str">
        <f t="shared" si="47"/>
        <v/>
      </c>
    </row>
    <row r="974" spans="1:13">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I974" s="42"/>
      <c r="J974" s="42"/>
      <c r="K974" s="6" t="str">
        <f t="shared" si="45"/>
        <v/>
      </c>
      <c r="L974" s="6" t="str">
        <f t="shared" si="46"/>
        <v/>
      </c>
      <c r="M974" s="3" t="str">
        <f t="shared" si="47"/>
        <v/>
      </c>
    </row>
    <row r="975" spans="1:13">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I975" s="42"/>
      <c r="J975" s="42"/>
      <c r="K975" s="6" t="str">
        <f t="shared" si="45"/>
        <v/>
      </c>
      <c r="L975" s="6" t="str">
        <f t="shared" si="46"/>
        <v/>
      </c>
      <c r="M975" s="3" t="str">
        <f t="shared" si="47"/>
        <v/>
      </c>
    </row>
    <row r="976" spans="1:13">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I976" s="42"/>
      <c r="J976" s="42"/>
      <c r="K976" s="6" t="str">
        <f t="shared" si="45"/>
        <v/>
      </c>
      <c r="L976" s="6" t="str">
        <f t="shared" si="46"/>
        <v/>
      </c>
      <c r="M976" s="3" t="str">
        <f t="shared" si="47"/>
        <v/>
      </c>
    </row>
    <row r="977" spans="1:13">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I977" s="42"/>
      <c r="J977" s="42"/>
      <c r="K977" s="6" t="str">
        <f t="shared" si="45"/>
        <v/>
      </c>
      <c r="L977" s="6" t="str">
        <f t="shared" si="46"/>
        <v/>
      </c>
      <c r="M977" s="3" t="str">
        <f t="shared" si="47"/>
        <v/>
      </c>
    </row>
    <row r="978" spans="1:13">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I978" s="42"/>
      <c r="J978" s="42"/>
      <c r="K978" s="6" t="str">
        <f t="shared" si="45"/>
        <v/>
      </c>
      <c r="L978" s="6" t="str">
        <f t="shared" si="46"/>
        <v/>
      </c>
      <c r="M978" s="3" t="str">
        <f t="shared" si="47"/>
        <v/>
      </c>
    </row>
    <row r="979" spans="1:13">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I979" s="42"/>
      <c r="J979" s="42"/>
      <c r="K979" s="6" t="str">
        <f t="shared" si="45"/>
        <v/>
      </c>
      <c r="L979" s="6" t="str">
        <f t="shared" si="46"/>
        <v/>
      </c>
      <c r="M979" s="3" t="str">
        <f t="shared" si="47"/>
        <v/>
      </c>
    </row>
    <row r="980" spans="1:13">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I980" s="42"/>
      <c r="J980" s="42"/>
      <c r="K980" s="6" t="str">
        <f t="shared" si="45"/>
        <v/>
      </c>
      <c r="L980" s="6" t="str">
        <f t="shared" si="46"/>
        <v/>
      </c>
      <c r="M980" s="3" t="str">
        <f t="shared" si="47"/>
        <v/>
      </c>
    </row>
    <row r="981" spans="1:13">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I981" s="42"/>
      <c r="J981" s="42"/>
      <c r="K981" s="6" t="str">
        <f t="shared" si="45"/>
        <v/>
      </c>
      <c r="L981" s="6" t="str">
        <f t="shared" si="46"/>
        <v/>
      </c>
      <c r="M981" s="3" t="str">
        <f t="shared" si="47"/>
        <v/>
      </c>
    </row>
    <row r="982" spans="1:13">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I982" s="42"/>
      <c r="J982" s="42"/>
      <c r="K982" s="6" t="str">
        <f t="shared" si="45"/>
        <v/>
      </c>
      <c r="L982" s="6" t="str">
        <f t="shared" si="46"/>
        <v/>
      </c>
      <c r="M982" s="3" t="str">
        <f t="shared" si="47"/>
        <v/>
      </c>
    </row>
    <row r="983" spans="1:13">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I983" s="42"/>
      <c r="J983" s="42"/>
      <c r="K983" s="6" t="str">
        <f t="shared" si="45"/>
        <v/>
      </c>
      <c r="L983" s="6" t="str">
        <f t="shared" si="46"/>
        <v/>
      </c>
      <c r="M983" s="3" t="str">
        <f t="shared" si="47"/>
        <v/>
      </c>
    </row>
    <row r="984" spans="1:13">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I984" s="42"/>
      <c r="J984" s="42"/>
      <c r="K984" s="6" t="str">
        <f t="shared" si="45"/>
        <v/>
      </c>
      <c r="L984" s="6" t="str">
        <f t="shared" si="46"/>
        <v/>
      </c>
      <c r="M984" s="3" t="str">
        <f t="shared" si="47"/>
        <v/>
      </c>
    </row>
    <row r="985" spans="1:13">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I985" s="42"/>
      <c r="J985" s="42"/>
      <c r="K985" s="6" t="str">
        <f t="shared" si="45"/>
        <v/>
      </c>
      <c r="L985" s="6" t="str">
        <f t="shared" si="46"/>
        <v/>
      </c>
      <c r="M985" s="3" t="str">
        <f t="shared" si="47"/>
        <v/>
      </c>
    </row>
    <row r="986" spans="1:13">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I986" s="42"/>
      <c r="J986" s="42"/>
      <c r="K986" s="6" t="str">
        <f t="shared" si="45"/>
        <v/>
      </c>
      <c r="L986" s="6" t="str">
        <f t="shared" si="46"/>
        <v/>
      </c>
      <c r="M986" s="3" t="str">
        <f t="shared" si="47"/>
        <v/>
      </c>
    </row>
    <row r="987" spans="1:13">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I987" s="42"/>
      <c r="J987" s="42"/>
      <c r="K987" s="6" t="str">
        <f t="shared" si="45"/>
        <v/>
      </c>
      <c r="L987" s="6" t="str">
        <f t="shared" si="46"/>
        <v/>
      </c>
      <c r="M987" s="3" t="str">
        <f t="shared" si="47"/>
        <v/>
      </c>
    </row>
    <row r="988" spans="1:13">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I988" s="42"/>
      <c r="J988" s="42"/>
      <c r="K988" s="6" t="str">
        <f t="shared" si="45"/>
        <v/>
      </c>
      <c r="L988" s="6" t="str">
        <f t="shared" si="46"/>
        <v/>
      </c>
      <c r="M988" s="3" t="str">
        <f t="shared" si="47"/>
        <v/>
      </c>
    </row>
    <row r="989" spans="1:13">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I989" s="42"/>
      <c r="J989" s="42"/>
      <c r="K989" s="6" t="str">
        <f t="shared" si="45"/>
        <v/>
      </c>
      <c r="L989" s="6" t="str">
        <f t="shared" si="46"/>
        <v/>
      </c>
      <c r="M989" s="3" t="str">
        <f t="shared" si="47"/>
        <v/>
      </c>
    </row>
    <row r="990" spans="1:13">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I990" s="42"/>
      <c r="J990" s="42"/>
      <c r="K990" s="6" t="str">
        <f t="shared" si="45"/>
        <v/>
      </c>
      <c r="L990" s="6" t="str">
        <f t="shared" si="46"/>
        <v/>
      </c>
      <c r="M990" s="3" t="str">
        <f t="shared" si="47"/>
        <v/>
      </c>
    </row>
    <row r="991" spans="1:13">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I991" s="42"/>
      <c r="J991" s="42"/>
      <c r="K991" s="6" t="str">
        <f t="shared" si="45"/>
        <v/>
      </c>
      <c r="L991" s="6" t="str">
        <f t="shared" si="46"/>
        <v/>
      </c>
      <c r="M991" s="3" t="str">
        <f t="shared" si="47"/>
        <v/>
      </c>
    </row>
    <row r="992" spans="1:13">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I992" s="42"/>
      <c r="J992" s="42"/>
      <c r="K992" s="6" t="str">
        <f t="shared" si="45"/>
        <v/>
      </c>
      <c r="L992" s="6" t="str">
        <f t="shared" si="46"/>
        <v/>
      </c>
      <c r="M992" s="3" t="str">
        <f t="shared" si="47"/>
        <v/>
      </c>
    </row>
    <row r="993" spans="1:13">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I993" s="42"/>
      <c r="J993" s="42"/>
      <c r="K993" s="6" t="str">
        <f t="shared" si="45"/>
        <v/>
      </c>
      <c r="L993" s="6" t="str">
        <f t="shared" si="46"/>
        <v/>
      </c>
      <c r="M993" s="3" t="str">
        <f t="shared" si="47"/>
        <v/>
      </c>
    </row>
    <row r="994" spans="1:13">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I994" s="42"/>
      <c r="J994" s="42"/>
      <c r="K994" s="6" t="str">
        <f t="shared" si="45"/>
        <v/>
      </c>
      <c r="L994" s="6" t="str">
        <f t="shared" si="46"/>
        <v/>
      </c>
      <c r="M994" s="3" t="str">
        <f t="shared" si="47"/>
        <v/>
      </c>
    </row>
    <row r="995" spans="1:13">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I995" s="42"/>
      <c r="J995" s="42"/>
      <c r="K995" s="6" t="str">
        <f t="shared" si="45"/>
        <v/>
      </c>
      <c r="L995" s="6" t="str">
        <f t="shared" si="46"/>
        <v/>
      </c>
      <c r="M995" s="3" t="str">
        <f t="shared" si="47"/>
        <v/>
      </c>
    </row>
    <row r="996" spans="1:13">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I996" s="42"/>
      <c r="J996" s="42"/>
      <c r="K996" s="6" t="str">
        <f t="shared" si="45"/>
        <v/>
      </c>
      <c r="L996" s="6" t="str">
        <f t="shared" si="46"/>
        <v/>
      </c>
      <c r="M996" s="3" t="str">
        <f t="shared" si="47"/>
        <v/>
      </c>
    </row>
    <row r="997" spans="1:13">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I997" s="42"/>
      <c r="J997" s="42"/>
      <c r="K997" s="6" t="str">
        <f t="shared" si="45"/>
        <v/>
      </c>
      <c r="L997" s="6" t="str">
        <f t="shared" si="46"/>
        <v/>
      </c>
      <c r="M997" s="3" t="str">
        <f t="shared" si="47"/>
        <v/>
      </c>
    </row>
    <row r="998" spans="1:13">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I998" s="42"/>
      <c r="J998" s="42"/>
      <c r="K998" s="6" t="str">
        <f t="shared" si="45"/>
        <v/>
      </c>
      <c r="L998" s="6" t="str">
        <f t="shared" si="46"/>
        <v/>
      </c>
      <c r="M998" s="3" t="str">
        <f t="shared" si="47"/>
        <v/>
      </c>
    </row>
    <row r="999" spans="1:13">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I999" s="42"/>
      <c r="J999" s="42"/>
      <c r="K999" s="6" t="str">
        <f t="shared" si="45"/>
        <v/>
      </c>
      <c r="L999" s="6" t="str">
        <f t="shared" si="46"/>
        <v/>
      </c>
      <c r="M999" s="3" t="str">
        <f t="shared" si="47"/>
        <v/>
      </c>
    </row>
    <row r="1000" spans="1:13">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I1000" s="42"/>
      <c r="J1000" s="42"/>
      <c r="K1000" s="6" t="str">
        <f t="shared" si="45"/>
        <v/>
      </c>
      <c r="L1000" s="6" t="str">
        <f t="shared" si="46"/>
        <v/>
      </c>
      <c r="M1000" s="3" t="str">
        <f t="shared" si="47"/>
        <v/>
      </c>
    </row>
    <row r="1001" spans="1:13">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I1001" s="42"/>
      <c r="J1001" s="42"/>
      <c r="K1001" s="6" t="str">
        <f t="shared" si="45"/>
        <v/>
      </c>
      <c r="L1001" s="6" t="str">
        <f t="shared" si="46"/>
        <v/>
      </c>
      <c r="M1001" s="3" t="str">
        <f t="shared" si="47"/>
        <v/>
      </c>
    </row>
    <row r="1002" spans="1:13">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I1002" s="42"/>
      <c r="J1002" s="42"/>
      <c r="K1002" s="6" t="str">
        <f t="shared" si="45"/>
        <v/>
      </c>
      <c r="L1002" s="6" t="str">
        <f t="shared" si="46"/>
        <v/>
      </c>
      <c r="M1002" s="3" t="str">
        <f t="shared" si="47"/>
        <v/>
      </c>
    </row>
    <row r="1003" spans="1:13">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I1003" s="42"/>
      <c r="J1003" s="42"/>
      <c r="K1003" s="6" t="str">
        <f t="shared" si="45"/>
        <v/>
      </c>
      <c r="L1003" s="6" t="str">
        <f t="shared" si="46"/>
        <v/>
      </c>
      <c r="M1003" s="3" t="str">
        <f t="shared" si="47"/>
        <v/>
      </c>
    </row>
    <row r="1004" spans="1:13">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I1004" s="42"/>
      <c r="J1004" s="42"/>
      <c r="K1004" s="6" t="str">
        <f t="shared" si="45"/>
        <v/>
      </c>
      <c r="L1004" s="6" t="str">
        <f t="shared" si="46"/>
        <v/>
      </c>
      <c r="M1004" s="3" t="str">
        <f t="shared" si="47"/>
        <v/>
      </c>
    </row>
  </sheetData>
  <mergeCells count="3">
    <mergeCell ref="A1:H1"/>
    <mergeCell ref="A2:H2"/>
    <mergeCell ref="K2:M2"/>
  </mergeCells>
  <conditionalFormatting sqref="K4">
    <cfRule type="cellIs" dxfId="13" priority="76" operator="equal">
      <formula>1</formula>
    </cfRule>
  </conditionalFormatting>
  <conditionalFormatting sqref="L4">
    <cfRule type="cellIs" dxfId="12" priority="75" operator="equal">
      <formula>1</formula>
    </cfRule>
  </conditionalFormatting>
  <conditionalFormatting sqref="K4:L4">
    <cfRule type="cellIs" dxfId="11" priority="48" operator="equal">
      <formula>1</formula>
    </cfRule>
    <cfRule type="cellIs" dxfId="10" priority="56" operator="equal">
      <formula>1</formula>
    </cfRule>
  </conditionalFormatting>
  <conditionalFormatting sqref="M1:M4 M1005:M1048576">
    <cfRule type="cellIs" dxfId="9" priority="36" operator="equal">
      <formula>1</formula>
    </cfRule>
    <cfRule type="cellIs" dxfId="8" priority="37" operator="equal">
      <formula>0</formula>
    </cfRule>
  </conditionalFormatting>
  <conditionalFormatting sqref="K5:K1004">
    <cfRule type="cellIs" dxfId="7" priority="16" operator="equal">
      <formula>1</formula>
    </cfRule>
  </conditionalFormatting>
  <conditionalFormatting sqref="L5:L1004">
    <cfRule type="cellIs" dxfId="6" priority="15" operator="equal">
      <formula>1</formula>
    </cfRule>
  </conditionalFormatting>
  <conditionalFormatting sqref="K5:L1004">
    <cfRule type="cellIs" dxfId="5" priority="13" operator="equal">
      <formula>1</formula>
    </cfRule>
    <cfRule type="cellIs" dxfId="4" priority="14" operator="equal">
      <formula>1</formula>
    </cfRule>
  </conditionalFormatting>
  <conditionalFormatting sqref="M5:M6">
    <cfRule type="cellIs" dxfId="3" priority="3" operator="equal">
      <formula>1</formula>
    </cfRule>
    <cfRule type="cellIs" dxfId="2" priority="4" operator="equal">
      <formula>0</formula>
    </cfRule>
  </conditionalFormatting>
  <conditionalFormatting sqref="M7:M1004">
    <cfRule type="cellIs" dxfId="1" priority="1" operator="equal">
      <formula>1</formula>
    </cfRule>
    <cfRule type="cellIs" dxfId="0" priority="2" operator="equal">
      <formula>0</formula>
    </cfRule>
  </conditionalFormatting>
  <pageMargins left="0.7" right="0.7" top="0.75" bottom="0.75" header="0.3" footer="0.3"/>
  <pageSetup paperSize="9" orientation="portrait" horizontalDpi="300" verticalDpi="0" copies="0" r:id="rId1"/>
  <customProperties>
    <customPr name="IbpWorksheetKeyString_GUID" r:id="rId2"/>
  </customPropertie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37"/>
  <sheetViews>
    <sheetView topLeftCell="G1" workbookViewId="0">
      <selection activeCell="P32" sqref="P32:Q32"/>
    </sheetView>
  </sheetViews>
  <sheetFormatPr defaultColWidth="9.140625" defaultRowHeight="15"/>
  <cols>
    <col min="1" max="1" width="18.42578125" customWidth="1"/>
    <col min="2" max="17" width="15.5703125" customWidth="1"/>
    <col min="18" max="19" width="18.42578125" customWidth="1"/>
  </cols>
  <sheetData>
    <row r="1" spans="1:19">
      <c r="A1" s="47" t="s">
        <v>50</v>
      </c>
      <c r="B1" s="47" t="s">
        <v>51</v>
      </c>
      <c r="C1" s="47" t="s">
        <v>52</v>
      </c>
      <c r="D1" s="47" t="s">
        <v>53</v>
      </c>
      <c r="E1" s="47" t="s">
        <v>54</v>
      </c>
      <c r="F1" s="47" t="s">
        <v>55</v>
      </c>
      <c r="G1" s="47" t="s">
        <v>56</v>
      </c>
      <c r="H1" s="47" t="s">
        <v>57</v>
      </c>
      <c r="I1" s="47" t="s">
        <v>58</v>
      </c>
      <c r="J1" s="47" t="s">
        <v>59</v>
      </c>
      <c r="K1" s="47" t="s">
        <v>60</v>
      </c>
      <c r="L1" s="47" t="s">
        <v>61</v>
      </c>
      <c r="M1" s="47" t="s">
        <v>62</v>
      </c>
      <c r="N1" s="47" t="s">
        <v>63</v>
      </c>
      <c r="O1" s="47" t="s">
        <v>64</v>
      </c>
      <c r="P1" s="47" t="s">
        <v>65</v>
      </c>
      <c r="Q1" s="47" t="s">
        <v>66</v>
      </c>
      <c r="R1" s="47" t="s">
        <v>10</v>
      </c>
      <c r="S1" s="47" t="s">
        <v>11</v>
      </c>
    </row>
    <row r="2" spans="1:19">
      <c r="A2" s="42" t="s">
        <v>67</v>
      </c>
      <c r="B2" s="42" t="s">
        <v>68</v>
      </c>
      <c r="C2" s="42" t="s">
        <v>69</v>
      </c>
      <c r="D2" s="42" t="s">
        <v>70</v>
      </c>
      <c r="E2" s="42" t="s">
        <v>71</v>
      </c>
      <c r="F2" s="42" t="s">
        <v>72</v>
      </c>
      <c r="G2" s="42" t="s">
        <v>73</v>
      </c>
      <c r="H2" s="42" t="s">
        <v>74</v>
      </c>
      <c r="I2" s="42" t="s">
        <v>75</v>
      </c>
      <c r="J2" s="42" t="s">
        <v>76</v>
      </c>
      <c r="K2" s="42" t="s">
        <v>77</v>
      </c>
      <c r="L2" s="42" t="s">
        <v>78</v>
      </c>
      <c r="M2" s="42" t="s">
        <v>79</v>
      </c>
      <c r="N2" s="42" t="s">
        <v>80</v>
      </c>
      <c r="O2" s="42" t="s">
        <v>81</v>
      </c>
      <c r="P2" s="42" t="s">
        <v>82</v>
      </c>
      <c r="Q2" s="42" t="s">
        <v>83</v>
      </c>
      <c r="R2" s="42" t="s">
        <v>84</v>
      </c>
      <c r="S2" s="42" t="s">
        <v>85</v>
      </c>
    </row>
    <row r="3" spans="1:19">
      <c r="A3" s="42" t="s">
        <v>86</v>
      </c>
      <c r="B3" s="42" t="s">
        <v>87</v>
      </c>
      <c r="C3" s="42" t="s">
        <v>88</v>
      </c>
      <c r="D3" s="42" t="s">
        <v>89</v>
      </c>
      <c r="E3" s="42" t="s">
        <v>90</v>
      </c>
      <c r="F3" s="42" t="s">
        <v>91</v>
      </c>
      <c r="G3" s="42" t="s">
        <v>92</v>
      </c>
      <c r="H3" s="42" t="s">
        <v>93</v>
      </c>
      <c r="I3" s="42" t="s">
        <v>94</v>
      </c>
      <c r="J3" s="42" t="s">
        <v>95</v>
      </c>
      <c r="K3" s="42" t="s">
        <v>96</v>
      </c>
      <c r="L3" s="42" t="s">
        <v>97</v>
      </c>
      <c r="M3" s="42" t="s">
        <v>98</v>
      </c>
      <c r="N3" s="42" t="s">
        <v>99</v>
      </c>
      <c r="O3" s="42" t="s">
        <v>100</v>
      </c>
      <c r="P3" s="42" t="s">
        <v>101</v>
      </c>
      <c r="Q3" s="42" t="s">
        <v>102</v>
      </c>
      <c r="R3" s="42" t="s">
        <v>10</v>
      </c>
      <c r="S3" s="42" t="s">
        <v>11</v>
      </c>
    </row>
    <row r="4" spans="1:19">
      <c r="A4" s="42" t="s">
        <v>103</v>
      </c>
      <c r="B4" s="42" t="s">
        <v>104</v>
      </c>
      <c r="C4" s="42" t="s">
        <v>105</v>
      </c>
      <c r="D4" s="42" t="s">
        <v>106</v>
      </c>
      <c r="E4" s="42" t="s">
        <v>107</v>
      </c>
      <c r="F4" s="42" t="s">
        <v>108</v>
      </c>
      <c r="G4" s="42" t="s">
        <v>109</v>
      </c>
      <c r="H4" s="42" t="s">
        <v>110</v>
      </c>
      <c r="I4" s="42" t="s">
        <v>111</v>
      </c>
      <c r="J4" s="42" t="s">
        <v>112</v>
      </c>
      <c r="K4" s="42" t="s">
        <v>113</v>
      </c>
      <c r="L4" s="42" t="s">
        <v>109</v>
      </c>
      <c r="M4" s="42" t="s">
        <v>114</v>
      </c>
      <c r="N4" s="42" t="s">
        <v>115</v>
      </c>
      <c r="O4" s="42" t="s">
        <v>116</v>
      </c>
      <c r="P4" s="42" t="s">
        <v>117</v>
      </c>
      <c r="Q4" s="42" t="s">
        <v>118</v>
      </c>
      <c r="R4" s="42" t="s">
        <v>119</v>
      </c>
      <c r="S4" s="42" t="s">
        <v>120</v>
      </c>
    </row>
    <row r="5" spans="1:19">
      <c r="A5" s="42" t="s">
        <v>121</v>
      </c>
      <c r="B5" s="42" t="s">
        <v>122</v>
      </c>
      <c r="C5" s="42" t="s">
        <v>123</v>
      </c>
      <c r="D5" s="42" t="s">
        <v>124</v>
      </c>
      <c r="E5" s="42" t="s">
        <v>125</v>
      </c>
      <c r="F5" s="42" t="s">
        <v>126</v>
      </c>
      <c r="G5" s="42" t="s">
        <v>127</v>
      </c>
      <c r="H5" s="42" t="s">
        <v>128</v>
      </c>
      <c r="I5" s="42" t="s">
        <v>129</v>
      </c>
      <c r="J5" s="42" t="s">
        <v>130</v>
      </c>
      <c r="K5" s="42" t="s">
        <v>131</v>
      </c>
      <c r="L5" s="42" t="s">
        <v>132</v>
      </c>
      <c r="M5" s="42" t="s">
        <v>133</v>
      </c>
      <c r="N5" s="42" t="s">
        <v>134</v>
      </c>
      <c r="O5" s="42" t="s">
        <v>135</v>
      </c>
      <c r="P5" s="42" t="s">
        <v>136</v>
      </c>
      <c r="Q5" s="42" t="s">
        <v>137</v>
      </c>
      <c r="R5" s="42" t="s">
        <v>138</v>
      </c>
      <c r="S5" s="42" t="s">
        <v>139</v>
      </c>
    </row>
    <row r="6" spans="1:19">
      <c r="A6" s="42" t="s">
        <v>140</v>
      </c>
      <c r="B6" s="42" t="s">
        <v>141</v>
      </c>
      <c r="C6" s="42" t="s">
        <v>142</v>
      </c>
      <c r="D6" s="42" t="s">
        <v>143</v>
      </c>
      <c r="E6" s="42" t="s">
        <v>144</v>
      </c>
      <c r="F6" s="42" t="s">
        <v>145</v>
      </c>
      <c r="G6" s="42" t="s">
        <v>146</v>
      </c>
      <c r="H6" s="42" t="s">
        <v>147</v>
      </c>
      <c r="I6" s="42" t="s">
        <v>148</v>
      </c>
      <c r="J6" s="42" t="s">
        <v>149</v>
      </c>
      <c r="K6" s="42" t="s">
        <v>150</v>
      </c>
      <c r="L6" s="42" t="s">
        <v>151</v>
      </c>
      <c r="M6" s="42" t="s">
        <v>152</v>
      </c>
      <c r="N6" s="42" t="s">
        <v>153</v>
      </c>
      <c r="O6" s="42" t="s">
        <v>154</v>
      </c>
      <c r="P6" s="42" t="s">
        <v>155</v>
      </c>
      <c r="Q6" s="42" t="s">
        <v>156</v>
      </c>
      <c r="R6" s="42" t="s">
        <v>157</v>
      </c>
      <c r="S6" s="42" t="s">
        <v>158</v>
      </c>
    </row>
    <row r="7" spans="1:19">
      <c r="A7" s="42" t="s">
        <v>159</v>
      </c>
      <c r="B7" s="42" t="s">
        <v>160</v>
      </c>
      <c r="C7" s="42" t="s">
        <v>161</v>
      </c>
      <c r="D7" s="42" t="s">
        <v>162</v>
      </c>
      <c r="E7" s="42" t="s">
        <v>163</v>
      </c>
      <c r="F7" s="42" t="s">
        <v>126</v>
      </c>
      <c r="G7" s="42" t="s">
        <v>164</v>
      </c>
      <c r="H7" s="42" t="s">
        <v>165</v>
      </c>
      <c r="I7" s="42" t="s">
        <v>166</v>
      </c>
      <c r="J7" s="42" t="s">
        <v>167</v>
      </c>
      <c r="K7" s="42" t="s">
        <v>168</v>
      </c>
      <c r="L7" s="42" t="s">
        <v>169</v>
      </c>
      <c r="M7" s="42" t="s">
        <v>170</v>
      </c>
      <c r="N7" s="42" t="s">
        <v>171</v>
      </c>
      <c r="O7" s="42" t="s">
        <v>172</v>
      </c>
      <c r="P7" s="42" t="s">
        <v>173</v>
      </c>
      <c r="Q7" s="42" t="s">
        <v>174</v>
      </c>
      <c r="R7" s="42" t="s">
        <v>175</v>
      </c>
      <c r="S7" s="42" t="s">
        <v>176</v>
      </c>
    </row>
    <row r="8" spans="1:19">
      <c r="A8" s="42" t="s">
        <v>3</v>
      </c>
      <c r="B8" s="42" t="s">
        <v>177</v>
      </c>
      <c r="C8" s="42" t="s">
        <v>178</v>
      </c>
      <c r="D8" s="42" t="s">
        <v>179</v>
      </c>
      <c r="E8" s="42" t="s">
        <v>180</v>
      </c>
      <c r="F8" s="42" t="s">
        <v>181</v>
      </c>
      <c r="G8" s="42" t="s">
        <v>182</v>
      </c>
      <c r="H8" s="42" t="s">
        <v>183</v>
      </c>
      <c r="I8" s="42" t="s">
        <v>184</v>
      </c>
      <c r="J8" s="42" t="s">
        <v>185</v>
      </c>
      <c r="K8" s="42" t="s">
        <v>186</v>
      </c>
      <c r="L8" s="42" t="s">
        <v>187</v>
      </c>
      <c r="M8" s="42" t="s">
        <v>188</v>
      </c>
      <c r="N8" s="42" t="s">
        <v>189</v>
      </c>
      <c r="O8" s="42" t="s">
        <v>190</v>
      </c>
      <c r="P8" s="42" t="s">
        <v>191</v>
      </c>
      <c r="Q8" s="42" t="s">
        <v>118</v>
      </c>
      <c r="R8" s="42" t="s">
        <v>192</v>
      </c>
      <c r="S8" s="42" t="s">
        <v>193</v>
      </c>
    </row>
    <row r="9" spans="1:19">
      <c r="A9" s="42" t="s">
        <v>194</v>
      </c>
      <c r="B9" s="42" t="s">
        <v>195</v>
      </c>
      <c r="C9" s="42" t="s">
        <v>196</v>
      </c>
      <c r="D9" s="42" t="s">
        <v>197</v>
      </c>
      <c r="E9" s="42" t="s">
        <v>198</v>
      </c>
      <c r="F9" s="42" t="s">
        <v>199</v>
      </c>
      <c r="G9" s="42" t="s">
        <v>200</v>
      </c>
      <c r="H9" s="42" t="s">
        <v>201</v>
      </c>
      <c r="I9" s="42" t="s">
        <v>202</v>
      </c>
      <c r="J9" s="42" t="s">
        <v>203</v>
      </c>
      <c r="K9" s="42" t="s">
        <v>204</v>
      </c>
      <c r="L9" s="42" t="s">
        <v>205</v>
      </c>
      <c r="M9" s="42" t="s">
        <v>206</v>
      </c>
      <c r="N9" s="42" t="s">
        <v>207</v>
      </c>
      <c r="O9" s="42" t="s">
        <v>208</v>
      </c>
      <c r="P9" s="42" t="s">
        <v>209</v>
      </c>
      <c r="Q9" s="42" t="s">
        <v>210</v>
      </c>
      <c r="R9" s="42" t="s">
        <v>211</v>
      </c>
      <c r="S9" s="42" t="s">
        <v>212</v>
      </c>
    </row>
    <row r="10" spans="1:19">
      <c r="A10" s="42" t="s">
        <v>213</v>
      </c>
      <c r="B10" s="42" t="s">
        <v>214</v>
      </c>
      <c r="C10" s="42" t="s">
        <v>215</v>
      </c>
      <c r="D10" s="42" t="s">
        <v>216</v>
      </c>
      <c r="E10" s="42" t="s">
        <v>217</v>
      </c>
      <c r="F10" s="42" t="s">
        <v>218</v>
      </c>
      <c r="G10" s="42" t="s">
        <v>219</v>
      </c>
      <c r="H10" s="42" t="s">
        <v>220</v>
      </c>
      <c r="I10" s="42" t="s">
        <v>221</v>
      </c>
      <c r="J10" s="42" t="s">
        <v>222</v>
      </c>
      <c r="K10" s="42" t="s">
        <v>223</v>
      </c>
      <c r="L10" s="42" t="s">
        <v>224</v>
      </c>
      <c r="M10" s="42" t="s">
        <v>225</v>
      </c>
      <c r="N10" s="42" t="s">
        <v>226</v>
      </c>
      <c r="O10" s="42" t="s">
        <v>227</v>
      </c>
      <c r="P10" s="42" t="s">
        <v>228</v>
      </c>
      <c r="Q10" s="42" t="s">
        <v>229</v>
      </c>
      <c r="R10" s="42" t="s">
        <v>230</v>
      </c>
      <c r="S10" s="42" t="s">
        <v>231</v>
      </c>
    </row>
    <row r="11" spans="1:19">
      <c r="A11" s="42" t="s">
        <v>232</v>
      </c>
      <c r="B11" s="42" t="s">
        <v>233</v>
      </c>
      <c r="C11" s="42" t="s">
        <v>234</v>
      </c>
      <c r="D11" s="42" t="s">
        <v>235</v>
      </c>
      <c r="E11" s="42" t="s">
        <v>236</v>
      </c>
      <c r="F11" s="42" t="s">
        <v>237</v>
      </c>
      <c r="G11" s="42" t="s">
        <v>238</v>
      </c>
      <c r="H11" s="42" t="s">
        <v>239</v>
      </c>
      <c r="I11" s="42" t="s">
        <v>240</v>
      </c>
      <c r="J11" s="42" t="s">
        <v>241</v>
      </c>
      <c r="K11" s="42" t="s">
        <v>242</v>
      </c>
      <c r="L11" s="42" t="s">
        <v>243</v>
      </c>
      <c r="M11" s="42" t="s">
        <v>244</v>
      </c>
      <c r="N11" s="42" t="s">
        <v>245</v>
      </c>
      <c r="O11" s="42" t="s">
        <v>246</v>
      </c>
      <c r="P11" s="42" t="s">
        <v>247</v>
      </c>
      <c r="Q11" s="42" t="s">
        <v>248</v>
      </c>
      <c r="R11" s="42" t="s">
        <v>249</v>
      </c>
      <c r="S11" s="42" t="s">
        <v>250</v>
      </c>
    </row>
    <row r="12" spans="1:19">
      <c r="A12" s="42" t="s">
        <v>251</v>
      </c>
      <c r="B12" s="42" t="s">
        <v>252</v>
      </c>
      <c r="C12" s="42" t="s">
        <v>253</v>
      </c>
      <c r="D12" s="42" t="s">
        <v>254</v>
      </c>
      <c r="E12" s="42" t="s">
        <v>255</v>
      </c>
      <c r="F12" s="42" t="s">
        <v>256</v>
      </c>
      <c r="G12" s="42" t="s">
        <v>257</v>
      </c>
      <c r="H12" s="42" t="s">
        <v>258</v>
      </c>
      <c r="I12" s="42" t="s">
        <v>259</v>
      </c>
      <c r="J12" s="42" t="s">
        <v>260</v>
      </c>
      <c r="K12" s="42" t="s">
        <v>261</v>
      </c>
      <c r="L12" s="42" t="s">
        <v>262</v>
      </c>
      <c r="M12" s="42" t="s">
        <v>263</v>
      </c>
      <c r="N12" s="42" t="s">
        <v>264</v>
      </c>
      <c r="O12" s="42" t="s">
        <v>265</v>
      </c>
      <c r="P12" s="42" t="s">
        <v>266</v>
      </c>
      <c r="Q12" s="42" t="s">
        <v>267</v>
      </c>
      <c r="R12" s="42" t="s">
        <v>268</v>
      </c>
      <c r="S12" s="42" t="s">
        <v>269</v>
      </c>
    </row>
    <row r="13" spans="1:19">
      <c r="A13" s="42" t="s">
        <v>270</v>
      </c>
      <c r="B13" s="42" t="s">
        <v>271</v>
      </c>
      <c r="C13" s="42" t="s">
        <v>69</v>
      </c>
      <c r="D13" s="42" t="s">
        <v>272</v>
      </c>
      <c r="E13" s="42" t="s">
        <v>71</v>
      </c>
      <c r="F13" s="42" t="s">
        <v>273</v>
      </c>
      <c r="G13" s="42" t="s">
        <v>274</v>
      </c>
      <c r="H13" s="42" t="s">
        <v>275</v>
      </c>
      <c r="I13" s="42" t="s">
        <v>276</v>
      </c>
      <c r="J13" s="42" t="s">
        <v>277</v>
      </c>
      <c r="K13" s="42" t="s">
        <v>278</v>
      </c>
      <c r="L13" s="42" t="s">
        <v>279</v>
      </c>
      <c r="M13" s="42" t="s">
        <v>280</v>
      </c>
      <c r="N13" s="42" t="s">
        <v>281</v>
      </c>
      <c r="O13" s="42" t="s">
        <v>282</v>
      </c>
      <c r="P13" s="42" t="s">
        <v>283</v>
      </c>
      <c r="Q13" s="42" t="s">
        <v>284</v>
      </c>
      <c r="R13" s="42" t="s">
        <v>285</v>
      </c>
      <c r="S13" s="42" t="s">
        <v>286</v>
      </c>
    </row>
    <row r="14" spans="1:19">
      <c r="A14" s="42" t="s">
        <v>287</v>
      </c>
      <c r="B14" s="43" t="s">
        <v>288</v>
      </c>
      <c r="C14" s="43" t="s">
        <v>289</v>
      </c>
      <c r="D14" s="43" t="s">
        <v>290</v>
      </c>
      <c r="E14" s="43" t="s">
        <v>291</v>
      </c>
      <c r="F14" s="43" t="s">
        <v>292</v>
      </c>
      <c r="G14" s="43" t="s">
        <v>293</v>
      </c>
      <c r="H14" s="43" t="s">
        <v>294</v>
      </c>
      <c r="I14" s="43" t="s">
        <v>295</v>
      </c>
      <c r="J14" s="43" t="s">
        <v>296</v>
      </c>
      <c r="K14" s="43" t="s">
        <v>297</v>
      </c>
      <c r="L14" s="43" t="s">
        <v>298</v>
      </c>
      <c r="M14" s="43" t="s">
        <v>299</v>
      </c>
      <c r="N14" s="43" t="s">
        <v>300</v>
      </c>
      <c r="O14" s="43" t="s">
        <v>301</v>
      </c>
      <c r="P14" s="43" t="s">
        <v>302</v>
      </c>
      <c r="Q14" s="43" t="s">
        <v>303</v>
      </c>
      <c r="R14" s="42" t="s">
        <v>304</v>
      </c>
      <c r="S14" s="42" t="s">
        <v>305</v>
      </c>
    </row>
    <row r="15" spans="1:19">
      <c r="A15" s="42" t="s">
        <v>306</v>
      </c>
      <c r="B15" s="43" t="s">
        <v>307</v>
      </c>
      <c r="C15" s="43" t="s">
        <v>308</v>
      </c>
      <c r="D15" s="43" t="s">
        <v>309</v>
      </c>
      <c r="E15" s="43" t="s">
        <v>310</v>
      </c>
      <c r="F15" s="43" t="s">
        <v>311</v>
      </c>
      <c r="G15" s="43" t="s">
        <v>312</v>
      </c>
      <c r="H15" s="43" t="s">
        <v>313</v>
      </c>
      <c r="I15" s="43" t="s">
        <v>314</v>
      </c>
      <c r="J15" s="43" t="s">
        <v>315</v>
      </c>
      <c r="K15" s="43" t="s">
        <v>316</v>
      </c>
      <c r="L15" s="43" t="s">
        <v>317</v>
      </c>
      <c r="M15" s="43" t="s">
        <v>318</v>
      </c>
      <c r="N15" s="43" t="s">
        <v>319</v>
      </c>
      <c r="O15" s="43" t="s">
        <v>320</v>
      </c>
      <c r="P15" s="43" t="s">
        <v>321</v>
      </c>
      <c r="Q15" s="43" t="s">
        <v>322</v>
      </c>
      <c r="R15" s="42" t="s">
        <v>323</v>
      </c>
      <c r="S15" s="42" t="s">
        <v>324</v>
      </c>
    </row>
    <row r="16" spans="1:19">
      <c r="A16" s="42" t="s">
        <v>325</v>
      </c>
      <c r="B16" s="43" t="s">
        <v>326</v>
      </c>
      <c r="C16" s="43" t="s">
        <v>327</v>
      </c>
      <c r="D16" s="43" t="s">
        <v>328</v>
      </c>
      <c r="E16" s="43" t="s">
        <v>329</v>
      </c>
      <c r="F16" s="43" t="s">
        <v>330</v>
      </c>
      <c r="G16" s="43" t="s">
        <v>331</v>
      </c>
      <c r="H16" s="43" t="s">
        <v>332</v>
      </c>
      <c r="I16" s="43" t="s">
        <v>333</v>
      </c>
      <c r="J16" s="43" t="s">
        <v>334</v>
      </c>
      <c r="K16" s="43" t="s">
        <v>335</v>
      </c>
      <c r="L16" s="43" t="s">
        <v>336</v>
      </c>
      <c r="M16" s="43" t="s">
        <v>337</v>
      </c>
      <c r="N16" s="43" t="s">
        <v>338</v>
      </c>
      <c r="O16" s="43" t="s">
        <v>339</v>
      </c>
      <c r="P16" s="43" t="s">
        <v>340</v>
      </c>
      <c r="Q16" s="43" t="s">
        <v>341</v>
      </c>
      <c r="R16" s="42" t="s">
        <v>342</v>
      </c>
      <c r="S16" s="42" t="s">
        <v>343</v>
      </c>
    </row>
    <row r="17" spans="1:19">
      <c r="A17" s="42" t="s">
        <v>344</v>
      </c>
      <c r="B17" s="43" t="s">
        <v>345</v>
      </c>
      <c r="C17" s="43" t="s">
        <v>346</v>
      </c>
      <c r="D17" s="43" t="s">
        <v>347</v>
      </c>
      <c r="E17" s="43" t="s">
        <v>348</v>
      </c>
      <c r="F17" s="43" t="s">
        <v>349</v>
      </c>
      <c r="G17" s="43" t="s">
        <v>350</v>
      </c>
      <c r="H17" s="43" t="s">
        <v>351</v>
      </c>
      <c r="I17" s="43" t="s">
        <v>352</v>
      </c>
      <c r="J17" s="43" t="s">
        <v>353</v>
      </c>
      <c r="K17" s="43" t="s">
        <v>354</v>
      </c>
      <c r="L17" s="43" t="s">
        <v>355</v>
      </c>
      <c r="M17" s="43" t="s">
        <v>356</v>
      </c>
      <c r="N17" s="43" t="s">
        <v>357</v>
      </c>
      <c r="O17" s="43" t="s">
        <v>358</v>
      </c>
      <c r="P17" s="43" t="s">
        <v>359</v>
      </c>
      <c r="Q17" s="43" t="s">
        <v>360</v>
      </c>
      <c r="R17" s="42" t="s">
        <v>361</v>
      </c>
      <c r="S17" s="42" t="s">
        <v>362</v>
      </c>
    </row>
    <row r="18" spans="1:19">
      <c r="A18" s="42" t="s">
        <v>363</v>
      </c>
      <c r="B18" s="43" t="s">
        <v>364</v>
      </c>
      <c r="C18" s="43" t="s">
        <v>365</v>
      </c>
      <c r="D18" s="43" t="s">
        <v>366</v>
      </c>
      <c r="E18" s="43" t="s">
        <v>367</v>
      </c>
      <c r="F18" s="43" t="s">
        <v>368</v>
      </c>
      <c r="G18" s="43" t="s">
        <v>369</v>
      </c>
      <c r="H18" s="43" t="s">
        <v>370</v>
      </c>
      <c r="I18" s="43" t="s">
        <v>371</v>
      </c>
      <c r="J18" s="43" t="s">
        <v>372</v>
      </c>
      <c r="K18" s="43" t="s">
        <v>373</v>
      </c>
      <c r="L18" s="43" t="s">
        <v>374</v>
      </c>
      <c r="M18" s="43" t="s">
        <v>375</v>
      </c>
      <c r="N18" s="43" t="s">
        <v>376</v>
      </c>
      <c r="O18" s="43" t="s">
        <v>377</v>
      </c>
      <c r="P18" s="43" t="s">
        <v>378</v>
      </c>
      <c r="Q18" s="43" t="s">
        <v>379</v>
      </c>
      <c r="R18" s="42" t="s">
        <v>380</v>
      </c>
      <c r="S18" s="42" t="s">
        <v>381</v>
      </c>
    </row>
    <row r="19" spans="1:19">
      <c r="A19" s="42" t="s">
        <v>382</v>
      </c>
      <c r="B19" s="43" t="s">
        <v>383</v>
      </c>
      <c r="C19" s="43" t="s">
        <v>384</v>
      </c>
      <c r="D19" s="43" t="s">
        <v>385</v>
      </c>
      <c r="E19" s="43" t="s">
        <v>384</v>
      </c>
      <c r="F19" s="43" t="s">
        <v>386</v>
      </c>
      <c r="G19" s="43" t="s">
        <v>387</v>
      </c>
      <c r="H19" s="43" t="s">
        <v>388</v>
      </c>
      <c r="I19" s="43" t="s">
        <v>389</v>
      </c>
      <c r="J19" s="43" t="s">
        <v>390</v>
      </c>
      <c r="K19" s="43" t="s">
        <v>391</v>
      </c>
      <c r="L19" s="43" t="s">
        <v>392</v>
      </c>
      <c r="M19" s="43" t="s">
        <v>393</v>
      </c>
      <c r="N19" s="43" t="s">
        <v>394</v>
      </c>
      <c r="O19" s="43" t="s">
        <v>395</v>
      </c>
      <c r="P19" s="43" t="s">
        <v>396</v>
      </c>
      <c r="Q19" s="43" t="s">
        <v>397</v>
      </c>
      <c r="R19" s="42" t="s">
        <v>398</v>
      </c>
      <c r="S19" s="42" t="s">
        <v>399</v>
      </c>
    </row>
    <row r="20" spans="1:19">
      <c r="A20" s="42" t="s">
        <v>400</v>
      </c>
      <c r="B20" s="43" t="s">
        <v>401</v>
      </c>
      <c r="C20" s="43" t="s">
        <v>402</v>
      </c>
      <c r="D20" s="43" t="s">
        <v>403</v>
      </c>
      <c r="E20" s="43" t="s">
        <v>404</v>
      </c>
      <c r="F20" s="43" t="s">
        <v>405</v>
      </c>
      <c r="G20" s="43" t="s">
        <v>406</v>
      </c>
      <c r="H20" s="43" t="s">
        <v>407</v>
      </c>
      <c r="I20" s="43" t="s">
        <v>408</v>
      </c>
      <c r="J20" s="43" t="s">
        <v>409</v>
      </c>
      <c r="K20" s="43" t="s">
        <v>410</v>
      </c>
      <c r="L20" s="43" t="s">
        <v>411</v>
      </c>
      <c r="M20" s="43" t="s">
        <v>412</v>
      </c>
      <c r="N20" s="43" t="s">
        <v>413</v>
      </c>
      <c r="O20" s="43" t="s">
        <v>414</v>
      </c>
      <c r="P20" s="43" t="s">
        <v>415</v>
      </c>
      <c r="Q20" s="43" t="s">
        <v>416</v>
      </c>
      <c r="R20" s="42" t="s">
        <v>417</v>
      </c>
      <c r="S20" s="42" t="s">
        <v>418</v>
      </c>
    </row>
    <row r="21" spans="1:19">
      <c r="A21" s="42" t="s">
        <v>419</v>
      </c>
      <c r="B21" s="43" t="s">
        <v>420</v>
      </c>
      <c r="C21" s="43" t="s">
        <v>421</v>
      </c>
      <c r="D21" s="43" t="s">
        <v>422</v>
      </c>
      <c r="E21" s="43" t="s">
        <v>423</v>
      </c>
      <c r="F21" s="43" t="s">
        <v>424</v>
      </c>
      <c r="G21" s="43" t="s">
        <v>425</v>
      </c>
      <c r="H21" s="43" t="s">
        <v>426</v>
      </c>
      <c r="I21" s="43" t="s">
        <v>427</v>
      </c>
      <c r="J21" s="43" t="s">
        <v>428</v>
      </c>
      <c r="K21" s="43" t="s">
        <v>429</v>
      </c>
      <c r="L21" s="43" t="s">
        <v>430</v>
      </c>
      <c r="M21" s="43" t="s">
        <v>431</v>
      </c>
      <c r="N21" s="43" t="s">
        <v>432</v>
      </c>
      <c r="O21" s="43" t="s">
        <v>433</v>
      </c>
      <c r="P21" s="43" t="s">
        <v>434</v>
      </c>
      <c r="Q21" s="43" t="s">
        <v>435</v>
      </c>
      <c r="R21" s="57" t="s">
        <v>436</v>
      </c>
      <c r="S21" s="57" t="s">
        <v>437</v>
      </c>
    </row>
    <row r="22" spans="1:19">
      <c r="A22" s="42" t="s">
        <v>438</v>
      </c>
      <c r="B22" s="43" t="s">
        <v>252</v>
      </c>
      <c r="C22" s="43" t="s">
        <v>439</v>
      </c>
      <c r="D22" s="43" t="s">
        <v>440</v>
      </c>
      <c r="E22" s="43" t="s">
        <v>441</v>
      </c>
      <c r="F22" s="43" t="s">
        <v>442</v>
      </c>
      <c r="G22" s="43" t="s">
        <v>443</v>
      </c>
      <c r="H22" s="43" t="s">
        <v>444</v>
      </c>
      <c r="I22" s="43" t="s">
        <v>445</v>
      </c>
      <c r="J22" s="43" t="s">
        <v>446</v>
      </c>
      <c r="K22" s="43" t="s">
        <v>447</v>
      </c>
      <c r="L22" s="43" t="s">
        <v>448</v>
      </c>
      <c r="M22" s="43" t="s">
        <v>449</v>
      </c>
      <c r="N22" s="43" t="s">
        <v>450</v>
      </c>
      <c r="O22" s="43" t="s">
        <v>451</v>
      </c>
      <c r="P22" s="43" t="s">
        <v>266</v>
      </c>
      <c r="Q22" s="43" t="s">
        <v>452</v>
      </c>
      <c r="R22" s="42" t="s">
        <v>453</v>
      </c>
      <c r="S22" s="42" t="s">
        <v>454</v>
      </c>
    </row>
    <row r="23" spans="1:19">
      <c r="A23" s="42" t="s">
        <v>455</v>
      </c>
      <c r="B23" s="43" t="s">
        <v>456</v>
      </c>
      <c r="C23" s="43" t="s">
        <v>457</v>
      </c>
      <c r="D23" s="43" t="s">
        <v>458</v>
      </c>
      <c r="E23" s="43" t="s">
        <v>457</v>
      </c>
      <c r="F23" s="43" t="s">
        <v>459</v>
      </c>
      <c r="G23" s="43" t="s">
        <v>460</v>
      </c>
      <c r="H23" s="43" t="s">
        <v>461</v>
      </c>
      <c r="I23" s="43" t="s">
        <v>462</v>
      </c>
      <c r="J23" s="43" t="s">
        <v>463</v>
      </c>
      <c r="K23" s="43" t="s">
        <v>464</v>
      </c>
      <c r="L23" s="43" t="s">
        <v>465</v>
      </c>
      <c r="M23" s="43" t="s">
        <v>466</v>
      </c>
      <c r="N23" s="43" t="s">
        <v>467</v>
      </c>
      <c r="O23" s="43" t="s">
        <v>468</v>
      </c>
      <c r="P23" s="43" t="s">
        <v>469</v>
      </c>
      <c r="Q23" s="43" t="s">
        <v>470</v>
      </c>
      <c r="R23" s="42" t="s">
        <v>471</v>
      </c>
      <c r="S23" s="42" t="s">
        <v>472</v>
      </c>
    </row>
    <row r="24" spans="1:19" ht="17.25">
      <c r="A24" s="42" t="s">
        <v>473</v>
      </c>
      <c r="B24" s="58" t="s">
        <v>474</v>
      </c>
      <c r="C24" s="59" t="s">
        <v>475</v>
      </c>
      <c r="D24" s="58" t="s">
        <v>476</v>
      </c>
      <c r="E24" s="58" t="s">
        <v>477</v>
      </c>
      <c r="F24" s="58" t="s">
        <v>478</v>
      </c>
      <c r="G24" s="59" t="s">
        <v>479</v>
      </c>
      <c r="H24" s="58" t="s">
        <v>480</v>
      </c>
      <c r="I24" s="58" t="s">
        <v>481</v>
      </c>
      <c r="J24" s="58" t="s">
        <v>482</v>
      </c>
      <c r="K24" s="59" t="s">
        <v>483</v>
      </c>
      <c r="L24" s="58" t="s">
        <v>484</v>
      </c>
      <c r="M24" s="58" t="s">
        <v>485</v>
      </c>
      <c r="N24" s="59" t="s">
        <v>486</v>
      </c>
      <c r="O24" s="58" t="s">
        <v>487</v>
      </c>
      <c r="P24" s="58" t="s">
        <v>488</v>
      </c>
      <c r="Q24" s="58" t="s">
        <v>489</v>
      </c>
      <c r="R24" s="42" t="s">
        <v>490</v>
      </c>
      <c r="S24" s="42" t="s">
        <v>491</v>
      </c>
    </row>
    <row r="25" spans="1:19">
      <c r="A25" s="42" t="s">
        <v>492</v>
      </c>
      <c r="B25" s="42" t="s">
        <v>493</v>
      </c>
      <c r="C25" s="42" t="s">
        <v>494</v>
      </c>
      <c r="D25" s="42" t="s">
        <v>495</v>
      </c>
      <c r="E25" s="42" t="s">
        <v>496</v>
      </c>
      <c r="F25" s="42" t="s">
        <v>497</v>
      </c>
      <c r="G25" s="42" t="s">
        <v>498</v>
      </c>
      <c r="H25" s="42" t="s">
        <v>499</v>
      </c>
      <c r="I25" s="42" t="s">
        <v>500</v>
      </c>
      <c r="J25" s="42" t="s">
        <v>501</v>
      </c>
      <c r="K25" s="42" t="s">
        <v>502</v>
      </c>
      <c r="L25" s="42" t="s">
        <v>503</v>
      </c>
      <c r="M25" s="42" t="s">
        <v>180</v>
      </c>
      <c r="N25" s="42" t="s">
        <v>504</v>
      </c>
      <c r="O25" s="42" t="s">
        <v>505</v>
      </c>
      <c r="P25" s="42" t="s">
        <v>506</v>
      </c>
      <c r="Q25" s="42" t="s">
        <v>507</v>
      </c>
      <c r="R25" s="42" t="s">
        <v>10</v>
      </c>
      <c r="S25" s="42" t="s">
        <v>11</v>
      </c>
    </row>
    <row r="26" spans="1:19">
      <c r="A26" s="42" t="s">
        <v>508</v>
      </c>
      <c r="B26" s="42" t="s">
        <v>493</v>
      </c>
      <c r="C26" s="42" t="s">
        <v>509</v>
      </c>
      <c r="D26" s="42" t="s">
        <v>510</v>
      </c>
      <c r="E26" s="42" t="s">
        <v>511</v>
      </c>
      <c r="F26" s="42" t="s">
        <v>497</v>
      </c>
      <c r="G26" s="42" t="s">
        <v>512</v>
      </c>
      <c r="H26" s="42" t="s">
        <v>499</v>
      </c>
      <c r="I26" s="42" t="s">
        <v>513</v>
      </c>
      <c r="J26" s="42" t="s">
        <v>514</v>
      </c>
      <c r="K26" s="42" t="s">
        <v>515</v>
      </c>
      <c r="L26" s="42" t="s">
        <v>516</v>
      </c>
      <c r="M26" s="42" t="s">
        <v>71</v>
      </c>
      <c r="N26" s="42" t="s">
        <v>517</v>
      </c>
      <c r="O26" s="42" t="s">
        <v>518</v>
      </c>
      <c r="P26" s="42" t="s">
        <v>519</v>
      </c>
      <c r="Q26" s="42" t="s">
        <v>520</v>
      </c>
      <c r="R26" s="42" t="s">
        <v>10</v>
      </c>
      <c r="S26" s="42" t="s">
        <v>11</v>
      </c>
    </row>
    <row r="27" spans="1:19">
      <c r="A27" s="42" t="s">
        <v>521</v>
      </c>
      <c r="B27" s="42" t="s">
        <v>522</v>
      </c>
      <c r="C27" s="42" t="s">
        <v>523</v>
      </c>
      <c r="D27" s="42" t="s">
        <v>524</v>
      </c>
      <c r="E27" s="42" t="s">
        <v>525</v>
      </c>
      <c r="F27" s="42" t="s">
        <v>526</v>
      </c>
      <c r="G27" s="42" t="s">
        <v>527</v>
      </c>
      <c r="H27" s="42" t="s">
        <v>528</v>
      </c>
      <c r="I27" s="42" t="s">
        <v>529</v>
      </c>
      <c r="J27" s="42" t="s">
        <v>530</v>
      </c>
      <c r="K27" s="42" t="s">
        <v>531</v>
      </c>
      <c r="L27" s="42" t="s">
        <v>532</v>
      </c>
      <c r="M27" s="42" t="s">
        <v>533</v>
      </c>
      <c r="N27" s="42" t="s">
        <v>534</v>
      </c>
      <c r="O27" s="42" t="s">
        <v>535</v>
      </c>
      <c r="P27" s="42" t="s">
        <v>536</v>
      </c>
      <c r="Q27" s="42" t="s">
        <v>537</v>
      </c>
      <c r="R27" s="42" t="s">
        <v>10</v>
      </c>
      <c r="S27" s="42" t="s">
        <v>11</v>
      </c>
    </row>
    <row r="28" spans="1:19">
      <c r="A28" s="42" t="s">
        <v>538</v>
      </c>
      <c r="B28" s="42" t="s">
        <v>539</v>
      </c>
      <c r="C28" s="42" t="s">
        <v>540</v>
      </c>
      <c r="D28" s="42" t="s">
        <v>541</v>
      </c>
      <c r="E28" s="42" t="s">
        <v>542</v>
      </c>
      <c r="F28" s="42" t="s">
        <v>543</v>
      </c>
      <c r="G28" s="42" t="s">
        <v>544</v>
      </c>
      <c r="H28" s="42" t="s">
        <v>545</v>
      </c>
      <c r="I28" s="42" t="s">
        <v>546</v>
      </c>
      <c r="J28" s="42" t="s">
        <v>547</v>
      </c>
      <c r="K28" s="42" t="s">
        <v>548</v>
      </c>
      <c r="L28" s="42" t="s">
        <v>549</v>
      </c>
      <c r="M28" s="42" t="s">
        <v>550</v>
      </c>
      <c r="N28" s="42" t="s">
        <v>551</v>
      </c>
      <c r="O28" s="42" t="s">
        <v>552</v>
      </c>
      <c r="P28" s="42" t="s">
        <v>553</v>
      </c>
      <c r="Q28" s="42" t="s">
        <v>554</v>
      </c>
      <c r="R28" s="42" t="s">
        <v>10</v>
      </c>
      <c r="S28" s="42" t="s">
        <v>11</v>
      </c>
    </row>
    <row r="29" spans="1:19">
      <c r="A29" s="42" t="s">
        <v>555</v>
      </c>
      <c r="B29" s="42" t="s">
        <v>556</v>
      </c>
      <c r="C29" s="42" t="s">
        <v>557</v>
      </c>
      <c r="D29" s="42" t="s">
        <v>558</v>
      </c>
      <c r="E29" s="42" t="s">
        <v>559</v>
      </c>
      <c r="F29" s="42" t="s">
        <v>560</v>
      </c>
      <c r="G29" s="42" t="s">
        <v>320</v>
      </c>
      <c r="H29" s="42" t="s">
        <v>561</v>
      </c>
      <c r="I29" s="42" t="s">
        <v>562</v>
      </c>
      <c r="J29" s="42" t="s">
        <v>563</v>
      </c>
      <c r="K29" s="42" t="s">
        <v>564</v>
      </c>
      <c r="L29" s="42" t="s">
        <v>565</v>
      </c>
      <c r="M29" s="42" t="s">
        <v>566</v>
      </c>
      <c r="N29" s="42" t="s">
        <v>567</v>
      </c>
      <c r="O29" s="42" t="s">
        <v>568</v>
      </c>
      <c r="P29" s="42" t="s">
        <v>569</v>
      </c>
      <c r="Q29" s="42" t="s">
        <v>570</v>
      </c>
      <c r="R29" s="42" t="s">
        <v>10</v>
      </c>
      <c r="S29" s="42" t="s">
        <v>11</v>
      </c>
    </row>
    <row r="30" spans="1:19">
      <c r="A30" s="42" t="s">
        <v>571</v>
      </c>
      <c r="B30" s="42" t="s">
        <v>572</v>
      </c>
      <c r="C30" s="42" t="s">
        <v>573</v>
      </c>
      <c r="D30" s="42" t="s">
        <v>574</v>
      </c>
      <c r="E30" s="42" t="s">
        <v>559</v>
      </c>
      <c r="F30" s="42" t="s">
        <v>575</v>
      </c>
      <c r="G30" s="42" t="s">
        <v>576</v>
      </c>
      <c r="H30" s="42" t="s">
        <v>561</v>
      </c>
      <c r="I30" s="42" t="s">
        <v>562</v>
      </c>
      <c r="J30" s="42" t="s">
        <v>563</v>
      </c>
      <c r="K30" s="42" t="s">
        <v>564</v>
      </c>
      <c r="L30" s="42" t="s">
        <v>565</v>
      </c>
      <c r="M30" s="42" t="s">
        <v>566</v>
      </c>
      <c r="N30" s="42" t="s">
        <v>577</v>
      </c>
      <c r="O30" s="42" t="s">
        <v>578</v>
      </c>
      <c r="P30" s="42" t="s">
        <v>579</v>
      </c>
      <c r="Q30" s="42" t="s">
        <v>580</v>
      </c>
      <c r="R30" s="42" t="s">
        <v>10</v>
      </c>
      <c r="S30" s="42" t="s">
        <v>11</v>
      </c>
    </row>
    <row r="31" spans="1:19">
      <c r="A31" s="42" t="s">
        <v>581</v>
      </c>
      <c r="B31" s="42" t="s">
        <v>582</v>
      </c>
      <c r="C31" s="42" t="s">
        <v>583</v>
      </c>
      <c r="D31" s="42" t="s">
        <v>584</v>
      </c>
      <c r="E31" s="42" t="s">
        <v>585</v>
      </c>
      <c r="F31" s="42" t="s">
        <v>586</v>
      </c>
      <c r="G31" s="42" t="s">
        <v>587</v>
      </c>
      <c r="H31" s="42" t="s">
        <v>588</v>
      </c>
      <c r="I31" s="42" t="s">
        <v>589</v>
      </c>
      <c r="J31" s="42" t="s">
        <v>590</v>
      </c>
      <c r="K31" s="42" t="s">
        <v>591</v>
      </c>
      <c r="L31" s="42" t="s">
        <v>592</v>
      </c>
      <c r="M31" s="42" t="s">
        <v>593</v>
      </c>
      <c r="N31" s="42" t="s">
        <v>594</v>
      </c>
      <c r="O31" s="42" t="s">
        <v>595</v>
      </c>
      <c r="P31" s="42" t="s">
        <v>596</v>
      </c>
      <c r="Q31" s="42" t="s">
        <v>597</v>
      </c>
      <c r="R31" s="42" t="s">
        <v>10</v>
      </c>
      <c r="S31" s="42" t="s">
        <v>11</v>
      </c>
    </row>
    <row r="32" spans="1:19">
      <c r="A32" s="42" t="s">
        <v>598</v>
      </c>
      <c r="B32" s="42" t="s">
        <v>599</v>
      </c>
      <c r="C32" s="42" t="s">
        <v>600</v>
      </c>
      <c r="D32" s="42" t="s">
        <v>601</v>
      </c>
      <c r="E32" s="42" t="s">
        <v>602</v>
      </c>
      <c r="F32" s="42" t="s">
        <v>603</v>
      </c>
      <c r="G32" s="42" t="s">
        <v>604</v>
      </c>
      <c r="H32" s="42" t="s">
        <v>605</v>
      </c>
      <c r="I32" s="42" t="s">
        <v>606</v>
      </c>
      <c r="J32" s="42" t="s">
        <v>607</v>
      </c>
      <c r="K32" s="42" t="s">
        <v>608</v>
      </c>
      <c r="L32" s="42" t="s">
        <v>609</v>
      </c>
      <c r="M32" s="42" t="s">
        <v>610</v>
      </c>
      <c r="N32" s="42" t="s">
        <v>611</v>
      </c>
      <c r="O32" s="42" t="s">
        <v>612</v>
      </c>
      <c r="P32" s="42" t="s">
        <v>469</v>
      </c>
      <c r="Q32" s="42" t="s">
        <v>613</v>
      </c>
      <c r="R32" s="42" t="s">
        <v>10</v>
      </c>
      <c r="S32" s="42" t="s">
        <v>11</v>
      </c>
    </row>
    <row r="33" spans="1:19">
      <c r="A33" s="42" t="s">
        <v>614</v>
      </c>
      <c r="B33" s="42" t="s">
        <v>615</v>
      </c>
      <c r="C33" s="42" t="s">
        <v>616</v>
      </c>
      <c r="D33" s="42" t="s">
        <v>617</v>
      </c>
      <c r="E33" s="42" t="s">
        <v>618</v>
      </c>
      <c r="F33" s="42" t="s">
        <v>619</v>
      </c>
      <c r="G33" s="42" t="s">
        <v>620</v>
      </c>
      <c r="H33" s="42" t="s">
        <v>621</v>
      </c>
      <c r="I33" s="42" t="s">
        <v>622</v>
      </c>
      <c r="J33" s="42" t="s">
        <v>623</v>
      </c>
      <c r="K33" s="42" t="s">
        <v>624</v>
      </c>
      <c r="L33" s="42" t="s">
        <v>625</v>
      </c>
      <c r="M33" s="42" t="s">
        <v>626</v>
      </c>
      <c r="N33" s="42" t="s">
        <v>627</v>
      </c>
      <c r="O33" s="42" t="s">
        <v>628</v>
      </c>
      <c r="P33" s="42" t="s">
        <v>629</v>
      </c>
      <c r="Q33" s="42" t="s">
        <v>630</v>
      </c>
      <c r="R33" s="42" t="s">
        <v>10</v>
      </c>
      <c r="S33" s="42" t="s">
        <v>11</v>
      </c>
    </row>
    <row r="34" spans="1:19">
      <c r="A34" s="42" t="s">
        <v>631</v>
      </c>
      <c r="B34" s="42" t="s">
        <v>632</v>
      </c>
      <c r="C34" s="42" t="s">
        <v>632</v>
      </c>
      <c r="D34" s="42" t="s">
        <v>633</v>
      </c>
      <c r="E34" s="42" t="s">
        <v>633</v>
      </c>
      <c r="F34" s="42" t="s">
        <v>634</v>
      </c>
      <c r="G34" s="42" t="s">
        <v>634</v>
      </c>
      <c r="H34" s="42" t="s">
        <v>635</v>
      </c>
      <c r="I34" s="42" t="s">
        <v>635</v>
      </c>
      <c r="J34" s="42" t="s">
        <v>636</v>
      </c>
      <c r="K34" s="42" t="s">
        <v>636</v>
      </c>
      <c r="L34" s="42" t="s">
        <v>637</v>
      </c>
      <c r="M34" s="42" t="s">
        <v>637</v>
      </c>
      <c r="N34" s="42" t="s">
        <v>638</v>
      </c>
      <c r="O34" s="42" t="s">
        <v>638</v>
      </c>
      <c r="P34" s="42" t="s">
        <v>639</v>
      </c>
      <c r="Q34" s="42" t="s">
        <v>639</v>
      </c>
      <c r="R34" s="42" t="s">
        <v>10</v>
      </c>
      <c r="S34" s="42" t="s">
        <v>11</v>
      </c>
    </row>
    <row r="35" spans="1:19">
      <c r="A35" s="42" t="s">
        <v>640</v>
      </c>
      <c r="B35" s="42" t="s">
        <v>641</v>
      </c>
      <c r="C35" s="42" t="s">
        <v>642</v>
      </c>
      <c r="D35" s="42" t="s">
        <v>643</v>
      </c>
      <c r="E35" s="42" t="s">
        <v>644</v>
      </c>
      <c r="F35" s="42" t="s">
        <v>645</v>
      </c>
      <c r="G35" s="42" t="s">
        <v>646</v>
      </c>
      <c r="H35" s="42" t="s">
        <v>647</v>
      </c>
      <c r="I35" s="42" t="s">
        <v>648</v>
      </c>
      <c r="J35" s="42" t="s">
        <v>649</v>
      </c>
      <c r="K35" s="42" t="s">
        <v>650</v>
      </c>
      <c r="L35" s="42" t="s">
        <v>651</v>
      </c>
      <c r="M35" s="42" t="s">
        <v>652</v>
      </c>
      <c r="N35" s="42" t="s">
        <v>653</v>
      </c>
      <c r="O35" s="42" t="s">
        <v>654</v>
      </c>
      <c r="P35" s="42" t="s">
        <v>655</v>
      </c>
      <c r="Q35" s="42" t="s">
        <v>656</v>
      </c>
      <c r="R35" s="42" t="s">
        <v>10</v>
      </c>
      <c r="S35" s="42" t="s">
        <v>11</v>
      </c>
    </row>
    <row r="36" spans="1:19">
      <c r="A36" s="42" t="s">
        <v>657</v>
      </c>
      <c r="B36" s="42" t="s">
        <v>658</v>
      </c>
      <c r="C36" s="42" t="s">
        <v>659</v>
      </c>
      <c r="D36" s="42" t="s">
        <v>660</v>
      </c>
      <c r="E36" s="42" t="s">
        <v>661</v>
      </c>
      <c r="F36" s="42" t="s">
        <v>662</v>
      </c>
      <c r="G36" s="42" t="s">
        <v>663</v>
      </c>
      <c r="H36" s="42" t="s">
        <v>664</v>
      </c>
      <c r="I36" s="42" t="s">
        <v>665</v>
      </c>
      <c r="J36" s="42" t="s">
        <v>666</v>
      </c>
      <c r="K36" s="42" t="s">
        <v>667</v>
      </c>
      <c r="L36" s="42" t="s">
        <v>668</v>
      </c>
      <c r="M36" s="42" t="s">
        <v>669</v>
      </c>
      <c r="N36" s="42" t="s">
        <v>670</v>
      </c>
      <c r="O36" s="42" t="s">
        <v>671</v>
      </c>
      <c r="P36" s="42" t="s">
        <v>672</v>
      </c>
      <c r="Q36" s="42" t="s">
        <v>673</v>
      </c>
      <c r="R36" s="42" t="s">
        <v>10</v>
      </c>
      <c r="S36" s="42" t="s">
        <v>11</v>
      </c>
    </row>
    <row r="37" spans="1:19">
      <c r="A37" s="42" t="s">
        <v>674</v>
      </c>
      <c r="B37" s="42" t="s">
        <v>420</v>
      </c>
      <c r="C37" s="42" t="s">
        <v>675</v>
      </c>
      <c r="D37" s="42" t="s">
        <v>676</v>
      </c>
      <c r="E37" s="42" t="s">
        <v>677</v>
      </c>
      <c r="F37" s="42" t="s">
        <v>678</v>
      </c>
      <c r="G37" s="42" t="s">
        <v>679</v>
      </c>
      <c r="H37" s="42" t="s">
        <v>680</v>
      </c>
      <c r="I37" s="42" t="s">
        <v>681</v>
      </c>
      <c r="J37" s="42" t="s">
        <v>682</v>
      </c>
      <c r="K37" s="42" t="s">
        <v>429</v>
      </c>
      <c r="L37" s="42" t="s">
        <v>683</v>
      </c>
      <c r="M37" s="42" t="s">
        <v>684</v>
      </c>
      <c r="N37" s="42" t="s">
        <v>685</v>
      </c>
      <c r="O37" s="42" t="s">
        <v>686</v>
      </c>
      <c r="P37" s="42" t="s">
        <v>434</v>
      </c>
      <c r="Q37" s="42" t="s">
        <v>687</v>
      </c>
      <c r="R37" s="42" t="s">
        <v>436</v>
      </c>
      <c r="S37" s="42" t="s">
        <v>688</v>
      </c>
    </row>
  </sheetData>
  <pageMargins left="0.7" right="0.7" top="0.75" bottom="0.75" header="0.3" footer="0.3"/>
  <pageSetup paperSize="9" orientation="portrait" r:id="rId1"/>
  <customProperties>
    <customPr name="IbpWorksheetKeyString_GUID" r:id="rId2"/>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C42DD2D22F25B147B5DA295511FB12CA" ma:contentTypeVersion="11" ma:contentTypeDescription="Creare un nuovo documento." ma:contentTypeScope="" ma:versionID="f56a17914efc45dfa83e5ecf2bef5be9">
  <xsd:schema xmlns:xsd="http://www.w3.org/2001/XMLSchema" xmlns:xs="http://www.w3.org/2001/XMLSchema" xmlns:p="http://schemas.microsoft.com/office/2006/metadata/properties" xmlns:ns2="5d843b79-edde-4dd3-8742-70301c04ef01" xmlns:ns3="c51395a1-02e9-4cea-a1f1-7847f6e2539a" targetNamespace="http://schemas.microsoft.com/office/2006/metadata/properties" ma:root="true" ma:fieldsID="df33bd510c7588619a18dd9e14fe9392" ns2:_="" ns3:_="">
    <xsd:import namespace="5d843b79-edde-4dd3-8742-70301c04ef01"/>
    <xsd:import namespace="c51395a1-02e9-4cea-a1f1-7847f6e2539a"/>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d843b79-edde-4dd3-8742-70301c04ef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51395a1-02e9-4cea-a1f1-7847f6e2539a" elementFormDefault="qualified">
    <xsd:import namespace="http://schemas.microsoft.com/office/2006/documentManagement/types"/>
    <xsd:import namespace="http://schemas.microsoft.com/office/infopath/2007/PartnerControls"/>
    <xsd:element name="SharedWithUsers" ma:index="17"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Condiviso con dettagli"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7778202-29D8-41CC-BCAF-FC2B302BADE5}"/>
</file>

<file path=customXml/itemProps2.xml><?xml version="1.0" encoding="utf-8"?>
<ds:datastoreItem xmlns:ds="http://schemas.openxmlformats.org/officeDocument/2006/customXml" ds:itemID="{3E596458-D066-42E2-94FB-526F9B777426}"/>
</file>

<file path=customXml/itemProps3.xml><?xml version="1.0" encoding="utf-8"?>
<ds:datastoreItem xmlns:ds="http://schemas.openxmlformats.org/officeDocument/2006/customXml" ds:itemID="{CB8551EF-B3DE-4263-B8F8-84CF949F1608}"/>
</file>

<file path=docProps/app.xml><?xml version="1.0" encoding="utf-8"?>
<Properties xmlns="http://schemas.openxmlformats.org/officeDocument/2006/extended-properties" xmlns:vt="http://schemas.openxmlformats.org/officeDocument/2006/docPropsVTypes">
  <Application>Microsoft Excel Online</Application>
  <Manager/>
  <Company>SAP</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D019967</dc:creator>
  <cp:keywords/>
  <dc:description/>
  <cp:lastModifiedBy>andrea luigi palladino</cp:lastModifiedBy>
  <cp:revision/>
  <dcterms:created xsi:type="dcterms:W3CDTF">2012-03-20T13:56:56Z</dcterms:created>
  <dcterms:modified xsi:type="dcterms:W3CDTF">2021-09-01T13:40:28Z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bpWorkbookKeyString_GUID">
    <vt:lpwstr>8a14fd27-347c-47ad-8187-e13e04ae593f</vt:lpwstr>
  </property>
  <property fmtid="{D5CDD505-2E9C-101B-9397-08002B2CF9AE}" pid="3" name="ContentTypeId">
    <vt:lpwstr>0x010100C42DD2D22F25B147B5DA295511FB12CA</vt:lpwstr>
  </property>
</Properties>
</file>