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2435" activeTab="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7" l="1"/>
  <c r="K12" i="7"/>
  <c r="G14" i="7"/>
  <c r="E8" i="7"/>
  <c r="K6" i="2"/>
  <c r="K12" i="2"/>
  <c r="G14" i="2"/>
  <c r="G8" i="2"/>
  <c r="F13" i="8" l="1"/>
  <c r="E13" i="8"/>
  <c r="D13" i="8"/>
  <c r="C13" i="8"/>
  <c r="D7" i="8"/>
  <c r="C7" i="8"/>
  <c r="F13" i="7"/>
  <c r="E13" i="7"/>
  <c r="D13" i="7"/>
  <c r="C13" i="7"/>
  <c r="D7" i="7"/>
  <c r="C7" i="7"/>
  <c r="F13" i="6"/>
  <c r="E13" i="6"/>
  <c r="D13" i="6"/>
  <c r="C13" i="6"/>
  <c r="D7" i="6"/>
  <c r="C7" i="6"/>
  <c r="D13" i="5"/>
  <c r="C13" i="5"/>
  <c r="F7" i="5"/>
  <c r="E7" i="5"/>
  <c r="D7" i="5"/>
  <c r="C7" i="5"/>
  <c r="D13" i="4"/>
  <c r="C13" i="4"/>
  <c r="F7" i="4"/>
  <c r="E7" i="4"/>
  <c r="D7" i="4"/>
  <c r="C7" i="4"/>
  <c r="F13" i="3"/>
  <c r="E13" i="3"/>
  <c r="D13" i="3"/>
  <c r="C13" i="3"/>
  <c r="F7" i="3"/>
  <c r="E7" i="3"/>
  <c r="D7" i="3"/>
  <c r="C7" i="3"/>
  <c r="E7" i="2"/>
  <c r="F7" i="2"/>
  <c r="F13" i="2"/>
  <c r="E13" i="2"/>
  <c r="D13" i="2"/>
  <c r="C13" i="2"/>
  <c r="D7" i="2"/>
  <c r="C7" i="2"/>
  <c r="G13" i="1"/>
  <c r="E13" i="1"/>
  <c r="F13" i="1"/>
  <c r="D13" i="1"/>
  <c r="C13" i="1"/>
  <c r="C7" i="1"/>
  <c r="D7" i="1"/>
  <c r="E7" i="8" l="1"/>
  <c r="E8" i="8" s="1"/>
  <c r="K6" i="8" s="1"/>
  <c r="G13" i="8"/>
  <c r="G14" i="8" s="1"/>
  <c r="K12" i="8" s="1"/>
  <c r="E7" i="7"/>
  <c r="G13" i="7"/>
  <c r="G13" i="6"/>
  <c r="G14" i="6" s="1"/>
  <c r="K12" i="6" s="1"/>
  <c r="E7" i="6"/>
  <c r="E8" i="6" s="1"/>
  <c r="K6" i="6" s="1"/>
  <c r="E13" i="5"/>
  <c r="E14" i="5" s="1"/>
  <c r="K12" i="5" s="1"/>
  <c r="G7" i="5"/>
  <c r="G8" i="5" s="1"/>
  <c r="K6" i="5" s="1"/>
  <c r="G7" i="4"/>
  <c r="G8" i="4" s="1"/>
  <c r="K6" i="4" s="1"/>
  <c r="E13" i="4"/>
  <c r="E14" i="4" s="1"/>
  <c r="K12" i="4" s="1"/>
  <c r="G7" i="3"/>
  <c r="G8" i="3" s="1"/>
  <c r="K6" i="3" s="1"/>
  <c r="G13" i="3"/>
  <c r="G7" i="2"/>
  <c r="G13" i="2"/>
  <c r="H13" i="1"/>
  <c r="H14" i="1" s="1"/>
  <c r="L12" i="1" s="1"/>
  <c r="E7" i="1"/>
  <c r="E8" i="1" s="1"/>
  <c r="L6" i="1" s="1"/>
  <c r="M7" i="6" l="1"/>
  <c r="M7" i="5"/>
  <c r="G14" i="3"/>
  <c r="K12" i="3" s="1"/>
  <c r="M7" i="3" s="1"/>
  <c r="M7" i="8"/>
  <c r="M7" i="7"/>
  <c r="M7" i="4"/>
  <c r="M7" i="2"/>
  <c r="N7" i="1"/>
</calcChain>
</file>

<file path=xl/sharedStrings.xml><?xml version="1.0" encoding="utf-8"?>
<sst xmlns="http://schemas.openxmlformats.org/spreadsheetml/2006/main" count="101" uniqueCount="21">
  <si>
    <t>P1</t>
  </si>
  <si>
    <t>P2</t>
  </si>
  <si>
    <t>P4</t>
  </si>
  <si>
    <t>ESTATISTICA</t>
  </si>
  <si>
    <t>T1</t>
  </si>
  <si>
    <t>T2</t>
  </si>
  <si>
    <t>T3</t>
  </si>
  <si>
    <t>T4</t>
  </si>
  <si>
    <t>T5</t>
  </si>
  <si>
    <t>PESO PROVA</t>
  </si>
  <si>
    <t>PESO TRABALHO</t>
  </si>
  <si>
    <t>&gt;=</t>
  </si>
  <si>
    <t>PESOS--&gt;</t>
  </si>
  <si>
    <t>SISTEMAS SINAIS</t>
  </si>
  <si>
    <t>P3</t>
  </si>
  <si>
    <t>ELETRONICA ANALOGICA</t>
  </si>
  <si>
    <t>MECANICA GERAL</t>
  </si>
  <si>
    <t>LINGUAGENS FORMAIS, AUTOMATOS E COMPILADORES</t>
  </si>
  <si>
    <t>LINGUAGENS DE PROGRAMACAO</t>
  </si>
  <si>
    <t>SISTEMAS OPERACIONAIS</t>
  </si>
  <si>
    <t>ARQUITETURA E ORGANIZACAO DE 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</si>
</sst>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G20" sqref="G20"/>
    </sheetView>
  </sheetViews>
  <sheetFormatPr defaultRowHeight="15" x14ac:dyDescent="0.25"/>
  <sheetData>
    <row r="1" spans="1:16" ht="15" customHeight="1" x14ac:dyDescent="0.5">
      <c r="A1" s="15" t="s">
        <v>3</v>
      </c>
      <c r="B1" s="15"/>
      <c r="C1" s="15"/>
      <c r="D1" s="6"/>
    </row>
    <row r="2" spans="1:16" ht="15" customHeight="1" x14ac:dyDescent="0.5">
      <c r="A2" s="15"/>
      <c r="B2" s="15"/>
      <c r="C2" s="15"/>
      <c r="D2" s="6"/>
    </row>
    <row r="4" spans="1:16" x14ac:dyDescent="0.25">
      <c r="C4" s="5" t="s">
        <v>1</v>
      </c>
      <c r="D4" s="5" t="s">
        <v>2</v>
      </c>
    </row>
    <row r="5" spans="1:16" x14ac:dyDescent="0.25">
      <c r="C5" s="13">
        <v>5.5</v>
      </c>
      <c r="D5" s="4">
        <v>2</v>
      </c>
      <c r="J5" s="1" t="s">
        <v>9</v>
      </c>
      <c r="K5" s="1"/>
    </row>
    <row r="6" spans="1:16" x14ac:dyDescent="0.25">
      <c r="B6" t="s">
        <v>12</v>
      </c>
      <c r="C6">
        <v>2</v>
      </c>
      <c r="D6">
        <v>3</v>
      </c>
      <c r="J6" s="1">
        <v>5</v>
      </c>
      <c r="K6" s="1"/>
      <c r="L6">
        <f>J7*E8</f>
        <v>1.7</v>
      </c>
    </row>
    <row r="7" spans="1:16" x14ac:dyDescent="0.25">
      <c r="C7">
        <f>C5*C6</f>
        <v>11</v>
      </c>
      <c r="D7">
        <f>D5*D6</f>
        <v>6</v>
      </c>
      <c r="E7">
        <f>C7+D7</f>
        <v>17</v>
      </c>
      <c r="J7" s="1">
        <v>0.5</v>
      </c>
      <c r="N7" s="2">
        <f>L6+L12</f>
        <v>6.1375000000000002</v>
      </c>
      <c r="O7" s="3" t="s">
        <v>11</v>
      </c>
      <c r="P7" s="2">
        <v>6</v>
      </c>
    </row>
    <row r="8" spans="1:16" x14ac:dyDescent="0.25">
      <c r="E8">
        <f>E7/5</f>
        <v>3.4</v>
      </c>
    </row>
    <row r="10" spans="1:16" x14ac:dyDescent="0.25"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</row>
    <row r="11" spans="1:16" x14ac:dyDescent="0.25">
      <c r="C11" s="13">
        <v>10</v>
      </c>
      <c r="D11" s="13">
        <v>10</v>
      </c>
      <c r="E11" s="13">
        <v>7</v>
      </c>
      <c r="F11" s="13">
        <v>9.5</v>
      </c>
      <c r="G11" s="4">
        <v>8</v>
      </c>
      <c r="J11" s="1" t="s">
        <v>10</v>
      </c>
      <c r="K11" s="1"/>
    </row>
    <row r="12" spans="1:16" x14ac:dyDescent="0.25">
      <c r="B12" t="s">
        <v>12</v>
      </c>
      <c r="C12">
        <v>1</v>
      </c>
      <c r="D12">
        <v>2</v>
      </c>
      <c r="E12">
        <v>2</v>
      </c>
      <c r="F12">
        <v>2</v>
      </c>
      <c r="G12">
        <v>1</v>
      </c>
      <c r="J12" s="1">
        <v>5</v>
      </c>
      <c r="K12" s="1"/>
      <c r="L12">
        <f>J13*H14</f>
        <v>4.4375</v>
      </c>
    </row>
    <row r="13" spans="1:16" x14ac:dyDescent="0.25">
      <c r="C13">
        <f>C11*C12</f>
        <v>10</v>
      </c>
      <c r="D13">
        <f>D11*D12</f>
        <v>20</v>
      </c>
      <c r="E13">
        <f t="shared" ref="E13:G13" si="0">E11*E12</f>
        <v>14</v>
      </c>
      <c r="F13">
        <f t="shared" si="0"/>
        <v>19</v>
      </c>
      <c r="G13">
        <f t="shared" si="0"/>
        <v>8</v>
      </c>
      <c r="H13">
        <f>C13+D13+E13+F13+G13</f>
        <v>71</v>
      </c>
      <c r="J13" s="1">
        <v>0.5</v>
      </c>
    </row>
    <row r="14" spans="1:16" x14ac:dyDescent="0.25">
      <c r="H14">
        <f>H13/8</f>
        <v>8.875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I22" sqref="I22"/>
    </sheetView>
  </sheetViews>
  <sheetFormatPr defaultRowHeight="15" x14ac:dyDescent="0.25"/>
  <sheetData>
    <row r="1" spans="1:15" ht="15" customHeight="1" x14ac:dyDescent="0.5">
      <c r="A1" s="15" t="s">
        <v>13</v>
      </c>
      <c r="B1" s="15"/>
      <c r="C1" s="15"/>
      <c r="D1" s="15"/>
      <c r="E1" s="6"/>
      <c r="F1" s="6"/>
    </row>
    <row r="2" spans="1:15" ht="15" customHeight="1" x14ac:dyDescent="0.5">
      <c r="A2" s="15"/>
      <c r="B2" s="15"/>
      <c r="C2" s="15"/>
      <c r="D2" s="15"/>
      <c r="E2" s="6"/>
      <c r="F2" s="6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3">
        <v>4</v>
      </c>
      <c r="D5" s="13">
        <v>3</v>
      </c>
      <c r="E5" s="10">
        <v>3</v>
      </c>
      <c r="F5" s="10">
        <v>0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I7*G8</f>
        <v>1.6099999999999999</v>
      </c>
    </row>
    <row r="7" spans="1:15" x14ac:dyDescent="0.25">
      <c r="C7">
        <f>C5*C6</f>
        <v>8</v>
      </c>
      <c r="D7">
        <f>D5*D6</f>
        <v>6</v>
      </c>
      <c r="E7">
        <f t="shared" ref="E7:F7" si="0">E5*E6</f>
        <v>9</v>
      </c>
      <c r="F7">
        <f t="shared" si="0"/>
        <v>0</v>
      </c>
      <c r="G7">
        <f>C7+D7+E7+F7</f>
        <v>23</v>
      </c>
      <c r="I7" s="1">
        <v>0.7</v>
      </c>
      <c r="M7" s="2">
        <f>K6+K12</f>
        <v>3.5599999999999996</v>
      </c>
      <c r="N7" s="3" t="s">
        <v>11</v>
      </c>
      <c r="O7" s="2">
        <v>6</v>
      </c>
    </row>
    <row r="8" spans="1:15" x14ac:dyDescent="0.25">
      <c r="G8">
        <f>G7/10</f>
        <v>2.2999999999999998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3">
        <v>9</v>
      </c>
      <c r="D11" s="13">
        <v>5</v>
      </c>
      <c r="E11" s="4">
        <v>6</v>
      </c>
      <c r="F11" s="4">
        <v>6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1.95</v>
      </c>
    </row>
    <row r="13" spans="1:15" x14ac:dyDescent="0.25">
      <c r="C13">
        <f>C11*C12</f>
        <v>9</v>
      </c>
      <c r="D13">
        <f>D11*D12</f>
        <v>5</v>
      </c>
      <c r="E13">
        <f t="shared" ref="E13:F13" si="1">E11*E12</f>
        <v>6</v>
      </c>
      <c r="F13">
        <f t="shared" si="1"/>
        <v>6</v>
      </c>
      <c r="G13">
        <f>C13+D13+E13+F13</f>
        <v>26</v>
      </c>
      <c r="I13" s="1">
        <v>0.3</v>
      </c>
    </row>
    <row r="14" spans="1:15" x14ac:dyDescent="0.25">
      <c r="G14">
        <f>G13/4</f>
        <v>6.5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17" sqref="L17"/>
    </sheetView>
  </sheetViews>
  <sheetFormatPr defaultRowHeight="15" x14ac:dyDescent="0.25"/>
  <sheetData>
    <row r="1" spans="1:15" ht="15" customHeight="1" x14ac:dyDescent="0.25">
      <c r="A1" s="15" t="s">
        <v>15</v>
      </c>
      <c r="B1" s="15"/>
      <c r="C1" s="15"/>
      <c r="D1" s="15"/>
      <c r="E1" s="15"/>
      <c r="F1" s="15"/>
    </row>
    <row r="2" spans="1:15" ht="15" customHeight="1" x14ac:dyDescent="0.25">
      <c r="A2" s="15"/>
      <c r="B2" s="15"/>
      <c r="C2" s="15"/>
      <c r="D2" s="15"/>
      <c r="E2" s="15"/>
      <c r="F2" s="15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3">
        <v>6</v>
      </c>
      <c r="D5" s="13">
        <v>8.5</v>
      </c>
      <c r="E5" s="14">
        <v>5</v>
      </c>
      <c r="F5" s="10">
        <v>0.5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7</v>
      </c>
      <c r="J6" s="1"/>
      <c r="K6">
        <f>I7*G8</f>
        <v>3.1849999999999996</v>
      </c>
    </row>
    <row r="7" spans="1:15" x14ac:dyDescent="0.25">
      <c r="C7">
        <f>C5*C6</f>
        <v>12</v>
      </c>
      <c r="D7">
        <f>D5*D6</f>
        <v>17</v>
      </c>
      <c r="E7">
        <f t="shared" ref="E7:F7" si="0">E5*E6</f>
        <v>15</v>
      </c>
      <c r="F7">
        <f t="shared" si="0"/>
        <v>1.5</v>
      </c>
      <c r="G7">
        <f>C7+D7+E7+F7</f>
        <v>45.5</v>
      </c>
      <c r="I7" s="1">
        <v>0.7</v>
      </c>
      <c r="M7" s="2">
        <f>K6+K12</f>
        <v>6.05</v>
      </c>
      <c r="N7" s="3" t="s">
        <v>11</v>
      </c>
      <c r="O7" s="2">
        <v>6</v>
      </c>
    </row>
    <row r="8" spans="1:15" x14ac:dyDescent="0.25">
      <c r="G8">
        <f>G7/10</f>
        <v>4.55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3">
        <v>9.5</v>
      </c>
      <c r="D11" s="13">
        <v>10</v>
      </c>
      <c r="E11" s="13">
        <v>9</v>
      </c>
      <c r="F11" s="13">
        <v>10</v>
      </c>
      <c r="G11" s="7"/>
      <c r="I11" s="1" t="s">
        <v>10</v>
      </c>
      <c r="J11" s="1"/>
    </row>
    <row r="12" spans="1:15" x14ac:dyDescent="0.25">
      <c r="B12" t="s">
        <v>12</v>
      </c>
      <c r="C12">
        <v>6</v>
      </c>
      <c r="D12">
        <v>4</v>
      </c>
      <c r="E12">
        <v>6</v>
      </c>
      <c r="F12">
        <v>4</v>
      </c>
      <c r="I12" s="1">
        <v>3</v>
      </c>
      <c r="J12" s="1"/>
      <c r="K12">
        <f>I13*G14</f>
        <v>2.8650000000000002</v>
      </c>
    </row>
    <row r="13" spans="1:15" x14ac:dyDescent="0.25">
      <c r="C13">
        <f>C11*C12</f>
        <v>57</v>
      </c>
      <c r="D13">
        <f>D11*D12</f>
        <v>40</v>
      </c>
      <c r="E13">
        <f t="shared" ref="E13:F13" si="1">E11*E12</f>
        <v>54</v>
      </c>
      <c r="F13">
        <f t="shared" si="1"/>
        <v>40</v>
      </c>
      <c r="G13">
        <f>C13+D13+E13+F13</f>
        <v>191</v>
      </c>
      <c r="I13" s="1">
        <v>0.3</v>
      </c>
    </row>
    <row r="14" spans="1:15" x14ac:dyDescent="0.25">
      <c r="G14">
        <f>G13/20</f>
        <v>9.5500000000000007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13" sqref="G13"/>
    </sheetView>
  </sheetViews>
  <sheetFormatPr defaultRowHeight="15" x14ac:dyDescent="0.25"/>
  <sheetData>
    <row r="1" spans="1:15" ht="15.75" customHeight="1" x14ac:dyDescent="0.25">
      <c r="A1" s="16" t="s">
        <v>16</v>
      </c>
      <c r="B1" s="16"/>
      <c r="C1" s="16"/>
      <c r="D1" s="16"/>
      <c r="E1" s="16"/>
    </row>
    <row r="2" spans="1:15" x14ac:dyDescent="0.25">
      <c r="A2" s="16"/>
      <c r="B2" s="16"/>
      <c r="C2" s="16"/>
      <c r="D2" s="16"/>
      <c r="E2" s="16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3">
        <v>4.5</v>
      </c>
      <c r="D5" s="13">
        <v>6</v>
      </c>
      <c r="E5" s="14">
        <v>6.5</v>
      </c>
      <c r="F5" s="10">
        <v>5.5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9</v>
      </c>
      <c r="J6" s="1"/>
      <c r="K6">
        <f>I7*G8</f>
        <v>5.13</v>
      </c>
    </row>
    <row r="7" spans="1:15" x14ac:dyDescent="0.25">
      <c r="C7">
        <f>C5*C6</f>
        <v>9</v>
      </c>
      <c r="D7">
        <f>D5*D6</f>
        <v>12</v>
      </c>
      <c r="E7">
        <f t="shared" ref="E7:F7" si="0">E5*E6</f>
        <v>19.5</v>
      </c>
      <c r="F7">
        <f t="shared" si="0"/>
        <v>16.5</v>
      </c>
      <c r="G7">
        <f>C7+D7+E7+F7</f>
        <v>57</v>
      </c>
      <c r="I7" s="1">
        <v>0.9</v>
      </c>
      <c r="M7" s="2">
        <f>K6+K12</f>
        <v>6.0049999999999999</v>
      </c>
      <c r="N7" s="3" t="s">
        <v>11</v>
      </c>
      <c r="O7" s="2">
        <v>6</v>
      </c>
    </row>
    <row r="8" spans="1:15" x14ac:dyDescent="0.25">
      <c r="G8">
        <f>G7/10</f>
        <v>5.7</v>
      </c>
    </row>
    <row r="10" spans="1:15" x14ac:dyDescent="0.25">
      <c r="C10" s="5" t="s">
        <v>4</v>
      </c>
      <c r="D10" s="5" t="s">
        <v>5</v>
      </c>
      <c r="E10" s="8"/>
      <c r="F10" s="8"/>
      <c r="G10" s="8"/>
    </row>
    <row r="11" spans="1:15" x14ac:dyDescent="0.25">
      <c r="C11" s="13">
        <v>9</v>
      </c>
      <c r="D11" s="4">
        <v>8.5</v>
      </c>
      <c r="E11" s="7"/>
      <c r="F11" s="7"/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I12" s="1">
        <v>1</v>
      </c>
      <c r="J12" s="1"/>
      <c r="K12">
        <f>I13*E14</f>
        <v>0.875</v>
      </c>
    </row>
    <row r="13" spans="1:15" x14ac:dyDescent="0.25">
      <c r="C13">
        <f>C11*C12</f>
        <v>9</v>
      </c>
      <c r="D13">
        <f>D11*D12</f>
        <v>8.5</v>
      </c>
      <c r="E13">
        <f>C13+D13</f>
        <v>17.5</v>
      </c>
      <c r="I13" s="1">
        <v>0.1</v>
      </c>
    </row>
    <row r="14" spans="1:15" x14ac:dyDescent="0.25">
      <c r="E14">
        <f>E13/2</f>
        <v>8.75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21" sqref="G21"/>
    </sheetView>
  </sheetViews>
  <sheetFormatPr defaultRowHeight="15" x14ac:dyDescent="0.25"/>
  <sheetData>
    <row r="1" spans="1:15" x14ac:dyDescent="0.2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4" spans="1:15" x14ac:dyDescent="0.25">
      <c r="C4" s="5" t="s">
        <v>0</v>
      </c>
      <c r="D4" s="5" t="s">
        <v>1</v>
      </c>
      <c r="E4" s="9" t="s">
        <v>14</v>
      </c>
      <c r="F4" s="9" t="s">
        <v>2</v>
      </c>
    </row>
    <row r="5" spans="1:15" x14ac:dyDescent="0.25">
      <c r="C5" s="13">
        <v>5.5</v>
      </c>
      <c r="D5" s="13">
        <v>6</v>
      </c>
      <c r="E5" s="14">
        <v>7.5</v>
      </c>
      <c r="F5" s="10">
        <v>3</v>
      </c>
      <c r="I5" s="1" t="s">
        <v>9</v>
      </c>
      <c r="J5" s="1"/>
    </row>
    <row r="6" spans="1:15" x14ac:dyDescent="0.25">
      <c r="B6" t="s">
        <v>12</v>
      </c>
      <c r="C6">
        <v>2</v>
      </c>
      <c r="D6">
        <v>2</v>
      </c>
      <c r="E6">
        <v>3</v>
      </c>
      <c r="F6">
        <v>3</v>
      </c>
      <c r="I6" s="1">
        <v>6</v>
      </c>
      <c r="J6" s="1"/>
      <c r="K6">
        <f>I7*G8</f>
        <v>3.27</v>
      </c>
    </row>
    <row r="7" spans="1:15" x14ac:dyDescent="0.25">
      <c r="C7">
        <f>C5*C6</f>
        <v>11</v>
      </c>
      <c r="D7">
        <f>D5*D6</f>
        <v>12</v>
      </c>
      <c r="E7">
        <f t="shared" ref="E7:F7" si="0">E5*E6</f>
        <v>22.5</v>
      </c>
      <c r="F7">
        <f t="shared" si="0"/>
        <v>9</v>
      </c>
      <c r="G7">
        <f>C7+D7+E7+F7</f>
        <v>54.5</v>
      </c>
      <c r="I7" s="1">
        <v>0.6</v>
      </c>
      <c r="M7" s="2">
        <f>K6+K12</f>
        <v>6.17</v>
      </c>
      <c r="N7" s="3" t="s">
        <v>11</v>
      </c>
      <c r="O7" s="2">
        <v>6</v>
      </c>
    </row>
    <row r="8" spans="1:15" x14ac:dyDescent="0.25">
      <c r="G8">
        <f>G7/10</f>
        <v>5.45</v>
      </c>
    </row>
    <row r="10" spans="1:15" x14ac:dyDescent="0.25">
      <c r="C10" s="5" t="s">
        <v>4</v>
      </c>
      <c r="D10" s="5" t="s">
        <v>5</v>
      </c>
      <c r="E10" s="8"/>
      <c r="F10" s="8"/>
      <c r="G10" s="8"/>
    </row>
    <row r="11" spans="1:15" x14ac:dyDescent="0.25">
      <c r="C11" s="13">
        <v>8.5</v>
      </c>
      <c r="D11" s="4">
        <v>6</v>
      </c>
      <c r="E11" s="7"/>
      <c r="F11" s="7"/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I12" s="1">
        <v>4</v>
      </c>
      <c r="J12" s="1"/>
      <c r="K12">
        <f>I13*E14</f>
        <v>2.9000000000000004</v>
      </c>
    </row>
    <row r="13" spans="1:15" x14ac:dyDescent="0.25">
      <c r="C13">
        <f>C11*C12</f>
        <v>8.5</v>
      </c>
      <c r="D13">
        <f>D11*D12</f>
        <v>6</v>
      </c>
      <c r="E13">
        <f>C13+D13</f>
        <v>14.5</v>
      </c>
      <c r="I13" s="1">
        <v>0.4</v>
      </c>
    </row>
    <row r="14" spans="1:15" x14ac:dyDescent="0.25">
      <c r="E14">
        <f>E13/2</f>
        <v>7.25</v>
      </c>
    </row>
  </sheetData>
  <mergeCells count="1">
    <mergeCell ref="A1:L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I21" sqref="I21"/>
    </sheetView>
  </sheetViews>
  <sheetFormatPr defaultRowHeight="15" x14ac:dyDescent="0.25"/>
  <sheetData>
    <row r="1" spans="1:15" ht="15" customHeight="1" x14ac:dyDescent="0.25">
      <c r="A1" s="15" t="s">
        <v>18</v>
      </c>
      <c r="B1" s="15"/>
      <c r="C1" s="15"/>
      <c r="D1" s="15"/>
      <c r="E1" s="15"/>
      <c r="F1" s="15"/>
      <c r="G1" s="15"/>
    </row>
    <row r="2" spans="1:15" ht="15" customHeight="1" x14ac:dyDescent="0.25">
      <c r="A2" s="15"/>
      <c r="B2" s="15"/>
      <c r="C2" s="15"/>
      <c r="D2" s="15"/>
      <c r="E2" s="15"/>
      <c r="F2" s="15"/>
      <c r="G2" s="15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3">
        <v>7.5</v>
      </c>
      <c r="D5" s="13">
        <v>6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5</v>
      </c>
      <c r="J6" s="1"/>
      <c r="K6">
        <f>I7*E8</f>
        <v>3.3</v>
      </c>
    </row>
    <row r="7" spans="1:15" x14ac:dyDescent="0.25">
      <c r="C7">
        <f>C5*C6</f>
        <v>15</v>
      </c>
      <c r="D7">
        <f>D5*D6</f>
        <v>18</v>
      </c>
      <c r="E7">
        <f>C7+D7</f>
        <v>33</v>
      </c>
      <c r="I7" s="1">
        <v>0.5</v>
      </c>
      <c r="M7" s="2">
        <f>K6+K12</f>
        <v>6.0749999999999993</v>
      </c>
      <c r="N7" s="3" t="s">
        <v>11</v>
      </c>
      <c r="O7" s="2">
        <v>6</v>
      </c>
    </row>
    <row r="8" spans="1:15" x14ac:dyDescent="0.25">
      <c r="E8">
        <f>E7/5</f>
        <v>6.6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3">
        <v>8</v>
      </c>
      <c r="D11" s="13">
        <v>8.5</v>
      </c>
      <c r="E11" s="13">
        <v>7.5</v>
      </c>
      <c r="F11" s="4">
        <v>0</v>
      </c>
      <c r="G11" s="7"/>
      <c r="I11" s="1" t="s">
        <v>10</v>
      </c>
      <c r="J11" s="1"/>
    </row>
    <row r="12" spans="1:15" x14ac:dyDescent="0.25">
      <c r="B12" t="s">
        <v>12</v>
      </c>
      <c r="C12">
        <v>2</v>
      </c>
      <c r="D12">
        <v>2</v>
      </c>
      <c r="E12">
        <v>3</v>
      </c>
      <c r="F12">
        <v>3</v>
      </c>
      <c r="I12" s="1">
        <v>5</v>
      </c>
      <c r="J12" s="1"/>
      <c r="K12">
        <f>I13*G14</f>
        <v>2.7749999999999999</v>
      </c>
    </row>
    <row r="13" spans="1:15" x14ac:dyDescent="0.25">
      <c r="C13">
        <f>C11*C12</f>
        <v>16</v>
      </c>
      <c r="D13">
        <f>D11*D12</f>
        <v>17</v>
      </c>
      <c r="E13">
        <f t="shared" ref="E13:F13" si="0">E11*E12</f>
        <v>22.5</v>
      </c>
      <c r="F13">
        <f t="shared" si="0"/>
        <v>0</v>
      </c>
      <c r="G13">
        <f>C13+D13+E13+F13</f>
        <v>55.5</v>
      </c>
      <c r="I13" s="1">
        <v>0.5</v>
      </c>
    </row>
    <row r="14" spans="1:15" x14ac:dyDescent="0.25">
      <c r="G14">
        <f>G13/10</f>
        <v>5.55</v>
      </c>
    </row>
  </sheetData>
  <mergeCells count="1">
    <mergeCell ref="A1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7" sqref="O7"/>
    </sheetView>
  </sheetViews>
  <sheetFormatPr defaultRowHeight="15" x14ac:dyDescent="0.25"/>
  <sheetData>
    <row r="1" spans="1:15" ht="15" customHeight="1" x14ac:dyDescent="0.25">
      <c r="A1" s="15" t="s">
        <v>19</v>
      </c>
      <c r="B1" s="15"/>
      <c r="C1" s="15"/>
      <c r="D1" s="15"/>
      <c r="E1" s="15"/>
      <c r="F1" s="15"/>
    </row>
    <row r="2" spans="1:15" ht="15" customHeight="1" x14ac:dyDescent="0.25">
      <c r="A2" s="15"/>
      <c r="B2" s="15"/>
      <c r="C2" s="15"/>
      <c r="D2" s="15"/>
      <c r="E2" s="15"/>
      <c r="F2" s="15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3">
        <v>6.5</v>
      </c>
      <c r="D5" s="4">
        <v>6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I7*E8</f>
        <v>4.34</v>
      </c>
    </row>
    <row r="7" spans="1:15" x14ac:dyDescent="0.25">
      <c r="C7">
        <f>C5*C6</f>
        <v>13</v>
      </c>
      <c r="D7">
        <f>D5*D6</f>
        <v>18</v>
      </c>
      <c r="E7">
        <f>C7+D7</f>
        <v>31</v>
      </c>
      <c r="I7" s="1">
        <v>0.7</v>
      </c>
      <c r="M7" s="2">
        <f>K6+K12</f>
        <v>6.0274999999999999</v>
      </c>
      <c r="N7" s="3" t="s">
        <v>11</v>
      </c>
      <c r="O7" s="2">
        <v>6</v>
      </c>
    </row>
    <row r="8" spans="1:15" x14ac:dyDescent="0.25">
      <c r="E8">
        <f>E7/5</f>
        <v>6.2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3">
        <v>5.5</v>
      </c>
      <c r="D11" s="13">
        <v>5</v>
      </c>
      <c r="E11" s="4">
        <v>6</v>
      </c>
      <c r="F11" s="4">
        <v>6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1.6875</v>
      </c>
    </row>
    <row r="13" spans="1:15" x14ac:dyDescent="0.25">
      <c r="C13">
        <f>C11*C12</f>
        <v>5.5</v>
      </c>
      <c r="D13">
        <f>D11*D12</f>
        <v>5</v>
      </c>
      <c r="E13">
        <f t="shared" ref="E13:F13" si="0">E11*E12</f>
        <v>6</v>
      </c>
      <c r="F13">
        <f t="shared" si="0"/>
        <v>6</v>
      </c>
      <c r="G13">
        <f>C13+D13+E13+F13</f>
        <v>22.5</v>
      </c>
      <c r="I13" s="1">
        <v>0.3</v>
      </c>
    </row>
    <row r="14" spans="1:15" x14ac:dyDescent="0.25">
      <c r="G14">
        <f>G13/4</f>
        <v>5.625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J21" sqref="J21"/>
    </sheetView>
  </sheetViews>
  <sheetFormatPr defaultRowHeight="15" x14ac:dyDescent="0.25"/>
  <sheetData>
    <row r="1" spans="1:15" x14ac:dyDescent="0.2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5" x14ac:dyDescent="0.25">
      <c r="C4" s="5" t="s">
        <v>0</v>
      </c>
      <c r="D4" s="5" t="s">
        <v>1</v>
      </c>
      <c r="E4" s="11"/>
      <c r="F4" s="11"/>
    </row>
    <row r="5" spans="1:15" x14ac:dyDescent="0.25">
      <c r="C5" s="13">
        <v>6.5</v>
      </c>
      <c r="D5" s="13">
        <v>9</v>
      </c>
      <c r="E5" s="12"/>
      <c r="F5" s="12"/>
      <c r="I5" s="1" t="s">
        <v>9</v>
      </c>
      <c r="J5" s="1"/>
    </row>
    <row r="6" spans="1:15" x14ac:dyDescent="0.25">
      <c r="B6" t="s">
        <v>12</v>
      </c>
      <c r="C6">
        <v>2</v>
      </c>
      <c r="D6">
        <v>3</v>
      </c>
      <c r="I6" s="1">
        <v>7</v>
      </c>
      <c r="J6" s="1"/>
      <c r="K6">
        <f>I7*E8</f>
        <v>5.6</v>
      </c>
    </row>
    <row r="7" spans="1:15" x14ac:dyDescent="0.25">
      <c r="C7">
        <f>C5*C6</f>
        <v>13</v>
      </c>
      <c r="D7">
        <f>D5*D6</f>
        <v>27</v>
      </c>
      <c r="E7">
        <f>C7+D7</f>
        <v>40</v>
      </c>
      <c r="I7" s="1">
        <v>0.7</v>
      </c>
      <c r="M7" s="2">
        <f>K6+K12</f>
        <v>7.7749999999999995</v>
      </c>
      <c r="N7" s="3" t="s">
        <v>11</v>
      </c>
      <c r="O7" s="2">
        <v>6</v>
      </c>
    </row>
    <row r="8" spans="1:15" x14ac:dyDescent="0.25">
      <c r="E8">
        <f>E7/5</f>
        <v>8</v>
      </c>
    </row>
    <row r="10" spans="1:15" x14ac:dyDescent="0.25">
      <c r="C10" s="5" t="s">
        <v>4</v>
      </c>
      <c r="D10" s="5" t="s">
        <v>5</v>
      </c>
      <c r="E10" s="5" t="s">
        <v>6</v>
      </c>
      <c r="F10" s="5" t="s">
        <v>7</v>
      </c>
      <c r="G10" s="8"/>
    </row>
    <row r="11" spans="1:15" x14ac:dyDescent="0.25">
      <c r="C11" s="13">
        <v>6.5</v>
      </c>
      <c r="D11" s="13">
        <v>7.5</v>
      </c>
      <c r="E11" s="13">
        <v>8</v>
      </c>
      <c r="F11" s="13">
        <v>7</v>
      </c>
      <c r="G11" s="7"/>
      <c r="I11" s="1" t="s">
        <v>10</v>
      </c>
      <c r="J11" s="1"/>
    </row>
    <row r="12" spans="1:15" x14ac:dyDescent="0.25">
      <c r="B12" t="s">
        <v>12</v>
      </c>
      <c r="C12">
        <v>1</v>
      </c>
      <c r="D12">
        <v>1</v>
      </c>
      <c r="E12">
        <v>1</v>
      </c>
      <c r="F12">
        <v>1</v>
      </c>
      <c r="I12" s="1">
        <v>3</v>
      </c>
      <c r="J12" s="1"/>
      <c r="K12">
        <f>I13*G14</f>
        <v>2.1749999999999998</v>
      </c>
    </row>
    <row r="13" spans="1:15" x14ac:dyDescent="0.25">
      <c r="C13">
        <f>C11*C12</f>
        <v>6.5</v>
      </c>
      <c r="D13">
        <f>D11*D12</f>
        <v>7.5</v>
      </c>
      <c r="E13">
        <f t="shared" ref="E13:F13" si="0">E11*E12</f>
        <v>8</v>
      </c>
      <c r="F13">
        <f t="shared" si="0"/>
        <v>7</v>
      </c>
      <c r="G13">
        <f>C13+D13+E13+F13</f>
        <v>29</v>
      </c>
      <c r="I13" s="1">
        <v>0.3</v>
      </c>
    </row>
    <row r="14" spans="1:15" x14ac:dyDescent="0.25">
      <c r="G14">
        <f>G13/4</f>
        <v>7.25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Amaral Correa, Igor [ICG-OPS]</cp:lastModifiedBy>
  <dcterms:created xsi:type="dcterms:W3CDTF">2017-10-09T12:54:15Z</dcterms:created>
  <dcterms:modified xsi:type="dcterms:W3CDTF">2017-11-30T15:05:46Z</dcterms:modified>
</cp:coreProperties>
</file>