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VCS\2019.2\Demos\WebSite\Product Demos\SpreadSheet2\Data\"/>
    </mc:Choice>
  </mc:AlternateContent>
  <xr:revisionPtr revIDLastSave="0" documentId="13_ncr:1_{514654B3-B0B9-4AD1-880D-EF84BDCB637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تقرير المبيعات" sheetId="3" r:id="rId1"/>
    <sheet name="Sales 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2" i="1"/>
  <c r="H21" i="3" l="1"/>
  <c r="G35" i="3"/>
  <c r="F35" i="3"/>
  <c r="E35" i="3"/>
  <c r="D35" i="3"/>
  <c r="H34" i="3"/>
  <c r="H33" i="3"/>
  <c r="H32" i="3"/>
  <c r="H31" i="3"/>
  <c r="H30" i="3"/>
  <c r="H29" i="3"/>
  <c r="H35" i="3" s="1"/>
  <c r="G27" i="3"/>
  <c r="F27" i="3"/>
  <c r="E27" i="3"/>
  <c r="D27" i="3"/>
  <c r="H26" i="3"/>
  <c r="H25" i="3"/>
  <c r="H24" i="3"/>
  <c r="H23" i="3"/>
  <c r="H22" i="3"/>
  <c r="H27" i="3"/>
  <c r="H19" i="3"/>
  <c r="G19" i="3"/>
  <c r="F19" i="3"/>
  <c r="F36" i="3" s="1"/>
  <c r="E19" i="3"/>
  <c r="E36" i="3" s="1"/>
  <c r="D19" i="3"/>
  <c r="H18" i="3"/>
  <c r="H17" i="3"/>
  <c r="H16" i="3"/>
  <c r="H15" i="3"/>
  <c r="H14" i="3"/>
  <c r="H13" i="3"/>
  <c r="G11" i="3"/>
  <c r="G36" i="3" s="1"/>
  <c r="F11" i="3"/>
  <c r="E11" i="3"/>
  <c r="D11" i="3"/>
  <c r="D36" i="3" s="1"/>
  <c r="H10" i="3"/>
  <c r="H9" i="3"/>
  <c r="H8" i="3"/>
  <c r="H7" i="3"/>
  <c r="H6" i="3"/>
  <c r="H11" i="3" s="1"/>
  <c r="H5" i="3"/>
  <c r="H36" i="3" s="1"/>
  <c r="G35" i="1" l="1"/>
  <c r="F35" i="1"/>
  <c r="E35" i="1"/>
  <c r="D35" i="1"/>
  <c r="H34" i="1"/>
  <c r="H33" i="1"/>
  <c r="H32" i="1"/>
  <c r="H31" i="1"/>
  <c r="H30" i="1"/>
  <c r="H29" i="1"/>
  <c r="G27" i="1"/>
  <c r="F27" i="1"/>
  <c r="E27" i="1"/>
  <c r="D27" i="1"/>
  <c r="H26" i="1"/>
  <c r="H25" i="1"/>
  <c r="H24" i="1"/>
  <c r="H23" i="1"/>
  <c r="H22" i="1"/>
  <c r="H21" i="1"/>
  <c r="G19" i="1"/>
  <c r="F19" i="1"/>
  <c r="E19" i="1"/>
  <c r="D19" i="1"/>
  <c r="H18" i="1"/>
  <c r="H17" i="1"/>
  <c r="H16" i="1"/>
  <c r="H15" i="1"/>
  <c r="H14" i="1"/>
  <c r="H13" i="1"/>
  <c r="G11" i="1"/>
  <c r="F11" i="1"/>
  <c r="F36" i="1" s="1"/>
  <c r="E11" i="1"/>
  <c r="D11" i="1"/>
  <c r="H10" i="1"/>
  <c r="H9" i="1"/>
  <c r="H8" i="1"/>
  <c r="H7" i="1"/>
  <c r="H6" i="1"/>
  <c r="H5" i="1"/>
  <c r="D36" i="1" l="1"/>
  <c r="H27" i="1"/>
  <c r="H19" i="1"/>
  <c r="H35" i="1"/>
  <c r="G36" i="1"/>
  <c r="E36" i="1"/>
  <c r="H11" i="1"/>
  <c r="H36" i="1" l="1"/>
</calcChain>
</file>

<file path=xl/sharedStrings.xml><?xml version="1.0" encoding="utf-8"?>
<sst xmlns="http://schemas.openxmlformats.org/spreadsheetml/2006/main" count="106" uniqueCount="28">
  <si>
    <t>Arizona</t>
  </si>
  <si>
    <t>Q1</t>
  </si>
  <si>
    <t>Q2</t>
  </si>
  <si>
    <t>Q3</t>
  </si>
  <si>
    <t>Q4</t>
  </si>
  <si>
    <t>HD Video Player</t>
  </si>
  <si>
    <t>SuperLED 42</t>
  </si>
  <si>
    <t>SuperLED 50</t>
  </si>
  <si>
    <t>DesktopLED 19</t>
  </si>
  <si>
    <t>DesktopLED 21</t>
  </si>
  <si>
    <t>Projector Plus HD</t>
  </si>
  <si>
    <t>California</t>
  </si>
  <si>
    <t>Colorado</t>
  </si>
  <si>
    <t>Idaho</t>
  </si>
  <si>
    <t>Grand Total</t>
  </si>
  <si>
    <t>Quarterly Total</t>
  </si>
  <si>
    <t>Yearly Total</t>
  </si>
  <si>
    <t>أريزونا</t>
  </si>
  <si>
    <t>الربع 1</t>
  </si>
  <si>
    <t>الربع 2</t>
  </si>
  <si>
    <t>الربع 3</t>
  </si>
  <si>
    <t>الربع 4</t>
  </si>
  <si>
    <t>المجموع السنوي</t>
  </si>
  <si>
    <t>كاليفورنيا</t>
  </si>
  <si>
    <t>كولورادو</t>
  </si>
  <si>
    <t>ايداهو</t>
  </si>
  <si>
    <t>المجموع الفصلي</t>
  </si>
  <si>
    <t>المجموع الكلي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</si>
</sst>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charset val="204"/>
      <scheme val="minor"/>
    </font>
    <font>
      <sz val="24"/>
      <color theme="1" tint="0.34998626667073579"/>
      <name val="Century Gothic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rgb="FFC0504D"/>
      <name val="Calibri Light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48118533890809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 applyAlignment="1">
      <alignment horizontal="right"/>
    </xf>
    <xf numFmtId="164" fontId="0" fillId="5" borderId="0" xfId="0" applyNumberFormat="1" applyFont="1" applyFill="1"/>
    <xf numFmtId="164" fontId="0" fillId="6" borderId="0" xfId="0" applyNumberFormat="1" applyFont="1" applyFill="1"/>
    <xf numFmtId="164" fontId="0" fillId="8" borderId="0" xfId="0" applyNumberFormat="1" applyFont="1" applyFill="1"/>
    <xf numFmtId="164" fontId="3" fillId="10" borderId="0" xfId="0" applyNumberFormat="1" applyFont="1" applyFill="1"/>
    <xf numFmtId="0" fontId="1" fillId="0" borderId="0" xfId="0" applyFont="1" applyBorder="1"/>
    <xf numFmtId="0" fontId="0" fillId="0" borderId="0" xfId="0" applyBorder="1"/>
    <xf numFmtId="164" fontId="0" fillId="11" borderId="0" xfId="0" applyNumberFormat="1" applyFont="1" applyFill="1"/>
    <xf numFmtId="0" fontId="4" fillId="3" borderId="0" xfId="0" applyFont="1" applyFill="1" applyAlignment="1">
      <alignment horizontal="right"/>
    </xf>
    <xf numFmtId="0" fontId="0" fillId="4" borderId="0" xfId="0" applyFont="1" applyFill="1"/>
    <xf numFmtId="0" fontId="0" fillId="7" borderId="0" xfId="0" applyFont="1" applyFill="1"/>
    <xf numFmtId="0" fontId="5" fillId="9" borderId="0" xfId="0" applyFont="1" applyFill="1"/>
    <xf numFmtId="0" fontId="3" fillId="9" borderId="0" xfId="0" applyFont="1" applyFill="1"/>
    <xf numFmtId="0" fontId="4" fillId="2" borderId="0" xfId="0" applyFont="1" applyFill="1"/>
    <xf numFmtId="0" fontId="2" fillId="2" borderId="0" xfId="0" applyFont="1" applyFill="1"/>
    <xf numFmtId="0" fontId="6" fillId="0" borderId="0" xfId="0" applyFont="1" applyBorder="1" applyAlignment="1">
      <alignment vertical="center"/>
    </xf>
    <xf numFmtId="0" fontId="4" fillId="2" borderId="0" xfId="0" applyFont="1" applyFill="1" applyAlignment="1"/>
    <xf numFmtId="0" fontId="2" fillId="2" borderId="0" xfId="0" applyFont="1" applyFill="1" applyAlignment="1"/>
    <xf numFmtId="0" fontId="0" fillId="4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190499</xdr:rowOff>
    </xdr:from>
    <xdr:to>
      <xdr:col>1</xdr:col>
      <xdr:colOff>549519</xdr:colOff>
      <xdr:row>2</xdr:row>
      <xdr:rowOff>10395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818D3-AAF1-45B6-A036-A7D25EB68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80974"/>
          <a:ext cx="539994" cy="534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190499</xdr:rowOff>
    </xdr:from>
    <xdr:to>
      <xdr:col>1</xdr:col>
      <xdr:colOff>549519</xdr:colOff>
      <xdr:row>2</xdr:row>
      <xdr:rowOff>10395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E013A29-E877-440E-8D77-11EB9507C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044" y="190499"/>
          <a:ext cx="539994" cy="540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2833-7084-47EB-BB91-31FE5C3FC462}">
  <dimension ref="B1:H36"/>
  <sheetViews>
    <sheetView showGridLines="0" rightToLeft="1" tabSelected="1" zoomScaleNormal="100" workbookViewId="0">
      <selection activeCell="C2" sqref="C2:H2"/>
    </sheetView>
  </sheetViews>
  <sheetFormatPr defaultRowHeight="15" outlineLevelRow="2" outlineLevelCol="1" x14ac:dyDescent="0.25"/>
  <cols>
    <col min="1" max="1" width="2.5703125" customWidth="1"/>
    <col min="2" max="2" width="10" customWidth="1"/>
    <col min="3" max="3" width="14.28515625" customWidth="1"/>
    <col min="4" max="7" width="14.28515625" customWidth="1" outlineLevel="1"/>
    <col min="8" max="8" width="14.28515625" customWidth="1"/>
  </cols>
  <sheetData>
    <row r="1" spans="2:8" ht="14.25" customHeight="1" x14ac:dyDescent="0.25"/>
    <row r="2" spans="2:8" ht="41.25" customHeight="1" x14ac:dyDescent="0.25">
      <c r="C2" s="16" t="str">
        <f ca="1">CONCATENATE("تحليل المبيعات ",YEAR(TODAY())-1)</f>
        <v>تحليل المبيعات 2018</v>
      </c>
      <c r="D2" s="16"/>
      <c r="E2" s="16"/>
      <c r="F2" s="16"/>
      <c r="G2" s="16"/>
      <c r="H2" s="16"/>
    </row>
    <row r="3" spans="2:8" ht="15" customHeight="1" x14ac:dyDescent="0.4">
      <c r="C3" s="6"/>
      <c r="D3" s="7"/>
      <c r="E3" s="7"/>
      <c r="F3" s="7"/>
      <c r="G3" s="7"/>
      <c r="H3" s="7"/>
    </row>
    <row r="4" spans="2:8" outlineLevel="1" x14ac:dyDescent="0.25">
      <c r="B4" s="17" t="s">
        <v>17</v>
      </c>
      <c r="C4" s="18"/>
      <c r="D4" s="9" t="s">
        <v>18</v>
      </c>
      <c r="E4" s="9" t="s">
        <v>19</v>
      </c>
      <c r="F4" s="9" t="s">
        <v>20</v>
      </c>
      <c r="G4" s="9" t="s">
        <v>21</v>
      </c>
      <c r="H4" s="9" t="s">
        <v>22</v>
      </c>
    </row>
    <row r="5" spans="2:8" outlineLevel="2" x14ac:dyDescent="0.25">
      <c r="B5" s="19" t="s">
        <v>5</v>
      </c>
      <c r="C5" s="19"/>
      <c r="D5" s="2">
        <v>2970</v>
      </c>
      <c r="E5" s="2">
        <v>7590</v>
      </c>
      <c r="F5" s="2">
        <v>8250</v>
      </c>
      <c r="G5" s="2">
        <v>10230</v>
      </c>
      <c r="H5" s="3">
        <f t="shared" ref="H5:H10" si="0">SUM(D5:G5)</f>
        <v>29040</v>
      </c>
    </row>
    <row r="6" spans="2:8" outlineLevel="2" x14ac:dyDescent="0.25">
      <c r="B6" s="19" t="s">
        <v>6</v>
      </c>
      <c r="C6" s="19"/>
      <c r="D6" s="2">
        <v>8700</v>
      </c>
      <c r="E6" s="2">
        <v>13050</v>
      </c>
      <c r="F6" s="2">
        <v>5800</v>
      </c>
      <c r="G6" s="2">
        <v>13050</v>
      </c>
      <c r="H6" s="3">
        <f t="shared" si="0"/>
        <v>40600</v>
      </c>
    </row>
    <row r="7" spans="2:8" outlineLevel="2" x14ac:dyDescent="0.25">
      <c r="B7" s="19" t="s">
        <v>7</v>
      </c>
      <c r="C7" s="19"/>
      <c r="D7" s="2">
        <v>4800</v>
      </c>
      <c r="E7" s="2">
        <v>11200</v>
      </c>
      <c r="F7" s="2">
        <v>9600</v>
      </c>
      <c r="G7" s="2">
        <v>4800</v>
      </c>
      <c r="H7" s="3">
        <f t="shared" si="0"/>
        <v>30400</v>
      </c>
    </row>
    <row r="8" spans="2:8" outlineLevel="2" x14ac:dyDescent="0.25">
      <c r="B8" s="10" t="s">
        <v>8</v>
      </c>
      <c r="C8" s="10"/>
      <c r="D8" s="2">
        <v>3795</v>
      </c>
      <c r="E8" s="2">
        <v>3795</v>
      </c>
      <c r="F8" s="2">
        <v>2805</v>
      </c>
      <c r="G8" s="2">
        <v>1485</v>
      </c>
      <c r="H8" s="3">
        <f t="shared" si="0"/>
        <v>11880</v>
      </c>
    </row>
    <row r="9" spans="2:8" outlineLevel="2" x14ac:dyDescent="0.25">
      <c r="B9" s="10" t="s">
        <v>9</v>
      </c>
      <c r="C9" s="10"/>
      <c r="D9" s="2">
        <v>4025</v>
      </c>
      <c r="E9" s="2">
        <v>1050</v>
      </c>
      <c r="F9" s="2">
        <v>2800</v>
      </c>
      <c r="G9" s="2">
        <v>2275</v>
      </c>
      <c r="H9" s="3">
        <f t="shared" si="0"/>
        <v>10150</v>
      </c>
    </row>
    <row r="10" spans="2:8" outlineLevel="2" x14ac:dyDescent="0.25">
      <c r="B10" s="10" t="s">
        <v>10</v>
      </c>
      <c r="C10" s="10"/>
      <c r="D10" s="2">
        <v>7500</v>
      </c>
      <c r="E10" s="2">
        <v>3000</v>
      </c>
      <c r="F10" s="2">
        <v>9750</v>
      </c>
      <c r="G10" s="2">
        <v>8250</v>
      </c>
      <c r="H10" s="3">
        <f t="shared" si="0"/>
        <v>28500</v>
      </c>
    </row>
    <row r="11" spans="2:8" outlineLevel="1" x14ac:dyDescent="0.25">
      <c r="B11" s="11" t="s">
        <v>26</v>
      </c>
      <c r="C11" s="11"/>
      <c r="D11" s="3">
        <f>SUBTOTAL(9,D5:D10)</f>
        <v>31790</v>
      </c>
      <c r="E11" s="3">
        <f t="shared" ref="E11:H11" si="1">SUBTOTAL(9,E5:E10)</f>
        <v>39685</v>
      </c>
      <c r="F11" s="3">
        <f t="shared" si="1"/>
        <v>39005</v>
      </c>
      <c r="G11" s="3">
        <f t="shared" si="1"/>
        <v>40090</v>
      </c>
      <c r="H11" s="4">
        <f t="shared" si="1"/>
        <v>150570</v>
      </c>
    </row>
    <row r="12" spans="2:8" outlineLevel="1" x14ac:dyDescent="0.25">
      <c r="B12" s="14" t="s">
        <v>23</v>
      </c>
      <c r="C12" s="15"/>
      <c r="D12" s="9" t="s">
        <v>18</v>
      </c>
      <c r="E12" s="9" t="s">
        <v>19</v>
      </c>
      <c r="F12" s="9" t="s">
        <v>20</v>
      </c>
      <c r="G12" s="9" t="s">
        <v>21</v>
      </c>
      <c r="H12" s="9" t="s">
        <v>22</v>
      </c>
    </row>
    <row r="13" spans="2:8" outlineLevel="2" x14ac:dyDescent="0.25">
      <c r="B13" s="10" t="s">
        <v>5</v>
      </c>
      <c r="C13" s="10"/>
      <c r="D13" s="2">
        <v>9570</v>
      </c>
      <c r="E13" s="2">
        <v>11550</v>
      </c>
      <c r="F13" s="2">
        <v>12540</v>
      </c>
      <c r="G13" s="2">
        <v>5280</v>
      </c>
      <c r="H13" s="3">
        <f t="shared" ref="H13:H18" si="2">SUM(D13:G13)</f>
        <v>38940</v>
      </c>
    </row>
    <row r="14" spans="2:8" outlineLevel="2" x14ac:dyDescent="0.25">
      <c r="B14" s="10" t="s">
        <v>6</v>
      </c>
      <c r="C14" s="10"/>
      <c r="D14" s="2">
        <v>15950</v>
      </c>
      <c r="E14" s="2">
        <v>18850</v>
      </c>
      <c r="F14" s="2">
        <v>15950</v>
      </c>
      <c r="G14" s="2">
        <v>18850</v>
      </c>
      <c r="H14" s="3">
        <f t="shared" si="2"/>
        <v>69600</v>
      </c>
    </row>
    <row r="15" spans="2:8" outlineLevel="2" x14ac:dyDescent="0.25">
      <c r="B15" s="10" t="s">
        <v>7</v>
      </c>
      <c r="C15" s="10"/>
      <c r="D15" s="2">
        <v>20800</v>
      </c>
      <c r="E15" s="2">
        <v>17600</v>
      </c>
      <c r="F15" s="2">
        <v>20800</v>
      </c>
      <c r="G15" s="2">
        <v>6400</v>
      </c>
      <c r="H15" s="3">
        <f t="shared" si="2"/>
        <v>65600</v>
      </c>
    </row>
    <row r="16" spans="2:8" outlineLevel="2" x14ac:dyDescent="0.25">
      <c r="B16" s="10" t="s">
        <v>8</v>
      </c>
      <c r="C16" s="10"/>
      <c r="D16" s="2">
        <v>2805</v>
      </c>
      <c r="E16" s="2">
        <v>5115</v>
      </c>
      <c r="F16" s="2">
        <v>4785</v>
      </c>
      <c r="G16" s="2">
        <v>1980</v>
      </c>
      <c r="H16" s="3">
        <f t="shared" si="2"/>
        <v>14685</v>
      </c>
    </row>
    <row r="17" spans="2:8" outlineLevel="2" x14ac:dyDescent="0.25">
      <c r="B17" s="10" t="s">
        <v>9</v>
      </c>
      <c r="C17" s="10"/>
      <c r="D17" s="2">
        <v>5425</v>
      </c>
      <c r="E17" s="2">
        <v>5075</v>
      </c>
      <c r="F17" s="2">
        <v>5600</v>
      </c>
      <c r="G17" s="2">
        <v>5425</v>
      </c>
      <c r="H17" s="3">
        <f t="shared" si="2"/>
        <v>21525</v>
      </c>
    </row>
    <row r="18" spans="2:8" outlineLevel="2" x14ac:dyDescent="0.25">
      <c r="B18" s="10" t="s">
        <v>10</v>
      </c>
      <c r="C18" s="10"/>
      <c r="D18" s="2">
        <v>9750</v>
      </c>
      <c r="E18" s="2">
        <v>12000</v>
      </c>
      <c r="F18" s="2">
        <v>15000</v>
      </c>
      <c r="G18" s="2">
        <v>13500</v>
      </c>
      <c r="H18" s="3">
        <f t="shared" si="2"/>
        <v>50250</v>
      </c>
    </row>
    <row r="19" spans="2:8" outlineLevel="1" x14ac:dyDescent="0.25">
      <c r="B19" s="11" t="s">
        <v>26</v>
      </c>
      <c r="C19" s="11"/>
      <c r="D19" s="3">
        <f>SUBTOTAL(9,D13:D18)</f>
        <v>64300</v>
      </c>
      <c r="E19" s="3">
        <f t="shared" ref="E19:H19" si="3">SUBTOTAL(9,E13:E18)</f>
        <v>70190</v>
      </c>
      <c r="F19" s="3">
        <f t="shared" si="3"/>
        <v>74675</v>
      </c>
      <c r="G19" s="3">
        <f t="shared" si="3"/>
        <v>51435</v>
      </c>
      <c r="H19" s="8">
        <f t="shared" si="3"/>
        <v>260600</v>
      </c>
    </row>
    <row r="20" spans="2:8" outlineLevel="1" x14ac:dyDescent="0.25">
      <c r="B20" s="14" t="s">
        <v>24</v>
      </c>
      <c r="C20" s="15"/>
      <c r="D20" s="9" t="s">
        <v>18</v>
      </c>
      <c r="E20" s="9" t="s">
        <v>19</v>
      </c>
      <c r="F20" s="9" t="s">
        <v>20</v>
      </c>
      <c r="G20" s="9" t="s">
        <v>21</v>
      </c>
      <c r="H20" s="9" t="s">
        <v>22</v>
      </c>
    </row>
    <row r="21" spans="2:8" outlineLevel="2" x14ac:dyDescent="0.25">
      <c r="B21" s="10" t="s">
        <v>5</v>
      </c>
      <c r="C21" s="10"/>
      <c r="D21" s="2">
        <v>1320</v>
      </c>
      <c r="E21" s="2">
        <v>4620</v>
      </c>
      <c r="F21" s="2">
        <v>4620</v>
      </c>
      <c r="G21" s="2">
        <v>4950</v>
      </c>
      <c r="H21" s="3">
        <f t="shared" ref="H21:H26" si="4">SUM(D21:G21)</f>
        <v>15510</v>
      </c>
    </row>
    <row r="22" spans="2:8" outlineLevel="2" x14ac:dyDescent="0.25">
      <c r="B22" s="10" t="s">
        <v>6</v>
      </c>
      <c r="C22" s="10"/>
      <c r="D22" s="2">
        <v>11600</v>
      </c>
      <c r="E22" s="2">
        <v>13050</v>
      </c>
      <c r="F22" s="2">
        <v>5800</v>
      </c>
      <c r="G22" s="2">
        <v>10150</v>
      </c>
      <c r="H22" s="3">
        <f t="shared" si="4"/>
        <v>40600</v>
      </c>
    </row>
    <row r="23" spans="2:8" outlineLevel="2" x14ac:dyDescent="0.25">
      <c r="B23" s="10" t="s">
        <v>7</v>
      </c>
      <c r="C23" s="10"/>
      <c r="D23" s="2">
        <v>14400</v>
      </c>
      <c r="E23" s="2">
        <v>9600</v>
      </c>
      <c r="F23" s="2">
        <v>6400</v>
      </c>
      <c r="G23" s="2">
        <v>11200</v>
      </c>
      <c r="H23" s="3">
        <f t="shared" si="4"/>
        <v>41600</v>
      </c>
    </row>
    <row r="24" spans="2:8" outlineLevel="2" x14ac:dyDescent="0.25">
      <c r="B24" s="10" t="s">
        <v>8</v>
      </c>
      <c r="C24" s="10"/>
      <c r="D24" s="2">
        <v>825</v>
      </c>
      <c r="E24" s="2">
        <v>3135</v>
      </c>
      <c r="F24" s="2">
        <v>2970</v>
      </c>
      <c r="G24" s="2">
        <v>2145</v>
      </c>
      <c r="H24" s="3">
        <f t="shared" si="4"/>
        <v>9075</v>
      </c>
    </row>
    <row r="25" spans="2:8" outlineLevel="2" x14ac:dyDescent="0.25">
      <c r="B25" s="10" t="s">
        <v>9</v>
      </c>
      <c r="C25" s="10"/>
      <c r="D25" s="2">
        <v>1575</v>
      </c>
      <c r="E25" s="2">
        <v>3150</v>
      </c>
      <c r="F25" s="2">
        <v>2100</v>
      </c>
      <c r="G25" s="2">
        <v>2100</v>
      </c>
      <c r="H25" s="3">
        <f t="shared" si="4"/>
        <v>8925</v>
      </c>
    </row>
    <row r="26" spans="2:8" outlineLevel="2" x14ac:dyDescent="0.25">
      <c r="B26" s="10" t="s">
        <v>10</v>
      </c>
      <c r="C26" s="10"/>
      <c r="D26" s="2">
        <v>6750</v>
      </c>
      <c r="E26" s="2">
        <v>3000</v>
      </c>
      <c r="F26" s="2">
        <v>7500</v>
      </c>
      <c r="G26" s="2">
        <v>5250</v>
      </c>
      <c r="H26" s="3">
        <f t="shared" si="4"/>
        <v>22500</v>
      </c>
    </row>
    <row r="27" spans="2:8" outlineLevel="1" x14ac:dyDescent="0.25">
      <c r="B27" s="11" t="s">
        <v>26</v>
      </c>
      <c r="C27" s="11"/>
      <c r="D27" s="3">
        <f>SUBTOTAL(9,D21:D26)</f>
        <v>36470</v>
      </c>
      <c r="E27" s="3">
        <f t="shared" ref="E27:H27" si="5">SUBTOTAL(9,E21:E26)</f>
        <v>36555</v>
      </c>
      <c r="F27" s="3">
        <f t="shared" si="5"/>
        <v>29390</v>
      </c>
      <c r="G27" s="3">
        <f t="shared" si="5"/>
        <v>35795</v>
      </c>
      <c r="H27" s="4">
        <f t="shared" si="5"/>
        <v>138210</v>
      </c>
    </row>
    <row r="28" spans="2:8" outlineLevel="1" x14ac:dyDescent="0.25">
      <c r="B28" s="14" t="s">
        <v>25</v>
      </c>
      <c r="C28" s="15"/>
      <c r="D28" s="9" t="s">
        <v>18</v>
      </c>
      <c r="E28" s="9" t="s">
        <v>19</v>
      </c>
      <c r="F28" s="9" t="s">
        <v>20</v>
      </c>
      <c r="G28" s="9" t="s">
        <v>21</v>
      </c>
      <c r="H28" s="9" t="s">
        <v>22</v>
      </c>
    </row>
    <row r="29" spans="2:8" outlineLevel="2" x14ac:dyDescent="0.25">
      <c r="B29" s="10" t="s">
        <v>5</v>
      </c>
      <c r="C29" s="10"/>
      <c r="D29" s="2">
        <v>6930</v>
      </c>
      <c r="E29" s="2">
        <v>6600</v>
      </c>
      <c r="F29" s="2">
        <v>6600</v>
      </c>
      <c r="G29" s="2">
        <v>2970</v>
      </c>
      <c r="H29" s="3">
        <f t="shared" ref="H29:H34" si="6">SUM(D29:G29)</f>
        <v>23100</v>
      </c>
    </row>
    <row r="30" spans="2:8" outlineLevel="2" x14ac:dyDescent="0.25">
      <c r="B30" s="10" t="s">
        <v>6</v>
      </c>
      <c r="C30" s="10"/>
      <c r="D30" s="2">
        <v>13050</v>
      </c>
      <c r="E30" s="2">
        <v>14500</v>
      </c>
      <c r="F30" s="2">
        <v>8700</v>
      </c>
      <c r="G30" s="2">
        <v>15950</v>
      </c>
      <c r="H30" s="3">
        <f t="shared" si="6"/>
        <v>52200</v>
      </c>
    </row>
    <row r="31" spans="2:8" outlineLevel="2" x14ac:dyDescent="0.25">
      <c r="B31" s="10" t="s">
        <v>7</v>
      </c>
      <c r="C31" s="10"/>
      <c r="D31" s="2">
        <v>12800</v>
      </c>
      <c r="E31" s="2">
        <v>6400</v>
      </c>
      <c r="F31" s="2">
        <v>14400</v>
      </c>
      <c r="G31" s="2">
        <v>14400</v>
      </c>
      <c r="H31" s="3">
        <f t="shared" si="6"/>
        <v>48000</v>
      </c>
    </row>
    <row r="32" spans="2:8" outlineLevel="2" x14ac:dyDescent="0.25">
      <c r="B32" s="10" t="s">
        <v>8</v>
      </c>
      <c r="C32" s="10"/>
      <c r="D32" s="2">
        <v>3795</v>
      </c>
      <c r="E32" s="2">
        <v>4290</v>
      </c>
      <c r="F32" s="2">
        <v>3630</v>
      </c>
      <c r="G32" s="2">
        <v>1320</v>
      </c>
      <c r="H32" s="3">
        <f t="shared" si="6"/>
        <v>13035</v>
      </c>
    </row>
    <row r="33" spans="2:8" outlineLevel="2" x14ac:dyDescent="0.25">
      <c r="B33" s="10" t="s">
        <v>9</v>
      </c>
      <c r="C33" s="10"/>
      <c r="D33" s="2">
        <v>2100</v>
      </c>
      <c r="E33" s="2">
        <v>2450</v>
      </c>
      <c r="F33" s="2">
        <v>3325</v>
      </c>
      <c r="G33" s="2">
        <v>2450</v>
      </c>
      <c r="H33" s="3">
        <f t="shared" si="6"/>
        <v>10325</v>
      </c>
    </row>
    <row r="34" spans="2:8" outlineLevel="2" x14ac:dyDescent="0.25">
      <c r="B34" s="10" t="s">
        <v>10</v>
      </c>
      <c r="C34" s="10"/>
      <c r="D34" s="2">
        <v>3750</v>
      </c>
      <c r="E34" s="2">
        <v>3750</v>
      </c>
      <c r="F34" s="2">
        <v>6000</v>
      </c>
      <c r="G34" s="2">
        <v>5250</v>
      </c>
      <c r="H34" s="3">
        <f t="shared" si="6"/>
        <v>18750</v>
      </c>
    </row>
    <row r="35" spans="2:8" outlineLevel="1" x14ac:dyDescent="0.25">
      <c r="B35" s="11" t="s">
        <v>26</v>
      </c>
      <c r="C35" s="11"/>
      <c r="D35" s="3">
        <f>SUBTOTAL(9,D29:D34)</f>
        <v>42425</v>
      </c>
      <c r="E35" s="3">
        <f t="shared" ref="E35:H35" si="7">SUBTOTAL(9,E29:E34)</f>
        <v>37990</v>
      </c>
      <c r="F35" s="3">
        <f t="shared" si="7"/>
        <v>42655</v>
      </c>
      <c r="G35" s="3">
        <f t="shared" si="7"/>
        <v>42340</v>
      </c>
      <c r="H35" s="8">
        <f t="shared" si="7"/>
        <v>165410</v>
      </c>
    </row>
    <row r="36" spans="2:8" x14ac:dyDescent="0.25">
      <c r="B36" s="12" t="s">
        <v>27</v>
      </c>
      <c r="C36" s="13"/>
      <c r="D36" s="5">
        <f>SUBTOTAL(9,D4:D35)</f>
        <v>174985</v>
      </c>
      <c r="E36" s="5">
        <f t="shared" ref="E36:H36" si="8">SUBTOTAL(9,E4:E35)</f>
        <v>184420</v>
      </c>
      <c r="F36" s="5">
        <f t="shared" si="8"/>
        <v>185725</v>
      </c>
      <c r="G36" s="5">
        <f t="shared" si="8"/>
        <v>169660</v>
      </c>
      <c r="H36" s="5">
        <f t="shared" si="8"/>
        <v>714790</v>
      </c>
    </row>
  </sheetData>
  <mergeCells count="34">
    <mergeCell ref="C2:H2"/>
    <mergeCell ref="B15:C15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27:C27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6"/>
  <sheetViews>
    <sheetView showGridLines="0" zoomScaleNormal="100" workbookViewId="0">
      <selection activeCell="C2" sqref="C2:H2"/>
    </sheetView>
  </sheetViews>
  <sheetFormatPr defaultRowHeight="15" outlineLevelRow="2" outlineLevelCol="1" x14ac:dyDescent="0.25"/>
  <cols>
    <col min="1" max="1" width="2.5703125" customWidth="1"/>
    <col min="2" max="2" width="10" customWidth="1"/>
    <col min="3" max="3" width="14.28515625" customWidth="1"/>
    <col min="4" max="7" width="14.28515625" customWidth="1" outlineLevel="1"/>
    <col min="8" max="8" width="14.28515625" customWidth="1"/>
  </cols>
  <sheetData>
    <row r="1" spans="2:8" ht="14.25" customHeight="1" x14ac:dyDescent="0.25"/>
    <row r="2" spans="2:8" ht="41.25" customHeight="1" x14ac:dyDescent="0.25">
      <c r="C2" s="16" t="str">
        <f ca="1">CONCATENATE("SALES ANALYSIS ", YEAR(TODAY())-1)</f>
        <v>SALES ANALYSIS 2018</v>
      </c>
      <c r="D2" s="16"/>
      <c r="E2" s="16"/>
      <c r="F2" s="16"/>
      <c r="G2" s="16"/>
      <c r="H2" s="16"/>
    </row>
    <row r="3" spans="2:8" ht="15" customHeight="1" x14ac:dyDescent="0.4">
      <c r="C3" s="6"/>
      <c r="D3" s="7"/>
      <c r="E3" s="7"/>
      <c r="F3" s="7"/>
      <c r="G3" s="7"/>
      <c r="H3" s="7"/>
    </row>
    <row r="4" spans="2:8" outlineLevel="1" x14ac:dyDescent="0.25">
      <c r="B4" s="20" t="s">
        <v>0</v>
      </c>
      <c r="C4" s="20"/>
      <c r="D4" s="1" t="s">
        <v>1</v>
      </c>
      <c r="E4" s="1" t="s">
        <v>2</v>
      </c>
      <c r="F4" s="1" t="s">
        <v>3</v>
      </c>
      <c r="G4" s="1" t="s">
        <v>4</v>
      </c>
      <c r="H4" s="1" t="s">
        <v>16</v>
      </c>
    </row>
    <row r="5" spans="2:8" outlineLevel="2" x14ac:dyDescent="0.25">
      <c r="B5" s="19" t="s">
        <v>5</v>
      </c>
      <c r="C5" s="19"/>
      <c r="D5" s="2">
        <v>2970</v>
      </c>
      <c r="E5" s="2">
        <v>7590</v>
      </c>
      <c r="F5" s="2">
        <v>8250</v>
      </c>
      <c r="G5" s="2">
        <v>10230</v>
      </c>
      <c r="H5" s="3">
        <f t="shared" ref="H5:H10" si="0">SUM(D5:G5)</f>
        <v>29040</v>
      </c>
    </row>
    <row r="6" spans="2:8" outlineLevel="2" x14ac:dyDescent="0.25">
      <c r="B6" s="19" t="s">
        <v>6</v>
      </c>
      <c r="C6" s="19"/>
      <c r="D6" s="2">
        <v>8700</v>
      </c>
      <c r="E6" s="2">
        <v>13050</v>
      </c>
      <c r="F6" s="2">
        <v>5800</v>
      </c>
      <c r="G6" s="2">
        <v>13050</v>
      </c>
      <c r="H6" s="3">
        <f t="shared" si="0"/>
        <v>40600</v>
      </c>
    </row>
    <row r="7" spans="2:8" outlineLevel="2" x14ac:dyDescent="0.25">
      <c r="B7" s="19" t="s">
        <v>7</v>
      </c>
      <c r="C7" s="19"/>
      <c r="D7" s="2">
        <v>4800</v>
      </c>
      <c r="E7" s="2">
        <v>11200</v>
      </c>
      <c r="F7" s="2">
        <v>9600</v>
      </c>
      <c r="G7" s="2">
        <v>4800</v>
      </c>
      <c r="H7" s="3">
        <f t="shared" si="0"/>
        <v>30400</v>
      </c>
    </row>
    <row r="8" spans="2:8" outlineLevel="2" x14ac:dyDescent="0.25">
      <c r="B8" s="10" t="s">
        <v>8</v>
      </c>
      <c r="C8" s="10"/>
      <c r="D8" s="2">
        <v>3795</v>
      </c>
      <c r="E8" s="2">
        <v>3795</v>
      </c>
      <c r="F8" s="2">
        <v>2805</v>
      </c>
      <c r="G8" s="2">
        <v>1485</v>
      </c>
      <c r="H8" s="3">
        <f t="shared" si="0"/>
        <v>11880</v>
      </c>
    </row>
    <row r="9" spans="2:8" outlineLevel="2" x14ac:dyDescent="0.25">
      <c r="B9" s="10" t="s">
        <v>9</v>
      </c>
      <c r="C9" s="10"/>
      <c r="D9" s="2">
        <v>4025</v>
      </c>
      <c r="E9" s="2">
        <v>1050</v>
      </c>
      <c r="F9" s="2">
        <v>2800</v>
      </c>
      <c r="G9" s="2">
        <v>2275</v>
      </c>
      <c r="H9" s="3">
        <f t="shared" si="0"/>
        <v>10150</v>
      </c>
    </row>
    <row r="10" spans="2:8" outlineLevel="2" x14ac:dyDescent="0.25">
      <c r="B10" s="10" t="s">
        <v>10</v>
      </c>
      <c r="C10" s="10"/>
      <c r="D10" s="2">
        <v>7500</v>
      </c>
      <c r="E10" s="2">
        <v>3000</v>
      </c>
      <c r="F10" s="2">
        <v>9750</v>
      </c>
      <c r="G10" s="2">
        <v>8250</v>
      </c>
      <c r="H10" s="3">
        <f t="shared" si="0"/>
        <v>28500</v>
      </c>
    </row>
    <row r="11" spans="2:8" outlineLevel="1" x14ac:dyDescent="0.25">
      <c r="B11" s="11" t="s">
        <v>15</v>
      </c>
      <c r="C11" s="11"/>
      <c r="D11" s="3">
        <f>SUBTOTAL(9,D5:D10)</f>
        <v>31790</v>
      </c>
      <c r="E11" s="3">
        <f t="shared" ref="E11:H11" si="1">SUBTOTAL(9,E5:E10)</f>
        <v>39685</v>
      </c>
      <c r="F11" s="3">
        <f t="shared" si="1"/>
        <v>39005</v>
      </c>
      <c r="G11" s="3">
        <f t="shared" si="1"/>
        <v>40090</v>
      </c>
      <c r="H11" s="4">
        <f t="shared" si="1"/>
        <v>150570</v>
      </c>
    </row>
    <row r="12" spans="2:8" outlineLevel="1" x14ac:dyDescent="0.25">
      <c r="B12" s="15" t="s">
        <v>11</v>
      </c>
      <c r="C12" s="15"/>
      <c r="D12" s="1" t="s">
        <v>1</v>
      </c>
      <c r="E12" s="1" t="s">
        <v>2</v>
      </c>
      <c r="F12" s="1" t="s">
        <v>3</v>
      </c>
      <c r="G12" s="1" t="s">
        <v>4</v>
      </c>
      <c r="H12" s="1" t="s">
        <v>16</v>
      </c>
    </row>
    <row r="13" spans="2:8" outlineLevel="2" x14ac:dyDescent="0.25">
      <c r="B13" s="10" t="s">
        <v>5</v>
      </c>
      <c r="C13" s="10"/>
      <c r="D13" s="2">
        <v>9570</v>
      </c>
      <c r="E13" s="2">
        <v>11550</v>
      </c>
      <c r="F13" s="2">
        <v>12540</v>
      </c>
      <c r="G13" s="2">
        <v>5280</v>
      </c>
      <c r="H13" s="3">
        <f t="shared" ref="H13:H18" si="2">SUM(D13:G13)</f>
        <v>38940</v>
      </c>
    </row>
    <row r="14" spans="2:8" outlineLevel="2" x14ac:dyDescent="0.25">
      <c r="B14" s="10" t="s">
        <v>6</v>
      </c>
      <c r="C14" s="10"/>
      <c r="D14" s="2">
        <v>15950</v>
      </c>
      <c r="E14" s="2">
        <v>18850</v>
      </c>
      <c r="F14" s="2">
        <v>15950</v>
      </c>
      <c r="G14" s="2">
        <v>18850</v>
      </c>
      <c r="H14" s="3">
        <f t="shared" si="2"/>
        <v>69600</v>
      </c>
    </row>
    <row r="15" spans="2:8" outlineLevel="2" x14ac:dyDescent="0.25">
      <c r="B15" s="10" t="s">
        <v>7</v>
      </c>
      <c r="C15" s="10"/>
      <c r="D15" s="2">
        <v>20800</v>
      </c>
      <c r="E15" s="2">
        <v>17600</v>
      </c>
      <c r="F15" s="2">
        <v>20800</v>
      </c>
      <c r="G15" s="2">
        <v>6400</v>
      </c>
      <c r="H15" s="3">
        <f t="shared" si="2"/>
        <v>65600</v>
      </c>
    </row>
    <row r="16" spans="2:8" outlineLevel="2" x14ac:dyDescent="0.25">
      <c r="B16" s="10" t="s">
        <v>8</v>
      </c>
      <c r="C16" s="10"/>
      <c r="D16" s="2">
        <v>2805</v>
      </c>
      <c r="E16" s="2">
        <v>5115</v>
      </c>
      <c r="F16" s="2">
        <v>4785</v>
      </c>
      <c r="G16" s="2">
        <v>1980</v>
      </c>
      <c r="H16" s="3">
        <f t="shared" si="2"/>
        <v>14685</v>
      </c>
    </row>
    <row r="17" spans="2:8" outlineLevel="2" x14ac:dyDescent="0.25">
      <c r="B17" s="10" t="s">
        <v>9</v>
      </c>
      <c r="C17" s="10"/>
      <c r="D17" s="2">
        <v>5425</v>
      </c>
      <c r="E17" s="2">
        <v>5075</v>
      </c>
      <c r="F17" s="2">
        <v>5600</v>
      </c>
      <c r="G17" s="2">
        <v>5425</v>
      </c>
      <c r="H17" s="3">
        <f t="shared" si="2"/>
        <v>21525</v>
      </c>
    </row>
    <row r="18" spans="2:8" outlineLevel="2" x14ac:dyDescent="0.25">
      <c r="B18" s="10" t="s">
        <v>10</v>
      </c>
      <c r="C18" s="10"/>
      <c r="D18" s="2">
        <v>9750</v>
      </c>
      <c r="E18" s="2">
        <v>12000</v>
      </c>
      <c r="F18" s="2">
        <v>15000</v>
      </c>
      <c r="G18" s="2">
        <v>13500</v>
      </c>
      <c r="H18" s="3">
        <f t="shared" si="2"/>
        <v>50250</v>
      </c>
    </row>
    <row r="19" spans="2:8" outlineLevel="1" x14ac:dyDescent="0.25">
      <c r="B19" s="11" t="s">
        <v>15</v>
      </c>
      <c r="C19" s="11"/>
      <c r="D19" s="3">
        <f>SUBTOTAL(9,D13:D18)</f>
        <v>64300</v>
      </c>
      <c r="E19" s="3">
        <f t="shared" ref="E19:H19" si="3">SUBTOTAL(9,E13:E18)</f>
        <v>70190</v>
      </c>
      <c r="F19" s="3">
        <f t="shared" si="3"/>
        <v>74675</v>
      </c>
      <c r="G19" s="3">
        <f t="shared" si="3"/>
        <v>51435</v>
      </c>
      <c r="H19" s="8">
        <f t="shared" si="3"/>
        <v>260600</v>
      </c>
    </row>
    <row r="20" spans="2:8" outlineLevel="1" x14ac:dyDescent="0.25">
      <c r="B20" s="15" t="s">
        <v>12</v>
      </c>
      <c r="C20" s="15"/>
      <c r="D20" s="1" t="s">
        <v>1</v>
      </c>
      <c r="E20" s="1" t="s">
        <v>2</v>
      </c>
      <c r="F20" s="1" t="s">
        <v>3</v>
      </c>
      <c r="G20" s="1" t="s">
        <v>4</v>
      </c>
      <c r="H20" s="1" t="s">
        <v>16</v>
      </c>
    </row>
    <row r="21" spans="2:8" outlineLevel="2" x14ac:dyDescent="0.25">
      <c r="B21" s="10" t="s">
        <v>5</v>
      </c>
      <c r="C21" s="10"/>
      <c r="D21" s="2">
        <v>1320</v>
      </c>
      <c r="E21" s="2">
        <v>4620</v>
      </c>
      <c r="F21" s="2">
        <v>4620</v>
      </c>
      <c r="G21" s="2">
        <v>4950</v>
      </c>
      <c r="H21" s="3">
        <f t="shared" ref="H21:H26" si="4">SUM(D21:G21)</f>
        <v>15510</v>
      </c>
    </row>
    <row r="22" spans="2:8" outlineLevel="2" x14ac:dyDescent="0.25">
      <c r="B22" s="10" t="s">
        <v>6</v>
      </c>
      <c r="C22" s="10"/>
      <c r="D22" s="2">
        <v>11600</v>
      </c>
      <c r="E22" s="2">
        <v>13050</v>
      </c>
      <c r="F22" s="2">
        <v>5800</v>
      </c>
      <c r="G22" s="2">
        <v>10150</v>
      </c>
      <c r="H22" s="3">
        <f t="shared" si="4"/>
        <v>40600</v>
      </c>
    </row>
    <row r="23" spans="2:8" outlineLevel="2" x14ac:dyDescent="0.25">
      <c r="B23" s="10" t="s">
        <v>7</v>
      </c>
      <c r="C23" s="10"/>
      <c r="D23" s="2">
        <v>14400</v>
      </c>
      <c r="E23" s="2">
        <v>9600</v>
      </c>
      <c r="F23" s="2">
        <v>6400</v>
      </c>
      <c r="G23" s="2">
        <v>11200</v>
      </c>
      <c r="H23" s="3">
        <f t="shared" si="4"/>
        <v>41600</v>
      </c>
    </row>
    <row r="24" spans="2:8" outlineLevel="2" x14ac:dyDescent="0.25">
      <c r="B24" s="10" t="s">
        <v>8</v>
      </c>
      <c r="C24" s="10"/>
      <c r="D24" s="2">
        <v>825</v>
      </c>
      <c r="E24" s="2">
        <v>3135</v>
      </c>
      <c r="F24" s="2">
        <v>2970</v>
      </c>
      <c r="G24" s="2">
        <v>2145</v>
      </c>
      <c r="H24" s="3">
        <f t="shared" si="4"/>
        <v>9075</v>
      </c>
    </row>
    <row r="25" spans="2:8" outlineLevel="2" x14ac:dyDescent="0.25">
      <c r="B25" s="10" t="s">
        <v>9</v>
      </c>
      <c r="C25" s="10"/>
      <c r="D25" s="2">
        <v>1575</v>
      </c>
      <c r="E25" s="2">
        <v>3150</v>
      </c>
      <c r="F25" s="2">
        <v>2100</v>
      </c>
      <c r="G25" s="2">
        <v>2100</v>
      </c>
      <c r="H25" s="3">
        <f t="shared" si="4"/>
        <v>8925</v>
      </c>
    </row>
    <row r="26" spans="2:8" outlineLevel="2" x14ac:dyDescent="0.25">
      <c r="B26" s="10" t="s">
        <v>10</v>
      </c>
      <c r="C26" s="10"/>
      <c r="D26" s="2">
        <v>6750</v>
      </c>
      <c r="E26" s="2">
        <v>3000</v>
      </c>
      <c r="F26" s="2">
        <v>7500</v>
      </c>
      <c r="G26" s="2">
        <v>5250</v>
      </c>
      <c r="H26" s="3">
        <f t="shared" si="4"/>
        <v>22500</v>
      </c>
    </row>
    <row r="27" spans="2:8" outlineLevel="1" x14ac:dyDescent="0.25">
      <c r="B27" s="11" t="s">
        <v>15</v>
      </c>
      <c r="C27" s="11"/>
      <c r="D27" s="3">
        <f>SUBTOTAL(9,D21:D26)</f>
        <v>36470</v>
      </c>
      <c r="E27" s="3">
        <f t="shared" ref="E27:H27" si="5">SUBTOTAL(9,E21:E26)</f>
        <v>36555</v>
      </c>
      <c r="F27" s="3">
        <f t="shared" si="5"/>
        <v>29390</v>
      </c>
      <c r="G27" s="3">
        <f t="shared" si="5"/>
        <v>35795</v>
      </c>
      <c r="H27" s="4">
        <f t="shared" si="5"/>
        <v>138210</v>
      </c>
    </row>
    <row r="28" spans="2:8" outlineLevel="1" x14ac:dyDescent="0.25">
      <c r="B28" s="15" t="s">
        <v>13</v>
      </c>
      <c r="C28" s="15"/>
      <c r="D28" s="1" t="s">
        <v>1</v>
      </c>
      <c r="E28" s="1" t="s">
        <v>2</v>
      </c>
      <c r="F28" s="1" t="s">
        <v>3</v>
      </c>
      <c r="G28" s="1" t="s">
        <v>4</v>
      </c>
      <c r="H28" s="1" t="s">
        <v>16</v>
      </c>
    </row>
    <row r="29" spans="2:8" outlineLevel="2" x14ac:dyDescent="0.25">
      <c r="B29" s="10" t="s">
        <v>5</v>
      </c>
      <c r="C29" s="10"/>
      <c r="D29" s="2">
        <v>6930</v>
      </c>
      <c r="E29" s="2">
        <v>6600</v>
      </c>
      <c r="F29" s="2">
        <v>6600</v>
      </c>
      <c r="G29" s="2">
        <v>2970</v>
      </c>
      <c r="H29" s="3">
        <f t="shared" ref="H29:H34" si="6">SUM(D29:G29)</f>
        <v>23100</v>
      </c>
    </row>
    <row r="30" spans="2:8" outlineLevel="2" x14ac:dyDescent="0.25">
      <c r="B30" s="10" t="s">
        <v>6</v>
      </c>
      <c r="C30" s="10"/>
      <c r="D30" s="2">
        <v>13050</v>
      </c>
      <c r="E30" s="2">
        <v>14500</v>
      </c>
      <c r="F30" s="2">
        <v>8700</v>
      </c>
      <c r="G30" s="2">
        <v>15950</v>
      </c>
      <c r="H30" s="3">
        <f t="shared" si="6"/>
        <v>52200</v>
      </c>
    </row>
    <row r="31" spans="2:8" outlineLevel="2" x14ac:dyDescent="0.25">
      <c r="B31" s="10" t="s">
        <v>7</v>
      </c>
      <c r="C31" s="10"/>
      <c r="D31" s="2">
        <v>12800</v>
      </c>
      <c r="E31" s="2">
        <v>6400</v>
      </c>
      <c r="F31" s="2">
        <v>14400</v>
      </c>
      <c r="G31" s="2">
        <v>14400</v>
      </c>
      <c r="H31" s="3">
        <f t="shared" si="6"/>
        <v>48000</v>
      </c>
    </row>
    <row r="32" spans="2:8" outlineLevel="2" x14ac:dyDescent="0.25">
      <c r="B32" s="10" t="s">
        <v>8</v>
      </c>
      <c r="C32" s="10"/>
      <c r="D32" s="2">
        <v>3795</v>
      </c>
      <c r="E32" s="2">
        <v>4290</v>
      </c>
      <c r="F32" s="2">
        <v>3630</v>
      </c>
      <c r="G32" s="2">
        <v>1320</v>
      </c>
      <c r="H32" s="3">
        <f t="shared" si="6"/>
        <v>13035</v>
      </c>
    </row>
    <row r="33" spans="2:8" outlineLevel="2" x14ac:dyDescent="0.25">
      <c r="B33" s="10" t="s">
        <v>9</v>
      </c>
      <c r="C33" s="10"/>
      <c r="D33" s="2">
        <v>2100</v>
      </c>
      <c r="E33" s="2">
        <v>2450</v>
      </c>
      <c r="F33" s="2">
        <v>3325</v>
      </c>
      <c r="G33" s="2">
        <v>2450</v>
      </c>
      <c r="H33" s="3">
        <f t="shared" si="6"/>
        <v>10325</v>
      </c>
    </row>
    <row r="34" spans="2:8" outlineLevel="2" x14ac:dyDescent="0.25">
      <c r="B34" s="10" t="s">
        <v>10</v>
      </c>
      <c r="C34" s="10"/>
      <c r="D34" s="2">
        <v>3750</v>
      </c>
      <c r="E34" s="2">
        <v>3750</v>
      </c>
      <c r="F34" s="2">
        <v>6000</v>
      </c>
      <c r="G34" s="2">
        <v>5250</v>
      </c>
      <c r="H34" s="3">
        <f t="shared" si="6"/>
        <v>18750</v>
      </c>
    </row>
    <row r="35" spans="2:8" outlineLevel="1" x14ac:dyDescent="0.25">
      <c r="B35" s="11" t="s">
        <v>15</v>
      </c>
      <c r="C35" s="11"/>
      <c r="D35" s="3">
        <f>SUBTOTAL(9,D29:D34)</f>
        <v>42425</v>
      </c>
      <c r="E35" s="3">
        <f t="shared" ref="E35:H35" si="7">SUBTOTAL(9,E29:E34)</f>
        <v>37990</v>
      </c>
      <c r="F35" s="3">
        <f t="shared" si="7"/>
        <v>42655</v>
      </c>
      <c r="G35" s="3">
        <f t="shared" si="7"/>
        <v>42340</v>
      </c>
      <c r="H35" s="8">
        <f t="shared" si="7"/>
        <v>165410</v>
      </c>
    </row>
    <row r="36" spans="2:8" x14ac:dyDescent="0.25">
      <c r="B36" s="13" t="s">
        <v>14</v>
      </c>
      <c r="C36" s="13"/>
      <c r="D36" s="5">
        <f>SUBTOTAL(9,D4:D35)</f>
        <v>174985</v>
      </c>
      <c r="E36" s="5">
        <f t="shared" ref="E36:H36" si="8">SUBTOTAL(9,E4:E35)</f>
        <v>184420</v>
      </c>
      <c r="F36" s="5">
        <f t="shared" si="8"/>
        <v>185725</v>
      </c>
      <c r="G36" s="5">
        <f t="shared" si="8"/>
        <v>169660</v>
      </c>
      <c r="H36" s="5">
        <f t="shared" si="8"/>
        <v>714790</v>
      </c>
    </row>
  </sheetData>
  <mergeCells count="34">
    <mergeCell ref="B31:C31"/>
    <mergeCell ref="C2:H2"/>
    <mergeCell ref="B36:C36"/>
    <mergeCell ref="B35:C35"/>
    <mergeCell ref="B34:C34"/>
    <mergeCell ref="B33:C33"/>
    <mergeCell ref="B32:C32"/>
    <mergeCell ref="B25:C25"/>
    <mergeCell ref="B4:C4"/>
    <mergeCell ref="B5:C5"/>
    <mergeCell ref="B6:C6"/>
    <mergeCell ref="B7:C7"/>
    <mergeCell ref="B30:C30"/>
    <mergeCell ref="B29:C29"/>
    <mergeCell ref="B28:C28"/>
    <mergeCell ref="B27:C27"/>
    <mergeCell ref="B26:C26"/>
    <mergeCell ref="B13:C13"/>
    <mergeCell ref="B24:C24"/>
    <mergeCell ref="B23:C23"/>
    <mergeCell ref="B22:C22"/>
    <mergeCell ref="B21:C21"/>
    <mergeCell ref="B20:C20"/>
    <mergeCell ref="B19:C19"/>
    <mergeCell ref="B18:C18"/>
    <mergeCell ref="B17:C17"/>
    <mergeCell ref="B16:C16"/>
    <mergeCell ref="B15:C15"/>
    <mergeCell ref="B14:C14"/>
    <mergeCell ref="B12:C12"/>
    <mergeCell ref="B11:C11"/>
    <mergeCell ref="B10:C10"/>
    <mergeCell ref="B9:C9"/>
    <mergeCell ref="B8:C8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تقرير المبيعات</vt:lpstr>
      <vt:lpstr>Sales Report</vt:lpstr>
    </vt:vector>
  </TitlesOfParts>
  <Company>DevExpress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analysis 2013</dc:title>
  <dc:creator>John Smith</dc:creator>
  <cp:lastModifiedBy>Artem Izmaylov (DevExpress)</cp:lastModifiedBy>
  <cp:lastPrinted>2019-08-27T05:31:44Z</cp:lastPrinted>
  <dcterms:created xsi:type="dcterms:W3CDTF">2014-11-05T06:25:50Z</dcterms:created>
  <dcterms:modified xsi:type="dcterms:W3CDTF">2019-08-28T12:43:21Z</dcterms:modified>
</cp:coreProperties>
</file>