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 Capone\Desktop\INN MAIDR\Statistikk\project1\data\"/>
    </mc:Choice>
  </mc:AlternateContent>
  <xr:revisionPtr revIDLastSave="0" documentId="8_{755D4681-4456-4098-9F1E-CA1EE3A6E794}" xr6:coauthVersionLast="47" xr6:coauthVersionMax="47" xr10:uidLastSave="{00000000-0000-0000-0000-000000000000}"/>
  <bookViews>
    <workbookView xWindow="-108" yWindow="-108" windowWidth="23256" windowHeight="13176" xr2:uid="{043379B5-E1A1-4F85-9CA0-63AE201ADE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A11" i="1"/>
  <c r="B1" i="1"/>
  <c r="A1" i="1"/>
</calcChain>
</file>

<file path=xl/sharedStrings.xml><?xml version="1.0" encoding="utf-8"?>
<sst xmlns="http://schemas.openxmlformats.org/spreadsheetml/2006/main" count="7" uniqueCount="7">
  <si>
    <t>HF</t>
    <phoneticPr fontId="0" type="noConversion"/>
  </si>
  <si>
    <t>ml/min</t>
  </si>
  <si>
    <t>RER</t>
  </si>
  <si>
    <t>V'E</t>
  </si>
  <si>
    <t>Bf</t>
  </si>
  <si>
    <t>La`-B</t>
  </si>
  <si>
    <t>Beregnet 4mmol: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</si>
</sst>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/>
      <protection locked="0"/>
    </xf>
    <xf numFmtId="2" fontId="2" fillId="0" borderId="3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164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25F6-3BC0-4A4B-B88A-07E3F0E46D56}">
  <dimension ref="A1:H13"/>
  <sheetViews>
    <sheetView tabSelected="1" workbookViewId="0">
      <selection activeCell="F18" sqref="F18"/>
    </sheetView>
  </sheetViews>
  <sheetFormatPr baseColWidth="10" defaultRowHeight="14.4" x14ac:dyDescent="0.3"/>
  <sheetData>
    <row r="1" spans="1:8" x14ac:dyDescent="0.3">
      <c r="A1" s="1" t="str">
        <f>IF($B$6="Rulleski","%",IF($B$6="Løp","%","RPM"))</f>
        <v>RPM</v>
      </c>
      <c r="B1" s="2" t="str">
        <f>IF($B$6="Sykkel","W","km/t")</f>
        <v>km/t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5" x14ac:dyDescent="0.35">
      <c r="A2" s="3">
        <v>1</v>
      </c>
      <c r="B2" s="4">
        <v>10</v>
      </c>
      <c r="C2" s="5"/>
      <c r="D2" s="5"/>
      <c r="E2" s="6">
        <v>0.89</v>
      </c>
      <c r="F2" s="5"/>
      <c r="G2" s="5"/>
      <c r="H2" s="7">
        <v>0.7</v>
      </c>
    </row>
    <row r="3" spans="1:8" ht="15" x14ac:dyDescent="0.35">
      <c r="A3" s="3">
        <v>1</v>
      </c>
      <c r="B3" s="8">
        <v>11</v>
      </c>
      <c r="C3" s="9"/>
      <c r="D3" s="9"/>
      <c r="E3" s="10">
        <v>0.92</v>
      </c>
      <c r="F3" s="9"/>
      <c r="G3" s="9"/>
      <c r="H3" s="7">
        <v>0.68</v>
      </c>
    </row>
    <row r="4" spans="1:8" ht="15" x14ac:dyDescent="0.35">
      <c r="A4" s="3">
        <v>1</v>
      </c>
      <c r="B4" s="8">
        <v>12</v>
      </c>
      <c r="C4" s="9"/>
      <c r="D4" s="9">
        <v>3622</v>
      </c>
      <c r="E4" s="10">
        <v>0.97</v>
      </c>
      <c r="F4" s="9"/>
      <c r="G4" s="9"/>
      <c r="H4" s="7">
        <v>0.98</v>
      </c>
    </row>
    <row r="5" spans="1:8" ht="15" x14ac:dyDescent="0.35">
      <c r="A5" s="3">
        <v>1</v>
      </c>
      <c r="B5" s="8">
        <v>13</v>
      </c>
      <c r="C5" s="9"/>
      <c r="D5" s="9">
        <v>4025</v>
      </c>
      <c r="E5" s="10">
        <v>1.02</v>
      </c>
      <c r="F5" s="9"/>
      <c r="G5" s="9"/>
      <c r="H5" s="7">
        <v>1.4</v>
      </c>
    </row>
    <row r="6" spans="1:8" ht="15" x14ac:dyDescent="0.35">
      <c r="A6" s="3">
        <v>1</v>
      </c>
      <c r="B6" s="8">
        <v>14</v>
      </c>
      <c r="C6" s="9"/>
      <c r="D6" s="9">
        <v>4216</v>
      </c>
      <c r="E6" s="10"/>
      <c r="F6" s="9"/>
      <c r="G6" s="9"/>
      <c r="H6" s="7">
        <v>2.34</v>
      </c>
    </row>
    <row r="7" spans="1:8" ht="15" x14ac:dyDescent="0.35">
      <c r="A7" s="3">
        <v>1</v>
      </c>
      <c r="B7" s="8">
        <v>15</v>
      </c>
      <c r="C7" s="9"/>
      <c r="D7" s="9">
        <v>4527</v>
      </c>
      <c r="E7" s="10"/>
      <c r="F7" s="9"/>
      <c r="G7" s="9"/>
      <c r="H7" s="7">
        <v>4.47</v>
      </c>
    </row>
    <row r="8" spans="1:8" ht="15" x14ac:dyDescent="0.35">
      <c r="A8" s="3">
        <v>1</v>
      </c>
      <c r="B8" s="8"/>
      <c r="C8" s="9"/>
      <c r="D8" s="9"/>
      <c r="E8" s="10"/>
      <c r="F8" s="9"/>
      <c r="G8" s="9"/>
      <c r="H8" s="7"/>
    </row>
    <row r="9" spans="1:8" x14ac:dyDescent="0.3">
      <c r="A9" s="11"/>
      <c r="B9" s="12"/>
      <c r="C9" s="12"/>
      <c r="D9" s="12"/>
      <c r="E9" s="12"/>
      <c r="F9" s="12"/>
      <c r="G9" s="12"/>
      <c r="H9" s="12"/>
    </row>
    <row r="10" spans="1:8" x14ac:dyDescent="0.3">
      <c r="A10" s="13" t="s">
        <v>6</v>
      </c>
      <c r="B10" s="14"/>
      <c r="C10" s="15"/>
      <c r="D10" s="16"/>
      <c r="E10" s="16"/>
      <c r="F10" s="16"/>
      <c r="G10" s="16"/>
      <c r="H10" s="16"/>
    </row>
    <row r="11" spans="1:8" x14ac:dyDescent="0.3">
      <c r="A11" s="17">
        <f>IFERROR(IF(MAX(H2:H8)&lt;=4,INTERCEPT((INDEX(A2:A8,MATCH(4,H2:H8)-1)):(INDEX(A2:A8,MATCH(4,H2:H8))),(INDEX(H2:H8,MATCH(4,H2:H8)-1)):(INDEX(H2:H8,MATCH(4,H2:H8))))+4*SLOPE((INDEX(A2:A8,MATCH(4,H2:H8)-1)):(INDEX(A2:A8,MATCH(4,H2:H8))),(INDEX(H2:H8,MATCH(4,H2:H8)-1)):(INDEX(H2:H8,MATCH(4,H2:H8)))),INTERCEPT((INDEX(A2:A8,MATCH(4,H2:H8))):(INDEX(A2:A8,MATCH(4,H2:H8)+1)),(INDEX(H2:H8,MATCH(4,H2:H8))):(INDEX(H2:H8,MATCH(4,H2:H8)+1)))+4*SLOPE((INDEX(A2:A8,MATCH(4,H2:H8))):(INDEX(A2:A8,MATCH(4,H2:H8)+1)),(INDEX(H2:H8,MATCH(4,H2:H8))):(INDEX(H2:H8,MATCH(4,H2:H8)+1)))),"")</f>
        <v>1</v>
      </c>
      <c r="B11" s="18">
        <f>IFERROR(IF(MAX(H2:H8)&lt;=4,INTERCEPT((INDEX(B2:B8,MATCH(4,H2:H8)-1)):(INDEX(B2:B8,MATCH(4,H2:H8))),(INDEX(H2:H8,MATCH(4,H2:H8)-1)):(INDEX(H2:H8,MATCH(4,H2:H8))))+4*SLOPE((INDEX(B2:B8,MATCH(4,H2:H8)-1)):(INDEX(B2:B8,MATCH(4,H2:H8))),(INDEX(H2:H8,MATCH(4,H2:H8)-1)):(INDEX(H2:H8,MATCH(4,H2:H8)))),INTERCEPT((INDEX(B2:B8,MATCH(4,H2:H8))):(INDEX(B2:B8,MATCH(4,H2:H8)+1)),(INDEX(H2:H8,MATCH(4,H2:H8))):(INDEX(H2:H8,MATCH(4,H2:H8)+1)))+4*SLOPE((INDEX(B2:B8,MATCH(4,H2:H8))):(INDEX(B2:B8,MATCH(4,H2:H8)+1)),(INDEX(H2:H8,MATCH(4,H2:H8))):(INDEX(H2:H8,MATCH(4,H2:H8)+1)))),"")</f>
        <v>14.779342723004696</v>
      </c>
      <c r="C11" s="19" t="str">
        <f>IFERROR(IF(MAX(H2:H8)&lt;=4,INTERCEPT((INDEX(C2:C8,MATCH(4,H2:H8)-1)):(INDEX(C2:C8,MATCH(4,H2:H8))),(INDEX(H2:H8,MATCH(4,H2:H8)-1)):(INDEX(H2:H8,MATCH(4,H2:H8))))+4*SLOPE((INDEX(C2:C8,MATCH(4,H2:H8)-1)):(INDEX(C2:C8,MATCH(4,H2:H8))),(INDEX(H2:H8,MATCH(4,H2:H8)-1)):(INDEX(H2:H8,MATCH(4,H2:H8)))),INTERCEPT((INDEX(C2:C8,MATCH(4,H2:H8))):(INDEX(C2:C8,MATCH(4,H2:H8)+1)),(INDEX(H2:H8,MATCH(4,H2:H8))):(INDEX(H2:H8,MATCH(4,H2:H8)+1)))+4*SLOPE((INDEX(C2:C8,MATCH(4,H2:H8))):(INDEX(C2:C8,MATCH(4,H2:H8)+1)),(INDEX(H2:H8,MATCH(4,H2:H8))):(INDEX(H2:H8,MATCH(4,H2:H8)+1)))),"")</f>
        <v/>
      </c>
      <c r="D11" s="19">
        <f>IFERROR(IF(MAX(H2:H8)&lt;=4,INTERCEPT((INDEX(D2:D8,MATCH(4,H2:H8)-1)):(INDEX(D2:D8,MATCH(4,H2:H8))),(INDEX(H2:H8,MATCH(4,H2:H8)-1)):(INDEX(H2:H8,MATCH(4,H2:H8))))+4*SLOPE((INDEX(D2:D8,MATCH(4,H2:H8)-1)):(INDEX(D2:D8,MATCH(4,H2:H8))),(INDEX(H2:H8,MATCH(4,H2:H8)-1)):(INDEX(H2:H8,MATCH(4,H2:H8)))),INTERCEPT((INDEX(D2:D8,MATCH(4,H2:H8))):(INDEX(D2:D8,MATCH(4,H2:H8)+1)),(INDEX(H2:H8,MATCH(4,H2:H8))):(INDEX(H2:H8,MATCH(4,H2:H8)+1)))+4*SLOPE((INDEX(D2:D8,MATCH(4,H2:H8))):(INDEX(D2:D8,MATCH(4,H2:H8)+1)),(INDEX(H2:H8,MATCH(4,H2:H8))):(INDEX(H2:H8,MATCH(4,H2:H8)+1)))),"")</f>
        <v>4458.3755868544604</v>
      </c>
      <c r="E11" s="19"/>
      <c r="F11" s="19"/>
      <c r="G11" s="19"/>
      <c r="H11" s="20"/>
    </row>
    <row r="12" spans="1:8" x14ac:dyDescent="0.3">
      <c r="A12" s="13"/>
      <c r="B12" s="14"/>
      <c r="C12" s="21"/>
      <c r="D12" s="22"/>
      <c r="E12" s="22"/>
      <c r="F12" s="22"/>
      <c r="G12" s="22"/>
      <c r="H12" s="22"/>
    </row>
    <row r="13" spans="1:8" ht="15" thickBot="1" x14ac:dyDescent="0.35">
      <c r="A13" s="23"/>
      <c r="B13" s="24"/>
      <c r="C13" s="25"/>
      <c r="D13" s="25"/>
      <c r="E13" s="25"/>
      <c r="F13" s="25"/>
      <c r="G13" s="25"/>
      <c r="H13" s="2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Capone</dc:creator>
  <cp:lastModifiedBy>Al Capone</cp:lastModifiedBy>
  <dcterms:created xsi:type="dcterms:W3CDTF">2022-09-26T13:18:16Z</dcterms:created>
  <dcterms:modified xsi:type="dcterms:W3CDTF">2022-09-26T13:19:17Z</dcterms:modified>
</cp:coreProperties>
</file>