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SP Versions\KSP v1.1.3\Kerbal Space Program v1.1.3 Current\Ships\Script\"/>
    </mc:Choice>
  </mc:AlternateContent>
  <bookViews>
    <workbookView xWindow="0" yWindow="0" windowWidth="18765" windowHeight="10290"/>
  </bookViews>
  <sheets>
    <sheet name="testflight" sheetId="1" r:id="rId1"/>
  </sheets>
  <calcPr calcId="152511"/>
</workbook>
</file>

<file path=xl/calcChain.xml><?xml version="1.0" encoding="utf-8"?>
<calcChain xmlns="http://schemas.openxmlformats.org/spreadsheetml/2006/main">
  <c r="J25" i="1" l="1"/>
  <c r="J24" i="1"/>
  <c r="J23" i="1"/>
  <c r="I25" i="1"/>
  <c r="I24" i="1"/>
  <c r="H25" i="1"/>
  <c r="H24" i="1"/>
  <c r="H23" i="1"/>
  <c r="G25" i="1"/>
  <c r="G24" i="1"/>
  <c r="G23" i="1"/>
  <c r="F25" i="1"/>
  <c r="F24" i="1"/>
  <c r="F23" i="1"/>
  <c r="I23" i="1" s="1"/>
</calcChain>
</file>

<file path=xl/sharedStrings.xml><?xml version="1.0" encoding="utf-8"?>
<sst xmlns="http://schemas.openxmlformats.org/spreadsheetml/2006/main" count="37" uniqueCount="30">
  <si>
    <t>Ku</t>
  </si>
  <si>
    <t>P</t>
  </si>
  <si>
    <t>I</t>
  </si>
  <si>
    <t>D</t>
  </si>
  <si>
    <t>Tu</t>
  </si>
  <si>
    <t>Zieger</t>
  </si>
  <si>
    <t>Classic</t>
  </si>
  <si>
    <t>Pessen</t>
  </si>
  <si>
    <t>Some Overshoot</t>
  </si>
  <si>
    <t>No Overshoot</t>
  </si>
  <si>
    <t>Parameter</t>
  </si>
  <si>
    <t>Rise time</t>
  </si>
  <si>
    <t>Overshoot</t>
  </si>
  <si>
    <t>Settling time</t>
  </si>
  <si>
    <t>Steady-state error</t>
  </si>
  <si>
    <t>Stability</t>
  </si>
  <si>
    <t>{\displaystyle K_{p}}</t>
  </si>
  <si>
    <t>Decrease</t>
  </si>
  <si>
    <t>Increase</t>
  </si>
  <si>
    <t>Small change</t>
  </si>
  <si>
    <t>Degrade</t>
  </si>
  <si>
    <t>{\displaystyle K_{i}}</t>
  </si>
  <si>
    <t>Eliminate</t>
  </si>
  <si>
    <t>{\displaystyle K_{d}}</t>
  </si>
  <si>
    <t>Minor change</t>
  </si>
  <si>
    <t>No effect in theory</t>
  </si>
  <si>
    <r>
      <t>Improve if </t>
    </r>
    <r>
      <rPr>
        <sz val="12"/>
        <color rgb="FF000000"/>
        <rFont val="Arial"/>
        <family val="2"/>
      </rPr>
      <t>{\displaystyle K_{d}}</t>
    </r>
    <r>
      <rPr>
        <sz val="11"/>
        <color rgb="FF000000"/>
        <rFont val="Arial"/>
        <family val="2"/>
      </rPr>
      <t> small</t>
    </r>
  </si>
  <si>
    <t>Period of Oscilation</t>
  </si>
  <si>
    <t>Sample KP</t>
  </si>
  <si>
    <t>Amp Change (Rise / run)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</si>
</sst>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34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testflight!$B$1</c:f>
              <c:strCache>
                <c:ptCount val="1"/>
                <c:pt idx="0">
                  <c:v>Amp Change (Rise / run) slope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testflight!$A$2:$A$15</c:f>
              <c:numCache>
                <c:formatCode>General</c:formatCode>
                <c:ptCount val="14"/>
                <c:pt idx="0">
                  <c:v>0.15</c:v>
                </c:pt>
                <c:pt idx="1">
                  <c:v>0.05</c:v>
                </c:pt>
                <c:pt idx="2">
                  <c:v>0.01</c:v>
                </c:pt>
                <c:pt idx="3">
                  <c:v>1E-3</c:v>
                </c:pt>
              </c:numCache>
            </c:numRef>
          </c:xVal>
          <c:yVal>
            <c:numRef>
              <c:f>testflight!$B$2:$B$15</c:f>
              <c:numCache>
                <c:formatCode>General</c:formatCode>
                <c:ptCount val="14"/>
                <c:pt idx="0">
                  <c:v>4.4000000000000003E-3</c:v>
                </c:pt>
                <c:pt idx="1">
                  <c:v>3.841E-2</c:v>
                </c:pt>
                <c:pt idx="2">
                  <c:v>-0.2</c:v>
                </c:pt>
                <c:pt idx="3">
                  <c:v>0.28999999999999998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testflight!$C$1</c:f>
              <c:strCache>
                <c:ptCount val="1"/>
                <c:pt idx="0">
                  <c:v>Period of Oscilation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testflight!$A$2:$A$15</c:f>
              <c:numCache>
                <c:formatCode>General</c:formatCode>
                <c:ptCount val="14"/>
                <c:pt idx="0">
                  <c:v>0.15</c:v>
                </c:pt>
                <c:pt idx="1">
                  <c:v>0.05</c:v>
                </c:pt>
                <c:pt idx="2">
                  <c:v>0.01</c:v>
                </c:pt>
                <c:pt idx="3">
                  <c:v>1E-3</c:v>
                </c:pt>
              </c:numCache>
            </c:numRef>
          </c:xVal>
          <c:yVal>
            <c:numRef>
              <c:f>testflight!$C$2:$C$15</c:f>
              <c:numCache>
                <c:formatCode>General</c:formatCode>
                <c:ptCount val="14"/>
                <c:pt idx="0">
                  <c:v>0.66</c:v>
                </c:pt>
                <c:pt idx="1">
                  <c:v>0.98</c:v>
                </c:pt>
                <c:pt idx="2">
                  <c:v>2</c:v>
                </c:pt>
                <c:pt idx="3">
                  <c:v>5.4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4751360"/>
        <c:axId val="-1254751904"/>
      </c:scatterChart>
      <c:valAx>
        <c:axId val="-12547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4751904"/>
        <c:crosses val="autoZero"/>
        <c:crossBetween val="midCat"/>
      </c:valAx>
      <c:valAx>
        <c:axId val="-12547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475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27</xdr:row>
      <xdr:rowOff>0</xdr:rowOff>
    </xdr:from>
    <xdr:to>
      <xdr:col>4</xdr:col>
      <xdr:colOff>304800</xdr:colOff>
      <xdr:row>27</xdr:row>
      <xdr:rowOff>304800</xdr:rowOff>
    </xdr:to>
    <xdr:sp macro="" textlink="">
      <xdr:nvSpPr>
        <xdr:cNvPr id="1025" name="AutoShape 1" descr="K_{p}"/>
        <xdr:cNvSpPr>
          <a:spLocks noChangeAspect="1" noChangeArrowheads="1"/>
        </xdr:cNvSpPr>
      </xdr:nvSpPr>
      <xdr:spPr bwMode="auto">
        <a:xfrm>
          <a:off x="3657600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304800</xdr:colOff>
      <xdr:row>28</xdr:row>
      <xdr:rowOff>304800</xdr:rowOff>
    </xdr:to>
    <xdr:sp macro="" textlink="">
      <xdr:nvSpPr>
        <xdr:cNvPr id="1026" name="AutoShape 2" descr="K_{i}"/>
        <xdr:cNvSpPr>
          <a:spLocks noChangeAspect="1" noChangeArrowheads="1"/>
        </xdr:cNvSpPr>
      </xdr:nvSpPr>
      <xdr:spPr bwMode="auto">
        <a:xfrm>
          <a:off x="3657600" y="61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304800</xdr:colOff>
      <xdr:row>29</xdr:row>
      <xdr:rowOff>304800</xdr:rowOff>
    </xdr:to>
    <xdr:sp macro="" textlink="">
      <xdr:nvSpPr>
        <xdr:cNvPr id="1027" name="AutoShape 3" descr="K_{d}"/>
        <xdr:cNvSpPr>
          <a:spLocks noChangeAspect="1" noChangeArrowheads="1"/>
        </xdr:cNvSpPr>
      </xdr:nvSpPr>
      <xdr:spPr bwMode="auto">
        <a:xfrm>
          <a:off x="3657600" y="67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29</xdr:row>
      <xdr:rowOff>304800</xdr:rowOff>
    </xdr:to>
    <xdr:sp macro="" textlink="">
      <xdr:nvSpPr>
        <xdr:cNvPr id="1028" name="AutoShape 4" descr="K_{d}"/>
        <xdr:cNvSpPr>
          <a:spLocks noChangeAspect="1" noChangeArrowheads="1"/>
        </xdr:cNvSpPr>
      </xdr:nvSpPr>
      <xdr:spPr bwMode="auto">
        <a:xfrm>
          <a:off x="6705600" y="67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176212</xdr:colOff>
      <xdr:row>1</xdr:row>
      <xdr:rowOff>47625</xdr:rowOff>
    </xdr:from>
    <xdr:to>
      <xdr:col>11</xdr:col>
      <xdr:colOff>481012</xdr:colOff>
      <xdr:row>15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4" workbookViewId="0">
      <selection activeCell="H18" sqref="H18"/>
    </sheetView>
  </sheetViews>
  <sheetFormatPr defaultRowHeight="15" x14ac:dyDescent="0.25"/>
  <sheetData>
    <row r="1" spans="1:3" x14ac:dyDescent="0.25">
      <c r="A1" t="s">
        <v>28</v>
      </c>
      <c r="B1" t="s">
        <v>29</v>
      </c>
      <c r="C1" t="s">
        <v>27</v>
      </c>
    </row>
    <row r="2" spans="1:3" x14ac:dyDescent="0.25">
      <c r="A2">
        <v>0.15</v>
      </c>
      <c r="B2">
        <v>4.4000000000000003E-3</v>
      </c>
      <c r="C2">
        <v>0.66</v>
      </c>
    </row>
    <row r="3" spans="1:3" x14ac:dyDescent="0.25">
      <c r="A3">
        <v>0.05</v>
      </c>
      <c r="B3">
        <v>3.841E-2</v>
      </c>
      <c r="C3">
        <v>0.98</v>
      </c>
    </row>
    <row r="4" spans="1:3" x14ac:dyDescent="0.25">
      <c r="A4">
        <v>0.01</v>
      </c>
      <c r="B4">
        <v>-0.2</v>
      </c>
      <c r="C4">
        <v>2</v>
      </c>
    </row>
    <row r="5" spans="1:3" x14ac:dyDescent="0.25">
      <c r="A5">
        <v>1E-3</v>
      </c>
      <c r="B5">
        <v>0.28999999999999998</v>
      </c>
      <c r="C5">
        <v>5.4</v>
      </c>
    </row>
    <row r="20" spans="5:10" x14ac:dyDescent="0.25">
      <c r="F20" t="s">
        <v>5</v>
      </c>
      <c r="G20" t="s">
        <v>6</v>
      </c>
      <c r="H20" t="s">
        <v>7</v>
      </c>
      <c r="I20" t="s">
        <v>8</v>
      </c>
      <c r="J20" t="s">
        <v>9</v>
      </c>
    </row>
    <row r="21" spans="5:10" x14ac:dyDescent="0.25">
      <c r="E21" t="s">
        <v>4</v>
      </c>
      <c r="F21">
        <v>2</v>
      </c>
    </row>
    <row r="22" spans="5:10" x14ac:dyDescent="0.25">
      <c r="E22" t="s">
        <v>0</v>
      </c>
      <c r="F22">
        <v>0.1</v>
      </c>
    </row>
    <row r="23" spans="5:10" x14ac:dyDescent="0.25">
      <c r="E23" t="s">
        <v>1</v>
      </c>
      <c r="F23">
        <f>0.6*F22</f>
        <v>0.06</v>
      </c>
      <c r="G23">
        <f>0.6*F22</f>
        <v>0.06</v>
      </c>
      <c r="H23">
        <f>0.7*F22</f>
        <v>6.9999999999999993E-2</v>
      </c>
      <c r="I23">
        <f>0.33*F23</f>
        <v>1.9800000000000002E-2</v>
      </c>
      <c r="J23">
        <f>0.2*F22</f>
        <v>2.0000000000000004E-2</v>
      </c>
    </row>
    <row r="24" spans="5:10" x14ac:dyDescent="0.25">
      <c r="E24" t="s">
        <v>2</v>
      </c>
      <c r="F24">
        <f>(1.2*F22)/F21</f>
        <v>0.06</v>
      </c>
      <c r="G24">
        <f>2*F22/F21</f>
        <v>0.1</v>
      </c>
      <c r="H24">
        <f>0.4*F22/F21</f>
        <v>2.0000000000000004E-2</v>
      </c>
      <c r="I24">
        <f>2*F22</f>
        <v>0.2</v>
      </c>
      <c r="J24">
        <f>2*F22/F21</f>
        <v>0.1</v>
      </c>
    </row>
    <row r="25" spans="5:10" x14ac:dyDescent="0.25">
      <c r="E25" t="s">
        <v>3</v>
      </c>
      <c r="F25">
        <f>(3*F22*F21)/40</f>
        <v>1.5000000000000003E-2</v>
      </c>
      <c r="G25">
        <f>F22*F21/8</f>
        <v>2.5000000000000001E-2</v>
      </c>
      <c r="H25">
        <f>0.15*F22*F21</f>
        <v>0.03</v>
      </c>
      <c r="I25">
        <f>F22*F21/3</f>
        <v>6.6666666666666666E-2</v>
      </c>
      <c r="J25">
        <f>F22*F21/3</f>
        <v>6.6666666666666666E-2</v>
      </c>
    </row>
    <row r="26" spans="5:10" ht="15.75" thickBot="1" x14ac:dyDescent="0.3"/>
    <row r="27" spans="5:10" ht="45.75" thickBot="1" x14ac:dyDescent="0.3">
      <c r="E27" s="1" t="s">
        <v>10</v>
      </c>
      <c r="F27" s="1" t="s">
        <v>11</v>
      </c>
      <c r="G27" s="1" t="s">
        <v>12</v>
      </c>
      <c r="H27" s="1" t="s">
        <v>13</v>
      </c>
      <c r="I27" s="1" t="s">
        <v>14</v>
      </c>
      <c r="J27" s="1" t="s">
        <v>15</v>
      </c>
    </row>
    <row r="28" spans="5:10" ht="48" thickBot="1" x14ac:dyDescent="0.3">
      <c r="E28" s="2" t="s">
        <v>16</v>
      </c>
      <c r="F28" s="3" t="s">
        <v>17</v>
      </c>
      <c r="G28" s="3" t="s">
        <v>18</v>
      </c>
      <c r="H28" s="3" t="s">
        <v>19</v>
      </c>
      <c r="I28" s="3" t="s">
        <v>17</v>
      </c>
      <c r="J28" s="3" t="s">
        <v>20</v>
      </c>
    </row>
    <row r="29" spans="5:10" ht="48" thickBot="1" x14ac:dyDescent="0.3">
      <c r="E29" s="2" t="s">
        <v>21</v>
      </c>
      <c r="F29" s="3" t="s">
        <v>17</v>
      </c>
      <c r="G29" s="3" t="s">
        <v>18</v>
      </c>
      <c r="H29" s="3" t="s">
        <v>18</v>
      </c>
      <c r="I29" s="3" t="s">
        <v>22</v>
      </c>
      <c r="J29" s="3" t="s">
        <v>20</v>
      </c>
    </row>
    <row r="30" spans="5:10" ht="74.25" thickBot="1" x14ac:dyDescent="0.3">
      <c r="E30" s="2" t="s">
        <v>23</v>
      </c>
      <c r="F30" s="3" t="s">
        <v>24</v>
      </c>
      <c r="G30" s="3" t="s">
        <v>17</v>
      </c>
      <c r="H30" s="3" t="s">
        <v>17</v>
      </c>
      <c r="I30" s="3" t="s">
        <v>25</v>
      </c>
      <c r="J30" s="3" t="s">
        <v>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testflight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</dc:creator>
  <cp:lastModifiedBy>Windows User</cp:lastModifiedBy>
  <dcterms:modified xsi:type="dcterms:W3CDTF">2017-06-09T13:56:12Z</dcterms:modified>
</cp:coreProperties>
</file>