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phong/Desktop/School Unit/KIT205/Tutorial/Tutorial 2/"/>
    </mc:Choice>
  </mc:AlternateContent>
  <xr:revisionPtr revIDLastSave="0" documentId="13_ncr:1_{3254FEEA-F424-8F43-8E3B-79A7DC8F9596}" xr6:coauthVersionLast="47" xr6:coauthVersionMax="47" xr10:uidLastSave="{00000000-0000-0000-0000-000000000000}"/>
  <bookViews>
    <workbookView xWindow="10780" yWindow="22360" windowWidth="2092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A26" i="1"/>
  <c r="I26" i="1" s="1"/>
  <c r="K7" i="1"/>
  <c r="K5" i="1"/>
  <c r="J7" i="1"/>
  <c r="J5" i="1"/>
  <c r="I7" i="1"/>
  <c r="I5" i="1"/>
  <c r="A8" i="1"/>
  <c r="A9" i="1" s="1"/>
  <c r="A11" i="1" s="1"/>
  <c r="A12" i="1" s="1"/>
  <c r="A14" i="1" s="1"/>
  <c r="A15" i="1" s="1"/>
  <c r="A17" i="1" s="1"/>
  <c r="A18" i="1" s="1"/>
  <c r="A20" i="1" s="1"/>
  <c r="A21" i="1" s="1"/>
  <c r="A23" i="1" s="1"/>
  <c r="A24" i="1" s="1"/>
  <c r="K24" i="1" s="1"/>
  <c r="A6" i="1"/>
  <c r="J6" i="1" s="1"/>
  <c r="K26" i="1" l="1"/>
  <c r="J26" i="1"/>
  <c r="I6" i="1"/>
  <c r="K6" i="1"/>
  <c r="I23" i="1"/>
  <c r="K15" i="1"/>
  <c r="J19" i="1"/>
  <c r="I19" i="1"/>
  <c r="J15" i="1"/>
  <c r="K11" i="1"/>
  <c r="K23" i="1"/>
  <c r="I15" i="1"/>
  <c r="J11" i="1"/>
  <c r="I11" i="1"/>
  <c r="J23" i="1"/>
  <c r="K19" i="1"/>
  <c r="I22" i="1"/>
  <c r="I18" i="1"/>
  <c r="I14" i="1"/>
  <c r="I10" i="1"/>
  <c r="J22" i="1"/>
  <c r="J18" i="1"/>
  <c r="J14" i="1"/>
  <c r="J10" i="1"/>
  <c r="K22" i="1"/>
  <c r="K18" i="1"/>
  <c r="K14" i="1"/>
  <c r="K10" i="1"/>
  <c r="I21" i="1"/>
  <c r="I17" i="1"/>
  <c r="I13" i="1"/>
  <c r="I9" i="1"/>
  <c r="J21" i="1"/>
  <c r="J17" i="1"/>
  <c r="J13" i="1"/>
  <c r="J9" i="1"/>
  <c r="K21" i="1"/>
  <c r="K17" i="1"/>
  <c r="K13" i="1"/>
  <c r="K9" i="1"/>
  <c r="I24" i="1"/>
  <c r="I20" i="1"/>
  <c r="I16" i="1"/>
  <c r="I12" i="1"/>
  <c r="I8" i="1"/>
  <c r="J24" i="1"/>
  <c r="J20" i="1"/>
  <c r="J16" i="1"/>
  <c r="J12" i="1"/>
  <c r="J8" i="1"/>
  <c r="K20" i="1"/>
  <c r="K16" i="1"/>
  <c r="K12" i="1"/>
  <c r="K8" i="1"/>
</calcChain>
</file>

<file path=xl/sharedStrings.xml><?xml version="1.0" encoding="utf-8"?>
<sst xmlns="http://schemas.openxmlformats.org/spreadsheetml/2006/main" count="22" uniqueCount="18">
  <si>
    <t>n</t>
  </si>
  <si>
    <t>g(n) = c n</t>
  </si>
  <si>
    <t>g(n) = c n^2</t>
  </si>
  <si>
    <t>add extra functions here…</t>
  </si>
  <si>
    <t>c</t>
  </si>
  <si>
    <t>T(f1)</t>
  </si>
  <si>
    <t>T(f2)</t>
  </si>
  <si>
    <t>T(f3)</t>
  </si>
  <si>
    <t>T(f4)</t>
  </si>
  <si>
    <t>T(f5)</t>
  </si>
  <si>
    <t>T(f6)</t>
  </si>
  <si>
    <t>T(f7)</t>
  </si>
  <si>
    <t>g(n) = c log n</t>
  </si>
  <si>
    <t>O(n^2)</t>
  </si>
  <si>
    <t>O(n)</t>
  </si>
  <si>
    <t>O(log n)</t>
  </si>
  <si>
    <t>O(n^3)</t>
  </si>
  <si>
    <t>O(n^4)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</si>
</sst>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5">
    <xf numFmtId="0" fontId="0" fillId="0" borderId="0" xfId="0"/>
    <xf numFmtId="0" fontId="1" fillId="0" borderId="1" xfId="1"/>
    <xf numFmtId="0" fontId="4" fillId="0" borderId="0" xfId="0" applyFont="1"/>
    <xf numFmtId="0" fontId="2" fillId="2" borderId="2" xfId="2"/>
    <xf numFmtId="0" fontId="3" fillId="3" borderId="2" xfId="3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3855553247299"/>
          <c:y val="9.9303882195448459E-2"/>
          <c:w val="0.8441373388745379"/>
          <c:h val="0.78181176148162201"/>
        </c:manualLayout>
      </c:layout>
      <c:scatterChart>
        <c:scatterStyle val="smoothMarker"/>
        <c:varyColors val="0"/>
        <c:ser>
          <c:idx val="1"/>
          <c:order val="0"/>
          <c:tx>
            <c:v>log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Sheet1!$I$11:$I$19</c:f>
              <c:numCache>
                <c:formatCode>General</c:formatCode>
                <c:ptCount val="9"/>
                <c:pt idx="0">
                  <c:v>1328.771237954945</c:v>
                </c:pt>
                <c:pt idx="1">
                  <c:v>1528.7712379549448</c:v>
                </c:pt>
                <c:pt idx="2">
                  <c:v>1793.1568569324174</c:v>
                </c:pt>
                <c:pt idx="3">
                  <c:v>1993.1568569324174</c:v>
                </c:pt>
                <c:pt idx="4">
                  <c:v>2193.1568569324172</c:v>
                </c:pt>
                <c:pt idx="5">
                  <c:v>2457.5424759098901</c:v>
                </c:pt>
                <c:pt idx="6">
                  <c:v>2657.5424759098901</c:v>
                </c:pt>
                <c:pt idx="7">
                  <c:v>2857.5424759098896</c:v>
                </c:pt>
                <c:pt idx="8">
                  <c:v>3121.9280948873625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1-49B0-909E-98E2D651B651}"/>
            </c:ext>
          </c:extLst>
        </c:ser>
        <c:ser>
          <c:idx val="2"/>
          <c:order val="1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Sheet1!$A$11:$A$19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Sheet1!$J$11:$J$19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1-49B0-909E-98E2D651B651}"/>
            </c:ext>
          </c:extLst>
        </c:ser>
        <c:ser>
          <c:idx val="0"/>
          <c:order val="2"/>
          <c:tx>
            <c:v>quadratic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xVal>
          <c:yVal>
            <c:numRef>
              <c:f>Sheet1!$K$5:$K$19</c:f>
              <c:numCache>
                <c:formatCode>General</c:formatCode>
                <c:ptCount val="15"/>
                <c:pt idx="0">
                  <c:v>1.5999999999999999E-6</c:v>
                </c:pt>
                <c:pt idx="1">
                  <c:v>6.3999999999999997E-6</c:v>
                </c:pt>
                <c:pt idx="2">
                  <c:v>3.9999999999999996E-5</c:v>
                </c:pt>
                <c:pt idx="3">
                  <c:v>1.5999999999999999E-4</c:v>
                </c:pt>
                <c:pt idx="4">
                  <c:v>6.3999999999999994E-4</c:v>
                </c:pt>
                <c:pt idx="5">
                  <c:v>4.0000000000000001E-3</c:v>
                </c:pt>
                <c:pt idx="6">
                  <c:v>1.6E-2</c:v>
                </c:pt>
                <c:pt idx="7">
                  <c:v>6.4000000000000001E-2</c:v>
                </c:pt>
                <c:pt idx="8">
                  <c:v>0.39999999999999997</c:v>
                </c:pt>
                <c:pt idx="9">
                  <c:v>1.5999999999999999</c:v>
                </c:pt>
                <c:pt idx="10">
                  <c:v>6.3999999999999995</c:v>
                </c:pt>
                <c:pt idx="11">
                  <c:v>40</c:v>
                </c:pt>
                <c:pt idx="12">
                  <c:v>160</c:v>
                </c:pt>
                <c:pt idx="13">
                  <c:v>640</c:v>
                </c:pt>
                <c:pt idx="14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B-4260-B834-281B03B4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6400"/>
        <c:axId val="609547712"/>
      </c:scatterChart>
      <c:valAx>
        <c:axId val="609546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9547712"/>
        <c:crosses val="autoZero"/>
        <c:crossBetween val="midCat"/>
      </c:valAx>
      <c:valAx>
        <c:axId val="6095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954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2256398138726"/>
          <c:y val="0.47133795022610125"/>
          <c:w val="0.12244590834528067"/>
          <c:h val="0.13554311735129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</xdr:row>
      <xdr:rowOff>142875</xdr:rowOff>
    </xdr:from>
    <xdr:to>
      <xdr:col>22</xdr:col>
      <xdr:colOff>57150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0ED85-DFFA-4C70-9C52-C5D2E305A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zoomScale="135" zoomScaleNormal="135" workbookViewId="0">
      <selection activeCell="I7" sqref="I7"/>
    </sheetView>
  </sheetViews>
  <sheetFormatPr baseColWidth="10" defaultColWidth="8.83203125" defaultRowHeight="15" x14ac:dyDescent="0.2"/>
  <cols>
    <col min="3" max="8" width="9.1640625" customWidth="1"/>
    <col min="9" max="11" width="14.6640625" customWidth="1"/>
  </cols>
  <sheetData>
    <row r="2" spans="1:12" ht="16" thickBot="1" x14ac:dyDescent="0.25">
      <c r="I2" s="1" t="s">
        <v>4</v>
      </c>
      <c r="J2" s="1" t="s">
        <v>4</v>
      </c>
      <c r="K2" s="1" t="s">
        <v>4</v>
      </c>
    </row>
    <row r="3" spans="1:12" x14ac:dyDescent="0.2">
      <c r="I3" s="3">
        <v>200</v>
      </c>
      <c r="J3" s="3">
        <v>0.08</v>
      </c>
      <c r="K3" s="3">
        <v>1.5999999999999999E-6</v>
      </c>
    </row>
    <row r="4" spans="1:12" ht="16" thickBot="1" x14ac:dyDescent="0.25">
      <c r="A4" s="1" t="s">
        <v>0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</v>
      </c>
      <c r="K4" s="1" t="s">
        <v>2</v>
      </c>
      <c r="L4" t="s">
        <v>3</v>
      </c>
    </row>
    <row r="5" spans="1:12" x14ac:dyDescent="0.2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10</v>
      </c>
      <c r="G5" s="3">
        <v>17</v>
      </c>
      <c r="H5" s="3">
        <v>0</v>
      </c>
      <c r="I5" s="4">
        <f>I$3*LOG($A5,2)</f>
        <v>0</v>
      </c>
      <c r="J5" s="4">
        <f>J$3*$A5</f>
        <v>0.08</v>
      </c>
      <c r="K5" s="4">
        <f>K$3*POWER($A5,2)</f>
        <v>1.5999999999999999E-6</v>
      </c>
    </row>
    <row r="6" spans="1:12" x14ac:dyDescent="0.2">
      <c r="A6" s="2">
        <f>A5*2</f>
        <v>2</v>
      </c>
      <c r="B6" s="3">
        <v>0</v>
      </c>
      <c r="C6" s="3">
        <v>0</v>
      </c>
      <c r="D6" s="3">
        <v>0</v>
      </c>
      <c r="E6" s="3">
        <v>0</v>
      </c>
      <c r="F6" s="3">
        <v>31</v>
      </c>
      <c r="G6" s="3">
        <v>29</v>
      </c>
      <c r="H6" s="3">
        <v>0</v>
      </c>
      <c r="I6" s="4">
        <f t="shared" ref="I6:I26" si="0">I$3*LOG($A6,2)</f>
        <v>200</v>
      </c>
      <c r="J6" s="4">
        <f t="shared" ref="J6:J26" si="1">J$3*$A6</f>
        <v>0.16</v>
      </c>
      <c r="K6" s="4">
        <f t="shared" ref="K6:K26" si="2">K$3*POWER($A6,2)</f>
        <v>6.3999999999999997E-6</v>
      </c>
    </row>
    <row r="7" spans="1:12" x14ac:dyDescent="0.2">
      <c r="A7" s="2">
        <v>5</v>
      </c>
      <c r="B7" s="3">
        <v>0</v>
      </c>
      <c r="C7" s="3">
        <v>0</v>
      </c>
      <c r="D7" s="3">
        <v>0</v>
      </c>
      <c r="E7" s="3">
        <v>0</v>
      </c>
      <c r="F7" s="3">
        <v>41</v>
      </c>
      <c r="G7" s="3">
        <v>41</v>
      </c>
      <c r="H7" s="3">
        <v>0</v>
      </c>
      <c r="I7" s="4">
        <f t="shared" si="0"/>
        <v>464.38561897747246</v>
      </c>
      <c r="J7" s="4">
        <f t="shared" si="1"/>
        <v>0.4</v>
      </c>
      <c r="K7" s="4">
        <f t="shared" si="2"/>
        <v>3.9999999999999996E-5</v>
      </c>
    </row>
    <row r="8" spans="1:12" x14ac:dyDescent="0.2">
      <c r="A8" s="2">
        <f t="shared" ref="A8:A26" si="3">A7*2</f>
        <v>10</v>
      </c>
      <c r="B8" s="3">
        <v>0</v>
      </c>
      <c r="C8" s="3">
        <v>0</v>
      </c>
      <c r="D8" s="3">
        <v>0</v>
      </c>
      <c r="E8" s="3">
        <v>1</v>
      </c>
      <c r="F8" s="3">
        <v>51</v>
      </c>
      <c r="G8" s="3">
        <v>44</v>
      </c>
      <c r="H8" s="3">
        <v>0</v>
      </c>
      <c r="I8" s="4">
        <f t="shared" si="0"/>
        <v>664.38561897747252</v>
      </c>
      <c r="J8" s="4">
        <f t="shared" si="1"/>
        <v>0.8</v>
      </c>
      <c r="K8" s="4">
        <f t="shared" si="2"/>
        <v>1.5999999999999999E-4</v>
      </c>
    </row>
    <row r="9" spans="1:12" x14ac:dyDescent="0.2">
      <c r="A9" s="2">
        <f t="shared" si="3"/>
        <v>20</v>
      </c>
      <c r="B9" s="3">
        <v>0</v>
      </c>
      <c r="C9" s="3">
        <v>0</v>
      </c>
      <c r="D9" s="3">
        <v>0</v>
      </c>
      <c r="E9" s="3">
        <v>3</v>
      </c>
      <c r="F9" s="3">
        <v>59</v>
      </c>
      <c r="G9" s="3">
        <v>58</v>
      </c>
      <c r="H9" s="3">
        <v>1</v>
      </c>
      <c r="I9" s="4">
        <f t="shared" si="0"/>
        <v>864.38561897747252</v>
      </c>
      <c r="J9" s="4">
        <f t="shared" si="1"/>
        <v>1.6</v>
      </c>
      <c r="K9" s="4">
        <f t="shared" si="2"/>
        <v>6.3999999999999994E-4</v>
      </c>
    </row>
    <row r="10" spans="1:12" x14ac:dyDescent="0.2">
      <c r="A10" s="2">
        <v>50</v>
      </c>
      <c r="B10" s="3">
        <v>0</v>
      </c>
      <c r="C10" s="3">
        <v>2</v>
      </c>
      <c r="D10" s="3">
        <v>0</v>
      </c>
      <c r="E10" s="3">
        <v>4</v>
      </c>
      <c r="F10" s="3">
        <v>64</v>
      </c>
      <c r="G10" s="3">
        <v>65</v>
      </c>
      <c r="H10" s="3">
        <v>13</v>
      </c>
      <c r="I10" s="4">
        <f t="shared" si="0"/>
        <v>1128.7712379549448</v>
      </c>
      <c r="J10" s="4">
        <f t="shared" si="1"/>
        <v>4</v>
      </c>
      <c r="K10" s="4">
        <f t="shared" si="2"/>
        <v>4.0000000000000001E-3</v>
      </c>
    </row>
    <row r="11" spans="1:12" x14ac:dyDescent="0.2">
      <c r="A11" s="2">
        <f t="shared" si="3"/>
        <v>100</v>
      </c>
      <c r="B11" s="3">
        <v>0</v>
      </c>
      <c r="C11" s="3">
        <v>3</v>
      </c>
      <c r="D11" s="3">
        <v>0</v>
      </c>
      <c r="E11" s="3">
        <v>10</v>
      </c>
      <c r="F11" s="3">
        <v>64</v>
      </c>
      <c r="G11" s="3">
        <v>73</v>
      </c>
      <c r="H11" s="3">
        <v>91</v>
      </c>
      <c r="I11" s="4">
        <f t="shared" si="0"/>
        <v>1328.771237954945</v>
      </c>
      <c r="J11" s="4">
        <f t="shared" si="1"/>
        <v>8</v>
      </c>
      <c r="K11" s="4">
        <f t="shared" si="2"/>
        <v>1.6E-2</v>
      </c>
    </row>
    <row r="12" spans="1:12" x14ac:dyDescent="0.2">
      <c r="A12" s="2">
        <f t="shared" si="3"/>
        <v>200</v>
      </c>
      <c r="B12" s="3">
        <v>0</v>
      </c>
      <c r="C12" s="3">
        <v>7</v>
      </c>
      <c r="D12" s="3">
        <v>0</v>
      </c>
      <c r="E12" s="3">
        <v>22</v>
      </c>
      <c r="F12" s="3">
        <v>79</v>
      </c>
      <c r="G12" s="3">
        <v>77</v>
      </c>
      <c r="H12" s="3">
        <v>869</v>
      </c>
      <c r="I12" s="4">
        <f t="shared" si="0"/>
        <v>1528.7712379549448</v>
      </c>
      <c r="J12" s="4">
        <f t="shared" si="1"/>
        <v>16</v>
      </c>
      <c r="K12" s="4">
        <f t="shared" si="2"/>
        <v>6.4000000000000001E-2</v>
      </c>
    </row>
    <row r="13" spans="1:12" x14ac:dyDescent="0.2">
      <c r="A13" s="2">
        <v>500</v>
      </c>
      <c r="B13" s="3">
        <v>0</v>
      </c>
      <c r="C13" s="3">
        <v>11</v>
      </c>
      <c r="D13" s="3">
        <v>0</v>
      </c>
      <c r="E13" s="3">
        <v>47</v>
      </c>
      <c r="F13" s="3">
        <v>79</v>
      </c>
      <c r="G13" s="3">
        <v>85</v>
      </c>
      <c r="H13" s="3">
        <v>30920</v>
      </c>
      <c r="I13" s="4">
        <f t="shared" si="0"/>
        <v>1793.1568569324174</v>
      </c>
      <c r="J13" s="4">
        <f t="shared" si="1"/>
        <v>40</v>
      </c>
      <c r="K13" s="4">
        <f t="shared" si="2"/>
        <v>0.39999999999999997</v>
      </c>
    </row>
    <row r="14" spans="1:12" x14ac:dyDescent="0.2">
      <c r="A14" s="2">
        <f t="shared" si="3"/>
        <v>1000</v>
      </c>
      <c r="B14" s="3">
        <v>4</v>
      </c>
      <c r="C14" s="3">
        <v>16</v>
      </c>
      <c r="D14" s="3">
        <v>0</v>
      </c>
      <c r="E14" s="3">
        <v>79</v>
      </c>
      <c r="F14" s="3">
        <v>91</v>
      </c>
      <c r="G14" s="3">
        <v>97</v>
      </c>
      <c r="H14" s="3">
        <v>491105</v>
      </c>
      <c r="I14" s="4">
        <f t="shared" si="0"/>
        <v>1993.1568569324174</v>
      </c>
      <c r="J14" s="4">
        <f t="shared" si="1"/>
        <v>80</v>
      </c>
      <c r="K14" s="4">
        <f t="shared" si="2"/>
        <v>1.5999999999999999</v>
      </c>
    </row>
    <row r="15" spans="1:12" x14ac:dyDescent="0.2">
      <c r="A15" s="2">
        <f t="shared" si="3"/>
        <v>2000</v>
      </c>
      <c r="B15" s="3">
        <v>11</v>
      </c>
      <c r="C15" s="3">
        <v>29</v>
      </c>
      <c r="D15" s="3">
        <v>0</v>
      </c>
      <c r="E15" s="3">
        <v>126</v>
      </c>
      <c r="F15" s="3">
        <v>96</v>
      </c>
      <c r="G15" s="3">
        <v>108</v>
      </c>
      <c r="H15" s="3"/>
      <c r="I15" s="4">
        <f t="shared" si="0"/>
        <v>2193.1568569324172</v>
      </c>
      <c r="J15" s="4">
        <f t="shared" si="1"/>
        <v>160</v>
      </c>
      <c r="K15" s="4">
        <f t="shared" si="2"/>
        <v>6.3999999999999995</v>
      </c>
    </row>
    <row r="16" spans="1:12" x14ac:dyDescent="0.2">
      <c r="A16" s="2">
        <v>5000</v>
      </c>
      <c r="B16" s="3">
        <v>25</v>
      </c>
      <c r="C16" s="3">
        <v>52</v>
      </c>
      <c r="D16" s="3">
        <v>0</v>
      </c>
      <c r="E16" s="3">
        <v>320</v>
      </c>
      <c r="F16" s="3">
        <v>105</v>
      </c>
      <c r="G16" s="3">
        <v>136</v>
      </c>
      <c r="H16" s="3"/>
      <c r="I16" s="4">
        <f t="shared" si="0"/>
        <v>2457.5424759098901</v>
      </c>
      <c r="J16" s="4">
        <f t="shared" si="1"/>
        <v>400</v>
      </c>
      <c r="K16" s="4">
        <f t="shared" si="2"/>
        <v>40</v>
      </c>
    </row>
    <row r="17" spans="1:11" x14ac:dyDescent="0.2">
      <c r="A17" s="2">
        <f t="shared" si="3"/>
        <v>10000</v>
      </c>
      <c r="B17" s="3">
        <v>88</v>
      </c>
      <c r="C17" s="3">
        <v>109</v>
      </c>
      <c r="D17" s="3">
        <v>0</v>
      </c>
      <c r="E17" s="3">
        <v>664</v>
      </c>
      <c r="F17" s="3">
        <v>110</v>
      </c>
      <c r="G17" s="3">
        <v>179</v>
      </c>
      <c r="H17" s="3"/>
      <c r="I17" s="4">
        <f t="shared" si="0"/>
        <v>2657.5424759098901</v>
      </c>
      <c r="J17" s="4">
        <f t="shared" si="1"/>
        <v>800</v>
      </c>
      <c r="K17" s="4">
        <f t="shared" si="2"/>
        <v>160</v>
      </c>
    </row>
    <row r="18" spans="1:11" x14ac:dyDescent="0.2">
      <c r="A18" s="2">
        <f t="shared" si="3"/>
        <v>20000</v>
      </c>
      <c r="B18" s="3">
        <v>235</v>
      </c>
      <c r="C18" s="3">
        <v>222</v>
      </c>
      <c r="D18" s="3">
        <v>0</v>
      </c>
      <c r="E18" s="3">
        <v>1474</v>
      </c>
      <c r="F18" s="3">
        <v>111</v>
      </c>
      <c r="G18" s="3">
        <v>297</v>
      </c>
      <c r="H18" s="3"/>
      <c r="I18" s="4">
        <f t="shared" si="0"/>
        <v>2857.5424759098896</v>
      </c>
      <c r="J18" s="4">
        <f t="shared" si="1"/>
        <v>1600</v>
      </c>
      <c r="K18" s="4">
        <f t="shared" si="2"/>
        <v>640</v>
      </c>
    </row>
    <row r="19" spans="1:11" x14ac:dyDescent="0.2">
      <c r="A19" s="2">
        <v>50000</v>
      </c>
      <c r="B19" s="3">
        <v>1234</v>
      </c>
      <c r="C19" s="3">
        <v>845</v>
      </c>
      <c r="D19" s="3">
        <v>0</v>
      </c>
      <c r="E19" s="3">
        <v>4611</v>
      </c>
      <c r="F19" s="3">
        <v>116</v>
      </c>
      <c r="G19" s="3">
        <v>932</v>
      </c>
      <c r="H19" s="3"/>
      <c r="I19" s="4">
        <f t="shared" si="0"/>
        <v>3121.9280948873625</v>
      </c>
      <c r="J19" s="4">
        <f t="shared" si="1"/>
        <v>4000</v>
      </c>
      <c r="K19" s="4">
        <f t="shared" si="2"/>
        <v>4000</v>
      </c>
    </row>
    <row r="20" spans="1:11" x14ac:dyDescent="0.2">
      <c r="A20" s="2">
        <f t="shared" si="3"/>
        <v>100000</v>
      </c>
      <c r="B20" s="3">
        <v>4778</v>
      </c>
      <c r="C20" s="3">
        <v>2850</v>
      </c>
      <c r="D20" s="3">
        <v>1</v>
      </c>
      <c r="E20" s="3">
        <v>11960</v>
      </c>
      <c r="F20" s="3">
        <v>123</v>
      </c>
      <c r="G20" s="3">
        <v>2936</v>
      </c>
      <c r="H20" s="3"/>
      <c r="I20" s="4">
        <f t="shared" si="0"/>
        <v>3321.9280948873625</v>
      </c>
      <c r="J20" s="4">
        <f t="shared" si="1"/>
        <v>8000</v>
      </c>
      <c r="K20" s="4">
        <f t="shared" si="2"/>
        <v>16000</v>
      </c>
    </row>
    <row r="21" spans="1:11" x14ac:dyDescent="0.2">
      <c r="A21" s="2">
        <f t="shared" si="3"/>
        <v>200000</v>
      </c>
      <c r="B21" s="3">
        <v>19813</v>
      </c>
      <c r="C21" s="3">
        <v>10383</v>
      </c>
      <c r="D21" s="3">
        <v>4</v>
      </c>
      <c r="E21" s="3">
        <v>34220</v>
      </c>
      <c r="F21" s="3">
        <v>130</v>
      </c>
      <c r="G21" s="3">
        <v>10459</v>
      </c>
      <c r="H21" s="3"/>
      <c r="I21" s="4">
        <f t="shared" si="0"/>
        <v>3521.9280948873625</v>
      </c>
      <c r="J21" s="4">
        <f t="shared" si="1"/>
        <v>16000</v>
      </c>
      <c r="K21" s="4">
        <f t="shared" si="2"/>
        <v>64000</v>
      </c>
    </row>
    <row r="22" spans="1:11" x14ac:dyDescent="0.2">
      <c r="A22" s="2">
        <v>500000</v>
      </c>
      <c r="B22" s="3">
        <v>118064</v>
      </c>
      <c r="C22" s="3">
        <v>61200</v>
      </c>
      <c r="D22" s="3">
        <v>8</v>
      </c>
      <c r="E22" s="3">
        <v>157478</v>
      </c>
      <c r="F22" s="3">
        <v>136</v>
      </c>
      <c r="G22" s="3">
        <v>61887</v>
      </c>
      <c r="H22" s="3"/>
      <c r="I22" s="4">
        <f t="shared" si="0"/>
        <v>3786.3137138648349</v>
      </c>
      <c r="J22" s="4">
        <f t="shared" si="1"/>
        <v>40000</v>
      </c>
      <c r="K22" s="4">
        <f t="shared" si="2"/>
        <v>400000</v>
      </c>
    </row>
    <row r="23" spans="1:11" x14ac:dyDescent="0.2">
      <c r="A23" s="2">
        <f t="shared" si="3"/>
        <v>1000000</v>
      </c>
      <c r="B23" s="3"/>
      <c r="C23" s="3"/>
      <c r="D23" s="3">
        <v>13</v>
      </c>
      <c r="E23" s="3"/>
      <c r="F23" s="3">
        <v>140</v>
      </c>
      <c r="G23" s="3"/>
      <c r="H23" s="3"/>
      <c r="I23" s="4">
        <f t="shared" si="0"/>
        <v>3986.3137138648349</v>
      </c>
      <c r="J23" s="4">
        <f t="shared" si="1"/>
        <v>80000</v>
      </c>
      <c r="K23" s="4">
        <f t="shared" si="2"/>
        <v>1600000</v>
      </c>
    </row>
    <row r="24" spans="1:11" x14ac:dyDescent="0.2">
      <c r="A24" s="2">
        <f t="shared" si="3"/>
        <v>2000000</v>
      </c>
      <c r="B24" s="3"/>
      <c r="C24" s="3"/>
      <c r="D24" s="3">
        <v>23</v>
      </c>
      <c r="E24" s="3"/>
      <c r="F24" s="3">
        <v>146</v>
      </c>
      <c r="G24" s="3"/>
      <c r="H24" s="3"/>
      <c r="I24" s="4">
        <f t="shared" si="0"/>
        <v>4186.3137138648344</v>
      </c>
      <c r="J24" s="4">
        <f t="shared" si="1"/>
        <v>160000</v>
      </c>
      <c r="K24" s="4">
        <f t="shared" si="2"/>
        <v>6400000</v>
      </c>
    </row>
    <row r="25" spans="1:11" x14ac:dyDescent="0.2">
      <c r="A25" s="2">
        <v>5000000</v>
      </c>
      <c r="B25" s="3"/>
      <c r="C25" s="3"/>
      <c r="D25" s="3">
        <v>64</v>
      </c>
      <c r="E25" s="3"/>
      <c r="F25" s="3">
        <v>154</v>
      </c>
      <c r="G25" s="3"/>
      <c r="H25" s="3"/>
      <c r="I25" s="4">
        <f t="shared" si="0"/>
        <v>4450.6993328423077</v>
      </c>
      <c r="J25" s="4">
        <f t="shared" si="1"/>
        <v>400000</v>
      </c>
      <c r="K25" s="4">
        <f t="shared" si="2"/>
        <v>40000000</v>
      </c>
    </row>
    <row r="26" spans="1:11" x14ac:dyDescent="0.2">
      <c r="A26" s="2">
        <f t="shared" si="3"/>
        <v>10000000</v>
      </c>
      <c r="B26" s="3"/>
      <c r="C26" s="3"/>
      <c r="D26" s="3">
        <v>101</v>
      </c>
      <c r="E26" s="3"/>
      <c r="F26" s="3">
        <v>161</v>
      </c>
      <c r="G26" s="3"/>
      <c r="H26" s="3"/>
      <c r="I26" s="4">
        <f t="shared" si="0"/>
        <v>4650.6993328423077</v>
      </c>
      <c r="J26" s="4">
        <f t="shared" si="1"/>
        <v>800000</v>
      </c>
      <c r="K26" s="4">
        <f t="shared" si="2"/>
        <v>160000000</v>
      </c>
    </row>
    <row r="27" spans="1:11" x14ac:dyDescent="0.2">
      <c r="A27" s="2"/>
      <c r="B27" t="s">
        <v>13</v>
      </c>
      <c r="C27" t="s">
        <v>13</v>
      </c>
      <c r="D27" t="s">
        <v>14</v>
      </c>
      <c r="E27" t="s">
        <v>16</v>
      </c>
      <c r="F27" t="s">
        <v>15</v>
      </c>
      <c r="G27" t="s">
        <v>13</v>
      </c>
      <c r="H27" t="s">
        <v>17</v>
      </c>
    </row>
    <row r="28" spans="1:11" x14ac:dyDescent="0.2">
      <c r="A28" s="2"/>
    </row>
    <row r="29" spans="1:11" x14ac:dyDescent="0.2">
      <c r="A2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Ollington</dc:creator>
  <cp:lastModifiedBy>Microsoft Office User</cp:lastModifiedBy>
  <dcterms:created xsi:type="dcterms:W3CDTF">2017-03-02T22:57:09Z</dcterms:created>
  <dcterms:modified xsi:type="dcterms:W3CDTF">2022-02-18T19:34:58Z</dcterms:modified>
</cp:coreProperties>
</file>