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SKOLA_CVUT\MGR\ADKG\U2\testing\"/>
    </mc:Choice>
  </mc:AlternateContent>
  <xr:revisionPtr revIDLastSave="0" documentId="8_{E29782E2-7A54-4E35-88CC-FA98FD064867}" xr6:coauthVersionLast="31" xr6:coauthVersionMax="31" xr10:uidLastSave="{00000000-0000-0000-0000-000000000000}"/>
  <bookViews>
    <workbookView xWindow="0" yWindow="0" windowWidth="20490" windowHeight="7545" xr2:uid="{CEFAD511-70BF-4EA0-AF74-936C756BD128}"/>
  </bookViews>
  <sheets>
    <sheet name="summary" sheetId="1" r:id="rId1"/>
    <sheet name="random" sheetId="2" r:id="rId2"/>
    <sheet name="raster" sheetId="3" r:id="rId3"/>
    <sheet name="circle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7" i="2" l="1"/>
  <c r="K47" i="2"/>
  <c r="J47" i="2"/>
  <c r="I47" i="2"/>
  <c r="H47" i="2"/>
  <c r="G47" i="2"/>
  <c r="F47" i="2"/>
  <c r="E47" i="2"/>
  <c r="D47" i="2"/>
  <c r="C47" i="2"/>
  <c r="L31" i="2"/>
  <c r="K31" i="2"/>
  <c r="J31" i="2"/>
  <c r="I31" i="2"/>
  <c r="H31" i="2"/>
  <c r="G31" i="2"/>
  <c r="F31" i="2"/>
  <c r="E31" i="2"/>
  <c r="D31" i="2"/>
  <c r="C31" i="2"/>
  <c r="L15" i="2"/>
  <c r="K15" i="2"/>
  <c r="J15" i="2"/>
  <c r="I15" i="2"/>
  <c r="H15" i="2"/>
  <c r="G15" i="2"/>
  <c r="F15" i="2"/>
  <c r="E15" i="2"/>
  <c r="D15" i="2"/>
  <c r="C15" i="2"/>
  <c r="L47" i="3" l="1"/>
  <c r="E47" i="3"/>
  <c r="F47" i="3"/>
  <c r="G47" i="3"/>
  <c r="H47" i="3"/>
  <c r="I47" i="3"/>
  <c r="J47" i="3"/>
  <c r="K47" i="3"/>
  <c r="D47" i="3"/>
  <c r="C47" i="3"/>
  <c r="E31" i="3"/>
  <c r="F31" i="3"/>
  <c r="G31" i="3"/>
  <c r="H31" i="3"/>
  <c r="I31" i="3"/>
  <c r="J31" i="3"/>
  <c r="K31" i="3"/>
  <c r="L31" i="3"/>
  <c r="D31" i="3"/>
  <c r="C31" i="3"/>
  <c r="E15" i="3"/>
  <c r="F15" i="3"/>
  <c r="G15" i="3"/>
  <c r="H15" i="3"/>
  <c r="I15" i="3"/>
  <c r="J15" i="3"/>
  <c r="K15" i="3"/>
  <c r="L15" i="3"/>
  <c r="D15" i="3"/>
  <c r="C15" i="3"/>
  <c r="C47" i="4"/>
  <c r="E47" i="4"/>
  <c r="F47" i="4"/>
  <c r="G47" i="4"/>
  <c r="H47" i="4"/>
  <c r="I47" i="4"/>
  <c r="J47" i="4"/>
  <c r="K47" i="4"/>
  <c r="L47" i="4"/>
  <c r="D47" i="4"/>
  <c r="E31" i="4"/>
  <c r="F31" i="4"/>
  <c r="G31" i="4"/>
  <c r="H31" i="4"/>
  <c r="I31" i="4"/>
  <c r="J31" i="4"/>
  <c r="K31" i="4"/>
  <c r="L31" i="4"/>
  <c r="D31" i="4"/>
  <c r="C31" i="4"/>
  <c r="F15" i="4"/>
  <c r="G15" i="4"/>
  <c r="H15" i="4"/>
  <c r="I15" i="4"/>
  <c r="J15" i="4"/>
  <c r="K15" i="4"/>
  <c r="L15" i="4"/>
  <c r="E15" i="4"/>
  <c r="D15" i="4"/>
  <c r="C15" i="4"/>
  <c r="F8" i="1" l="1"/>
  <c r="G14" i="1"/>
  <c r="G13" i="1"/>
  <c r="G12" i="1"/>
  <c r="G11" i="1"/>
  <c r="G10" i="1"/>
  <c r="G9" i="1"/>
  <c r="G8" i="1"/>
  <c r="G7" i="1"/>
  <c r="G6" i="1"/>
  <c r="G5" i="1"/>
  <c r="F13" i="1"/>
  <c r="F12" i="1"/>
  <c r="F11" i="1"/>
  <c r="F10" i="1"/>
  <c r="F9" i="1"/>
  <c r="F7" i="1"/>
  <c r="F6" i="1"/>
  <c r="F5" i="1"/>
  <c r="C13" i="1"/>
  <c r="C12" i="1"/>
  <c r="C11" i="1"/>
  <c r="C10" i="1"/>
  <c r="C9" i="1"/>
  <c r="C8" i="1"/>
  <c r="C7" i="1"/>
  <c r="C6" i="1"/>
  <c r="C5" i="1"/>
  <c r="F14" i="2"/>
  <c r="G14" i="2"/>
  <c r="H14" i="2"/>
  <c r="I14" i="2"/>
  <c r="J14" i="2"/>
  <c r="K14" i="2"/>
  <c r="L14" i="2"/>
  <c r="C14" i="1" s="1"/>
  <c r="E14" i="2"/>
  <c r="D14" i="2"/>
  <c r="C14" i="2"/>
  <c r="F14" i="4"/>
  <c r="I8" i="1" s="1"/>
  <c r="G14" i="4"/>
  <c r="I9" i="1" s="1"/>
  <c r="H14" i="4"/>
  <c r="I10" i="1" s="1"/>
  <c r="I14" i="4"/>
  <c r="I11" i="1" s="1"/>
  <c r="J14" i="4"/>
  <c r="I12" i="1" s="1"/>
  <c r="K14" i="4"/>
  <c r="I13" i="1" s="1"/>
  <c r="L14" i="4"/>
  <c r="I14" i="1" s="1"/>
  <c r="E14" i="4"/>
  <c r="I7" i="1" s="1"/>
  <c r="D14" i="4"/>
  <c r="I6" i="1" s="1"/>
  <c r="C14" i="4"/>
  <c r="I5" i="1" s="1"/>
  <c r="F14" i="3"/>
  <c r="G14" i="3"/>
  <c r="H14" i="3"/>
  <c r="I14" i="3"/>
  <c r="J14" i="3"/>
  <c r="K14" i="3"/>
  <c r="L14" i="3"/>
  <c r="F14" i="1" s="1"/>
  <c r="E14" i="3"/>
  <c r="D14" i="3"/>
  <c r="C14" i="3"/>
  <c r="D14" i="1" l="1"/>
  <c r="D12" i="1"/>
  <c r="D13" i="1"/>
  <c r="D11" i="1"/>
  <c r="D10" i="1"/>
  <c r="D9" i="1"/>
  <c r="D8" i="1"/>
  <c r="D7" i="1"/>
  <c r="D6" i="1"/>
  <c r="D5" i="1"/>
  <c r="F46" i="4"/>
  <c r="K8" i="1" s="1"/>
  <c r="G46" i="4"/>
  <c r="K9" i="1" s="1"/>
  <c r="H46" i="4"/>
  <c r="K10" i="1" s="1"/>
  <c r="I46" i="4"/>
  <c r="K11" i="1" s="1"/>
  <c r="J46" i="4"/>
  <c r="K12" i="1" s="1"/>
  <c r="K46" i="4"/>
  <c r="K13" i="1" s="1"/>
  <c r="L46" i="4"/>
  <c r="K14" i="1" s="1"/>
  <c r="E46" i="4"/>
  <c r="K7" i="1" s="1"/>
  <c r="D46" i="4"/>
  <c r="K6" i="1" s="1"/>
  <c r="C46" i="4"/>
  <c r="K5" i="1" s="1"/>
  <c r="F30" i="4"/>
  <c r="J8" i="1" s="1"/>
  <c r="G30" i="4"/>
  <c r="J9" i="1" s="1"/>
  <c r="H30" i="4"/>
  <c r="J10" i="1" s="1"/>
  <c r="I30" i="4"/>
  <c r="J11" i="1" s="1"/>
  <c r="J30" i="4"/>
  <c r="J12" i="1" s="1"/>
  <c r="K30" i="4"/>
  <c r="J13" i="1" s="1"/>
  <c r="L30" i="4"/>
  <c r="J14" i="1" s="1"/>
  <c r="E30" i="4"/>
  <c r="J7" i="1" s="1"/>
  <c r="D30" i="4"/>
  <c r="J6" i="1" s="1"/>
  <c r="C30" i="4"/>
  <c r="J5" i="1" s="1"/>
  <c r="F46" i="3"/>
  <c r="H8" i="1" s="1"/>
  <c r="G46" i="3"/>
  <c r="H9" i="1" s="1"/>
  <c r="H46" i="3"/>
  <c r="H10" i="1" s="1"/>
  <c r="I46" i="3"/>
  <c r="H11" i="1" s="1"/>
  <c r="J46" i="3"/>
  <c r="H12" i="1" s="1"/>
  <c r="K46" i="3"/>
  <c r="H13" i="1" s="1"/>
  <c r="L46" i="3"/>
  <c r="H14" i="1" s="1"/>
  <c r="E46" i="3"/>
  <c r="H7" i="1" s="1"/>
  <c r="D46" i="3"/>
  <c r="H6" i="1" s="1"/>
  <c r="C46" i="3"/>
  <c r="H5" i="1" s="1"/>
  <c r="F30" i="3"/>
  <c r="G30" i="3"/>
  <c r="H30" i="3"/>
  <c r="I30" i="3"/>
  <c r="J30" i="3"/>
  <c r="K30" i="3"/>
  <c r="L30" i="3"/>
  <c r="E30" i="3"/>
  <c r="D30" i="3"/>
  <c r="C30" i="3"/>
  <c r="F30" i="2"/>
  <c r="G30" i="2"/>
  <c r="H30" i="2"/>
  <c r="I30" i="2"/>
  <c r="J30" i="2"/>
  <c r="K30" i="2"/>
  <c r="L30" i="2"/>
  <c r="D30" i="2"/>
  <c r="C30" i="2"/>
  <c r="E30" i="2"/>
  <c r="G46" i="2"/>
  <c r="E9" i="1" s="1"/>
  <c r="H46" i="2"/>
  <c r="E10" i="1" s="1"/>
  <c r="I46" i="2"/>
  <c r="E11" i="1" s="1"/>
  <c r="J46" i="2"/>
  <c r="E12" i="1" s="1"/>
  <c r="K46" i="2"/>
  <c r="E13" i="1" s="1"/>
  <c r="L46" i="2"/>
  <c r="E14" i="1" s="1"/>
  <c r="F46" i="2"/>
  <c r="E8" i="1" s="1"/>
  <c r="E46" i="2"/>
  <c r="E7" i="1" s="1"/>
  <c r="D46" i="2"/>
  <c r="E6" i="1" s="1"/>
  <c r="C46" i="2"/>
  <c r="E5" i="1" s="1"/>
</calcChain>
</file>

<file path=xl/sharedStrings.xml><?xml version="1.0" encoding="utf-8"?>
<sst xmlns="http://schemas.openxmlformats.org/spreadsheetml/2006/main" count="50" uniqueCount="14">
  <si>
    <t>n</t>
  </si>
  <si>
    <t>random</t>
  </si>
  <si>
    <t>raster</t>
  </si>
  <si>
    <t>circle</t>
  </si>
  <si>
    <t>průměr</t>
  </si>
  <si>
    <t>Jarvis</t>
  </si>
  <si>
    <t>Sweep</t>
  </si>
  <si>
    <t>QHull</t>
  </si>
  <si>
    <t>variance</t>
  </si>
  <si>
    <t>Sweep Line</t>
  </si>
  <si>
    <t>Quick Hull</t>
  </si>
  <si>
    <t>Jarvis Scan</t>
  </si>
  <si>
    <t>pokus / n</t>
  </si>
  <si>
    <t>Průměrné časy pro jednotlivé algoritmy [msec]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</si>
</sst>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/>
    <xf numFmtId="0" fontId="0" fillId="0" borderId="7" xfId="0" applyBorder="1"/>
    <xf numFmtId="0" fontId="0" fillId="0" borderId="8" xfId="0" applyBorder="1"/>
    <xf numFmtId="164" fontId="0" fillId="0" borderId="0" xfId="0" applyNumberFormat="1" applyBorder="1"/>
    <xf numFmtId="164" fontId="0" fillId="0" borderId="7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164" fontId="0" fillId="0" borderId="1" xfId="0" applyNumberFormat="1" applyBorder="1"/>
    <xf numFmtId="164" fontId="0" fillId="0" borderId="8" xfId="0" applyNumberFormat="1" applyBorder="1"/>
    <xf numFmtId="164" fontId="1" fillId="0" borderId="0" xfId="0" applyNumberFormat="1" applyFont="1" applyBorder="1"/>
    <xf numFmtId="164" fontId="1" fillId="0" borderId="7" xfId="0" applyNumberFormat="1" applyFont="1" applyBorder="1"/>
    <xf numFmtId="164" fontId="0" fillId="0" borderId="6" xfId="0" applyNumberFormat="1" applyBorder="1"/>
    <xf numFmtId="164" fontId="0" fillId="0" borderId="9" xfId="0" applyNumberFormat="1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3399FF"/>
      <color rgb="FF33CC33"/>
      <color rgb="FFFF3300"/>
      <color rgb="FFCC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 čas</a:t>
            </a:r>
            <a:r>
              <a:rPr lang="cs-CZ" baseline="0"/>
              <a:t> výpočtu algoritmu - random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summary!$C$4</c:f>
              <c:strCache>
                <c:ptCount val="1"/>
                <c:pt idx="0">
                  <c:v>Jarvis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Ref>
              <c:f>summary!$B$5:$B$14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summary!$C$5:$C$14</c:f>
              <c:numCache>
                <c:formatCode>0.0</c:formatCode>
                <c:ptCount val="10"/>
                <c:pt idx="0">
                  <c:v>4.5</c:v>
                </c:pt>
                <c:pt idx="1">
                  <c:v>36.299999999999997</c:v>
                </c:pt>
                <c:pt idx="2">
                  <c:v>94.8</c:v>
                </c:pt>
                <c:pt idx="3">
                  <c:v>475.9</c:v>
                </c:pt>
                <c:pt idx="4">
                  <c:v>2078.1999999999998</c:v>
                </c:pt>
                <c:pt idx="5">
                  <c:v>4424.1000000000004</c:v>
                </c:pt>
                <c:pt idx="6">
                  <c:v>8890.2000000000007</c:v>
                </c:pt>
                <c:pt idx="7">
                  <c:v>32830.6</c:v>
                </c:pt>
                <c:pt idx="8">
                  <c:v>126622.3</c:v>
                </c:pt>
                <c:pt idx="9">
                  <c:v>378372.1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D-4801-9AA4-BE0E3A8AC8E0}"/>
            </c:ext>
          </c:extLst>
        </c:ser>
        <c:ser>
          <c:idx val="1"/>
          <c:order val="1"/>
          <c:tx>
            <c:strRef>
              <c:f>summary!$D$4</c:f>
              <c:strCache>
                <c:ptCount val="1"/>
                <c:pt idx="0">
                  <c:v>QHull</c:v>
                </c:pt>
              </c:strCache>
            </c:strRef>
          </c:tx>
          <c:spPr>
            <a:ln w="28575" cap="rnd">
              <a:solidFill>
                <a:srgbClr val="3399FF"/>
              </a:solidFill>
              <a:round/>
            </a:ln>
            <a:effectLst/>
          </c:spPr>
          <c:marker>
            <c:symbol val="none"/>
          </c:marker>
          <c:cat>
            <c:numRef>
              <c:f>summary!$B$5:$B$14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summary!$D$5:$D$14</c:f>
              <c:numCache>
                <c:formatCode>0.0</c:formatCode>
                <c:ptCount val="10"/>
                <c:pt idx="0">
                  <c:v>0.2</c:v>
                </c:pt>
                <c:pt idx="1">
                  <c:v>1.7</c:v>
                </c:pt>
                <c:pt idx="2">
                  <c:v>3.2</c:v>
                </c:pt>
                <c:pt idx="3">
                  <c:v>6.3</c:v>
                </c:pt>
                <c:pt idx="4">
                  <c:v>13.1</c:v>
                </c:pt>
                <c:pt idx="5">
                  <c:v>19</c:v>
                </c:pt>
                <c:pt idx="6">
                  <c:v>27.9</c:v>
                </c:pt>
                <c:pt idx="7">
                  <c:v>52</c:v>
                </c:pt>
                <c:pt idx="8">
                  <c:v>130.80000000000001</c:v>
                </c:pt>
                <c:pt idx="9">
                  <c:v>245.7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D-4801-9AA4-BE0E3A8AC8E0}"/>
            </c:ext>
          </c:extLst>
        </c:ser>
        <c:ser>
          <c:idx val="2"/>
          <c:order val="2"/>
          <c:tx>
            <c:strRef>
              <c:f>summary!$E$4</c:f>
              <c:strCache>
                <c:ptCount val="1"/>
                <c:pt idx="0">
                  <c:v>Sweep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numRef>
              <c:f>summary!$B$5:$B$14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summary!$E$5:$E$14</c:f>
              <c:numCache>
                <c:formatCode>0.0</c:formatCode>
                <c:ptCount val="10"/>
                <c:pt idx="0">
                  <c:v>0.1</c:v>
                </c:pt>
                <c:pt idx="1">
                  <c:v>1</c:v>
                </c:pt>
                <c:pt idx="2">
                  <c:v>2.1</c:v>
                </c:pt>
                <c:pt idx="3">
                  <c:v>5.6</c:v>
                </c:pt>
                <c:pt idx="4">
                  <c:v>10.6</c:v>
                </c:pt>
                <c:pt idx="5">
                  <c:v>16.2</c:v>
                </c:pt>
                <c:pt idx="6">
                  <c:v>22.4</c:v>
                </c:pt>
                <c:pt idx="7">
                  <c:v>47.3</c:v>
                </c:pt>
                <c:pt idx="8">
                  <c:v>124.5</c:v>
                </c:pt>
                <c:pt idx="9">
                  <c:v>238.9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D-4801-9AA4-BE0E3A8AC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132984"/>
        <c:axId val="418140856"/>
      </c:lineChart>
      <c:catAx>
        <c:axId val="41813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</a:t>
                </a:r>
                <a:r>
                  <a:rPr lang="cs-CZ" baseline="0"/>
                  <a:t> množině </a:t>
                </a:r>
                <a:r>
                  <a:rPr lang="cs-CZ" i="1" baseline="0"/>
                  <a:t>n</a:t>
                </a:r>
                <a:endParaRPr lang="cs-CZ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8140856"/>
        <c:crosses val="autoZero"/>
        <c:auto val="1"/>
        <c:lblAlgn val="ctr"/>
        <c:lblOffset val="100"/>
        <c:noMultiLvlLbl val="0"/>
      </c:catAx>
      <c:valAx>
        <c:axId val="41814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cs-CZ" i="1" baseline="0"/>
                  <a:t>t</a:t>
                </a:r>
                <a:r>
                  <a:rPr lang="cs-CZ" baseline="0"/>
                  <a:t> </a:t>
                </a:r>
                <a:r>
                  <a:rPr lang="en-US" baseline="0"/>
                  <a:t>[</a:t>
                </a:r>
                <a:r>
                  <a:rPr lang="cs-CZ" baseline="0"/>
                  <a:t>msec</a:t>
                </a:r>
                <a:r>
                  <a:rPr lang="en-US" baseline="0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81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</a:t>
            </a:r>
            <a:r>
              <a:rPr lang="cs-CZ" baseline="0"/>
              <a:t> čas výpočtu pro Jarvis Scan - circle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Ref>
              <c:f>circle!$C$3:$L$3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circle!$C$14:$L$14</c:f>
              <c:numCache>
                <c:formatCode>0.0</c:formatCode>
                <c:ptCount val="10"/>
                <c:pt idx="0">
                  <c:v>44.7</c:v>
                </c:pt>
                <c:pt idx="1">
                  <c:v>441.5</c:v>
                </c:pt>
                <c:pt idx="2">
                  <c:v>875</c:v>
                </c:pt>
                <c:pt idx="3">
                  <c:v>2382.6999999999998</c:v>
                </c:pt>
                <c:pt idx="4">
                  <c:v>4847.1000000000004</c:v>
                </c:pt>
                <c:pt idx="5">
                  <c:v>7265.5</c:v>
                </c:pt>
                <c:pt idx="6">
                  <c:v>9729.6</c:v>
                </c:pt>
                <c:pt idx="7">
                  <c:v>19879.8</c:v>
                </c:pt>
                <c:pt idx="8">
                  <c:v>48700.1</c:v>
                </c:pt>
                <c:pt idx="9">
                  <c:v>73295.8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7-483E-B907-38A5C131C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21856"/>
        <c:axId val="803222184"/>
      </c:lineChart>
      <c:catAx>
        <c:axId val="8032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 množině </a:t>
                </a:r>
                <a:r>
                  <a:rPr lang="cs-CZ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2184"/>
        <c:crosses val="autoZero"/>
        <c:auto val="1"/>
        <c:lblAlgn val="ctr"/>
        <c:lblOffset val="100"/>
        <c:noMultiLvlLbl val="0"/>
      </c:catAx>
      <c:valAx>
        <c:axId val="8032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 </a:t>
                </a:r>
                <a:r>
                  <a:rPr lang="cs-CZ" i="1"/>
                  <a:t>t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msec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</a:t>
            </a:r>
            <a:r>
              <a:rPr lang="cs-CZ" baseline="0"/>
              <a:t> čas výpočtu pro Quick Hull - circle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3399FF"/>
              </a:solidFill>
              <a:round/>
            </a:ln>
            <a:effectLst/>
          </c:spPr>
          <c:marker>
            <c:symbol val="none"/>
          </c:marker>
          <c:cat>
            <c:numRef>
              <c:f>circle!$C$19:$L$19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circle!$C$30:$L$30</c:f>
              <c:numCache>
                <c:formatCode>0.0</c:formatCode>
                <c:ptCount val="10"/>
                <c:pt idx="0">
                  <c:v>1.5</c:v>
                </c:pt>
                <c:pt idx="1">
                  <c:v>7.2</c:v>
                </c:pt>
                <c:pt idx="2">
                  <c:v>14</c:v>
                </c:pt>
                <c:pt idx="3">
                  <c:v>34</c:v>
                </c:pt>
                <c:pt idx="4">
                  <c:v>67.3</c:v>
                </c:pt>
                <c:pt idx="5">
                  <c:v>100.7</c:v>
                </c:pt>
                <c:pt idx="6">
                  <c:v>133.4</c:v>
                </c:pt>
                <c:pt idx="7">
                  <c:v>265.2</c:v>
                </c:pt>
                <c:pt idx="8">
                  <c:v>673.7</c:v>
                </c:pt>
                <c:pt idx="9">
                  <c:v>1373.5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0-4774-844A-06DD1BD5B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21856"/>
        <c:axId val="803222184"/>
      </c:lineChart>
      <c:catAx>
        <c:axId val="8032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 množině </a:t>
                </a:r>
                <a:r>
                  <a:rPr lang="cs-CZ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2184"/>
        <c:crosses val="autoZero"/>
        <c:auto val="1"/>
        <c:lblAlgn val="ctr"/>
        <c:lblOffset val="100"/>
        <c:noMultiLvlLbl val="0"/>
      </c:catAx>
      <c:valAx>
        <c:axId val="8032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cs-CZ" i="1"/>
                  <a:t>t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msec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</a:t>
            </a:r>
            <a:r>
              <a:rPr lang="cs-CZ" baseline="0"/>
              <a:t> čas výpočtu pro Sweep Line - circle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numRef>
              <c:f>circle!$C$35:$L$35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circle!$C$46:$L$46</c:f>
              <c:numCache>
                <c:formatCode>0.0</c:formatCode>
                <c:ptCount val="10"/>
                <c:pt idx="0">
                  <c:v>0.2</c:v>
                </c:pt>
                <c:pt idx="1">
                  <c:v>0.8</c:v>
                </c:pt>
                <c:pt idx="2">
                  <c:v>1.4</c:v>
                </c:pt>
                <c:pt idx="3">
                  <c:v>2.5</c:v>
                </c:pt>
                <c:pt idx="4">
                  <c:v>4.2</c:v>
                </c:pt>
                <c:pt idx="5">
                  <c:v>5.8</c:v>
                </c:pt>
                <c:pt idx="6">
                  <c:v>7.6</c:v>
                </c:pt>
                <c:pt idx="7">
                  <c:v>14.1</c:v>
                </c:pt>
                <c:pt idx="8">
                  <c:v>38.700000000000003</c:v>
                </c:pt>
                <c:pt idx="9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3-44B9-9BAE-E3357A18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21856"/>
        <c:axId val="803222184"/>
      </c:lineChart>
      <c:catAx>
        <c:axId val="8032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 množině </a:t>
                </a:r>
                <a:r>
                  <a:rPr lang="cs-CZ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2184"/>
        <c:crosses val="autoZero"/>
        <c:auto val="1"/>
        <c:lblAlgn val="ctr"/>
        <c:lblOffset val="100"/>
        <c:noMultiLvlLbl val="0"/>
      </c:catAx>
      <c:valAx>
        <c:axId val="8032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 </a:t>
                </a:r>
                <a:r>
                  <a:rPr lang="cs-CZ" i="1"/>
                  <a:t>t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msec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 čas</a:t>
            </a:r>
            <a:r>
              <a:rPr lang="cs-CZ" baseline="0"/>
              <a:t> výpočtu </a:t>
            </a:r>
            <a:r>
              <a:rPr lang="cs-CZ" sz="1400" b="0" i="0" u="none" strike="noStrike" baseline="0">
                <a:effectLst/>
              </a:rPr>
              <a:t>algoritmu</a:t>
            </a:r>
            <a:r>
              <a:rPr lang="cs-CZ" baseline="0"/>
              <a:t> - grid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summary!$F$4</c:f>
              <c:strCache>
                <c:ptCount val="1"/>
                <c:pt idx="0">
                  <c:v>Jarvis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Ref>
              <c:f>summary!$B$5:$B$14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summary!$F$5:$F$14</c:f>
              <c:numCache>
                <c:formatCode>0.0</c:formatCode>
                <c:ptCount val="10"/>
                <c:pt idx="0">
                  <c:v>25.7</c:v>
                </c:pt>
                <c:pt idx="1">
                  <c:v>284.5</c:v>
                </c:pt>
                <c:pt idx="2">
                  <c:v>794.2</c:v>
                </c:pt>
                <c:pt idx="3">
                  <c:v>3207.6</c:v>
                </c:pt>
                <c:pt idx="4">
                  <c:v>9096.5</c:v>
                </c:pt>
                <c:pt idx="5">
                  <c:v>16612.3</c:v>
                </c:pt>
                <c:pt idx="6">
                  <c:v>25434.799999999999</c:v>
                </c:pt>
                <c:pt idx="7">
                  <c:v>71724</c:v>
                </c:pt>
                <c:pt idx="8">
                  <c:v>272534.8</c:v>
                </c:pt>
                <c:pt idx="9">
                  <c:v>567696.9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D-4BC7-ADBE-949522B4C39E}"/>
            </c:ext>
          </c:extLst>
        </c:ser>
        <c:ser>
          <c:idx val="1"/>
          <c:order val="1"/>
          <c:tx>
            <c:strRef>
              <c:f>summary!$G$4</c:f>
              <c:strCache>
                <c:ptCount val="1"/>
                <c:pt idx="0">
                  <c:v>QHull</c:v>
                </c:pt>
              </c:strCache>
            </c:strRef>
          </c:tx>
          <c:spPr>
            <a:ln w="28575" cap="rnd">
              <a:solidFill>
                <a:srgbClr val="3399FF"/>
              </a:solidFill>
              <a:round/>
            </a:ln>
            <a:effectLst/>
          </c:spPr>
          <c:marker>
            <c:symbol val="none"/>
          </c:marker>
          <c:cat>
            <c:numRef>
              <c:f>summary!$B$5:$B$14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summary!$G$5:$G$14</c:f>
              <c:numCache>
                <c:formatCode>0.0</c:formatCode>
                <c:ptCount val="10"/>
                <c:pt idx="0">
                  <c:v>0.1</c:v>
                </c:pt>
                <c:pt idx="1">
                  <c:v>0.8</c:v>
                </c:pt>
                <c:pt idx="2">
                  <c:v>1.6</c:v>
                </c:pt>
                <c:pt idx="3">
                  <c:v>4.0999999999999996</c:v>
                </c:pt>
                <c:pt idx="4">
                  <c:v>9.1</c:v>
                </c:pt>
                <c:pt idx="5">
                  <c:v>14.6</c:v>
                </c:pt>
                <c:pt idx="6">
                  <c:v>19.399999999999999</c:v>
                </c:pt>
                <c:pt idx="7">
                  <c:v>33.4</c:v>
                </c:pt>
                <c:pt idx="8">
                  <c:v>89.5</c:v>
                </c:pt>
                <c:pt idx="9">
                  <c:v>187.1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D-4BC7-ADBE-949522B4C39E}"/>
            </c:ext>
          </c:extLst>
        </c:ser>
        <c:ser>
          <c:idx val="2"/>
          <c:order val="2"/>
          <c:tx>
            <c:strRef>
              <c:f>summary!$H$4</c:f>
              <c:strCache>
                <c:ptCount val="1"/>
                <c:pt idx="0">
                  <c:v>Sweep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numRef>
              <c:f>summary!$B$5:$B$14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summary!$H$5:$H$14</c:f>
              <c:numCache>
                <c:formatCode>0.0</c:formatCode>
                <c:ptCount val="10"/>
                <c:pt idx="0">
                  <c:v>0.1</c:v>
                </c:pt>
                <c:pt idx="1">
                  <c:v>0.9</c:v>
                </c:pt>
                <c:pt idx="2">
                  <c:v>2.1</c:v>
                </c:pt>
                <c:pt idx="3">
                  <c:v>5.0999999999999996</c:v>
                </c:pt>
                <c:pt idx="4">
                  <c:v>10.9</c:v>
                </c:pt>
                <c:pt idx="5">
                  <c:v>17.2</c:v>
                </c:pt>
                <c:pt idx="6">
                  <c:v>22</c:v>
                </c:pt>
                <c:pt idx="7">
                  <c:v>43.9</c:v>
                </c:pt>
                <c:pt idx="8">
                  <c:v>103.4</c:v>
                </c:pt>
                <c:pt idx="9">
                  <c:v>186.3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DD-4BC7-ADBE-949522B4C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132984"/>
        <c:axId val="418140856"/>
      </c:lineChart>
      <c:catAx>
        <c:axId val="41813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</a:t>
                </a:r>
                <a:r>
                  <a:rPr lang="cs-CZ" baseline="0"/>
                  <a:t> množině </a:t>
                </a:r>
                <a:r>
                  <a:rPr lang="cs-CZ" i="1" baseline="0"/>
                  <a:t>n</a:t>
                </a:r>
                <a:endParaRPr lang="cs-CZ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8140856"/>
        <c:crosses val="autoZero"/>
        <c:auto val="1"/>
        <c:lblAlgn val="ctr"/>
        <c:lblOffset val="100"/>
        <c:noMultiLvlLbl val="0"/>
      </c:catAx>
      <c:valAx>
        <c:axId val="41814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cs-CZ" i="1" baseline="0"/>
                  <a:t>t</a:t>
                </a:r>
                <a:r>
                  <a:rPr lang="cs-CZ" baseline="0"/>
                  <a:t> </a:t>
                </a:r>
                <a:r>
                  <a:rPr lang="en-US" baseline="0"/>
                  <a:t>[</a:t>
                </a:r>
                <a:r>
                  <a:rPr lang="cs-CZ" baseline="0"/>
                  <a:t>msec</a:t>
                </a:r>
                <a:r>
                  <a:rPr lang="en-US" baseline="0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81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 čas</a:t>
            </a:r>
            <a:r>
              <a:rPr lang="cs-CZ" baseline="0"/>
              <a:t> výpočtu </a:t>
            </a:r>
            <a:r>
              <a:rPr lang="cs-CZ" sz="1400" b="0" i="0" u="none" strike="noStrike" baseline="0">
                <a:effectLst/>
              </a:rPr>
              <a:t>algoritmu</a:t>
            </a:r>
            <a:r>
              <a:rPr lang="cs-CZ" baseline="0"/>
              <a:t> - circle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summary!$I$4</c:f>
              <c:strCache>
                <c:ptCount val="1"/>
                <c:pt idx="0">
                  <c:v>Jarvis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Ref>
              <c:f>summary!$B$5:$B$14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summary!$I$5:$I$14</c:f>
              <c:numCache>
                <c:formatCode>0.0</c:formatCode>
                <c:ptCount val="10"/>
                <c:pt idx="0">
                  <c:v>44.7</c:v>
                </c:pt>
                <c:pt idx="1">
                  <c:v>441.5</c:v>
                </c:pt>
                <c:pt idx="2">
                  <c:v>875</c:v>
                </c:pt>
                <c:pt idx="3">
                  <c:v>2382.6999999999998</c:v>
                </c:pt>
                <c:pt idx="4">
                  <c:v>4847.1000000000004</c:v>
                </c:pt>
                <c:pt idx="5">
                  <c:v>7265.5</c:v>
                </c:pt>
                <c:pt idx="6">
                  <c:v>9729.6</c:v>
                </c:pt>
                <c:pt idx="7">
                  <c:v>19879.8</c:v>
                </c:pt>
                <c:pt idx="8">
                  <c:v>48700.1</c:v>
                </c:pt>
                <c:pt idx="9">
                  <c:v>73295.8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D-4407-AD34-84ACE2B8E6CE}"/>
            </c:ext>
          </c:extLst>
        </c:ser>
        <c:ser>
          <c:idx val="1"/>
          <c:order val="1"/>
          <c:tx>
            <c:strRef>
              <c:f>summary!$J$4</c:f>
              <c:strCache>
                <c:ptCount val="1"/>
                <c:pt idx="0">
                  <c:v>QHull</c:v>
                </c:pt>
              </c:strCache>
            </c:strRef>
          </c:tx>
          <c:spPr>
            <a:ln w="28575" cap="rnd">
              <a:solidFill>
                <a:srgbClr val="3399FF"/>
              </a:solidFill>
              <a:round/>
            </a:ln>
            <a:effectLst/>
          </c:spPr>
          <c:marker>
            <c:symbol val="none"/>
          </c:marker>
          <c:cat>
            <c:numRef>
              <c:f>summary!$B$5:$B$14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summary!$J$5:$J$14</c:f>
              <c:numCache>
                <c:formatCode>0.0</c:formatCode>
                <c:ptCount val="10"/>
                <c:pt idx="0">
                  <c:v>1.5</c:v>
                </c:pt>
                <c:pt idx="1">
                  <c:v>7.2</c:v>
                </c:pt>
                <c:pt idx="2">
                  <c:v>14</c:v>
                </c:pt>
                <c:pt idx="3">
                  <c:v>34</c:v>
                </c:pt>
                <c:pt idx="4">
                  <c:v>67.3</c:v>
                </c:pt>
                <c:pt idx="5">
                  <c:v>100.7</c:v>
                </c:pt>
                <c:pt idx="6">
                  <c:v>133.4</c:v>
                </c:pt>
                <c:pt idx="7">
                  <c:v>265.2</c:v>
                </c:pt>
                <c:pt idx="8">
                  <c:v>673.7</c:v>
                </c:pt>
                <c:pt idx="9">
                  <c:v>1373.5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D-4407-AD34-84ACE2B8E6CE}"/>
            </c:ext>
          </c:extLst>
        </c:ser>
        <c:ser>
          <c:idx val="2"/>
          <c:order val="2"/>
          <c:tx>
            <c:strRef>
              <c:f>summary!$K$4</c:f>
              <c:strCache>
                <c:ptCount val="1"/>
                <c:pt idx="0">
                  <c:v>Sweep</c:v>
                </c:pt>
              </c:strCache>
            </c:strRef>
          </c:tx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numRef>
              <c:f>summary!$B$5:$B$14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summary!$K$5:$K$14</c:f>
              <c:numCache>
                <c:formatCode>0.0</c:formatCode>
                <c:ptCount val="10"/>
                <c:pt idx="0">
                  <c:v>0.2</c:v>
                </c:pt>
                <c:pt idx="1">
                  <c:v>0.8</c:v>
                </c:pt>
                <c:pt idx="2">
                  <c:v>1.4</c:v>
                </c:pt>
                <c:pt idx="3">
                  <c:v>2.5</c:v>
                </c:pt>
                <c:pt idx="4">
                  <c:v>4.2</c:v>
                </c:pt>
                <c:pt idx="5">
                  <c:v>5.8</c:v>
                </c:pt>
                <c:pt idx="6">
                  <c:v>7.6</c:v>
                </c:pt>
                <c:pt idx="7">
                  <c:v>14.1</c:v>
                </c:pt>
                <c:pt idx="8">
                  <c:v>38.700000000000003</c:v>
                </c:pt>
                <c:pt idx="9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7D-4407-AD34-84ACE2B8E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132984"/>
        <c:axId val="418140856"/>
      </c:lineChart>
      <c:catAx>
        <c:axId val="41813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</a:t>
                </a:r>
                <a:r>
                  <a:rPr lang="cs-CZ" baseline="0"/>
                  <a:t> množině </a:t>
                </a:r>
                <a:r>
                  <a:rPr lang="cs-CZ" i="1" baseline="0"/>
                  <a:t>n</a:t>
                </a:r>
                <a:endParaRPr lang="cs-CZ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8140856"/>
        <c:crossesAt val="0"/>
        <c:auto val="1"/>
        <c:lblAlgn val="ctr"/>
        <c:lblOffset val="100"/>
        <c:noMultiLvlLbl val="0"/>
      </c:catAx>
      <c:valAx>
        <c:axId val="41814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cs-CZ" i="1" baseline="0"/>
                  <a:t>t</a:t>
                </a:r>
                <a:r>
                  <a:rPr lang="cs-CZ" baseline="0"/>
                  <a:t> </a:t>
                </a:r>
                <a:r>
                  <a:rPr lang="en-US" baseline="0"/>
                  <a:t>[</a:t>
                </a:r>
                <a:r>
                  <a:rPr lang="cs-CZ" baseline="0"/>
                  <a:t>msec</a:t>
                </a:r>
                <a:r>
                  <a:rPr lang="en-US" baseline="0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81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</a:t>
            </a:r>
            <a:r>
              <a:rPr lang="cs-CZ" baseline="0"/>
              <a:t> čas výpočtu pro Jarvis Scan - random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Ref>
              <c:f>random!$C$3:$L$3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random!$C$14:$L$14</c:f>
              <c:numCache>
                <c:formatCode>0.0</c:formatCode>
                <c:ptCount val="10"/>
                <c:pt idx="0">
                  <c:v>4.5</c:v>
                </c:pt>
                <c:pt idx="1">
                  <c:v>36.299999999999997</c:v>
                </c:pt>
                <c:pt idx="2">
                  <c:v>94.8</c:v>
                </c:pt>
                <c:pt idx="3">
                  <c:v>475.9</c:v>
                </c:pt>
                <c:pt idx="4">
                  <c:v>2078.1999999999998</c:v>
                </c:pt>
                <c:pt idx="5">
                  <c:v>4424.1000000000004</c:v>
                </c:pt>
                <c:pt idx="6">
                  <c:v>8890.2000000000007</c:v>
                </c:pt>
                <c:pt idx="7">
                  <c:v>32830.6</c:v>
                </c:pt>
                <c:pt idx="8">
                  <c:v>126622.3</c:v>
                </c:pt>
                <c:pt idx="9">
                  <c:v>378372.1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8-4D13-9044-D11D6506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21856"/>
        <c:axId val="803222184"/>
      </c:lineChart>
      <c:catAx>
        <c:axId val="8032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 množině </a:t>
                </a:r>
                <a:r>
                  <a:rPr lang="cs-CZ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2184"/>
        <c:crosses val="autoZero"/>
        <c:auto val="1"/>
        <c:lblAlgn val="ctr"/>
        <c:lblOffset val="100"/>
        <c:noMultiLvlLbl val="0"/>
      </c:catAx>
      <c:valAx>
        <c:axId val="8032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 </a:t>
                </a:r>
                <a:r>
                  <a:rPr lang="cs-CZ" i="1"/>
                  <a:t>t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msec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</a:t>
            </a:r>
            <a:r>
              <a:rPr lang="cs-CZ" baseline="0"/>
              <a:t> čas výpočtu pro Quick Hull - random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3399FF"/>
              </a:solidFill>
              <a:round/>
            </a:ln>
            <a:effectLst/>
          </c:spPr>
          <c:marker>
            <c:symbol val="none"/>
          </c:marker>
          <c:cat>
            <c:numRef>
              <c:f>random!$C$19:$L$19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random!$C$30:$L$30</c:f>
              <c:numCache>
                <c:formatCode>0.0</c:formatCode>
                <c:ptCount val="10"/>
                <c:pt idx="0">
                  <c:v>0.2</c:v>
                </c:pt>
                <c:pt idx="1">
                  <c:v>1.7</c:v>
                </c:pt>
                <c:pt idx="2">
                  <c:v>3.2</c:v>
                </c:pt>
                <c:pt idx="3">
                  <c:v>6.3</c:v>
                </c:pt>
                <c:pt idx="4">
                  <c:v>13.1</c:v>
                </c:pt>
                <c:pt idx="5">
                  <c:v>19</c:v>
                </c:pt>
                <c:pt idx="6">
                  <c:v>27.9</c:v>
                </c:pt>
                <c:pt idx="7">
                  <c:v>52</c:v>
                </c:pt>
                <c:pt idx="8">
                  <c:v>130.80000000000001</c:v>
                </c:pt>
                <c:pt idx="9">
                  <c:v>245.7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6-45D7-B40B-D217AB898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21856"/>
        <c:axId val="803222184"/>
      </c:lineChart>
      <c:catAx>
        <c:axId val="8032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 množině </a:t>
                </a:r>
                <a:r>
                  <a:rPr lang="cs-CZ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2184"/>
        <c:crosses val="autoZero"/>
        <c:auto val="1"/>
        <c:lblAlgn val="ctr"/>
        <c:lblOffset val="100"/>
        <c:noMultiLvlLbl val="0"/>
      </c:catAx>
      <c:valAx>
        <c:axId val="8032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cs-CZ" i="1"/>
                  <a:t>t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msec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</a:t>
            </a:r>
            <a:r>
              <a:rPr lang="cs-CZ" baseline="0"/>
              <a:t> čas výpočtu pro Sweep Line - random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numRef>
              <c:f>random!$C$35:$L$35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random!$C$46:$L$46</c:f>
              <c:numCache>
                <c:formatCode>0.0</c:formatCode>
                <c:ptCount val="10"/>
                <c:pt idx="0">
                  <c:v>0.1</c:v>
                </c:pt>
                <c:pt idx="1">
                  <c:v>1</c:v>
                </c:pt>
                <c:pt idx="2">
                  <c:v>2.1</c:v>
                </c:pt>
                <c:pt idx="3">
                  <c:v>5.6</c:v>
                </c:pt>
                <c:pt idx="4">
                  <c:v>10.6</c:v>
                </c:pt>
                <c:pt idx="5">
                  <c:v>16.2</c:v>
                </c:pt>
                <c:pt idx="6">
                  <c:v>22.4</c:v>
                </c:pt>
                <c:pt idx="7">
                  <c:v>47.3</c:v>
                </c:pt>
                <c:pt idx="8">
                  <c:v>124.5</c:v>
                </c:pt>
                <c:pt idx="9">
                  <c:v>238.9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A-46E8-92C3-882490527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21856"/>
        <c:axId val="803222184"/>
      </c:lineChart>
      <c:catAx>
        <c:axId val="8032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 množině </a:t>
                </a:r>
                <a:r>
                  <a:rPr lang="cs-CZ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2184"/>
        <c:crossesAt val="0"/>
        <c:auto val="1"/>
        <c:lblAlgn val="ctr"/>
        <c:lblOffset val="100"/>
        <c:noMultiLvlLbl val="0"/>
      </c:catAx>
      <c:valAx>
        <c:axId val="803222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 </a:t>
                </a:r>
                <a:r>
                  <a:rPr lang="cs-CZ" i="1"/>
                  <a:t>t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msec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</a:t>
            </a:r>
            <a:r>
              <a:rPr lang="cs-CZ" baseline="0"/>
              <a:t> čas výpočtu pro Jarvis Scan - grid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numRef>
              <c:f>raster!$C$3:$L$3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raster!$C$14:$L$14</c:f>
              <c:numCache>
                <c:formatCode>0.0</c:formatCode>
                <c:ptCount val="10"/>
                <c:pt idx="0">
                  <c:v>25.7</c:v>
                </c:pt>
                <c:pt idx="1">
                  <c:v>284.5</c:v>
                </c:pt>
                <c:pt idx="2">
                  <c:v>794.2</c:v>
                </c:pt>
                <c:pt idx="3">
                  <c:v>3207.6</c:v>
                </c:pt>
                <c:pt idx="4">
                  <c:v>9096.5</c:v>
                </c:pt>
                <c:pt idx="5">
                  <c:v>16612.3</c:v>
                </c:pt>
                <c:pt idx="6">
                  <c:v>25434.799999999999</c:v>
                </c:pt>
                <c:pt idx="7">
                  <c:v>71724</c:v>
                </c:pt>
                <c:pt idx="8">
                  <c:v>272534.8</c:v>
                </c:pt>
                <c:pt idx="9">
                  <c:v>567696.9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4-44E9-B2C1-DBA172F4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21856"/>
        <c:axId val="803222184"/>
      </c:lineChart>
      <c:catAx>
        <c:axId val="8032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 množině </a:t>
                </a:r>
                <a:r>
                  <a:rPr lang="cs-CZ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2184"/>
        <c:crosses val="autoZero"/>
        <c:auto val="1"/>
        <c:lblAlgn val="ctr"/>
        <c:lblOffset val="100"/>
        <c:noMultiLvlLbl val="0"/>
      </c:catAx>
      <c:valAx>
        <c:axId val="8032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 </a:t>
                </a:r>
                <a:r>
                  <a:rPr lang="cs-CZ" i="1"/>
                  <a:t>t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msec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</a:t>
            </a:r>
            <a:r>
              <a:rPr lang="cs-CZ" baseline="0"/>
              <a:t> čas výpočtu pro Quick Hull - grid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3399FF"/>
              </a:solidFill>
              <a:round/>
            </a:ln>
            <a:effectLst/>
          </c:spPr>
          <c:marker>
            <c:symbol val="none"/>
          </c:marker>
          <c:cat>
            <c:numRef>
              <c:f>raster!$C$19:$L$19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raster!$C$30:$L$30</c:f>
              <c:numCache>
                <c:formatCode>0.0</c:formatCode>
                <c:ptCount val="10"/>
                <c:pt idx="0">
                  <c:v>0.1</c:v>
                </c:pt>
                <c:pt idx="1">
                  <c:v>0.8</c:v>
                </c:pt>
                <c:pt idx="2">
                  <c:v>1.6</c:v>
                </c:pt>
                <c:pt idx="3">
                  <c:v>4.0999999999999996</c:v>
                </c:pt>
                <c:pt idx="4">
                  <c:v>9.1</c:v>
                </c:pt>
                <c:pt idx="5">
                  <c:v>14.6</c:v>
                </c:pt>
                <c:pt idx="6">
                  <c:v>19.399999999999999</c:v>
                </c:pt>
                <c:pt idx="7">
                  <c:v>33.4</c:v>
                </c:pt>
                <c:pt idx="8">
                  <c:v>89.5</c:v>
                </c:pt>
                <c:pt idx="9">
                  <c:v>187.1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5-4264-9DA0-3BD87DE4E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21856"/>
        <c:axId val="803222184"/>
      </c:lineChart>
      <c:catAx>
        <c:axId val="8032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 množině </a:t>
                </a:r>
                <a:r>
                  <a:rPr lang="cs-CZ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2184"/>
        <c:crosses val="autoZero"/>
        <c:auto val="1"/>
        <c:lblAlgn val="ctr"/>
        <c:lblOffset val="100"/>
        <c:noMultiLvlLbl val="0"/>
      </c:catAx>
      <c:valAx>
        <c:axId val="8032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cs-CZ" i="1"/>
                  <a:t>t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msec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Průměrný</a:t>
            </a:r>
            <a:r>
              <a:rPr lang="cs-CZ" baseline="0"/>
              <a:t> čas výpočtu pro Sweep Line - grid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numRef>
              <c:f>raster!$C$35:$L$35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raster!$C$46:$L$46</c:f>
              <c:numCache>
                <c:formatCode>0.0</c:formatCode>
                <c:ptCount val="10"/>
                <c:pt idx="0">
                  <c:v>0.1</c:v>
                </c:pt>
                <c:pt idx="1">
                  <c:v>0.9</c:v>
                </c:pt>
                <c:pt idx="2">
                  <c:v>2.1</c:v>
                </c:pt>
                <c:pt idx="3">
                  <c:v>5.0999999999999996</c:v>
                </c:pt>
                <c:pt idx="4">
                  <c:v>10.9</c:v>
                </c:pt>
                <c:pt idx="5">
                  <c:v>17.2</c:v>
                </c:pt>
                <c:pt idx="6">
                  <c:v>22</c:v>
                </c:pt>
                <c:pt idx="7">
                  <c:v>43.9</c:v>
                </c:pt>
                <c:pt idx="8">
                  <c:v>103.4</c:v>
                </c:pt>
                <c:pt idx="9">
                  <c:v>186.3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D-401A-9122-E443D3D94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21856"/>
        <c:axId val="803222184"/>
      </c:lineChart>
      <c:catAx>
        <c:axId val="8032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 v množině </a:t>
                </a:r>
                <a:r>
                  <a:rPr lang="cs-CZ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2184"/>
        <c:crosses val="autoZero"/>
        <c:auto val="1"/>
        <c:lblAlgn val="ctr"/>
        <c:lblOffset val="100"/>
        <c:noMultiLvlLbl val="0"/>
      </c:catAx>
      <c:valAx>
        <c:axId val="8032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 </a:t>
                </a:r>
                <a:r>
                  <a:rPr lang="cs-CZ" i="1"/>
                  <a:t>t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msec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32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14287</xdr:rowOff>
    </xdr:from>
    <xdr:to>
      <xdr:col>6</xdr:col>
      <xdr:colOff>514350</xdr:colOff>
      <xdr:row>29</xdr:row>
      <xdr:rowOff>90487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ABF30B-DD5F-4845-B878-09C8F90CD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15</xdr:row>
      <xdr:rowOff>0</xdr:rowOff>
    </xdr:from>
    <xdr:to>
      <xdr:col>14</xdr:col>
      <xdr:colOff>419100</xdr:colOff>
      <xdr:row>29</xdr:row>
      <xdr:rowOff>76200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5F5154B-7434-4A63-8336-EF827EB0A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31</xdr:row>
      <xdr:rowOff>0</xdr:rowOff>
    </xdr:from>
    <xdr:to>
      <xdr:col>10</xdr:col>
      <xdr:colOff>571500</xdr:colOff>
      <xdr:row>45</xdr:row>
      <xdr:rowOff>76200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EB8BC82A-2A71-4C76-9EA1-F7E7D8F50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9525</xdr:rowOff>
    </xdr:from>
    <xdr:to>
      <xdr:col>20</xdr:col>
      <xdr:colOff>304800</xdr:colOff>
      <xdr:row>17</xdr:row>
      <xdr:rowOff>85725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8230540-EAFB-46DF-91B8-146B83910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35</xdr:row>
      <xdr:rowOff>76200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7653AE1B-93B4-4B76-B762-FF74AA957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36</xdr:row>
      <xdr:rowOff>180975</xdr:rowOff>
    </xdr:from>
    <xdr:to>
      <xdr:col>20</xdr:col>
      <xdr:colOff>304800</xdr:colOff>
      <xdr:row>51</xdr:row>
      <xdr:rowOff>66675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876AA539-0EE9-4ABF-ADEB-B6CEF5E7A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9525</xdr:rowOff>
    </xdr:from>
    <xdr:to>
      <xdr:col>20</xdr:col>
      <xdr:colOff>304800</xdr:colOff>
      <xdr:row>17</xdr:row>
      <xdr:rowOff>85725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F79E7A3-6168-4860-B37B-00B837C61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18</xdr:row>
      <xdr:rowOff>180975</xdr:rowOff>
    </xdr:from>
    <xdr:to>
      <xdr:col>20</xdr:col>
      <xdr:colOff>314325</xdr:colOff>
      <xdr:row>35</xdr:row>
      <xdr:rowOff>66675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1881F3D-473C-4A6B-BB96-643298026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</xdr:colOff>
      <xdr:row>37</xdr:row>
      <xdr:rowOff>9525</xdr:rowOff>
    </xdr:from>
    <xdr:to>
      <xdr:col>20</xdr:col>
      <xdr:colOff>314325</xdr:colOff>
      <xdr:row>51</xdr:row>
      <xdr:rowOff>85725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F2E2875F-5E7E-4CFE-AC18-4E270B577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14287</xdr:rowOff>
    </xdr:from>
    <xdr:to>
      <xdr:col>20</xdr:col>
      <xdr:colOff>314325</xdr:colOff>
      <xdr:row>17</xdr:row>
      <xdr:rowOff>90487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A8671F3-4C6B-4A32-BA88-ADB17DE98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19</xdr:row>
      <xdr:rowOff>9525</xdr:rowOff>
    </xdr:from>
    <xdr:to>
      <xdr:col>20</xdr:col>
      <xdr:colOff>314325</xdr:colOff>
      <xdr:row>35</xdr:row>
      <xdr:rowOff>85725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3B19872-331D-47D0-ACD1-53ADABD1B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600075</xdr:colOff>
      <xdr:row>37</xdr:row>
      <xdr:rowOff>9525</xdr:rowOff>
    </xdr:from>
    <xdr:to>
      <xdr:col>20</xdr:col>
      <xdr:colOff>295275</xdr:colOff>
      <xdr:row>50</xdr:row>
      <xdr:rowOff>85725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7DD4C513-620E-4FB2-9F8F-DB2C1421D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B5D21-89F6-4653-965A-E292CE866E34}">
  <dimension ref="B2:K14"/>
  <sheetViews>
    <sheetView tabSelected="1" workbookViewId="0">
      <selection activeCell="O8" sqref="O8"/>
    </sheetView>
  </sheetViews>
  <sheetFormatPr defaultRowHeight="15" x14ac:dyDescent="0.25"/>
  <cols>
    <col min="3" max="3" width="10.140625" customWidth="1"/>
    <col min="4" max="4" width="9.28515625" bestFit="1" customWidth="1"/>
    <col min="5" max="5" width="9.5703125" bestFit="1" customWidth="1"/>
    <col min="6" max="6" width="10.42578125" customWidth="1"/>
    <col min="7" max="7" width="9.28515625" bestFit="1" customWidth="1"/>
    <col min="8" max="8" width="9.5703125" bestFit="1" customWidth="1"/>
    <col min="9" max="10" width="9.28515625" bestFit="1" customWidth="1"/>
    <col min="11" max="11" width="9.5703125" customWidth="1"/>
  </cols>
  <sheetData>
    <row r="2" spans="2:11" x14ac:dyDescent="0.25">
      <c r="B2" s="28" t="s">
        <v>13</v>
      </c>
      <c r="C2" s="29"/>
      <c r="D2" s="29"/>
      <c r="E2" s="29"/>
      <c r="F2" s="29"/>
      <c r="G2" s="29"/>
      <c r="H2" s="29"/>
      <c r="I2" s="29"/>
      <c r="J2" s="29"/>
      <c r="K2" s="30"/>
    </row>
    <row r="3" spans="2:11" x14ac:dyDescent="0.25">
      <c r="B3" s="26" t="s">
        <v>0</v>
      </c>
      <c r="C3" s="23" t="s">
        <v>1</v>
      </c>
      <c r="D3" s="23"/>
      <c r="E3" s="23"/>
      <c r="F3" s="24" t="s">
        <v>2</v>
      </c>
      <c r="G3" s="23"/>
      <c r="H3" s="25"/>
      <c r="I3" s="23" t="s">
        <v>3</v>
      </c>
      <c r="J3" s="23"/>
      <c r="K3" s="25"/>
    </row>
    <row r="4" spans="2:11" x14ac:dyDescent="0.25">
      <c r="B4" s="27"/>
      <c r="C4" s="20" t="s">
        <v>5</v>
      </c>
      <c r="D4" s="20" t="s">
        <v>7</v>
      </c>
      <c r="E4" s="20" t="s">
        <v>6</v>
      </c>
      <c r="F4" s="21" t="s">
        <v>5</v>
      </c>
      <c r="G4" s="20" t="s">
        <v>7</v>
      </c>
      <c r="H4" s="22" t="s">
        <v>6</v>
      </c>
      <c r="I4" s="20" t="s">
        <v>5</v>
      </c>
      <c r="J4" s="20" t="s">
        <v>7</v>
      </c>
      <c r="K4" s="22" t="s">
        <v>6</v>
      </c>
    </row>
    <row r="5" spans="2:11" x14ac:dyDescent="0.25">
      <c r="B5" s="9">
        <v>1000</v>
      </c>
      <c r="C5" s="6">
        <f>random!C14</f>
        <v>4.5</v>
      </c>
      <c r="D5" s="6">
        <f>random!C30</f>
        <v>0.2</v>
      </c>
      <c r="E5" s="6">
        <f>random!C46</f>
        <v>0.1</v>
      </c>
      <c r="F5" s="18">
        <f>raster!$C$14</f>
        <v>25.7</v>
      </c>
      <c r="G5" s="6">
        <f>raster!$C$30</f>
        <v>0.1</v>
      </c>
      <c r="H5" s="7">
        <f>raster!$C$46</f>
        <v>0.1</v>
      </c>
      <c r="I5" s="6">
        <f>circle!C14</f>
        <v>44.7</v>
      </c>
      <c r="J5" s="6">
        <f>circle!C30</f>
        <v>1.5</v>
      </c>
      <c r="K5" s="7">
        <f>circle!C46</f>
        <v>0.2</v>
      </c>
    </row>
    <row r="6" spans="2:11" x14ac:dyDescent="0.25">
      <c r="B6" s="9">
        <v>5000</v>
      </c>
      <c r="C6" s="6">
        <f>random!D14</f>
        <v>36.299999999999997</v>
      </c>
      <c r="D6" s="6">
        <f>random!D30</f>
        <v>1.7</v>
      </c>
      <c r="E6" s="6">
        <f>random!D46</f>
        <v>1</v>
      </c>
      <c r="F6" s="18">
        <f>raster!$D$14</f>
        <v>284.5</v>
      </c>
      <c r="G6" s="6">
        <f>raster!$D$30</f>
        <v>0.8</v>
      </c>
      <c r="H6" s="7">
        <f>raster!$D$46</f>
        <v>0.9</v>
      </c>
      <c r="I6" s="6">
        <f>circle!D14</f>
        <v>441.5</v>
      </c>
      <c r="J6" s="6">
        <f>circle!D30</f>
        <v>7.2</v>
      </c>
      <c r="K6" s="7">
        <f>circle!D46</f>
        <v>0.8</v>
      </c>
    </row>
    <row r="7" spans="2:11" x14ac:dyDescent="0.25">
      <c r="B7" s="9">
        <v>10000</v>
      </c>
      <c r="C7" s="6">
        <f>random!E14</f>
        <v>94.8</v>
      </c>
      <c r="D7" s="6">
        <f>random!E30</f>
        <v>3.2</v>
      </c>
      <c r="E7" s="6">
        <f>random!E46</f>
        <v>2.1</v>
      </c>
      <c r="F7" s="18">
        <f>raster!$E$14</f>
        <v>794.2</v>
      </c>
      <c r="G7" s="6">
        <f>raster!$E$30</f>
        <v>1.6</v>
      </c>
      <c r="H7" s="7">
        <f>raster!$E$46</f>
        <v>2.1</v>
      </c>
      <c r="I7" s="6">
        <f>circle!E14</f>
        <v>875</v>
      </c>
      <c r="J7" s="6">
        <f>circle!E30</f>
        <v>14</v>
      </c>
      <c r="K7" s="7">
        <f>circle!E46</f>
        <v>1.4</v>
      </c>
    </row>
    <row r="8" spans="2:11" x14ac:dyDescent="0.25">
      <c r="B8" s="9">
        <v>25000</v>
      </c>
      <c r="C8" s="6">
        <f>random!F14</f>
        <v>475.9</v>
      </c>
      <c r="D8" s="6">
        <f>random!F30</f>
        <v>6.3</v>
      </c>
      <c r="E8" s="6">
        <f>random!F46</f>
        <v>5.6</v>
      </c>
      <c r="F8" s="18">
        <f>raster!$F$14</f>
        <v>3207.6</v>
      </c>
      <c r="G8" s="6">
        <f>raster!$F$30</f>
        <v>4.0999999999999996</v>
      </c>
      <c r="H8" s="7">
        <f>raster!$F$46</f>
        <v>5.0999999999999996</v>
      </c>
      <c r="I8" s="6">
        <f>circle!F14</f>
        <v>2382.6999999999998</v>
      </c>
      <c r="J8" s="6">
        <f>circle!F30</f>
        <v>34</v>
      </c>
      <c r="K8" s="7">
        <f>circle!F46</f>
        <v>2.5</v>
      </c>
    </row>
    <row r="9" spans="2:11" x14ac:dyDescent="0.25">
      <c r="B9" s="9">
        <v>50000</v>
      </c>
      <c r="C9" s="6">
        <f>random!G14</f>
        <v>2078.1999999999998</v>
      </c>
      <c r="D9" s="6">
        <f>random!G30</f>
        <v>13.1</v>
      </c>
      <c r="E9" s="6">
        <f>random!G46</f>
        <v>10.6</v>
      </c>
      <c r="F9" s="18">
        <f>raster!$G$14</f>
        <v>9096.5</v>
      </c>
      <c r="G9" s="6">
        <f>raster!$G$30</f>
        <v>9.1</v>
      </c>
      <c r="H9" s="7">
        <f>raster!$G$46</f>
        <v>10.9</v>
      </c>
      <c r="I9" s="6">
        <f>circle!G14</f>
        <v>4847.1000000000004</v>
      </c>
      <c r="J9" s="6">
        <f>circle!G30</f>
        <v>67.3</v>
      </c>
      <c r="K9" s="7">
        <f>circle!G46</f>
        <v>4.2</v>
      </c>
    </row>
    <row r="10" spans="2:11" x14ac:dyDescent="0.25">
      <c r="B10" s="9">
        <v>75000</v>
      </c>
      <c r="C10" s="6">
        <f>random!H14</f>
        <v>4424.1000000000004</v>
      </c>
      <c r="D10" s="6">
        <f>random!H30</f>
        <v>19</v>
      </c>
      <c r="E10" s="6">
        <f>random!H46</f>
        <v>16.2</v>
      </c>
      <c r="F10" s="18">
        <f>raster!$H$14</f>
        <v>16612.3</v>
      </c>
      <c r="G10" s="6">
        <f>raster!$H$30</f>
        <v>14.6</v>
      </c>
      <c r="H10" s="7">
        <f>raster!$H$46</f>
        <v>17.2</v>
      </c>
      <c r="I10" s="6">
        <f>circle!H14</f>
        <v>7265.5</v>
      </c>
      <c r="J10" s="6">
        <f>circle!H30</f>
        <v>100.7</v>
      </c>
      <c r="K10" s="7">
        <f>circle!H46</f>
        <v>5.8</v>
      </c>
    </row>
    <row r="11" spans="2:11" x14ac:dyDescent="0.25">
      <c r="B11" s="9">
        <v>100000</v>
      </c>
      <c r="C11" s="6">
        <f>random!I14</f>
        <v>8890.2000000000007</v>
      </c>
      <c r="D11" s="6">
        <f>random!I30</f>
        <v>27.9</v>
      </c>
      <c r="E11" s="6">
        <f>random!I46</f>
        <v>22.4</v>
      </c>
      <c r="F11" s="18">
        <f>raster!$I$14</f>
        <v>25434.799999999999</v>
      </c>
      <c r="G11" s="6">
        <f>raster!$I$30</f>
        <v>19.399999999999999</v>
      </c>
      <c r="H11" s="7">
        <f>raster!$I$46</f>
        <v>22</v>
      </c>
      <c r="I11" s="6">
        <f>circle!I14</f>
        <v>9729.6</v>
      </c>
      <c r="J11" s="6">
        <f>circle!I30</f>
        <v>133.4</v>
      </c>
      <c r="K11" s="7">
        <f>circle!I46</f>
        <v>7.6</v>
      </c>
    </row>
    <row r="12" spans="2:11" x14ac:dyDescent="0.25">
      <c r="B12" s="9">
        <v>200000</v>
      </c>
      <c r="C12" s="6">
        <f>random!J14</f>
        <v>32830.6</v>
      </c>
      <c r="D12" s="6">
        <f>random!J30</f>
        <v>52</v>
      </c>
      <c r="E12" s="6">
        <f>random!J46</f>
        <v>47.3</v>
      </c>
      <c r="F12" s="18">
        <f>raster!$J$14</f>
        <v>71724</v>
      </c>
      <c r="G12" s="6">
        <f>raster!$J$30</f>
        <v>33.4</v>
      </c>
      <c r="H12" s="7">
        <f>raster!$J$46</f>
        <v>43.9</v>
      </c>
      <c r="I12" s="6">
        <f>circle!J14</f>
        <v>19879.8</v>
      </c>
      <c r="J12" s="6">
        <f>circle!J30</f>
        <v>265.2</v>
      </c>
      <c r="K12" s="7">
        <f>circle!J46</f>
        <v>14.1</v>
      </c>
    </row>
    <row r="13" spans="2:11" x14ac:dyDescent="0.25">
      <c r="B13" s="9">
        <v>500000</v>
      </c>
      <c r="C13" s="6">
        <f>random!K14</f>
        <v>126622.3</v>
      </c>
      <c r="D13" s="6">
        <f>random!K30</f>
        <v>130.80000000000001</v>
      </c>
      <c r="E13" s="6">
        <f>random!K46</f>
        <v>124.5</v>
      </c>
      <c r="F13" s="18">
        <f>raster!$K$14</f>
        <v>272534.8</v>
      </c>
      <c r="G13" s="6">
        <f>raster!$K$30</f>
        <v>89.5</v>
      </c>
      <c r="H13" s="7">
        <f>raster!$K$46</f>
        <v>103.4</v>
      </c>
      <c r="I13" s="6">
        <f>circle!K14</f>
        <v>48700.1</v>
      </c>
      <c r="J13" s="6">
        <f>circle!K30</f>
        <v>673.7</v>
      </c>
      <c r="K13" s="7">
        <f>circle!K46</f>
        <v>38.700000000000003</v>
      </c>
    </row>
    <row r="14" spans="2:11" x14ac:dyDescent="0.25">
      <c r="B14" s="10">
        <v>1000000</v>
      </c>
      <c r="C14" s="14">
        <f>random!L14</f>
        <v>378372.1</v>
      </c>
      <c r="D14" s="14">
        <f>random!L30</f>
        <v>245.7</v>
      </c>
      <c r="E14" s="14">
        <f>random!L46</f>
        <v>238.9</v>
      </c>
      <c r="F14" s="19">
        <f>raster!$L$14</f>
        <v>567696.9</v>
      </c>
      <c r="G14" s="14">
        <f>raster!$L$30</f>
        <v>187.1</v>
      </c>
      <c r="H14" s="15">
        <f>raster!$L$46</f>
        <v>186.3</v>
      </c>
      <c r="I14" s="14">
        <f>circle!L14</f>
        <v>73295.8</v>
      </c>
      <c r="J14" s="14">
        <f>circle!L30</f>
        <v>1373.5</v>
      </c>
      <c r="K14" s="15">
        <f>circle!L46</f>
        <v>73.5</v>
      </c>
    </row>
  </sheetData>
  <mergeCells count="5">
    <mergeCell ref="C3:E3"/>
    <mergeCell ref="F3:H3"/>
    <mergeCell ref="I3:K3"/>
    <mergeCell ref="B3:B4"/>
    <mergeCell ref="B2:K2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8E85-AD71-4B48-9361-1429EADDF8C1}">
  <dimension ref="B2:M47"/>
  <sheetViews>
    <sheetView topLeftCell="F10" workbookViewId="0">
      <selection activeCell="V40" sqref="V40"/>
    </sheetView>
  </sheetViews>
  <sheetFormatPr defaultRowHeight="15" x14ac:dyDescent="0.25"/>
  <cols>
    <col min="3" max="3" width="9.140625" customWidth="1"/>
    <col min="4" max="4" width="9.85546875" customWidth="1"/>
    <col min="5" max="11" width="11.140625" customWidth="1"/>
    <col min="12" max="12" width="12.140625" customWidth="1"/>
  </cols>
  <sheetData>
    <row r="2" spans="2:12" x14ac:dyDescent="0.25">
      <c r="B2" s="28" t="s">
        <v>11</v>
      </c>
      <c r="C2" s="29"/>
      <c r="D2" s="29"/>
      <c r="E2" s="29"/>
      <c r="F2" s="29"/>
      <c r="G2" s="29"/>
      <c r="H2" s="29"/>
      <c r="I2" s="29"/>
      <c r="J2" s="29"/>
      <c r="K2" s="29"/>
      <c r="L2" s="30"/>
    </row>
    <row r="3" spans="2:12" x14ac:dyDescent="0.25">
      <c r="B3" s="11" t="s">
        <v>12</v>
      </c>
      <c r="C3" s="12">
        <v>1000</v>
      </c>
      <c r="D3" s="12">
        <v>5000</v>
      </c>
      <c r="E3" s="12">
        <v>10000</v>
      </c>
      <c r="F3" s="12">
        <v>25000</v>
      </c>
      <c r="G3" s="12">
        <v>50000</v>
      </c>
      <c r="H3" s="12">
        <v>75000</v>
      </c>
      <c r="I3" s="12">
        <v>100000</v>
      </c>
      <c r="J3" s="12">
        <v>200000</v>
      </c>
      <c r="K3" s="12">
        <v>500000</v>
      </c>
      <c r="L3" s="13">
        <v>1000000</v>
      </c>
    </row>
    <row r="4" spans="2:12" x14ac:dyDescent="0.25">
      <c r="B4" s="9">
        <v>1</v>
      </c>
      <c r="C4" s="2">
        <v>5</v>
      </c>
      <c r="D4" s="2">
        <v>37</v>
      </c>
      <c r="E4" s="2">
        <v>95</v>
      </c>
      <c r="F4" s="2">
        <v>480</v>
      </c>
      <c r="G4" s="2">
        <v>2072</v>
      </c>
      <c r="H4" s="2">
        <v>4377</v>
      </c>
      <c r="I4" s="2">
        <v>8913</v>
      </c>
      <c r="J4" s="2">
        <v>32174</v>
      </c>
      <c r="K4" s="2">
        <v>125132</v>
      </c>
      <c r="L4" s="4">
        <v>370432</v>
      </c>
    </row>
    <row r="5" spans="2:12" x14ac:dyDescent="0.25">
      <c r="B5" s="9">
        <v>2</v>
      </c>
      <c r="C5" s="2">
        <v>4</v>
      </c>
      <c r="D5" s="2">
        <v>36</v>
      </c>
      <c r="E5" s="2">
        <v>97</v>
      </c>
      <c r="F5" s="2">
        <v>478</v>
      </c>
      <c r="G5" s="2">
        <v>2057</v>
      </c>
      <c r="H5" s="2">
        <v>4430</v>
      </c>
      <c r="I5" s="2">
        <v>8892</v>
      </c>
      <c r="J5" s="2">
        <v>32170</v>
      </c>
      <c r="K5" s="2">
        <v>124952</v>
      </c>
      <c r="L5" s="4">
        <v>369450</v>
      </c>
    </row>
    <row r="6" spans="2:12" x14ac:dyDescent="0.25">
      <c r="B6" s="9">
        <v>3</v>
      </c>
      <c r="C6" s="2">
        <v>5</v>
      </c>
      <c r="D6" s="2">
        <v>37</v>
      </c>
      <c r="E6" s="2">
        <v>96</v>
      </c>
      <c r="F6" s="2">
        <v>477</v>
      </c>
      <c r="G6" s="2">
        <v>2073</v>
      </c>
      <c r="H6" s="2">
        <v>4417</v>
      </c>
      <c r="I6" s="2">
        <v>8922</v>
      </c>
      <c r="J6" s="2">
        <v>32134</v>
      </c>
      <c r="K6" s="2">
        <v>124936</v>
      </c>
      <c r="L6" s="4">
        <v>371191</v>
      </c>
    </row>
    <row r="7" spans="2:12" x14ac:dyDescent="0.25">
      <c r="B7" s="9">
        <v>4</v>
      </c>
      <c r="C7" s="2">
        <v>4</v>
      </c>
      <c r="D7" s="2">
        <v>36</v>
      </c>
      <c r="E7" s="2">
        <v>94</v>
      </c>
      <c r="F7" s="2">
        <v>475</v>
      </c>
      <c r="G7" s="2">
        <v>2067</v>
      </c>
      <c r="H7" s="2">
        <v>4419</v>
      </c>
      <c r="I7" s="2">
        <v>8897</v>
      </c>
      <c r="J7" s="2">
        <v>36948</v>
      </c>
      <c r="K7" s="2">
        <v>125149</v>
      </c>
      <c r="L7" s="4">
        <v>375635</v>
      </c>
    </row>
    <row r="8" spans="2:12" x14ac:dyDescent="0.25">
      <c r="B8" s="9">
        <v>5</v>
      </c>
      <c r="C8" s="2">
        <v>5</v>
      </c>
      <c r="D8" s="2">
        <v>36</v>
      </c>
      <c r="E8" s="2">
        <v>94</v>
      </c>
      <c r="F8" s="2">
        <v>474</v>
      </c>
      <c r="G8" s="2">
        <v>2069</v>
      </c>
      <c r="H8" s="2">
        <v>4421</v>
      </c>
      <c r="I8" s="2">
        <v>8883</v>
      </c>
      <c r="J8" s="2">
        <v>32640</v>
      </c>
      <c r="K8" s="2">
        <v>131007</v>
      </c>
      <c r="L8" s="4">
        <v>392219</v>
      </c>
    </row>
    <row r="9" spans="2:12" x14ac:dyDescent="0.25">
      <c r="B9" s="9">
        <v>6</v>
      </c>
      <c r="C9" s="2">
        <v>4</v>
      </c>
      <c r="D9" s="2">
        <v>35</v>
      </c>
      <c r="E9" s="2">
        <v>93</v>
      </c>
      <c r="F9" s="2">
        <v>476</v>
      </c>
      <c r="G9" s="2">
        <v>2087</v>
      </c>
      <c r="H9" s="2">
        <v>4439</v>
      </c>
      <c r="I9" s="2">
        <v>8879</v>
      </c>
      <c r="J9" s="2">
        <v>32168</v>
      </c>
      <c r="K9" s="2">
        <v>126332</v>
      </c>
      <c r="L9" s="4">
        <v>383441</v>
      </c>
    </row>
    <row r="10" spans="2:12" x14ac:dyDescent="0.25">
      <c r="B10" s="9">
        <v>7</v>
      </c>
      <c r="C10" s="2">
        <v>5</v>
      </c>
      <c r="D10" s="2">
        <v>37</v>
      </c>
      <c r="E10" s="2">
        <v>94</v>
      </c>
      <c r="F10" s="2">
        <v>474</v>
      </c>
      <c r="G10" s="2">
        <v>2079</v>
      </c>
      <c r="H10" s="2">
        <v>4428</v>
      </c>
      <c r="I10" s="2">
        <v>8883</v>
      </c>
      <c r="J10" s="2">
        <v>32210</v>
      </c>
      <c r="K10" s="2">
        <v>126224</v>
      </c>
      <c r="L10" s="4">
        <v>385815</v>
      </c>
    </row>
    <row r="11" spans="2:12" x14ac:dyDescent="0.25">
      <c r="B11" s="9">
        <v>8</v>
      </c>
      <c r="C11" s="2">
        <v>4</v>
      </c>
      <c r="D11" s="2">
        <v>36</v>
      </c>
      <c r="E11" s="2">
        <v>94</v>
      </c>
      <c r="F11" s="2">
        <v>474</v>
      </c>
      <c r="G11" s="2">
        <v>2124</v>
      </c>
      <c r="H11" s="2">
        <v>4441</v>
      </c>
      <c r="I11" s="2">
        <v>8878</v>
      </c>
      <c r="J11" s="2">
        <v>32246</v>
      </c>
      <c r="K11" s="2">
        <v>128737</v>
      </c>
      <c r="L11" s="4">
        <v>380221</v>
      </c>
    </row>
    <row r="12" spans="2:12" x14ac:dyDescent="0.25">
      <c r="B12" s="9">
        <v>9</v>
      </c>
      <c r="C12" s="2">
        <v>4</v>
      </c>
      <c r="D12" s="2">
        <v>36</v>
      </c>
      <c r="E12" s="2">
        <v>96</v>
      </c>
      <c r="F12" s="2">
        <v>476</v>
      </c>
      <c r="G12" s="2">
        <v>2069</v>
      </c>
      <c r="H12" s="2">
        <v>4419</v>
      </c>
      <c r="I12" s="2">
        <v>8877</v>
      </c>
      <c r="J12" s="2">
        <v>32244</v>
      </c>
      <c r="K12" s="2">
        <v>126489</v>
      </c>
      <c r="L12" s="4">
        <v>383023</v>
      </c>
    </row>
    <row r="13" spans="2:12" x14ac:dyDescent="0.25">
      <c r="B13" s="9">
        <v>10</v>
      </c>
      <c r="C13" s="1">
        <v>5</v>
      </c>
      <c r="D13" s="1">
        <v>37</v>
      </c>
      <c r="E13" s="1">
        <v>95</v>
      </c>
      <c r="F13" s="1">
        <v>475</v>
      </c>
      <c r="G13" s="1">
        <v>2085</v>
      </c>
      <c r="H13" s="1">
        <v>4450</v>
      </c>
      <c r="I13" s="1">
        <v>8878</v>
      </c>
      <c r="J13" s="1">
        <v>33372</v>
      </c>
      <c r="K13" s="1">
        <v>127265</v>
      </c>
      <c r="L13" s="5">
        <v>372294</v>
      </c>
    </row>
    <row r="14" spans="2:12" x14ac:dyDescent="0.25">
      <c r="B14" s="8" t="s">
        <v>4</v>
      </c>
      <c r="C14" s="16">
        <f>AVERAGE(C4:C13)</f>
        <v>4.5</v>
      </c>
      <c r="D14" s="16">
        <f>AVERAGE(D4:D13)</f>
        <v>36.299999999999997</v>
      </c>
      <c r="E14" s="16">
        <f>AVERAGE(E4:E13)</f>
        <v>94.8</v>
      </c>
      <c r="F14" s="16">
        <f t="shared" ref="F14:L14" si="0">AVERAGE(F4:F13)</f>
        <v>475.9</v>
      </c>
      <c r="G14" s="16">
        <f t="shared" si="0"/>
        <v>2078.1999999999998</v>
      </c>
      <c r="H14" s="16">
        <f t="shared" si="0"/>
        <v>4424.1000000000004</v>
      </c>
      <c r="I14" s="16">
        <f t="shared" si="0"/>
        <v>8890.2000000000007</v>
      </c>
      <c r="J14" s="16">
        <f t="shared" si="0"/>
        <v>32830.6</v>
      </c>
      <c r="K14" s="16">
        <f t="shared" si="0"/>
        <v>126622.3</v>
      </c>
      <c r="L14" s="17">
        <f t="shared" si="0"/>
        <v>378372.1</v>
      </c>
    </row>
    <row r="15" spans="2:12" x14ac:dyDescent="0.25">
      <c r="B15" s="10" t="s">
        <v>8</v>
      </c>
      <c r="C15" s="1">
        <f>_xlfn.VAR.P(C4:C13)</f>
        <v>0.25</v>
      </c>
      <c r="D15" s="1">
        <f>_xlfn.VAR.P(D4:D13)</f>
        <v>0.41</v>
      </c>
      <c r="E15" s="1">
        <f t="shared" ref="E15:L15" si="1">_xlfn.VAR.P(E4:E13)</f>
        <v>1.3599999999999999</v>
      </c>
      <c r="F15" s="1">
        <f t="shared" si="1"/>
        <v>3.4900000000000007</v>
      </c>
      <c r="G15" s="1">
        <f t="shared" si="1"/>
        <v>303.16000000000003</v>
      </c>
      <c r="H15" s="1">
        <f t="shared" si="1"/>
        <v>355.89000000000016</v>
      </c>
      <c r="I15" s="1">
        <f t="shared" si="1"/>
        <v>228.16</v>
      </c>
      <c r="J15" s="1">
        <f t="shared" si="1"/>
        <v>2014523.2400000002</v>
      </c>
      <c r="K15" s="1">
        <f t="shared" si="1"/>
        <v>3439641.6099999994</v>
      </c>
      <c r="L15" s="5">
        <f t="shared" si="1"/>
        <v>53652871.890000001</v>
      </c>
    </row>
    <row r="18" spans="2:12" x14ac:dyDescent="0.25">
      <c r="B18" s="28" t="s">
        <v>10</v>
      </c>
      <c r="C18" s="29"/>
      <c r="D18" s="29"/>
      <c r="E18" s="29"/>
      <c r="F18" s="29"/>
      <c r="G18" s="29"/>
      <c r="H18" s="29"/>
      <c r="I18" s="29"/>
      <c r="J18" s="29"/>
      <c r="K18" s="29"/>
      <c r="L18" s="30"/>
    </row>
    <row r="19" spans="2:12" x14ac:dyDescent="0.25">
      <c r="B19" s="11" t="s">
        <v>12</v>
      </c>
      <c r="C19" s="12">
        <v>1000</v>
      </c>
      <c r="D19" s="12">
        <v>5000</v>
      </c>
      <c r="E19" s="12">
        <v>10000</v>
      </c>
      <c r="F19" s="12">
        <v>25000</v>
      </c>
      <c r="G19" s="12">
        <v>50000</v>
      </c>
      <c r="H19" s="12">
        <v>75000</v>
      </c>
      <c r="I19" s="12">
        <v>100000</v>
      </c>
      <c r="J19" s="12">
        <v>200000</v>
      </c>
      <c r="K19" s="12">
        <v>500000</v>
      </c>
      <c r="L19" s="13">
        <v>1000000</v>
      </c>
    </row>
    <row r="20" spans="2:12" x14ac:dyDescent="0.25">
      <c r="B20" s="9">
        <v>1</v>
      </c>
      <c r="C20" s="2">
        <v>0</v>
      </c>
      <c r="D20" s="2">
        <v>2</v>
      </c>
      <c r="E20" s="2">
        <v>3</v>
      </c>
      <c r="F20" s="2">
        <v>6</v>
      </c>
      <c r="G20" s="2">
        <v>14</v>
      </c>
      <c r="H20" s="2">
        <v>20</v>
      </c>
      <c r="I20" s="2">
        <v>28</v>
      </c>
      <c r="J20" s="2">
        <v>52</v>
      </c>
      <c r="K20" s="2">
        <v>130</v>
      </c>
      <c r="L20" s="4">
        <v>247</v>
      </c>
    </row>
    <row r="21" spans="2:12" x14ac:dyDescent="0.25">
      <c r="B21" s="9">
        <v>2</v>
      </c>
      <c r="C21" s="2">
        <v>0</v>
      </c>
      <c r="D21" s="2">
        <v>1</v>
      </c>
      <c r="E21" s="2">
        <v>3</v>
      </c>
      <c r="F21" s="2">
        <v>7</v>
      </c>
      <c r="G21" s="2">
        <v>13</v>
      </c>
      <c r="H21" s="2">
        <v>19</v>
      </c>
      <c r="I21" s="2">
        <v>28</v>
      </c>
      <c r="J21" s="2">
        <v>52</v>
      </c>
      <c r="K21" s="2">
        <v>132</v>
      </c>
      <c r="L21" s="4">
        <v>242</v>
      </c>
    </row>
    <row r="22" spans="2:12" x14ac:dyDescent="0.25">
      <c r="B22" s="9">
        <v>3</v>
      </c>
      <c r="C22" s="2">
        <v>0</v>
      </c>
      <c r="D22" s="2">
        <v>2</v>
      </c>
      <c r="E22" s="2">
        <v>3</v>
      </c>
      <c r="F22" s="2">
        <v>7</v>
      </c>
      <c r="G22" s="2">
        <v>13</v>
      </c>
      <c r="H22" s="2">
        <v>19</v>
      </c>
      <c r="I22" s="2">
        <v>28</v>
      </c>
      <c r="J22" s="2">
        <v>52</v>
      </c>
      <c r="K22" s="2">
        <v>131</v>
      </c>
      <c r="L22" s="4">
        <v>246</v>
      </c>
    </row>
    <row r="23" spans="2:12" x14ac:dyDescent="0.25">
      <c r="B23" s="9">
        <v>4</v>
      </c>
      <c r="C23" s="2">
        <v>1</v>
      </c>
      <c r="D23" s="2">
        <v>2</v>
      </c>
      <c r="E23" s="2">
        <v>3</v>
      </c>
      <c r="F23" s="2">
        <v>6</v>
      </c>
      <c r="G23" s="2">
        <v>13</v>
      </c>
      <c r="H23" s="2">
        <v>19</v>
      </c>
      <c r="I23" s="2">
        <v>28</v>
      </c>
      <c r="J23" s="2">
        <v>52</v>
      </c>
      <c r="K23" s="2">
        <v>132</v>
      </c>
      <c r="L23" s="4">
        <v>243</v>
      </c>
    </row>
    <row r="24" spans="2:12" x14ac:dyDescent="0.25">
      <c r="B24" s="9">
        <v>5</v>
      </c>
      <c r="C24" s="2">
        <v>0</v>
      </c>
      <c r="D24" s="2">
        <v>1</v>
      </c>
      <c r="E24" s="2">
        <v>3</v>
      </c>
      <c r="F24" s="2">
        <v>6</v>
      </c>
      <c r="G24" s="2">
        <v>13</v>
      </c>
      <c r="H24" s="2">
        <v>19</v>
      </c>
      <c r="I24" s="2">
        <v>28</v>
      </c>
      <c r="J24" s="2">
        <v>52</v>
      </c>
      <c r="K24" s="2">
        <v>132</v>
      </c>
      <c r="L24" s="4">
        <v>240</v>
      </c>
    </row>
    <row r="25" spans="2:12" x14ac:dyDescent="0.25">
      <c r="B25" s="9">
        <v>6</v>
      </c>
      <c r="C25" s="2">
        <v>0</v>
      </c>
      <c r="D25" s="2">
        <v>2</v>
      </c>
      <c r="E25" s="2">
        <v>3</v>
      </c>
      <c r="F25" s="2">
        <v>6</v>
      </c>
      <c r="G25" s="2">
        <v>13</v>
      </c>
      <c r="H25" s="2">
        <v>19</v>
      </c>
      <c r="I25" s="2">
        <v>28</v>
      </c>
      <c r="J25" s="2">
        <v>53</v>
      </c>
      <c r="K25" s="2">
        <v>130</v>
      </c>
      <c r="L25" s="4">
        <v>242</v>
      </c>
    </row>
    <row r="26" spans="2:12" x14ac:dyDescent="0.25">
      <c r="B26" s="9">
        <v>7</v>
      </c>
      <c r="C26" s="2">
        <v>1</v>
      </c>
      <c r="D26" s="2">
        <v>2</v>
      </c>
      <c r="E26" s="2">
        <v>3</v>
      </c>
      <c r="F26" s="2">
        <v>6</v>
      </c>
      <c r="G26" s="2">
        <v>13</v>
      </c>
      <c r="H26" s="2">
        <v>18</v>
      </c>
      <c r="I26" s="2">
        <v>27</v>
      </c>
      <c r="J26" s="2">
        <v>52</v>
      </c>
      <c r="K26" s="2">
        <v>129</v>
      </c>
      <c r="L26" s="4">
        <v>245</v>
      </c>
    </row>
    <row r="27" spans="2:12" x14ac:dyDescent="0.25">
      <c r="B27" s="9">
        <v>8</v>
      </c>
      <c r="C27" s="2">
        <v>0</v>
      </c>
      <c r="D27" s="2">
        <v>2</v>
      </c>
      <c r="E27" s="2">
        <v>4</v>
      </c>
      <c r="F27" s="2">
        <v>6</v>
      </c>
      <c r="G27" s="2">
        <v>13</v>
      </c>
      <c r="H27" s="2">
        <v>19</v>
      </c>
      <c r="I27" s="2">
        <v>28</v>
      </c>
      <c r="J27" s="2">
        <v>52</v>
      </c>
      <c r="K27" s="2">
        <v>130</v>
      </c>
      <c r="L27" s="4">
        <v>246</v>
      </c>
    </row>
    <row r="28" spans="2:12" x14ac:dyDescent="0.25">
      <c r="B28" s="9">
        <v>9</v>
      </c>
      <c r="C28" s="2">
        <v>0</v>
      </c>
      <c r="D28" s="2">
        <v>1</v>
      </c>
      <c r="E28" s="2">
        <v>3</v>
      </c>
      <c r="F28" s="2">
        <v>7</v>
      </c>
      <c r="G28" s="2">
        <v>13</v>
      </c>
      <c r="H28" s="2">
        <v>19</v>
      </c>
      <c r="I28" s="2">
        <v>28</v>
      </c>
      <c r="J28" s="2">
        <v>51</v>
      </c>
      <c r="K28" s="2">
        <v>134</v>
      </c>
      <c r="L28" s="4">
        <v>253</v>
      </c>
    </row>
    <row r="29" spans="2:12" x14ac:dyDescent="0.25">
      <c r="B29" s="9">
        <v>10</v>
      </c>
      <c r="C29" s="1">
        <v>0</v>
      </c>
      <c r="D29" s="1">
        <v>2</v>
      </c>
      <c r="E29" s="1">
        <v>4</v>
      </c>
      <c r="F29" s="1">
        <v>6</v>
      </c>
      <c r="G29" s="1">
        <v>13</v>
      </c>
      <c r="H29" s="1">
        <v>19</v>
      </c>
      <c r="I29" s="1">
        <v>28</v>
      </c>
      <c r="J29" s="1">
        <v>52</v>
      </c>
      <c r="K29" s="1">
        <v>128</v>
      </c>
      <c r="L29" s="5">
        <v>253</v>
      </c>
    </row>
    <row r="30" spans="2:12" x14ac:dyDescent="0.25">
      <c r="B30" s="8" t="s">
        <v>4</v>
      </c>
      <c r="C30" s="16">
        <f>AVERAGE(C20:C29)</f>
        <v>0.2</v>
      </c>
      <c r="D30" s="16">
        <f>AVERAGE(D20:D29)</f>
        <v>1.7</v>
      </c>
      <c r="E30" s="16">
        <f>AVERAGE(E20:E29)</f>
        <v>3.2</v>
      </c>
      <c r="F30" s="16">
        <f t="shared" ref="F30:L30" si="2">AVERAGE(F20:F29)</f>
        <v>6.3</v>
      </c>
      <c r="G30" s="16">
        <f t="shared" si="2"/>
        <v>13.1</v>
      </c>
      <c r="H30" s="16">
        <f t="shared" si="2"/>
        <v>19</v>
      </c>
      <c r="I30" s="16">
        <f t="shared" si="2"/>
        <v>27.9</v>
      </c>
      <c r="J30" s="16">
        <f t="shared" si="2"/>
        <v>52</v>
      </c>
      <c r="K30" s="16">
        <f t="shared" si="2"/>
        <v>130.80000000000001</v>
      </c>
      <c r="L30" s="17">
        <f t="shared" si="2"/>
        <v>245.7</v>
      </c>
    </row>
    <row r="31" spans="2:12" x14ac:dyDescent="0.25">
      <c r="B31" s="10" t="s">
        <v>8</v>
      </c>
      <c r="C31" s="14">
        <f>_xlfn.VAR.P(C20:C29)</f>
        <v>0.16</v>
      </c>
      <c r="D31" s="14">
        <f>_xlfn.VAR.P(D20:D29)</f>
        <v>0.21</v>
      </c>
      <c r="E31" s="14">
        <f t="shared" ref="E31:L31" si="3">_xlfn.VAR.P(E20:E29)</f>
        <v>0.16</v>
      </c>
      <c r="F31" s="14">
        <f t="shared" si="3"/>
        <v>0.21000000000000002</v>
      </c>
      <c r="G31" s="14">
        <f t="shared" si="3"/>
        <v>8.9999999999999969E-2</v>
      </c>
      <c r="H31" s="14">
        <f t="shared" si="3"/>
        <v>0.2</v>
      </c>
      <c r="I31" s="14">
        <f t="shared" si="3"/>
        <v>8.9999999999999983E-2</v>
      </c>
      <c r="J31" s="14">
        <f t="shared" si="3"/>
        <v>0.2</v>
      </c>
      <c r="K31" s="14">
        <f>_xlfn.VAR.P(K20:K29)</f>
        <v>2.7600000000000002</v>
      </c>
      <c r="L31" s="15">
        <f t="shared" si="3"/>
        <v>17.609999999999996</v>
      </c>
    </row>
    <row r="32" spans="2:12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</row>
    <row r="34" spans="2:13" x14ac:dyDescent="0.25">
      <c r="B34" s="28" t="s">
        <v>9</v>
      </c>
      <c r="C34" s="29"/>
      <c r="D34" s="29"/>
      <c r="E34" s="29"/>
      <c r="F34" s="29"/>
      <c r="G34" s="29"/>
      <c r="H34" s="29"/>
      <c r="I34" s="29"/>
      <c r="J34" s="29"/>
      <c r="K34" s="29"/>
      <c r="L34" s="30"/>
    </row>
    <row r="35" spans="2:13" x14ac:dyDescent="0.25">
      <c r="B35" s="11" t="s">
        <v>12</v>
      </c>
      <c r="C35" s="12">
        <v>1000</v>
      </c>
      <c r="D35" s="12">
        <v>5000</v>
      </c>
      <c r="E35" s="12">
        <v>10000</v>
      </c>
      <c r="F35" s="12">
        <v>25000</v>
      </c>
      <c r="G35" s="12">
        <v>50000</v>
      </c>
      <c r="H35" s="12">
        <v>75000</v>
      </c>
      <c r="I35" s="12">
        <v>100000</v>
      </c>
      <c r="J35" s="12">
        <v>200000</v>
      </c>
      <c r="K35" s="12">
        <v>500000</v>
      </c>
      <c r="L35" s="13">
        <v>1000000</v>
      </c>
    </row>
    <row r="36" spans="2:13" x14ac:dyDescent="0.25">
      <c r="B36" s="9">
        <v>1</v>
      </c>
      <c r="C36" s="2">
        <v>0</v>
      </c>
      <c r="D36" s="2">
        <v>1</v>
      </c>
      <c r="E36" s="2">
        <v>3</v>
      </c>
      <c r="F36" s="2">
        <v>5</v>
      </c>
      <c r="G36" s="2">
        <v>10</v>
      </c>
      <c r="H36" s="2">
        <v>17</v>
      </c>
      <c r="I36" s="2">
        <v>23</v>
      </c>
      <c r="J36" s="2">
        <v>45</v>
      </c>
      <c r="K36" s="2">
        <v>129</v>
      </c>
      <c r="L36" s="4">
        <v>220</v>
      </c>
    </row>
    <row r="37" spans="2:13" x14ac:dyDescent="0.25">
      <c r="B37" s="9">
        <v>2</v>
      </c>
      <c r="C37" s="2">
        <v>0</v>
      </c>
      <c r="D37" s="2">
        <v>1</v>
      </c>
      <c r="E37" s="2">
        <v>2</v>
      </c>
      <c r="F37" s="2">
        <v>5</v>
      </c>
      <c r="G37" s="2">
        <v>11</v>
      </c>
      <c r="H37" s="2">
        <v>16</v>
      </c>
      <c r="I37" s="2">
        <v>22</v>
      </c>
      <c r="J37" s="2">
        <v>46</v>
      </c>
      <c r="K37" s="2">
        <v>127</v>
      </c>
      <c r="L37" s="4">
        <v>260</v>
      </c>
    </row>
    <row r="38" spans="2:13" x14ac:dyDescent="0.25">
      <c r="B38" s="9">
        <v>3</v>
      </c>
      <c r="C38" s="2">
        <v>0</v>
      </c>
      <c r="D38" s="2">
        <v>1</v>
      </c>
      <c r="E38" s="2">
        <v>2</v>
      </c>
      <c r="F38" s="2">
        <v>6</v>
      </c>
      <c r="G38" s="2">
        <v>11</v>
      </c>
      <c r="H38" s="2">
        <v>16</v>
      </c>
      <c r="I38" s="2">
        <v>22</v>
      </c>
      <c r="J38" s="2">
        <v>52</v>
      </c>
      <c r="K38" s="2">
        <v>129</v>
      </c>
      <c r="L38" s="4">
        <v>248</v>
      </c>
    </row>
    <row r="39" spans="2:13" x14ac:dyDescent="0.25">
      <c r="B39" s="9">
        <v>4</v>
      </c>
      <c r="C39" s="2">
        <v>0</v>
      </c>
      <c r="D39" s="2">
        <v>1</v>
      </c>
      <c r="E39" s="2">
        <v>2</v>
      </c>
      <c r="F39" s="2">
        <v>6</v>
      </c>
      <c r="G39" s="2">
        <v>10</v>
      </c>
      <c r="H39" s="2">
        <v>17</v>
      </c>
      <c r="I39" s="2">
        <v>23</v>
      </c>
      <c r="J39" s="2">
        <v>46</v>
      </c>
      <c r="K39" s="2">
        <v>133</v>
      </c>
      <c r="L39" s="4">
        <v>273</v>
      </c>
    </row>
    <row r="40" spans="2:13" x14ac:dyDescent="0.25">
      <c r="B40" s="9">
        <v>5</v>
      </c>
      <c r="C40" s="2">
        <v>0</v>
      </c>
      <c r="D40" s="2">
        <v>1</v>
      </c>
      <c r="E40" s="2">
        <v>2</v>
      </c>
      <c r="F40" s="2">
        <v>5</v>
      </c>
      <c r="G40" s="2">
        <v>10</v>
      </c>
      <c r="H40" s="2">
        <v>16</v>
      </c>
      <c r="I40" s="2">
        <v>23</v>
      </c>
      <c r="J40" s="2">
        <v>48</v>
      </c>
      <c r="K40" s="2">
        <v>133</v>
      </c>
      <c r="L40" s="4">
        <v>267</v>
      </c>
    </row>
    <row r="41" spans="2:13" x14ac:dyDescent="0.25">
      <c r="B41" s="9">
        <v>6</v>
      </c>
      <c r="C41" s="2">
        <v>0</v>
      </c>
      <c r="D41" s="2">
        <v>1</v>
      </c>
      <c r="E41" s="2">
        <v>2</v>
      </c>
      <c r="F41" s="2">
        <v>6</v>
      </c>
      <c r="G41" s="2">
        <v>11</v>
      </c>
      <c r="H41" s="2">
        <v>16</v>
      </c>
      <c r="I41" s="2">
        <v>23</v>
      </c>
      <c r="J41" s="2">
        <v>46</v>
      </c>
      <c r="K41" s="2">
        <v>119</v>
      </c>
      <c r="L41" s="4">
        <v>204</v>
      </c>
    </row>
    <row r="42" spans="2:13" x14ac:dyDescent="0.25">
      <c r="B42" s="9">
        <v>7</v>
      </c>
      <c r="C42" s="2">
        <v>1</v>
      </c>
      <c r="D42" s="2">
        <v>1</v>
      </c>
      <c r="E42" s="2">
        <v>2</v>
      </c>
      <c r="F42" s="2">
        <v>6</v>
      </c>
      <c r="G42" s="2">
        <v>11</v>
      </c>
      <c r="H42" s="2">
        <v>16</v>
      </c>
      <c r="I42" s="2">
        <v>22</v>
      </c>
      <c r="J42" s="2">
        <v>47</v>
      </c>
      <c r="K42" s="2">
        <v>126</v>
      </c>
      <c r="L42" s="4">
        <v>249</v>
      </c>
    </row>
    <row r="43" spans="2:13" x14ac:dyDescent="0.25">
      <c r="B43" s="9">
        <v>8</v>
      </c>
      <c r="C43" s="2">
        <v>0</v>
      </c>
      <c r="D43" s="2">
        <v>1</v>
      </c>
      <c r="E43" s="2">
        <v>2</v>
      </c>
      <c r="F43" s="2">
        <v>5</v>
      </c>
      <c r="G43" s="2">
        <v>10</v>
      </c>
      <c r="H43" s="2">
        <v>16</v>
      </c>
      <c r="I43" s="2">
        <v>22</v>
      </c>
      <c r="J43" s="2">
        <v>46</v>
      </c>
      <c r="K43" s="2">
        <v>115</v>
      </c>
      <c r="L43" s="4">
        <v>230</v>
      </c>
    </row>
    <row r="44" spans="2:13" x14ac:dyDescent="0.25">
      <c r="B44" s="9">
        <v>9</v>
      </c>
      <c r="C44" s="2">
        <v>0</v>
      </c>
      <c r="D44" s="2">
        <v>1</v>
      </c>
      <c r="E44" s="2">
        <v>2</v>
      </c>
      <c r="F44" s="2">
        <v>6</v>
      </c>
      <c r="G44" s="2">
        <v>11</v>
      </c>
      <c r="H44" s="2">
        <v>16</v>
      </c>
      <c r="I44" s="2">
        <v>21</v>
      </c>
      <c r="J44" s="2">
        <v>51</v>
      </c>
      <c r="K44" s="2">
        <v>117</v>
      </c>
      <c r="L44" s="4">
        <v>221</v>
      </c>
    </row>
    <row r="45" spans="2:13" x14ac:dyDescent="0.25">
      <c r="B45" s="9">
        <v>10</v>
      </c>
      <c r="C45" s="1">
        <v>0</v>
      </c>
      <c r="D45" s="1">
        <v>1</v>
      </c>
      <c r="E45" s="1">
        <v>2</v>
      </c>
      <c r="F45" s="1">
        <v>6</v>
      </c>
      <c r="G45" s="1">
        <v>11</v>
      </c>
      <c r="H45" s="1">
        <v>16</v>
      </c>
      <c r="I45" s="1">
        <v>23</v>
      </c>
      <c r="J45" s="1">
        <v>46</v>
      </c>
      <c r="K45" s="1">
        <v>117</v>
      </c>
      <c r="L45" s="5">
        <v>217</v>
      </c>
      <c r="M45" s="2"/>
    </row>
    <row r="46" spans="2:13" x14ac:dyDescent="0.25">
      <c r="B46" s="8" t="s">
        <v>4</v>
      </c>
      <c r="C46" s="16">
        <f>AVERAGE(C36:C45)</f>
        <v>0.1</v>
      </c>
      <c r="D46" s="16">
        <f>AVERAGE(D36:D45)</f>
        <v>1</v>
      </c>
      <c r="E46" s="16">
        <f>AVERAGE(E36:E45)</f>
        <v>2.1</v>
      </c>
      <c r="F46" s="16">
        <f>AVERAGE(F36:F45)</f>
        <v>5.6</v>
      </c>
      <c r="G46" s="16">
        <f t="shared" ref="G46:L46" si="4">AVERAGE(G36:G45)</f>
        <v>10.6</v>
      </c>
      <c r="H46" s="16">
        <f t="shared" si="4"/>
        <v>16.2</v>
      </c>
      <c r="I46" s="16">
        <f t="shared" si="4"/>
        <v>22.4</v>
      </c>
      <c r="J46" s="16">
        <f t="shared" si="4"/>
        <v>47.3</v>
      </c>
      <c r="K46" s="16">
        <f t="shared" si="4"/>
        <v>124.5</v>
      </c>
      <c r="L46" s="17">
        <f t="shared" si="4"/>
        <v>238.9</v>
      </c>
    </row>
    <row r="47" spans="2:13" x14ac:dyDescent="0.25">
      <c r="B47" s="10" t="s">
        <v>8</v>
      </c>
      <c r="C47" s="1">
        <f>_xlfn.VAR.P(C36:C45)</f>
        <v>0.09</v>
      </c>
      <c r="D47" s="1">
        <f>_xlfn.VAR.P(D36:D45)</f>
        <v>0</v>
      </c>
      <c r="E47" s="1">
        <f t="shared" ref="E47:L47" si="5">_xlfn.VAR.P(E36:E45)</f>
        <v>0.09</v>
      </c>
      <c r="F47" s="1">
        <f t="shared" si="5"/>
        <v>0.24</v>
      </c>
      <c r="G47" s="1">
        <f t="shared" si="5"/>
        <v>0.24</v>
      </c>
      <c r="H47" s="1">
        <f t="shared" si="5"/>
        <v>0.16000000000000006</v>
      </c>
      <c r="I47" s="1">
        <f t="shared" si="5"/>
        <v>0.44000000000000006</v>
      </c>
      <c r="J47" s="1">
        <f t="shared" si="5"/>
        <v>5.01</v>
      </c>
      <c r="K47" s="1">
        <f t="shared" si="5"/>
        <v>42.65</v>
      </c>
      <c r="L47" s="5">
        <f t="shared" si="5"/>
        <v>503.69000000000005</v>
      </c>
    </row>
  </sheetData>
  <mergeCells count="3">
    <mergeCell ref="B34:L34"/>
    <mergeCell ref="B18:L18"/>
    <mergeCell ref="B2:L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9256-3695-4672-B35F-390AEC96F2C8}">
  <dimension ref="B2:L47"/>
  <sheetViews>
    <sheetView topLeftCell="E34" workbookViewId="0">
      <selection activeCell="Q56" sqref="Q56"/>
    </sheetView>
  </sheetViews>
  <sheetFormatPr defaultRowHeight="15" x14ac:dyDescent="0.25"/>
  <cols>
    <col min="3" max="10" width="9.28515625" bestFit="1" customWidth="1"/>
    <col min="11" max="11" width="9.5703125" bestFit="1" customWidth="1"/>
    <col min="12" max="12" width="16.28515625" bestFit="1" customWidth="1"/>
  </cols>
  <sheetData>
    <row r="2" spans="2:12" x14ac:dyDescent="0.25">
      <c r="B2" s="28" t="s">
        <v>11</v>
      </c>
      <c r="C2" s="29"/>
      <c r="D2" s="29"/>
      <c r="E2" s="29"/>
      <c r="F2" s="29"/>
      <c r="G2" s="29"/>
      <c r="H2" s="29"/>
      <c r="I2" s="29"/>
      <c r="J2" s="29"/>
      <c r="K2" s="29"/>
      <c r="L2" s="30"/>
    </row>
    <row r="3" spans="2:12" x14ac:dyDescent="0.25">
      <c r="B3" s="11" t="s">
        <v>12</v>
      </c>
      <c r="C3" s="12">
        <v>1000</v>
      </c>
      <c r="D3" s="12">
        <v>5000</v>
      </c>
      <c r="E3" s="12">
        <v>10000</v>
      </c>
      <c r="F3" s="12">
        <v>25000</v>
      </c>
      <c r="G3" s="12">
        <v>50000</v>
      </c>
      <c r="H3" s="12">
        <v>75000</v>
      </c>
      <c r="I3" s="12">
        <v>100000</v>
      </c>
      <c r="J3" s="12">
        <v>200000</v>
      </c>
      <c r="K3" s="12">
        <v>500000</v>
      </c>
      <c r="L3" s="13">
        <v>1000000</v>
      </c>
    </row>
    <row r="4" spans="2:12" x14ac:dyDescent="0.25">
      <c r="B4" s="9">
        <v>1</v>
      </c>
      <c r="C4" s="2">
        <v>26</v>
      </c>
      <c r="D4" s="2">
        <v>286</v>
      </c>
      <c r="E4" s="2">
        <v>797</v>
      </c>
      <c r="F4" s="2">
        <v>3198</v>
      </c>
      <c r="G4" s="2">
        <v>9073</v>
      </c>
      <c r="H4" s="2">
        <v>16551</v>
      </c>
      <c r="I4" s="2">
        <v>25431</v>
      </c>
      <c r="J4" s="2">
        <v>71812</v>
      </c>
      <c r="K4" s="2">
        <v>270648</v>
      </c>
      <c r="L4" s="4">
        <v>593995</v>
      </c>
    </row>
    <row r="5" spans="2:12" x14ac:dyDescent="0.25">
      <c r="B5" s="9">
        <v>2</v>
      </c>
      <c r="C5" s="2">
        <v>26</v>
      </c>
      <c r="D5" s="2">
        <v>286</v>
      </c>
      <c r="E5" s="2">
        <v>792</v>
      </c>
      <c r="F5" s="2">
        <v>3207</v>
      </c>
      <c r="G5" s="2">
        <v>9073</v>
      </c>
      <c r="H5" s="2">
        <v>16581</v>
      </c>
      <c r="I5" s="2">
        <v>25458</v>
      </c>
      <c r="J5" s="2">
        <v>71718</v>
      </c>
      <c r="K5" s="2">
        <v>271640</v>
      </c>
      <c r="L5" s="4">
        <v>564324</v>
      </c>
    </row>
    <row r="6" spans="2:12" x14ac:dyDescent="0.25">
      <c r="B6" s="9">
        <v>3</v>
      </c>
      <c r="C6" s="2">
        <v>25</v>
      </c>
      <c r="D6" s="2">
        <v>285</v>
      </c>
      <c r="E6" s="2">
        <v>791</v>
      </c>
      <c r="F6" s="2">
        <v>3210</v>
      </c>
      <c r="G6" s="2">
        <v>9433</v>
      </c>
      <c r="H6" s="2">
        <v>16600</v>
      </c>
      <c r="I6" s="2">
        <v>25406</v>
      </c>
      <c r="J6" s="2">
        <v>71438</v>
      </c>
      <c r="K6" s="2">
        <v>270578</v>
      </c>
      <c r="L6" s="4">
        <v>564093</v>
      </c>
    </row>
    <row r="7" spans="2:12" x14ac:dyDescent="0.25">
      <c r="B7" s="9">
        <v>4</v>
      </c>
      <c r="C7" s="2">
        <v>26</v>
      </c>
      <c r="D7" s="2">
        <v>284</v>
      </c>
      <c r="E7" s="2">
        <v>803</v>
      </c>
      <c r="F7" s="2">
        <v>3208</v>
      </c>
      <c r="G7" s="2">
        <v>9058</v>
      </c>
      <c r="H7" s="2">
        <v>16625</v>
      </c>
      <c r="I7" s="2">
        <v>25406</v>
      </c>
      <c r="J7" s="2">
        <v>71255</v>
      </c>
      <c r="K7" s="2">
        <v>271959</v>
      </c>
      <c r="L7" s="4">
        <v>564085</v>
      </c>
    </row>
    <row r="8" spans="2:12" x14ac:dyDescent="0.25">
      <c r="B8" s="9">
        <v>5</v>
      </c>
      <c r="C8" s="2">
        <v>26</v>
      </c>
      <c r="D8" s="2">
        <v>284</v>
      </c>
      <c r="E8" s="2">
        <v>785</v>
      </c>
      <c r="F8" s="2">
        <v>3213</v>
      </c>
      <c r="G8" s="2">
        <v>9055</v>
      </c>
      <c r="H8" s="2">
        <v>16580</v>
      </c>
      <c r="I8" s="2">
        <v>25456</v>
      </c>
      <c r="J8" s="2">
        <v>71291</v>
      </c>
      <c r="K8" s="2">
        <v>274293</v>
      </c>
      <c r="L8" s="4">
        <v>566495</v>
      </c>
    </row>
    <row r="9" spans="2:12" x14ac:dyDescent="0.25">
      <c r="B9" s="9">
        <v>6</v>
      </c>
      <c r="C9" s="2">
        <v>25</v>
      </c>
      <c r="D9" s="2">
        <v>285</v>
      </c>
      <c r="E9" s="2">
        <v>788</v>
      </c>
      <c r="F9" s="2">
        <v>3207</v>
      </c>
      <c r="G9" s="2">
        <v>9052</v>
      </c>
      <c r="H9" s="2">
        <v>16639</v>
      </c>
      <c r="I9" s="2">
        <v>25427</v>
      </c>
      <c r="J9" s="2">
        <v>71270</v>
      </c>
      <c r="K9" s="2">
        <v>271519</v>
      </c>
      <c r="L9" s="4">
        <v>564238</v>
      </c>
    </row>
    <row r="10" spans="2:12" x14ac:dyDescent="0.25">
      <c r="B10" s="9">
        <v>7</v>
      </c>
      <c r="C10" s="2">
        <v>26</v>
      </c>
      <c r="D10" s="2">
        <v>282</v>
      </c>
      <c r="E10" s="2">
        <v>786</v>
      </c>
      <c r="F10" s="2">
        <v>3209</v>
      </c>
      <c r="G10" s="2">
        <v>9057</v>
      </c>
      <c r="H10" s="2">
        <v>16643</v>
      </c>
      <c r="I10" s="2">
        <v>25410</v>
      </c>
      <c r="J10" s="2">
        <v>71289</v>
      </c>
      <c r="K10" s="2">
        <v>274918</v>
      </c>
      <c r="L10" s="4">
        <v>566727</v>
      </c>
    </row>
    <row r="11" spans="2:12" x14ac:dyDescent="0.25">
      <c r="B11" s="9">
        <v>8</v>
      </c>
      <c r="C11" s="2">
        <v>25</v>
      </c>
      <c r="D11" s="2">
        <v>284</v>
      </c>
      <c r="E11" s="2">
        <v>806</v>
      </c>
      <c r="F11" s="2">
        <v>3205</v>
      </c>
      <c r="G11" s="2">
        <v>9051</v>
      </c>
      <c r="H11" s="2">
        <v>16643</v>
      </c>
      <c r="I11" s="2">
        <v>25499</v>
      </c>
      <c r="J11" s="2">
        <v>71461</v>
      </c>
      <c r="K11" s="2">
        <v>272985</v>
      </c>
      <c r="L11" s="4">
        <v>564814</v>
      </c>
    </row>
    <row r="12" spans="2:12" x14ac:dyDescent="0.25">
      <c r="B12" s="9">
        <v>9</v>
      </c>
      <c r="C12" s="2">
        <v>26</v>
      </c>
      <c r="D12" s="2">
        <v>285</v>
      </c>
      <c r="E12" s="2">
        <v>797</v>
      </c>
      <c r="F12" s="2">
        <v>3206</v>
      </c>
      <c r="G12" s="2">
        <v>9056</v>
      </c>
      <c r="H12" s="2">
        <v>16663</v>
      </c>
      <c r="I12" s="2">
        <v>25405</v>
      </c>
      <c r="J12" s="2">
        <v>73399</v>
      </c>
      <c r="K12" s="2">
        <v>275078</v>
      </c>
      <c r="L12" s="4">
        <v>564092</v>
      </c>
    </row>
    <row r="13" spans="2:12" x14ac:dyDescent="0.25">
      <c r="B13" s="9">
        <v>10</v>
      </c>
      <c r="C13" s="1">
        <v>26</v>
      </c>
      <c r="D13" s="1">
        <v>284</v>
      </c>
      <c r="E13" s="1">
        <v>797</v>
      </c>
      <c r="F13" s="1">
        <v>3213</v>
      </c>
      <c r="G13" s="1">
        <v>9057</v>
      </c>
      <c r="H13" s="1">
        <v>16598</v>
      </c>
      <c r="I13" s="1">
        <v>25450</v>
      </c>
      <c r="J13" s="1">
        <v>72307</v>
      </c>
      <c r="K13" s="1">
        <v>271730</v>
      </c>
      <c r="L13" s="5">
        <v>564106</v>
      </c>
    </row>
    <row r="14" spans="2:12" x14ac:dyDescent="0.25">
      <c r="B14" s="8" t="s">
        <v>4</v>
      </c>
      <c r="C14" s="16">
        <f>AVERAGE(C4:C13)</f>
        <v>25.7</v>
      </c>
      <c r="D14" s="16">
        <f>AVERAGE(D4:D13)</f>
        <v>284.5</v>
      </c>
      <c r="E14" s="16">
        <f>AVERAGE(E4:E13)</f>
        <v>794.2</v>
      </c>
      <c r="F14" s="16">
        <f t="shared" ref="F14:L14" si="0">AVERAGE(F4:F13)</f>
        <v>3207.6</v>
      </c>
      <c r="G14" s="16">
        <f t="shared" si="0"/>
        <v>9096.5</v>
      </c>
      <c r="H14" s="16">
        <f t="shared" si="0"/>
        <v>16612.3</v>
      </c>
      <c r="I14" s="16">
        <f t="shared" si="0"/>
        <v>25434.799999999999</v>
      </c>
      <c r="J14" s="16">
        <f t="shared" si="0"/>
        <v>71724</v>
      </c>
      <c r="K14" s="16">
        <f t="shared" si="0"/>
        <v>272534.8</v>
      </c>
      <c r="L14" s="17">
        <f t="shared" si="0"/>
        <v>567696.9</v>
      </c>
    </row>
    <row r="15" spans="2:12" x14ac:dyDescent="0.25">
      <c r="B15" s="10" t="s">
        <v>8</v>
      </c>
      <c r="C15" s="14">
        <f>_xlfn.VAR.P(C4:C13)</f>
        <v>0.20999999999999996</v>
      </c>
      <c r="D15" s="14">
        <f>_xlfn.VAR.P(D4:D13)</f>
        <v>1.25</v>
      </c>
      <c r="E15" s="14">
        <f t="shared" ref="E15:L15" si="1">_xlfn.VAR.P(E4:E13)</f>
        <v>44.56</v>
      </c>
      <c r="F15" s="14">
        <f t="shared" si="1"/>
        <v>16.84</v>
      </c>
      <c r="G15" s="14">
        <f t="shared" si="1"/>
        <v>12635.25</v>
      </c>
      <c r="H15" s="14">
        <f t="shared" si="1"/>
        <v>1146.6100000000001</v>
      </c>
      <c r="I15" s="14">
        <f t="shared" si="1"/>
        <v>857.76</v>
      </c>
      <c r="J15" s="14">
        <f t="shared" si="1"/>
        <v>410705</v>
      </c>
      <c r="K15" s="14">
        <f t="shared" si="1"/>
        <v>2564230.1599999997</v>
      </c>
      <c r="L15" s="15">
        <f t="shared" si="1"/>
        <v>77755067.289999992</v>
      </c>
    </row>
    <row r="16" spans="2:12" x14ac:dyDescent="0.25">
      <c r="C16" s="3"/>
      <c r="D16" s="3"/>
      <c r="E16" s="3"/>
      <c r="F16" s="3"/>
      <c r="G16" s="3"/>
      <c r="H16" s="3"/>
      <c r="I16" s="3"/>
      <c r="J16" s="3"/>
      <c r="K16" s="3"/>
      <c r="L16" s="3"/>
    </row>
    <row r="18" spans="2:12" x14ac:dyDescent="0.25">
      <c r="B18" s="28" t="s">
        <v>10</v>
      </c>
      <c r="C18" s="29"/>
      <c r="D18" s="29"/>
      <c r="E18" s="29"/>
      <c r="F18" s="29"/>
      <c r="G18" s="29"/>
      <c r="H18" s="29"/>
      <c r="I18" s="29"/>
      <c r="J18" s="29"/>
      <c r="K18" s="29"/>
      <c r="L18" s="30"/>
    </row>
    <row r="19" spans="2:12" x14ac:dyDescent="0.25">
      <c r="B19" s="11" t="s">
        <v>12</v>
      </c>
      <c r="C19" s="12">
        <v>1000</v>
      </c>
      <c r="D19" s="12">
        <v>5000</v>
      </c>
      <c r="E19" s="12">
        <v>10000</v>
      </c>
      <c r="F19" s="12">
        <v>25000</v>
      </c>
      <c r="G19" s="12">
        <v>50000</v>
      </c>
      <c r="H19" s="12">
        <v>75000</v>
      </c>
      <c r="I19" s="12">
        <v>100000</v>
      </c>
      <c r="J19" s="12">
        <v>200000</v>
      </c>
      <c r="K19" s="12">
        <v>500000</v>
      </c>
      <c r="L19" s="13">
        <v>1000000</v>
      </c>
    </row>
    <row r="20" spans="2:12" x14ac:dyDescent="0.25">
      <c r="B20" s="9">
        <v>1</v>
      </c>
      <c r="C20" s="2">
        <v>0</v>
      </c>
      <c r="D20" s="2">
        <v>1</v>
      </c>
      <c r="E20" s="2">
        <v>1</v>
      </c>
      <c r="F20" s="2">
        <v>5</v>
      </c>
      <c r="G20" s="2">
        <v>8</v>
      </c>
      <c r="H20" s="2">
        <v>12</v>
      </c>
      <c r="I20" s="2">
        <v>16</v>
      </c>
      <c r="J20" s="2">
        <v>34</v>
      </c>
      <c r="K20" s="2">
        <v>102</v>
      </c>
      <c r="L20" s="4">
        <v>219</v>
      </c>
    </row>
    <row r="21" spans="2:12" x14ac:dyDescent="0.25">
      <c r="B21" s="9">
        <v>2</v>
      </c>
      <c r="C21" s="2">
        <v>0</v>
      </c>
      <c r="D21" s="2">
        <v>1</v>
      </c>
      <c r="E21" s="2">
        <v>2</v>
      </c>
      <c r="F21" s="2">
        <v>4</v>
      </c>
      <c r="G21" s="2">
        <v>8</v>
      </c>
      <c r="H21" s="2">
        <v>13</v>
      </c>
      <c r="I21" s="2">
        <v>17</v>
      </c>
      <c r="J21" s="2">
        <v>33</v>
      </c>
      <c r="K21" s="2">
        <v>107</v>
      </c>
      <c r="L21" s="4">
        <v>180</v>
      </c>
    </row>
    <row r="22" spans="2:12" x14ac:dyDescent="0.25">
      <c r="B22" s="9">
        <v>3</v>
      </c>
      <c r="C22" s="2">
        <v>1</v>
      </c>
      <c r="D22" s="2">
        <v>1</v>
      </c>
      <c r="E22" s="2">
        <v>2</v>
      </c>
      <c r="F22" s="2">
        <v>4</v>
      </c>
      <c r="G22" s="2">
        <v>8</v>
      </c>
      <c r="H22" s="2">
        <v>16</v>
      </c>
      <c r="I22" s="2">
        <v>23</v>
      </c>
      <c r="J22" s="2">
        <v>33</v>
      </c>
      <c r="K22" s="2">
        <v>90</v>
      </c>
      <c r="L22" s="4">
        <v>183</v>
      </c>
    </row>
    <row r="23" spans="2:12" x14ac:dyDescent="0.25">
      <c r="B23" s="9">
        <v>4</v>
      </c>
      <c r="C23" s="2">
        <v>0</v>
      </c>
      <c r="D23" s="2">
        <v>0</v>
      </c>
      <c r="E23" s="2">
        <v>1</v>
      </c>
      <c r="F23" s="2">
        <v>4</v>
      </c>
      <c r="G23" s="2">
        <v>8</v>
      </c>
      <c r="H23" s="2">
        <v>15</v>
      </c>
      <c r="I23" s="2">
        <v>23</v>
      </c>
      <c r="J23" s="2">
        <v>35</v>
      </c>
      <c r="K23" s="2">
        <v>85</v>
      </c>
      <c r="L23" s="4">
        <v>189</v>
      </c>
    </row>
    <row r="24" spans="2:12" x14ac:dyDescent="0.25">
      <c r="B24" s="9">
        <v>5</v>
      </c>
      <c r="C24" s="2">
        <v>0</v>
      </c>
      <c r="D24" s="2">
        <v>1</v>
      </c>
      <c r="E24" s="2">
        <v>2</v>
      </c>
      <c r="F24" s="2">
        <v>4</v>
      </c>
      <c r="G24" s="2">
        <v>9</v>
      </c>
      <c r="H24" s="2">
        <v>12</v>
      </c>
      <c r="I24" s="2">
        <v>22</v>
      </c>
      <c r="J24" s="2">
        <v>34</v>
      </c>
      <c r="K24" s="2">
        <v>85</v>
      </c>
      <c r="L24" s="4">
        <v>180</v>
      </c>
    </row>
    <row r="25" spans="2:12" x14ac:dyDescent="0.25">
      <c r="B25" s="9">
        <v>6</v>
      </c>
      <c r="C25" s="2">
        <v>0</v>
      </c>
      <c r="D25" s="2">
        <v>1</v>
      </c>
      <c r="E25" s="2">
        <v>1</v>
      </c>
      <c r="F25" s="2">
        <v>4</v>
      </c>
      <c r="G25" s="2">
        <v>10</v>
      </c>
      <c r="H25" s="2">
        <v>14</v>
      </c>
      <c r="I25" s="2">
        <v>18</v>
      </c>
      <c r="J25" s="2">
        <v>33</v>
      </c>
      <c r="K25" s="2">
        <v>86</v>
      </c>
      <c r="L25" s="4">
        <v>185</v>
      </c>
    </row>
    <row r="26" spans="2:12" x14ac:dyDescent="0.25">
      <c r="B26" s="9">
        <v>7</v>
      </c>
      <c r="C26" s="2">
        <v>0</v>
      </c>
      <c r="D26" s="2">
        <v>1</v>
      </c>
      <c r="E26" s="2">
        <v>2</v>
      </c>
      <c r="F26" s="2">
        <v>4</v>
      </c>
      <c r="G26" s="2">
        <v>9</v>
      </c>
      <c r="H26" s="2">
        <v>17</v>
      </c>
      <c r="I26" s="2">
        <v>21</v>
      </c>
      <c r="J26" s="2">
        <v>33</v>
      </c>
      <c r="K26" s="2">
        <v>85</v>
      </c>
      <c r="L26" s="4">
        <v>190</v>
      </c>
    </row>
    <row r="27" spans="2:12" x14ac:dyDescent="0.25">
      <c r="B27" s="9">
        <v>8</v>
      </c>
      <c r="C27" s="2">
        <v>0</v>
      </c>
      <c r="D27" s="2">
        <v>0</v>
      </c>
      <c r="E27" s="2">
        <v>1</v>
      </c>
      <c r="F27" s="2">
        <v>4</v>
      </c>
      <c r="G27" s="2">
        <v>8</v>
      </c>
      <c r="H27" s="2">
        <v>14</v>
      </c>
      <c r="I27" s="2">
        <v>22</v>
      </c>
      <c r="J27" s="2">
        <v>33</v>
      </c>
      <c r="K27" s="2">
        <v>85</v>
      </c>
      <c r="L27" s="4">
        <v>180</v>
      </c>
    </row>
    <row r="28" spans="2:12" x14ac:dyDescent="0.25">
      <c r="B28" s="9">
        <v>9</v>
      </c>
      <c r="C28" s="2">
        <v>0</v>
      </c>
      <c r="D28" s="2">
        <v>1</v>
      </c>
      <c r="E28" s="2">
        <v>2</v>
      </c>
      <c r="F28" s="2">
        <v>4</v>
      </c>
      <c r="G28" s="2">
        <v>12</v>
      </c>
      <c r="H28" s="2">
        <v>17</v>
      </c>
      <c r="I28" s="2">
        <v>16</v>
      </c>
      <c r="J28" s="2">
        <v>33</v>
      </c>
      <c r="K28" s="2">
        <v>85</v>
      </c>
      <c r="L28" s="4">
        <v>188</v>
      </c>
    </row>
    <row r="29" spans="2:12" x14ac:dyDescent="0.25">
      <c r="B29" s="9">
        <v>10</v>
      </c>
      <c r="C29" s="1">
        <v>0</v>
      </c>
      <c r="D29" s="1">
        <v>1</v>
      </c>
      <c r="E29" s="1">
        <v>2</v>
      </c>
      <c r="F29" s="1">
        <v>4</v>
      </c>
      <c r="G29" s="1">
        <v>11</v>
      </c>
      <c r="H29" s="1">
        <v>16</v>
      </c>
      <c r="I29" s="1">
        <v>16</v>
      </c>
      <c r="J29" s="1">
        <v>33</v>
      </c>
      <c r="K29" s="1">
        <v>85</v>
      </c>
      <c r="L29" s="5">
        <v>177</v>
      </c>
    </row>
    <row r="30" spans="2:12" x14ac:dyDescent="0.25">
      <c r="B30" s="8" t="s">
        <v>4</v>
      </c>
      <c r="C30" s="16">
        <f>AVERAGE(C20:C29)</f>
        <v>0.1</v>
      </c>
      <c r="D30" s="16">
        <f>AVERAGE(D20:D29)</f>
        <v>0.8</v>
      </c>
      <c r="E30" s="16">
        <f>AVERAGE(E20:E29)</f>
        <v>1.6</v>
      </c>
      <c r="F30" s="16">
        <f t="shared" ref="F30:L30" si="2">AVERAGE(F20:F29)</f>
        <v>4.0999999999999996</v>
      </c>
      <c r="G30" s="16">
        <f t="shared" si="2"/>
        <v>9.1</v>
      </c>
      <c r="H30" s="16">
        <f t="shared" si="2"/>
        <v>14.6</v>
      </c>
      <c r="I30" s="16">
        <f t="shared" si="2"/>
        <v>19.399999999999999</v>
      </c>
      <c r="J30" s="16">
        <f t="shared" si="2"/>
        <v>33.4</v>
      </c>
      <c r="K30" s="16">
        <f t="shared" si="2"/>
        <v>89.5</v>
      </c>
      <c r="L30" s="17">
        <f t="shared" si="2"/>
        <v>187.1</v>
      </c>
    </row>
    <row r="31" spans="2:12" x14ac:dyDescent="0.25">
      <c r="B31" s="10" t="s">
        <v>8</v>
      </c>
      <c r="C31" s="14">
        <f>_xlfn.VAR.P(C20:C29)</f>
        <v>0.09</v>
      </c>
      <c r="D31" s="14">
        <f>_xlfn.VAR.P(D20:D29)</f>
        <v>0.16</v>
      </c>
      <c r="E31" s="14">
        <f t="shared" ref="E31:L31" si="3">_xlfn.VAR.P(E20:E29)</f>
        <v>0.24</v>
      </c>
      <c r="F31" s="14">
        <f t="shared" si="3"/>
        <v>8.9999999999999969E-2</v>
      </c>
      <c r="G31" s="14">
        <f t="shared" si="3"/>
        <v>1.89</v>
      </c>
      <c r="H31" s="14">
        <f t="shared" si="3"/>
        <v>3.24</v>
      </c>
      <c r="I31" s="14">
        <f t="shared" si="3"/>
        <v>8.44</v>
      </c>
      <c r="J31" s="14">
        <f t="shared" si="3"/>
        <v>0.44000000000000006</v>
      </c>
      <c r="K31" s="14">
        <f t="shared" si="3"/>
        <v>59.65</v>
      </c>
      <c r="L31" s="15">
        <f t="shared" si="3"/>
        <v>130.49</v>
      </c>
    </row>
    <row r="34" spans="2:12" x14ac:dyDescent="0.25">
      <c r="B34" s="28" t="s">
        <v>9</v>
      </c>
      <c r="C34" s="29"/>
      <c r="D34" s="29"/>
      <c r="E34" s="29"/>
      <c r="F34" s="29"/>
      <c r="G34" s="29"/>
      <c r="H34" s="29"/>
      <c r="I34" s="29"/>
      <c r="J34" s="29"/>
      <c r="K34" s="29"/>
      <c r="L34" s="30"/>
    </row>
    <row r="35" spans="2:12" x14ac:dyDescent="0.25">
      <c r="B35" s="11" t="s">
        <v>12</v>
      </c>
      <c r="C35" s="12">
        <v>1000</v>
      </c>
      <c r="D35" s="12">
        <v>5000</v>
      </c>
      <c r="E35" s="12">
        <v>10000</v>
      </c>
      <c r="F35" s="12">
        <v>25000</v>
      </c>
      <c r="G35" s="12">
        <v>50000</v>
      </c>
      <c r="H35" s="12">
        <v>75000</v>
      </c>
      <c r="I35" s="12">
        <v>100000</v>
      </c>
      <c r="J35" s="12">
        <v>200000</v>
      </c>
      <c r="K35" s="12">
        <v>500000</v>
      </c>
      <c r="L35" s="13">
        <v>1000000</v>
      </c>
    </row>
    <row r="36" spans="2:12" x14ac:dyDescent="0.25">
      <c r="B36" s="9">
        <v>1</v>
      </c>
      <c r="C36" s="2">
        <v>0</v>
      </c>
      <c r="D36" s="2">
        <v>1</v>
      </c>
      <c r="E36" s="2">
        <v>2</v>
      </c>
      <c r="F36" s="2">
        <v>5</v>
      </c>
      <c r="G36" s="2">
        <v>11</v>
      </c>
      <c r="H36" s="2">
        <v>19</v>
      </c>
      <c r="I36" s="2">
        <v>21</v>
      </c>
      <c r="J36" s="2">
        <v>44</v>
      </c>
      <c r="K36" s="2">
        <v>103</v>
      </c>
      <c r="L36" s="4">
        <v>187</v>
      </c>
    </row>
    <row r="37" spans="2:12" x14ac:dyDescent="0.25">
      <c r="B37" s="9">
        <v>2</v>
      </c>
      <c r="C37" s="2">
        <v>1</v>
      </c>
      <c r="D37" s="2">
        <v>1</v>
      </c>
      <c r="E37" s="2">
        <v>2</v>
      </c>
      <c r="F37" s="2">
        <v>5</v>
      </c>
      <c r="G37" s="2">
        <v>11</v>
      </c>
      <c r="H37" s="2">
        <v>17</v>
      </c>
      <c r="I37" s="2">
        <v>20</v>
      </c>
      <c r="J37" s="2">
        <v>44</v>
      </c>
      <c r="K37" s="2">
        <v>104</v>
      </c>
      <c r="L37" s="4">
        <v>188</v>
      </c>
    </row>
    <row r="38" spans="2:12" x14ac:dyDescent="0.25">
      <c r="B38" s="9">
        <v>3</v>
      </c>
      <c r="C38" s="2">
        <v>0</v>
      </c>
      <c r="D38" s="2">
        <v>0</v>
      </c>
      <c r="E38" s="2">
        <v>2</v>
      </c>
      <c r="F38" s="2">
        <v>6</v>
      </c>
      <c r="G38" s="2">
        <v>11</v>
      </c>
      <c r="H38" s="2">
        <v>15</v>
      </c>
      <c r="I38" s="2">
        <v>20</v>
      </c>
      <c r="J38" s="2">
        <v>48</v>
      </c>
      <c r="K38" s="2">
        <v>103</v>
      </c>
      <c r="L38" s="4">
        <v>190</v>
      </c>
    </row>
    <row r="39" spans="2:12" x14ac:dyDescent="0.25">
      <c r="B39" s="9">
        <v>4</v>
      </c>
      <c r="C39" s="2">
        <v>0</v>
      </c>
      <c r="D39" s="2">
        <v>1</v>
      </c>
      <c r="E39" s="2">
        <v>2</v>
      </c>
      <c r="F39" s="2">
        <v>5</v>
      </c>
      <c r="G39" s="2">
        <v>10</v>
      </c>
      <c r="H39" s="2">
        <v>17</v>
      </c>
      <c r="I39" s="2">
        <v>21</v>
      </c>
      <c r="J39" s="2">
        <v>43</v>
      </c>
      <c r="K39" s="2">
        <v>103</v>
      </c>
      <c r="L39" s="4">
        <v>188</v>
      </c>
    </row>
    <row r="40" spans="2:12" x14ac:dyDescent="0.25">
      <c r="B40" s="9">
        <v>5</v>
      </c>
      <c r="C40" s="2">
        <v>0</v>
      </c>
      <c r="D40" s="2">
        <v>1</v>
      </c>
      <c r="E40" s="2">
        <v>2</v>
      </c>
      <c r="F40" s="2">
        <v>5</v>
      </c>
      <c r="G40" s="2">
        <v>11</v>
      </c>
      <c r="H40" s="2">
        <v>16</v>
      </c>
      <c r="I40" s="2">
        <v>28</v>
      </c>
      <c r="J40" s="2">
        <v>43</v>
      </c>
      <c r="K40" s="2">
        <v>103</v>
      </c>
      <c r="L40" s="4">
        <v>191</v>
      </c>
    </row>
    <row r="41" spans="2:12" x14ac:dyDescent="0.25">
      <c r="B41" s="9">
        <v>6</v>
      </c>
      <c r="C41" s="2">
        <v>0</v>
      </c>
      <c r="D41" s="2">
        <v>1</v>
      </c>
      <c r="E41" s="2">
        <v>3</v>
      </c>
      <c r="F41" s="2">
        <v>5</v>
      </c>
      <c r="G41" s="2">
        <v>11</v>
      </c>
      <c r="H41" s="2">
        <v>17</v>
      </c>
      <c r="I41" s="2">
        <v>21</v>
      </c>
      <c r="J41" s="2">
        <v>42</v>
      </c>
      <c r="K41" s="2">
        <v>103</v>
      </c>
      <c r="L41" s="4">
        <v>186</v>
      </c>
    </row>
    <row r="42" spans="2:12" x14ac:dyDescent="0.25">
      <c r="B42" s="9">
        <v>7</v>
      </c>
      <c r="C42" s="2">
        <v>0</v>
      </c>
      <c r="D42" s="2">
        <v>1</v>
      </c>
      <c r="E42" s="2">
        <v>2</v>
      </c>
      <c r="F42" s="2">
        <v>5</v>
      </c>
      <c r="G42" s="2">
        <v>11</v>
      </c>
      <c r="H42" s="2">
        <v>22</v>
      </c>
      <c r="I42" s="2">
        <v>21</v>
      </c>
      <c r="J42" s="2">
        <v>45</v>
      </c>
      <c r="K42" s="2">
        <v>102</v>
      </c>
      <c r="L42" s="4">
        <v>184</v>
      </c>
    </row>
    <row r="43" spans="2:12" x14ac:dyDescent="0.25">
      <c r="B43" s="9">
        <v>8</v>
      </c>
      <c r="C43" s="2">
        <v>0</v>
      </c>
      <c r="D43" s="2">
        <v>1</v>
      </c>
      <c r="E43" s="2">
        <v>2</v>
      </c>
      <c r="F43" s="2">
        <v>5</v>
      </c>
      <c r="G43" s="2">
        <v>11</v>
      </c>
      <c r="H43" s="2">
        <v>17</v>
      </c>
      <c r="I43" s="2">
        <v>21</v>
      </c>
      <c r="J43" s="2">
        <v>42</v>
      </c>
      <c r="K43" s="2">
        <v>107</v>
      </c>
      <c r="L43" s="4">
        <v>185</v>
      </c>
    </row>
    <row r="44" spans="2:12" x14ac:dyDescent="0.25">
      <c r="B44" s="9">
        <v>9</v>
      </c>
      <c r="C44" s="2">
        <v>0</v>
      </c>
      <c r="D44" s="2">
        <v>1</v>
      </c>
      <c r="E44" s="2">
        <v>2</v>
      </c>
      <c r="F44" s="2">
        <v>5</v>
      </c>
      <c r="G44" s="2">
        <v>11</v>
      </c>
      <c r="H44" s="2">
        <v>16</v>
      </c>
      <c r="I44" s="2">
        <v>21</v>
      </c>
      <c r="J44" s="2">
        <v>43</v>
      </c>
      <c r="K44" s="2">
        <v>103</v>
      </c>
      <c r="L44" s="4">
        <v>182</v>
      </c>
    </row>
    <row r="45" spans="2:12" x14ac:dyDescent="0.25">
      <c r="B45" s="9">
        <v>10</v>
      </c>
      <c r="C45" s="1">
        <v>0</v>
      </c>
      <c r="D45" s="1">
        <v>1</v>
      </c>
      <c r="E45" s="1">
        <v>2</v>
      </c>
      <c r="F45" s="1">
        <v>5</v>
      </c>
      <c r="G45" s="1">
        <v>11</v>
      </c>
      <c r="H45" s="1">
        <v>16</v>
      </c>
      <c r="I45" s="1">
        <v>26</v>
      </c>
      <c r="J45" s="1">
        <v>45</v>
      </c>
      <c r="K45" s="1">
        <v>103</v>
      </c>
      <c r="L45" s="5">
        <v>182</v>
      </c>
    </row>
    <row r="46" spans="2:12" x14ac:dyDescent="0.25">
      <c r="B46" s="8" t="s">
        <v>4</v>
      </c>
      <c r="C46" s="16">
        <f>AVERAGE(C36:C45)</f>
        <v>0.1</v>
      </c>
      <c r="D46" s="16">
        <f>AVERAGE(D36:D45)</f>
        <v>0.9</v>
      </c>
      <c r="E46" s="16">
        <f>AVERAGE(E36:E45)</f>
        <v>2.1</v>
      </c>
      <c r="F46" s="16">
        <f t="shared" ref="F46:L46" si="4">AVERAGE(F36:F45)</f>
        <v>5.0999999999999996</v>
      </c>
      <c r="G46" s="16">
        <f t="shared" si="4"/>
        <v>10.9</v>
      </c>
      <c r="H46" s="16">
        <f t="shared" si="4"/>
        <v>17.2</v>
      </c>
      <c r="I46" s="16">
        <f t="shared" si="4"/>
        <v>22</v>
      </c>
      <c r="J46" s="16">
        <f t="shared" si="4"/>
        <v>43.9</v>
      </c>
      <c r="K46" s="16">
        <f t="shared" si="4"/>
        <v>103.4</v>
      </c>
      <c r="L46" s="17">
        <f t="shared" si="4"/>
        <v>186.3</v>
      </c>
    </row>
    <row r="47" spans="2:12" x14ac:dyDescent="0.25">
      <c r="B47" s="10" t="s">
        <v>8</v>
      </c>
      <c r="C47" s="1">
        <f>_xlfn.VAR.P(C36:C45)</f>
        <v>0.09</v>
      </c>
      <c r="D47" s="1">
        <f>_xlfn.VAR.P(D36:D45)</f>
        <v>0.09</v>
      </c>
      <c r="E47" s="1">
        <f t="shared" ref="E47:K47" si="5">_xlfn.VAR.P(E36:E45)</f>
        <v>0.09</v>
      </c>
      <c r="F47" s="1">
        <f t="shared" si="5"/>
        <v>8.9999999999999983E-2</v>
      </c>
      <c r="G47" s="1">
        <f t="shared" si="5"/>
        <v>8.9999999999999983E-2</v>
      </c>
      <c r="H47" s="1">
        <f t="shared" si="5"/>
        <v>3.56</v>
      </c>
      <c r="I47" s="1">
        <f t="shared" si="5"/>
        <v>6.6</v>
      </c>
      <c r="J47" s="1">
        <f t="shared" si="5"/>
        <v>2.890000000000001</v>
      </c>
      <c r="K47" s="1">
        <f t="shared" si="5"/>
        <v>1.64</v>
      </c>
      <c r="L47" s="5">
        <f>_xlfn.VAR.P(L36:L45)</f>
        <v>8.6099999999999977</v>
      </c>
    </row>
  </sheetData>
  <mergeCells count="3">
    <mergeCell ref="B2:L2"/>
    <mergeCell ref="B18:L18"/>
    <mergeCell ref="B34:L3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A9B0B-6E4A-4DC5-8A5C-4BD9F8C6BE37}">
  <dimension ref="B2:L47"/>
  <sheetViews>
    <sheetView topLeftCell="B16" workbookViewId="0">
      <selection activeCell="W42" sqref="W42"/>
    </sheetView>
  </sheetViews>
  <sheetFormatPr defaultRowHeight="15" x14ac:dyDescent="0.25"/>
  <cols>
    <col min="3" max="10" width="9.28515625" bestFit="1" customWidth="1"/>
    <col min="11" max="11" width="9.5703125" bestFit="1" customWidth="1"/>
    <col min="12" max="12" width="16.42578125" customWidth="1"/>
  </cols>
  <sheetData>
    <row r="2" spans="2:12" x14ac:dyDescent="0.25">
      <c r="B2" s="28" t="s">
        <v>11</v>
      </c>
      <c r="C2" s="29"/>
      <c r="D2" s="29"/>
      <c r="E2" s="29"/>
      <c r="F2" s="29"/>
      <c r="G2" s="29"/>
      <c r="H2" s="29"/>
      <c r="I2" s="29"/>
      <c r="J2" s="29"/>
      <c r="K2" s="29"/>
      <c r="L2" s="30"/>
    </row>
    <row r="3" spans="2:12" x14ac:dyDescent="0.25">
      <c r="B3" s="11" t="s">
        <v>12</v>
      </c>
      <c r="C3" s="12">
        <v>1000</v>
      </c>
      <c r="D3" s="12">
        <v>5000</v>
      </c>
      <c r="E3" s="12">
        <v>10000</v>
      </c>
      <c r="F3" s="12">
        <v>25000</v>
      </c>
      <c r="G3" s="12">
        <v>50000</v>
      </c>
      <c r="H3" s="12">
        <v>75000</v>
      </c>
      <c r="I3" s="12">
        <v>100000</v>
      </c>
      <c r="J3" s="12">
        <v>200000</v>
      </c>
      <c r="K3" s="12">
        <v>500000</v>
      </c>
      <c r="L3" s="13">
        <v>1000000</v>
      </c>
    </row>
    <row r="4" spans="2:12" x14ac:dyDescent="0.25">
      <c r="B4" s="9">
        <v>1</v>
      </c>
      <c r="C4" s="2">
        <v>45</v>
      </c>
      <c r="D4" s="2">
        <v>457</v>
      </c>
      <c r="E4" s="2">
        <v>877</v>
      </c>
      <c r="F4" s="2">
        <v>2364</v>
      </c>
      <c r="G4" s="2">
        <v>4831</v>
      </c>
      <c r="H4" s="2">
        <v>7246</v>
      </c>
      <c r="I4" s="2">
        <v>9863</v>
      </c>
      <c r="J4" s="2">
        <v>19390</v>
      </c>
      <c r="K4" s="2">
        <v>48898</v>
      </c>
      <c r="L4" s="4">
        <v>74013</v>
      </c>
    </row>
    <row r="5" spans="2:12" x14ac:dyDescent="0.25">
      <c r="B5" s="9">
        <v>2</v>
      </c>
      <c r="C5" s="2">
        <v>45</v>
      </c>
      <c r="D5" s="2">
        <v>453</v>
      </c>
      <c r="E5" s="2">
        <v>869</v>
      </c>
      <c r="F5" s="2">
        <v>2358</v>
      </c>
      <c r="G5" s="2">
        <v>4874</v>
      </c>
      <c r="H5" s="2">
        <v>7266</v>
      </c>
      <c r="I5" s="2">
        <v>9711</v>
      </c>
      <c r="J5" s="2">
        <v>19396</v>
      </c>
      <c r="K5" s="2">
        <v>48524</v>
      </c>
      <c r="L5" s="4">
        <v>73567</v>
      </c>
    </row>
    <row r="6" spans="2:12" x14ac:dyDescent="0.25">
      <c r="B6" s="9">
        <v>3</v>
      </c>
      <c r="C6" s="2">
        <v>45</v>
      </c>
      <c r="D6" s="2">
        <v>453</v>
      </c>
      <c r="E6" s="2">
        <v>869</v>
      </c>
      <c r="F6" s="2">
        <v>2395</v>
      </c>
      <c r="G6" s="2">
        <v>4842</v>
      </c>
      <c r="H6" s="2">
        <v>7266</v>
      </c>
      <c r="I6" s="2">
        <v>9692</v>
      </c>
      <c r="J6" s="2">
        <v>19395</v>
      </c>
      <c r="K6" s="2">
        <v>48528</v>
      </c>
      <c r="L6" s="4">
        <v>74027</v>
      </c>
    </row>
    <row r="7" spans="2:12" x14ac:dyDescent="0.25">
      <c r="B7" s="9">
        <v>4</v>
      </c>
      <c r="C7" s="2">
        <v>44</v>
      </c>
      <c r="D7" s="2">
        <v>434</v>
      </c>
      <c r="E7" s="2">
        <v>868</v>
      </c>
      <c r="F7" s="2">
        <v>2386</v>
      </c>
      <c r="G7" s="2">
        <v>4842</v>
      </c>
      <c r="H7" s="2">
        <v>7263</v>
      </c>
      <c r="I7" s="2">
        <v>9746</v>
      </c>
      <c r="J7" s="2">
        <v>19386</v>
      </c>
      <c r="K7" s="2">
        <v>48678</v>
      </c>
      <c r="L7" s="4">
        <v>73084</v>
      </c>
    </row>
    <row r="8" spans="2:12" x14ac:dyDescent="0.25">
      <c r="B8" s="9">
        <v>5</v>
      </c>
      <c r="C8" s="2">
        <v>45</v>
      </c>
      <c r="D8" s="2">
        <v>434</v>
      </c>
      <c r="E8" s="2">
        <v>869</v>
      </c>
      <c r="F8" s="2">
        <v>2382</v>
      </c>
      <c r="G8" s="2">
        <v>4843</v>
      </c>
      <c r="H8" s="2">
        <v>7264</v>
      </c>
      <c r="I8" s="2">
        <v>9695</v>
      </c>
      <c r="J8" s="2">
        <v>19380</v>
      </c>
      <c r="K8" s="2">
        <v>48632</v>
      </c>
      <c r="L8" s="4">
        <v>73563</v>
      </c>
    </row>
    <row r="9" spans="2:12" x14ac:dyDescent="0.25">
      <c r="B9" s="9">
        <v>6</v>
      </c>
      <c r="C9" s="2">
        <v>44</v>
      </c>
      <c r="D9" s="2">
        <v>436</v>
      </c>
      <c r="E9" s="2">
        <v>870</v>
      </c>
      <c r="F9" s="2">
        <v>2380</v>
      </c>
      <c r="G9" s="2">
        <v>4846</v>
      </c>
      <c r="H9" s="2">
        <v>7259</v>
      </c>
      <c r="I9" s="2">
        <v>9785</v>
      </c>
      <c r="J9" s="2">
        <v>19379</v>
      </c>
      <c r="K9" s="2">
        <v>49459</v>
      </c>
      <c r="L9" s="4">
        <v>73090</v>
      </c>
    </row>
    <row r="10" spans="2:12" x14ac:dyDescent="0.25">
      <c r="B10" s="9">
        <v>7</v>
      </c>
      <c r="C10" s="2">
        <v>45</v>
      </c>
      <c r="D10" s="2">
        <v>433</v>
      </c>
      <c r="E10" s="2">
        <v>892</v>
      </c>
      <c r="F10" s="2">
        <v>2384</v>
      </c>
      <c r="G10" s="2">
        <v>4847</v>
      </c>
      <c r="H10" s="2">
        <v>7265</v>
      </c>
      <c r="I10" s="2">
        <v>9737</v>
      </c>
      <c r="J10" s="2">
        <v>19385</v>
      </c>
      <c r="K10" s="2">
        <v>48603</v>
      </c>
      <c r="L10" s="4">
        <v>72937</v>
      </c>
    </row>
    <row r="11" spans="2:12" x14ac:dyDescent="0.25">
      <c r="B11" s="9">
        <v>8</v>
      </c>
      <c r="C11" s="2">
        <v>45</v>
      </c>
      <c r="D11" s="2">
        <v>433</v>
      </c>
      <c r="E11" s="2">
        <v>879</v>
      </c>
      <c r="F11" s="2">
        <v>2396</v>
      </c>
      <c r="G11" s="2">
        <v>4842</v>
      </c>
      <c r="H11" s="2">
        <v>7263</v>
      </c>
      <c r="I11" s="2">
        <v>9697</v>
      </c>
      <c r="J11" s="2">
        <v>23871</v>
      </c>
      <c r="K11" s="2">
        <v>48619</v>
      </c>
      <c r="L11" s="4">
        <v>72942</v>
      </c>
    </row>
    <row r="12" spans="2:12" x14ac:dyDescent="0.25">
      <c r="B12" s="9">
        <v>9</v>
      </c>
      <c r="C12" s="2">
        <v>45</v>
      </c>
      <c r="D12" s="2">
        <v>441</v>
      </c>
      <c r="E12" s="2">
        <v>877</v>
      </c>
      <c r="F12" s="2">
        <v>2391</v>
      </c>
      <c r="G12" s="2">
        <v>4844</v>
      </c>
      <c r="H12" s="2">
        <v>7275</v>
      </c>
      <c r="I12" s="2">
        <v>9682</v>
      </c>
      <c r="J12" s="2">
        <v>19816</v>
      </c>
      <c r="K12" s="2">
        <v>48553</v>
      </c>
      <c r="L12" s="4">
        <v>72797</v>
      </c>
    </row>
    <row r="13" spans="2:12" x14ac:dyDescent="0.25">
      <c r="B13" s="9">
        <v>10</v>
      </c>
      <c r="C13" s="1">
        <v>44</v>
      </c>
      <c r="D13" s="1">
        <v>441</v>
      </c>
      <c r="E13" s="1">
        <v>880</v>
      </c>
      <c r="F13" s="1">
        <v>2391</v>
      </c>
      <c r="G13" s="1">
        <v>4860</v>
      </c>
      <c r="H13" s="1">
        <v>7288</v>
      </c>
      <c r="I13" s="1">
        <v>9688</v>
      </c>
      <c r="J13" s="1">
        <v>19400</v>
      </c>
      <c r="K13" s="1">
        <v>48507</v>
      </c>
      <c r="L13" s="5">
        <v>72938</v>
      </c>
    </row>
    <row r="14" spans="2:12" x14ac:dyDescent="0.25">
      <c r="B14" s="8" t="s">
        <v>4</v>
      </c>
      <c r="C14" s="16">
        <f>AVERAGE(C4:C13)</f>
        <v>44.7</v>
      </c>
      <c r="D14" s="16">
        <f>AVERAGE(D4:D13)</f>
        <v>441.5</v>
      </c>
      <c r="E14" s="16">
        <f>AVERAGE(E4:E13)</f>
        <v>875</v>
      </c>
      <c r="F14" s="16">
        <f t="shared" ref="F14:L14" si="0">AVERAGE(F4:F13)</f>
        <v>2382.6999999999998</v>
      </c>
      <c r="G14" s="16">
        <f t="shared" si="0"/>
        <v>4847.1000000000004</v>
      </c>
      <c r="H14" s="16">
        <f t="shared" si="0"/>
        <v>7265.5</v>
      </c>
      <c r="I14" s="16">
        <f t="shared" si="0"/>
        <v>9729.6</v>
      </c>
      <c r="J14" s="16">
        <f t="shared" si="0"/>
        <v>19879.8</v>
      </c>
      <c r="K14" s="16">
        <f t="shared" si="0"/>
        <v>48700.1</v>
      </c>
      <c r="L14" s="17">
        <f t="shared" si="0"/>
        <v>73295.8</v>
      </c>
    </row>
    <row r="15" spans="2:12" x14ac:dyDescent="0.25">
      <c r="B15" s="10" t="s">
        <v>8</v>
      </c>
      <c r="C15" s="14">
        <f>_xlfn.VAR.P(C4:C13)</f>
        <v>0.21000000000000002</v>
      </c>
      <c r="D15" s="14">
        <f>_xlfn.VAR.P(D4:D13)</f>
        <v>79.25</v>
      </c>
      <c r="E15" s="14">
        <f>_xlfn.VAR.P(E4:E13)</f>
        <v>52</v>
      </c>
      <c r="F15" s="14">
        <f t="shared" ref="F15:L15" si="1">_xlfn.VAR.P(F4:F13)</f>
        <v>144.61000000000004</v>
      </c>
      <c r="G15" s="14">
        <f t="shared" si="1"/>
        <v>125.48999999999997</v>
      </c>
      <c r="H15" s="14">
        <f t="shared" si="1"/>
        <v>103.45</v>
      </c>
      <c r="I15" s="14">
        <f t="shared" si="1"/>
        <v>2920.44</v>
      </c>
      <c r="J15" s="14">
        <f t="shared" si="1"/>
        <v>1786221.9600000002</v>
      </c>
      <c r="K15" s="14">
        <f t="shared" si="1"/>
        <v>75578.089999999982</v>
      </c>
      <c r="L15" s="15">
        <f t="shared" si="1"/>
        <v>191192.16</v>
      </c>
    </row>
    <row r="18" spans="2:12" x14ac:dyDescent="0.25">
      <c r="B18" s="28" t="s">
        <v>10</v>
      </c>
      <c r="C18" s="29"/>
      <c r="D18" s="29"/>
      <c r="E18" s="29"/>
      <c r="F18" s="29"/>
      <c r="G18" s="29"/>
      <c r="H18" s="29"/>
      <c r="I18" s="29"/>
      <c r="J18" s="29"/>
      <c r="K18" s="29"/>
      <c r="L18" s="30"/>
    </row>
    <row r="19" spans="2:12" x14ac:dyDescent="0.25">
      <c r="B19" s="11" t="s">
        <v>12</v>
      </c>
      <c r="C19" s="12">
        <v>1000</v>
      </c>
      <c r="D19" s="12">
        <v>5000</v>
      </c>
      <c r="E19" s="12">
        <v>10000</v>
      </c>
      <c r="F19" s="12">
        <v>25000</v>
      </c>
      <c r="G19" s="12">
        <v>50000</v>
      </c>
      <c r="H19" s="12">
        <v>75000</v>
      </c>
      <c r="I19" s="12">
        <v>100000</v>
      </c>
      <c r="J19" s="12">
        <v>200000</v>
      </c>
      <c r="K19" s="12">
        <v>500000</v>
      </c>
      <c r="L19" s="13">
        <v>1000000</v>
      </c>
    </row>
    <row r="20" spans="2:12" x14ac:dyDescent="0.25">
      <c r="B20" s="9">
        <v>1</v>
      </c>
      <c r="C20" s="2">
        <v>1</v>
      </c>
      <c r="D20" s="2">
        <v>7</v>
      </c>
      <c r="E20" s="2">
        <v>14</v>
      </c>
      <c r="F20" s="2">
        <v>34</v>
      </c>
      <c r="G20" s="2">
        <v>68</v>
      </c>
      <c r="H20" s="2">
        <v>101</v>
      </c>
      <c r="I20" s="2">
        <v>137</v>
      </c>
      <c r="J20" s="2">
        <v>267</v>
      </c>
      <c r="K20" s="2">
        <v>682</v>
      </c>
      <c r="L20" s="4">
        <v>1365</v>
      </c>
    </row>
    <row r="21" spans="2:12" x14ac:dyDescent="0.25">
      <c r="B21" s="9">
        <v>2</v>
      </c>
      <c r="C21" s="2">
        <v>2</v>
      </c>
      <c r="D21" s="2">
        <v>8</v>
      </c>
      <c r="E21" s="2">
        <v>14</v>
      </c>
      <c r="F21" s="2">
        <v>34</v>
      </c>
      <c r="G21" s="2">
        <v>68</v>
      </c>
      <c r="H21" s="2">
        <v>101</v>
      </c>
      <c r="I21" s="2">
        <v>134</v>
      </c>
      <c r="J21" s="2">
        <v>267</v>
      </c>
      <c r="K21" s="2">
        <v>671</v>
      </c>
      <c r="L21" s="4">
        <v>1353</v>
      </c>
    </row>
    <row r="22" spans="2:12" x14ac:dyDescent="0.25">
      <c r="B22" s="9">
        <v>3</v>
      </c>
      <c r="C22" s="2">
        <v>1</v>
      </c>
      <c r="D22" s="2">
        <v>7</v>
      </c>
      <c r="E22" s="2">
        <v>14</v>
      </c>
      <c r="F22" s="2">
        <v>34</v>
      </c>
      <c r="G22" s="2">
        <v>67</v>
      </c>
      <c r="H22" s="2">
        <v>101</v>
      </c>
      <c r="I22" s="2">
        <v>133</v>
      </c>
      <c r="J22" s="2">
        <v>267</v>
      </c>
      <c r="K22" s="2">
        <v>671</v>
      </c>
      <c r="L22" s="4">
        <v>1366</v>
      </c>
    </row>
    <row r="23" spans="2:12" x14ac:dyDescent="0.25">
      <c r="B23" s="9">
        <v>4</v>
      </c>
      <c r="C23" s="2">
        <v>2</v>
      </c>
      <c r="D23" s="2">
        <v>8</v>
      </c>
      <c r="E23" s="2">
        <v>14</v>
      </c>
      <c r="F23" s="2">
        <v>33</v>
      </c>
      <c r="G23" s="2">
        <v>67</v>
      </c>
      <c r="H23" s="2">
        <v>101</v>
      </c>
      <c r="I23" s="2">
        <v>133</v>
      </c>
      <c r="J23" s="2">
        <v>265</v>
      </c>
      <c r="K23" s="2">
        <v>669</v>
      </c>
      <c r="L23" s="4">
        <v>1365</v>
      </c>
    </row>
    <row r="24" spans="2:12" x14ac:dyDescent="0.25">
      <c r="B24" s="9">
        <v>5</v>
      </c>
      <c r="C24" s="2">
        <v>1</v>
      </c>
      <c r="D24" s="2">
        <v>7</v>
      </c>
      <c r="E24" s="2">
        <v>14</v>
      </c>
      <c r="F24" s="2">
        <v>34</v>
      </c>
      <c r="G24" s="2">
        <v>68</v>
      </c>
      <c r="H24" s="2">
        <v>100</v>
      </c>
      <c r="I24" s="2">
        <v>134</v>
      </c>
      <c r="J24" s="2">
        <v>264</v>
      </c>
      <c r="K24" s="2">
        <v>680</v>
      </c>
      <c r="L24" s="4">
        <v>1385</v>
      </c>
    </row>
    <row r="25" spans="2:12" x14ac:dyDescent="0.25">
      <c r="B25" s="9">
        <v>6</v>
      </c>
      <c r="C25" s="2">
        <v>1</v>
      </c>
      <c r="D25" s="2">
        <v>7</v>
      </c>
      <c r="E25" s="2">
        <v>14</v>
      </c>
      <c r="F25" s="2">
        <v>34</v>
      </c>
      <c r="G25" s="2">
        <v>67</v>
      </c>
      <c r="H25" s="2">
        <v>101</v>
      </c>
      <c r="I25" s="2">
        <v>133</v>
      </c>
      <c r="J25" s="2">
        <v>265</v>
      </c>
      <c r="K25" s="2">
        <v>680</v>
      </c>
      <c r="L25" s="4">
        <v>1379</v>
      </c>
    </row>
    <row r="26" spans="2:12" x14ac:dyDescent="0.25">
      <c r="B26" s="9">
        <v>7</v>
      </c>
      <c r="C26" s="2">
        <v>3</v>
      </c>
      <c r="D26" s="2">
        <v>7</v>
      </c>
      <c r="E26" s="2">
        <v>14</v>
      </c>
      <c r="F26" s="2">
        <v>34</v>
      </c>
      <c r="G26" s="2">
        <v>67</v>
      </c>
      <c r="H26" s="2">
        <v>100</v>
      </c>
      <c r="I26" s="2">
        <v>133</v>
      </c>
      <c r="J26" s="2">
        <v>264</v>
      </c>
      <c r="K26" s="2">
        <v>671</v>
      </c>
      <c r="L26" s="4">
        <v>1378</v>
      </c>
    </row>
    <row r="27" spans="2:12" x14ac:dyDescent="0.25">
      <c r="B27" s="9">
        <v>8</v>
      </c>
      <c r="C27" s="2">
        <v>1</v>
      </c>
      <c r="D27" s="2">
        <v>7</v>
      </c>
      <c r="E27" s="2">
        <v>14</v>
      </c>
      <c r="F27" s="2">
        <v>34</v>
      </c>
      <c r="G27" s="2">
        <v>67</v>
      </c>
      <c r="H27" s="2">
        <v>101</v>
      </c>
      <c r="I27" s="2">
        <v>132</v>
      </c>
      <c r="J27" s="2">
        <v>265</v>
      </c>
      <c r="K27" s="2">
        <v>671</v>
      </c>
      <c r="L27" s="4">
        <v>1379</v>
      </c>
    </row>
    <row r="28" spans="2:12" x14ac:dyDescent="0.25">
      <c r="B28" s="9">
        <v>9</v>
      </c>
      <c r="C28" s="2">
        <v>2</v>
      </c>
      <c r="D28" s="2">
        <v>7</v>
      </c>
      <c r="E28" s="2">
        <v>14</v>
      </c>
      <c r="F28" s="2">
        <v>35</v>
      </c>
      <c r="G28" s="2">
        <v>67</v>
      </c>
      <c r="H28" s="2">
        <v>101</v>
      </c>
      <c r="I28" s="2">
        <v>133</v>
      </c>
      <c r="J28" s="2">
        <v>263</v>
      </c>
      <c r="K28" s="2">
        <v>670</v>
      </c>
      <c r="L28" s="4">
        <v>1384</v>
      </c>
    </row>
    <row r="29" spans="2:12" x14ac:dyDescent="0.25">
      <c r="B29" s="9">
        <v>10</v>
      </c>
      <c r="C29" s="1">
        <v>1</v>
      </c>
      <c r="D29" s="1">
        <v>7</v>
      </c>
      <c r="E29" s="1">
        <v>14</v>
      </c>
      <c r="F29" s="1">
        <v>34</v>
      </c>
      <c r="G29" s="1">
        <v>67</v>
      </c>
      <c r="H29" s="1">
        <v>100</v>
      </c>
      <c r="I29" s="1">
        <v>132</v>
      </c>
      <c r="J29" s="1">
        <v>265</v>
      </c>
      <c r="K29" s="1">
        <v>672</v>
      </c>
      <c r="L29" s="5">
        <v>1381</v>
      </c>
    </row>
    <row r="30" spans="2:12" x14ac:dyDescent="0.25">
      <c r="B30" s="8" t="s">
        <v>4</v>
      </c>
      <c r="C30" s="16">
        <f>AVERAGE(C20:C29)</f>
        <v>1.5</v>
      </c>
      <c r="D30" s="16">
        <f>AVERAGE(D20:D29)</f>
        <v>7.2</v>
      </c>
      <c r="E30" s="16">
        <f>AVERAGE(E20:E29)</f>
        <v>14</v>
      </c>
      <c r="F30" s="16">
        <f t="shared" ref="F30:L30" si="2">AVERAGE(F20:F29)</f>
        <v>34</v>
      </c>
      <c r="G30" s="16">
        <f t="shared" si="2"/>
        <v>67.3</v>
      </c>
      <c r="H30" s="16">
        <f t="shared" si="2"/>
        <v>100.7</v>
      </c>
      <c r="I30" s="16">
        <f t="shared" si="2"/>
        <v>133.4</v>
      </c>
      <c r="J30" s="16">
        <f t="shared" si="2"/>
        <v>265.2</v>
      </c>
      <c r="K30" s="16">
        <f t="shared" si="2"/>
        <v>673.7</v>
      </c>
      <c r="L30" s="17">
        <f t="shared" si="2"/>
        <v>1373.5</v>
      </c>
    </row>
    <row r="31" spans="2:12" x14ac:dyDescent="0.25">
      <c r="B31" s="10" t="s">
        <v>8</v>
      </c>
      <c r="C31" s="14">
        <f>_xlfn.VAR.P(C20:C29)</f>
        <v>0.45</v>
      </c>
      <c r="D31" s="14">
        <f>_xlfn.VAR.P(D20:D29)</f>
        <v>0.15999999999999998</v>
      </c>
      <c r="E31" s="14">
        <f t="shared" ref="E31:L31" si="3">_xlfn.VAR.P(E20:E29)</f>
        <v>0</v>
      </c>
      <c r="F31" s="14">
        <f t="shared" si="3"/>
        <v>0.2</v>
      </c>
      <c r="G31" s="14">
        <f t="shared" si="3"/>
        <v>0.20999999999999996</v>
      </c>
      <c r="H31" s="14">
        <f t="shared" si="3"/>
        <v>0.21000000000000002</v>
      </c>
      <c r="I31" s="14">
        <f t="shared" si="3"/>
        <v>1.8399999999999992</v>
      </c>
      <c r="J31" s="14">
        <f t="shared" si="3"/>
        <v>1.7600000000000002</v>
      </c>
      <c r="K31" s="14">
        <f t="shared" si="3"/>
        <v>21.610000000000003</v>
      </c>
      <c r="L31" s="15">
        <f t="shared" si="3"/>
        <v>100.05</v>
      </c>
    </row>
    <row r="32" spans="2:12" x14ac:dyDescent="0.25">
      <c r="B32" s="2"/>
      <c r="C32" s="6"/>
      <c r="D32" s="6"/>
      <c r="E32" s="6"/>
      <c r="F32" s="6"/>
      <c r="G32" s="6"/>
      <c r="H32" s="6"/>
      <c r="I32" s="6"/>
      <c r="J32" s="6"/>
      <c r="K32" s="6"/>
      <c r="L32" s="6"/>
    </row>
    <row r="34" spans="2:12" x14ac:dyDescent="0.25">
      <c r="B34" s="28" t="s">
        <v>9</v>
      </c>
      <c r="C34" s="29"/>
      <c r="D34" s="29"/>
      <c r="E34" s="29"/>
      <c r="F34" s="29"/>
      <c r="G34" s="29"/>
      <c r="H34" s="29"/>
      <c r="I34" s="29"/>
      <c r="J34" s="29"/>
      <c r="K34" s="29"/>
      <c r="L34" s="30"/>
    </row>
    <row r="35" spans="2:12" x14ac:dyDescent="0.25">
      <c r="B35" s="11" t="s">
        <v>12</v>
      </c>
      <c r="C35" s="12">
        <v>1000</v>
      </c>
      <c r="D35" s="12">
        <v>5000</v>
      </c>
      <c r="E35" s="12">
        <v>10000</v>
      </c>
      <c r="F35" s="12">
        <v>25000</v>
      </c>
      <c r="G35" s="12">
        <v>50000</v>
      </c>
      <c r="H35" s="12">
        <v>75000</v>
      </c>
      <c r="I35" s="12">
        <v>100000</v>
      </c>
      <c r="J35" s="12">
        <v>200000</v>
      </c>
      <c r="K35" s="12">
        <v>500000</v>
      </c>
      <c r="L35" s="13">
        <v>1000000</v>
      </c>
    </row>
    <row r="36" spans="2:12" x14ac:dyDescent="0.25">
      <c r="B36" s="9">
        <v>1</v>
      </c>
      <c r="C36" s="2">
        <v>0</v>
      </c>
      <c r="D36" s="2">
        <v>1</v>
      </c>
      <c r="E36" s="2">
        <v>1</v>
      </c>
      <c r="F36" s="2">
        <v>2</v>
      </c>
      <c r="G36" s="2">
        <v>4</v>
      </c>
      <c r="H36" s="2">
        <v>6</v>
      </c>
      <c r="I36" s="2">
        <v>8</v>
      </c>
      <c r="J36" s="2">
        <v>15</v>
      </c>
      <c r="K36" s="2">
        <v>37</v>
      </c>
      <c r="L36" s="4">
        <v>74</v>
      </c>
    </row>
    <row r="37" spans="2:12" x14ac:dyDescent="0.25">
      <c r="B37" s="9">
        <v>2</v>
      </c>
      <c r="C37" s="2">
        <v>1</v>
      </c>
      <c r="D37" s="2">
        <v>1</v>
      </c>
      <c r="E37" s="2">
        <v>1</v>
      </c>
      <c r="F37" s="2">
        <v>2</v>
      </c>
      <c r="G37" s="2">
        <v>4</v>
      </c>
      <c r="H37" s="2">
        <v>6</v>
      </c>
      <c r="I37" s="2">
        <v>7</v>
      </c>
      <c r="J37" s="2">
        <v>14</v>
      </c>
      <c r="K37" s="2">
        <v>36</v>
      </c>
      <c r="L37" s="4">
        <v>73</v>
      </c>
    </row>
    <row r="38" spans="2:12" x14ac:dyDescent="0.25">
      <c r="B38" s="9">
        <v>3</v>
      </c>
      <c r="C38" s="2">
        <v>0</v>
      </c>
      <c r="D38" s="2">
        <v>1</v>
      </c>
      <c r="E38" s="2">
        <v>2</v>
      </c>
      <c r="F38" s="2">
        <v>3</v>
      </c>
      <c r="G38" s="2">
        <v>4</v>
      </c>
      <c r="H38" s="2">
        <v>6</v>
      </c>
      <c r="I38" s="2">
        <v>8</v>
      </c>
      <c r="J38" s="2">
        <v>14</v>
      </c>
      <c r="K38" s="2">
        <v>52</v>
      </c>
      <c r="L38" s="4">
        <v>73</v>
      </c>
    </row>
    <row r="39" spans="2:12" x14ac:dyDescent="0.25">
      <c r="B39" s="9">
        <v>4</v>
      </c>
      <c r="C39" s="2">
        <v>0</v>
      </c>
      <c r="D39" s="2">
        <v>1</v>
      </c>
      <c r="E39" s="2">
        <v>2</v>
      </c>
      <c r="F39" s="2">
        <v>2</v>
      </c>
      <c r="G39" s="2">
        <v>4</v>
      </c>
      <c r="H39" s="2">
        <v>6</v>
      </c>
      <c r="I39" s="2">
        <v>8</v>
      </c>
      <c r="J39" s="2">
        <v>14</v>
      </c>
      <c r="K39" s="2">
        <v>36</v>
      </c>
      <c r="L39" s="4">
        <v>74</v>
      </c>
    </row>
    <row r="40" spans="2:12" x14ac:dyDescent="0.25">
      <c r="B40" s="9">
        <v>5</v>
      </c>
      <c r="C40" s="2">
        <v>0</v>
      </c>
      <c r="D40" s="2">
        <v>1</v>
      </c>
      <c r="E40" s="2">
        <v>1</v>
      </c>
      <c r="F40" s="2">
        <v>2</v>
      </c>
      <c r="G40" s="2">
        <v>4</v>
      </c>
      <c r="H40" s="2">
        <v>6</v>
      </c>
      <c r="I40" s="2">
        <v>8</v>
      </c>
      <c r="J40" s="2">
        <v>14</v>
      </c>
      <c r="K40" s="2">
        <v>35</v>
      </c>
      <c r="L40" s="4">
        <v>73</v>
      </c>
    </row>
    <row r="41" spans="2:12" x14ac:dyDescent="0.25">
      <c r="B41" s="9">
        <v>6</v>
      </c>
      <c r="C41" s="2">
        <v>0</v>
      </c>
      <c r="D41" s="2">
        <v>0</v>
      </c>
      <c r="E41" s="2">
        <v>1</v>
      </c>
      <c r="F41" s="2">
        <v>4</v>
      </c>
      <c r="G41" s="2">
        <v>4</v>
      </c>
      <c r="H41" s="2">
        <v>6</v>
      </c>
      <c r="I41" s="2">
        <v>7</v>
      </c>
      <c r="J41" s="2">
        <v>14</v>
      </c>
      <c r="K41" s="2">
        <v>39</v>
      </c>
      <c r="L41" s="4">
        <v>74</v>
      </c>
    </row>
    <row r="42" spans="2:12" x14ac:dyDescent="0.25">
      <c r="B42" s="9">
        <v>7</v>
      </c>
      <c r="C42" s="2">
        <v>0</v>
      </c>
      <c r="D42" s="2">
        <v>0</v>
      </c>
      <c r="E42" s="2">
        <v>2</v>
      </c>
      <c r="F42" s="2">
        <v>3</v>
      </c>
      <c r="G42" s="2">
        <v>5</v>
      </c>
      <c r="H42" s="2">
        <v>6</v>
      </c>
      <c r="I42" s="2">
        <v>8</v>
      </c>
      <c r="J42" s="2">
        <v>14</v>
      </c>
      <c r="K42" s="2">
        <v>36</v>
      </c>
      <c r="L42" s="4">
        <v>73</v>
      </c>
    </row>
    <row r="43" spans="2:12" x14ac:dyDescent="0.25">
      <c r="B43" s="9">
        <v>8</v>
      </c>
      <c r="C43" s="2">
        <v>1</v>
      </c>
      <c r="D43" s="2">
        <v>1</v>
      </c>
      <c r="E43" s="2">
        <v>1</v>
      </c>
      <c r="F43" s="2">
        <v>2</v>
      </c>
      <c r="G43" s="2">
        <v>5</v>
      </c>
      <c r="H43" s="2">
        <v>5</v>
      </c>
      <c r="I43" s="2">
        <v>8</v>
      </c>
      <c r="J43" s="2">
        <v>14</v>
      </c>
      <c r="K43" s="2">
        <v>43</v>
      </c>
      <c r="L43" s="4">
        <v>74</v>
      </c>
    </row>
    <row r="44" spans="2:12" x14ac:dyDescent="0.25">
      <c r="B44" s="9">
        <v>9</v>
      </c>
      <c r="C44" s="2">
        <v>0</v>
      </c>
      <c r="D44" s="2">
        <v>1</v>
      </c>
      <c r="E44" s="2">
        <v>1</v>
      </c>
      <c r="F44" s="2">
        <v>2</v>
      </c>
      <c r="G44" s="2">
        <v>4</v>
      </c>
      <c r="H44" s="2">
        <v>6</v>
      </c>
      <c r="I44" s="2">
        <v>7</v>
      </c>
      <c r="J44" s="2">
        <v>14</v>
      </c>
      <c r="K44" s="2">
        <v>36</v>
      </c>
      <c r="L44" s="4">
        <v>73</v>
      </c>
    </row>
    <row r="45" spans="2:12" x14ac:dyDescent="0.25">
      <c r="B45" s="9">
        <v>10</v>
      </c>
      <c r="C45" s="1">
        <v>0</v>
      </c>
      <c r="D45" s="1">
        <v>1</v>
      </c>
      <c r="E45" s="1">
        <v>2</v>
      </c>
      <c r="F45" s="1">
        <v>3</v>
      </c>
      <c r="G45" s="1">
        <v>4</v>
      </c>
      <c r="H45" s="1">
        <v>5</v>
      </c>
      <c r="I45" s="1">
        <v>7</v>
      </c>
      <c r="J45" s="1">
        <v>14</v>
      </c>
      <c r="K45" s="1">
        <v>37</v>
      </c>
      <c r="L45" s="5">
        <v>74</v>
      </c>
    </row>
    <row r="46" spans="2:12" x14ac:dyDescent="0.25">
      <c r="B46" s="8" t="s">
        <v>4</v>
      </c>
      <c r="C46" s="16">
        <f>AVERAGE(C36:C45)</f>
        <v>0.2</v>
      </c>
      <c r="D46" s="16">
        <f>AVERAGE(D36:D45)</f>
        <v>0.8</v>
      </c>
      <c r="E46" s="16">
        <f>AVERAGE(E36:E45)</f>
        <v>1.4</v>
      </c>
      <c r="F46" s="16">
        <f t="shared" ref="F46:L46" si="4">AVERAGE(F36:F45)</f>
        <v>2.5</v>
      </c>
      <c r="G46" s="16">
        <f t="shared" si="4"/>
        <v>4.2</v>
      </c>
      <c r="H46" s="16">
        <f t="shared" si="4"/>
        <v>5.8</v>
      </c>
      <c r="I46" s="16">
        <f t="shared" si="4"/>
        <v>7.6</v>
      </c>
      <c r="J46" s="16">
        <f t="shared" si="4"/>
        <v>14.1</v>
      </c>
      <c r="K46" s="16">
        <f t="shared" si="4"/>
        <v>38.700000000000003</v>
      </c>
      <c r="L46" s="17">
        <f t="shared" si="4"/>
        <v>73.5</v>
      </c>
    </row>
    <row r="47" spans="2:12" x14ac:dyDescent="0.25">
      <c r="B47" s="10" t="s">
        <v>8</v>
      </c>
      <c r="C47" s="1">
        <f>_xlfn.VAR.P(C36:C45)</f>
        <v>0.16</v>
      </c>
      <c r="D47" s="1">
        <f>_xlfn.VAR.P(D36:D45)</f>
        <v>0.16</v>
      </c>
      <c r="E47" s="1">
        <f t="shared" ref="E47:L47" si="5">_xlfn.VAR.P(E36:E45)</f>
        <v>0.24</v>
      </c>
      <c r="F47" s="1">
        <f t="shared" si="5"/>
        <v>0.45</v>
      </c>
      <c r="G47" s="1">
        <f t="shared" si="5"/>
        <v>0.15999999999999998</v>
      </c>
      <c r="H47" s="1">
        <f t="shared" si="5"/>
        <v>0.15999999999999998</v>
      </c>
      <c r="I47" s="1">
        <f t="shared" si="5"/>
        <v>0.24</v>
      </c>
      <c r="J47" s="1">
        <f t="shared" si="5"/>
        <v>8.9999999999999969E-2</v>
      </c>
      <c r="K47" s="1">
        <f t="shared" si="5"/>
        <v>24.41</v>
      </c>
      <c r="L47" s="5">
        <f t="shared" si="5"/>
        <v>0.25</v>
      </c>
    </row>
  </sheetData>
  <mergeCells count="3">
    <mergeCell ref="B2:L2"/>
    <mergeCell ref="B18:L18"/>
    <mergeCell ref="B34:L34"/>
  </mergeCells>
  <pageMargins left="0.7" right="0.7" top="0.78740157499999996" bottom="0.78740157499999996" header="0.3" footer="0.3"/>
  <ignoredErrors>
    <ignoredError sqref="C14 L14" formulaRange="1"/>
  </ignoredErrors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F6702D5-D69F-456B-A0F0-34FF6D7EEBD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circle!C14:C14</xm:f>
              <xm:sqref>C3</xm:sqref>
            </x14:sparkline>
            <x14:sparkline>
              <xm:f>circle!D14:D14</xm:f>
              <xm:sqref>D3</xm:sqref>
            </x14:sparkline>
            <x14:sparkline>
              <xm:f>circle!E14:E14</xm:f>
              <xm:sqref>E3</xm:sqref>
            </x14:sparkline>
            <x14:sparkline>
              <xm:f>circle!F14:F14</xm:f>
              <xm:sqref>F3</xm:sqref>
            </x14:sparkline>
            <x14:sparkline>
              <xm:f>circle!G14:G14</xm:f>
              <xm:sqref>G3</xm:sqref>
            </x14:sparkline>
            <x14:sparkline>
              <xm:f>circle!H14:H14</xm:f>
              <xm:sqref>H3</xm:sqref>
            </x14:sparkline>
            <x14:sparkline>
              <xm:f>circle!I14:I14</xm:f>
              <xm:sqref>I3</xm:sqref>
            </x14:sparkline>
            <x14:sparkline>
              <xm:f>circle!J14:J14</xm:f>
              <xm:sqref>J3</xm:sqref>
            </x14:sparkline>
            <x14:sparkline>
              <xm:f>circle!K14:K14</xm:f>
              <xm:sqref>K3</xm:sqref>
            </x14:sparkline>
            <x14:sparkline>
              <xm:f>circle!L14:L14</xm:f>
              <xm:sqref>L3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e Y x t T W 7 b X B a o A A A A + Q A A A B I A H A B D b 2 5 m a W c v U G F j a 2 F n Z S 5 4 b W w g o h g A K K A U A A A A A A A A A A A A A A A A A A A A A A A A A A A A h Y / R C o I w G I V f R X b v N i d G y O + 8 8 D Y h C C K 6 G 3 P p S G e 4 2 X y 3 L n q k X i G h r O 6 6 P I f v w H c e t z v k U 9 c G V z V Y 3 Z s M R Z i i Q B n Z V 9 r U G R r d K V y j n M N W y L O o V T D D x q a T 1 R l q n L u k h H j v s Y 9 x P 9 S E U R q R Q 7 n Z y U Z 1 I t T G O m G k Q p 9 V 9 X + F O O x f M p z h Z I U T y m I c R Z Q B W X o o t f k y b F b G F M h P C c X Y u n F Q X N q w O A J Z I p D 3 D f 4 E U E s D B B Q A A g A I A H m M b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j G 1 N K I p H u A 4 A A A A R A A A A E w A c A E Z v c m 1 1 b G F z L 1 N l Y 3 R p b 2 4 x L m 0 g o h g A K K A U A A A A A A A A A A A A A A A A A A A A A A A A A A A A K 0 5 N L s n M z 1 M I h t C G 1 g B Q S w E C L Q A U A A I A C A B 5 j G 1 N b t t c F q g A A A D 5 A A A A E g A A A A A A A A A A A A A A A A A A A A A A Q 2 9 u Z m l n L 1 B h Y 2 t h Z 2 U u e G 1 s U E s B A i 0 A F A A C A A g A e Y x t T Q / K 6 a u k A A A A 6 Q A A A B M A A A A A A A A A A A A A A A A A 9 A A A A F t D b 2 5 0 Z W 5 0 X 1 R 5 c G V z X S 5 4 b W x Q S w E C L Q A U A A I A C A B 5 j G 1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7 x 5 F a Q 0 e U S E 2 G J b 4 C e o X w A A A A A C A A A A A A A Q Z g A A A A E A A C A A A A D i d l Y 7 H T q R C 7 N h + K h J p 9 g t 7 r l V A X k Z r G C w N 5 Y 5 8 T k U T w A A A A A O g A A A A A I A A C A A A A B r U l l o U b e r C Y o p F c Z 8 0 0 m q Z H + x I 8 4 S z + I W E t a 9 w U o Z g F A A A A A j 3 s g 1 S r W f 8 G M M e 7 0 p k v C w q Y n A O X d I m E C H M 1 1 5 P e 4 Y Z l w / R 5 U D a w i 5 e C Q G 3 P v c 6 i L 8 t x l i 2 R r r d T D e o Y p k B A v 4 5 d z b A b 6 4 h b 2 R H 5 W N 6 h I N W U A A A A A y j m U y 1 i + f s G a R O F e e i k O s w T w T J m x 5 S Q R + H r D 9 Z Y p J t b 1 m O m E b g k S 9 1 R N A k 0 j F 3 a 9 x o d 8 + 2 e 5 1 Z D X q N + P B e 3 t l < / D a t a M a s h u p > 
</file>

<file path=customXml/itemProps1.xml><?xml version="1.0" encoding="utf-8"?>
<ds:datastoreItem xmlns:ds="http://schemas.openxmlformats.org/officeDocument/2006/customXml" ds:itemID="{1F1C027B-5655-4473-AB9F-52E02B25B3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summary</vt:lpstr>
      <vt:lpstr>random</vt:lpstr>
      <vt:lpstr>raster</vt:lpstr>
      <vt:lpstr>circle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Markéta Pecenová</dc:creator>
  <cp:lastModifiedBy>Markéta Pecenová</cp:lastModifiedBy>
  <dcterms:created xsi:type="dcterms:W3CDTF">2018-11-13T16:05:23Z</dcterms:created>
  <dcterms:modified xsi:type="dcterms:W3CDTF">2018-11-24T16:55:16Z</dcterms:modified>
</cp:coreProperties>
</file>