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kk19332_bristol_ac_uk/Documents/Documents/Eng Des/Year 5/BioAI/"/>
    </mc:Choice>
  </mc:AlternateContent>
  <xr:revisionPtr revIDLastSave="0" documentId="8_{558E0E5A-7F16-452E-BF85-767A89E35A03}" xr6:coauthVersionLast="47" xr6:coauthVersionMax="47" xr10:uidLastSave="{00000000-0000-0000-0000-000000000000}"/>
  <bookViews>
    <workbookView xWindow="-103" yWindow="-103" windowWidth="25920" windowHeight="16629" xr2:uid="{538EFC3A-09D1-4104-AE9A-3173A2155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F5" i="1"/>
  <c r="H5" i="1"/>
  <c r="J5" i="1"/>
  <c r="L5" i="1"/>
  <c r="F6" i="1"/>
  <c r="H6" i="1"/>
  <c r="J6" i="1"/>
  <c r="L6" i="1"/>
  <c r="D6" i="1"/>
  <c r="D5" i="1"/>
  <c r="L9" i="1"/>
  <c r="L10" i="1"/>
  <c r="L11" i="1"/>
  <c r="L12" i="1"/>
  <c r="J9" i="1"/>
  <c r="J10" i="1"/>
  <c r="J11" i="1"/>
  <c r="H9" i="1"/>
  <c r="H10" i="1"/>
  <c r="H11" i="1"/>
  <c r="H12" i="1"/>
  <c r="F9" i="1"/>
  <c r="F10" i="1"/>
  <c r="F11" i="1"/>
  <c r="F12" i="1"/>
  <c r="D9" i="1"/>
  <c r="D10" i="1"/>
  <c r="D11" i="1"/>
  <c r="D12" i="1"/>
  <c r="L8" i="1"/>
  <c r="J8" i="1"/>
  <c r="H8" i="1"/>
  <c r="F8" i="1"/>
  <c r="D8" i="1"/>
  <c r="G20" i="1" l="1"/>
  <c r="D20" i="1"/>
  <c r="C20" i="1"/>
  <c r="E20" i="1"/>
  <c r="F20" i="1"/>
  <c r="G19" i="1"/>
  <c r="G21" i="1" s="1"/>
  <c r="D19" i="1"/>
  <c r="C19" i="1"/>
  <c r="F19" i="1"/>
  <c r="E19" i="1"/>
  <c r="F21" i="1" l="1"/>
  <c r="G22" i="1" s="1"/>
  <c r="D21" i="1"/>
  <c r="C21" i="1"/>
  <c r="E21" i="1"/>
  <c r="F22" i="1" l="1"/>
  <c r="E22" i="1"/>
  <c r="D22" i="1"/>
  <c r="C22" i="1"/>
</calcChain>
</file>

<file path=xl/sharedStrings.xml><?xml version="1.0" encoding="utf-8"?>
<sst xmlns="http://schemas.openxmlformats.org/spreadsheetml/2006/main" count="35" uniqueCount="22">
  <si>
    <t>Revenue</t>
  </si>
  <si>
    <t>Costs</t>
  </si>
  <si>
    <t>Unit Price</t>
  </si>
  <si>
    <t>Year 1</t>
  </si>
  <si>
    <t>Year 2</t>
  </si>
  <si>
    <t>Year 3</t>
  </si>
  <si>
    <t>Year 4</t>
  </si>
  <si>
    <t>Year 5</t>
  </si>
  <si>
    <t>Count</t>
  </si>
  <si>
    <t>Total</t>
  </si>
  <si>
    <t>Total Revenue</t>
  </si>
  <si>
    <t>Canopy Guide License per Year</t>
  </si>
  <si>
    <t>Servers</t>
  </si>
  <si>
    <t>Computing Resources</t>
  </si>
  <si>
    <t>Salaries</t>
  </si>
  <si>
    <t>Office Rent per Month</t>
  </si>
  <si>
    <t>Canopy Guide Subscription per Year</t>
  </si>
  <si>
    <t>Data Acquisition per Year</t>
  </si>
  <si>
    <t>Total Cost</t>
  </si>
  <si>
    <t>Total Profit</t>
  </si>
  <si>
    <t>Year 0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</si>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</sst>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Sheet1!$B$18:$G$18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Sheet1!$B$19:$G$19</c:f>
              <c:numCache>
                <c:formatCode>"£"#,##0_);[Red]\("£"#,##0\)</c:formatCode>
                <c:ptCount val="6"/>
                <c:pt idx="0" formatCode="General">
                  <c:v>0</c:v>
                </c:pt>
                <c:pt idx="1">
                  <c:v>15000</c:v>
                </c:pt>
                <c:pt idx="2">
                  <c:v>130000</c:v>
                </c:pt>
                <c:pt idx="3">
                  <c:v>260000</c:v>
                </c:pt>
                <c:pt idx="4">
                  <c:v>360000</c:v>
                </c:pt>
                <c:pt idx="5">
                  <c:v>430000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8-441D-A27C-82C599D4EAAA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Sheet1!$B$18:$G$18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Sheet1!$B$20:$G$20</c:f>
              <c:numCache>
                <c:formatCode>"£"#,##0_);[Red]\("£"#,##0\)</c:formatCode>
                <c:ptCount val="6"/>
                <c:pt idx="0" formatCode="General">
                  <c:v>0</c:v>
                </c:pt>
                <c:pt idx="1">
                  <c:v>141700</c:v>
                </c:pt>
                <c:pt idx="2">
                  <c:v>170700</c:v>
                </c:pt>
                <c:pt idx="3">
                  <c:v>240700</c:v>
                </c:pt>
                <c:pt idx="4">
                  <c:v>230700</c:v>
                </c:pt>
                <c:pt idx="5">
                  <c:v>230700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8-441D-A27C-82C599D4EAAA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Sheet1!$B$18:$G$18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Sheet1!$B$21:$G$21</c:f>
              <c:numCache>
                <c:formatCode>"£"#,##0_);[Red]\("£"#,##0\)</c:formatCode>
                <c:ptCount val="6"/>
                <c:pt idx="0" formatCode="General">
                  <c:v>0</c:v>
                </c:pt>
                <c:pt idx="1">
                  <c:v>-126700</c:v>
                </c:pt>
                <c:pt idx="2">
                  <c:v>-40700</c:v>
                </c:pt>
                <c:pt idx="3">
                  <c:v>19300</c:v>
                </c:pt>
                <c:pt idx="4">
                  <c:v>129300</c:v>
                </c:pt>
                <c:pt idx="5">
                  <c:v>199300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8-441D-A27C-82C599D4EAAA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Cashflow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Sheet1!$B$18:$G$18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Sheet1!$B$22:$G$22</c:f>
              <c:numCache>
                <c:formatCode>"£"#,##0_);[Red]\("£"#,##0\)</c:formatCode>
                <c:ptCount val="6"/>
                <c:pt idx="0" formatCode="General">
                  <c:v>0</c:v>
                </c:pt>
                <c:pt idx="1">
                  <c:v>-126700</c:v>
                </c:pt>
                <c:pt idx="2">
                  <c:v>-167400</c:v>
                </c:pt>
                <c:pt idx="3">
                  <c:v>-21400</c:v>
                </c:pt>
                <c:pt idx="4">
                  <c:v>148600</c:v>
                </c:pt>
                <c:pt idx="5">
                  <c:v>328600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8-441D-A27C-82C599D4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95311"/>
        <c:axId val="1031046319"/>
      </c:lineChart>
      <c:catAx>
        <c:axId val="4141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46319"/>
        <c:crosses val="autoZero"/>
        <c:auto val="1"/>
        <c:lblAlgn val="ctr"/>
        <c:lblOffset val="100"/>
        <c:noMultiLvlLbl val="0"/>
      </c:catAx>
      <c:valAx>
        <c:axId val="10310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9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312964</xdr:colOff>
      <xdr:row>22</xdr:row>
      <xdr:rowOff>103414</xdr:rowOff>
    </xdr:from>
    <xdr:to>
      <xdr:col>10</xdr:col>
      <xdr:colOff>342900</xdr:colOff>
      <xdr:row>41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84DAA-A01B-0298-B48C-9C1728011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9B6D-4A5D-431D-BEEF-DC26FFFDBBAD}">
  <dimension ref="A2:L22"/>
  <sheetViews>
    <sheetView tabSelected="1" workbookViewId="0">
      <selection activeCell="M19" sqref="M19"/>
    </sheetView>
  </sheetViews>
  <sheetFormatPr defaultRowHeight="14.6" x14ac:dyDescent="0.4"/>
  <cols>
    <col min="1" max="1" width="32.69140625" style="2" bestFit="1" customWidth="1"/>
  </cols>
  <sheetData>
    <row r="2" spans="1:12" x14ac:dyDescent="0.4">
      <c r="C2" s="1" t="s">
        <v>3</v>
      </c>
      <c r="D2" s="1"/>
      <c r="E2" s="1" t="s">
        <v>4</v>
      </c>
      <c r="F2" s="1"/>
      <c r="G2" s="1" t="s">
        <v>5</v>
      </c>
      <c r="H2" s="1"/>
      <c r="I2" s="1" t="s">
        <v>6</v>
      </c>
      <c r="J2" s="1"/>
      <c r="K2" s="1" t="s">
        <v>7</v>
      </c>
      <c r="L2" s="1"/>
    </row>
    <row r="3" spans="1:12" x14ac:dyDescent="0.4">
      <c r="B3" t="s">
        <v>2</v>
      </c>
      <c r="C3" t="s">
        <v>8</v>
      </c>
      <c r="D3" t="s">
        <v>9</v>
      </c>
      <c r="E3" t="s">
        <v>8</v>
      </c>
      <c r="F3" t="s">
        <v>9</v>
      </c>
      <c r="G3" t="s">
        <v>8</v>
      </c>
      <c r="H3" t="s">
        <v>9</v>
      </c>
      <c r="I3" t="s">
        <v>8</v>
      </c>
      <c r="J3" t="s">
        <v>9</v>
      </c>
      <c r="K3" t="s">
        <v>8</v>
      </c>
      <c r="L3" t="s">
        <v>9</v>
      </c>
    </row>
    <row r="4" spans="1:12" x14ac:dyDescent="0.4">
      <c r="A4" s="4" t="s">
        <v>0</v>
      </c>
    </row>
    <row r="5" spans="1:12" x14ac:dyDescent="0.4">
      <c r="A5" s="3" t="s">
        <v>16</v>
      </c>
      <c r="B5" s="5">
        <v>3000</v>
      </c>
      <c r="C5">
        <v>5</v>
      </c>
      <c r="D5" s="5">
        <f>C5*$B5</f>
        <v>15000</v>
      </c>
      <c r="E5">
        <v>20</v>
      </c>
      <c r="F5" s="5">
        <f t="shared" ref="F5:L5" si="0">E5*$B5</f>
        <v>60000</v>
      </c>
      <c r="G5">
        <v>40</v>
      </c>
      <c r="H5" s="5">
        <f t="shared" ref="H5:L5" si="1">G5*$B5</f>
        <v>120000</v>
      </c>
      <c r="I5">
        <v>50</v>
      </c>
      <c r="J5" s="5">
        <f t="shared" ref="J5:L5" si="2">I5*$B5</f>
        <v>150000</v>
      </c>
      <c r="K5">
        <v>50</v>
      </c>
      <c r="L5" s="5">
        <f t="shared" ref="L5:L6" si="3">K5*$B5</f>
        <v>150000</v>
      </c>
    </row>
    <row r="6" spans="1:12" x14ac:dyDescent="0.4">
      <c r="A6" s="3" t="s">
        <v>11</v>
      </c>
      <c r="B6" s="5">
        <v>7000</v>
      </c>
      <c r="C6">
        <v>0</v>
      </c>
      <c r="D6" s="5">
        <f>C6*$B6</f>
        <v>0</v>
      </c>
      <c r="E6">
        <v>10</v>
      </c>
      <c r="F6" s="5">
        <f t="shared" ref="F6:L6" si="4">E6*$B6</f>
        <v>70000</v>
      </c>
      <c r="G6">
        <v>20</v>
      </c>
      <c r="H6" s="5">
        <f t="shared" ref="H6:L6" si="5">G6*$B6</f>
        <v>140000</v>
      </c>
      <c r="I6">
        <v>30</v>
      </c>
      <c r="J6" s="5">
        <f t="shared" ref="J6:L6" si="6">I6*$B6</f>
        <v>210000</v>
      </c>
      <c r="K6">
        <v>40</v>
      </c>
      <c r="L6" s="5">
        <f t="shared" si="3"/>
        <v>280000</v>
      </c>
    </row>
    <row r="7" spans="1:12" x14ac:dyDescent="0.4">
      <c r="A7" s="4" t="s">
        <v>1</v>
      </c>
    </row>
    <row r="8" spans="1:12" x14ac:dyDescent="0.4">
      <c r="A8" s="3" t="s">
        <v>12</v>
      </c>
      <c r="B8" s="5">
        <v>5000</v>
      </c>
      <c r="C8">
        <v>1</v>
      </c>
      <c r="D8" s="5">
        <f>C8*$B8</f>
        <v>5000</v>
      </c>
      <c r="E8">
        <v>0</v>
      </c>
      <c r="F8" s="5">
        <f>E8*$B8</f>
        <v>0</v>
      </c>
      <c r="G8">
        <v>1</v>
      </c>
      <c r="H8" s="5">
        <f>G8*$B8</f>
        <v>5000</v>
      </c>
      <c r="I8">
        <v>0</v>
      </c>
      <c r="J8" s="5">
        <f>I8*$B8</f>
        <v>0</v>
      </c>
      <c r="K8">
        <v>0</v>
      </c>
      <c r="L8" s="5">
        <f>K8*$B8</f>
        <v>0</v>
      </c>
    </row>
    <row r="9" spans="1:12" x14ac:dyDescent="0.4">
      <c r="A9" s="3" t="s">
        <v>13</v>
      </c>
      <c r="B9" s="5">
        <v>5000</v>
      </c>
      <c r="C9">
        <v>1</v>
      </c>
      <c r="D9" s="5">
        <f t="shared" ref="D9:D12" si="7">C9*$B9</f>
        <v>5000</v>
      </c>
      <c r="E9">
        <v>0</v>
      </c>
      <c r="F9" s="5">
        <f t="shared" ref="F9:F12" si="8">E9*$B9</f>
        <v>0</v>
      </c>
      <c r="G9">
        <v>1</v>
      </c>
      <c r="H9" s="5">
        <f t="shared" ref="H9:H12" si="9">G9*$B9</f>
        <v>5000</v>
      </c>
      <c r="I9">
        <v>0</v>
      </c>
      <c r="J9" s="5">
        <f t="shared" ref="J9:J12" si="10">I9*$B9</f>
        <v>0</v>
      </c>
      <c r="K9">
        <v>0</v>
      </c>
      <c r="L9" s="5">
        <f t="shared" ref="L9:L12" si="11">K9*$B9</f>
        <v>0</v>
      </c>
    </row>
    <row r="10" spans="1:12" x14ac:dyDescent="0.4">
      <c r="A10" s="3" t="s">
        <v>17</v>
      </c>
      <c r="B10" s="5">
        <v>2700</v>
      </c>
      <c r="C10">
        <v>1</v>
      </c>
      <c r="D10" s="5">
        <f t="shared" si="7"/>
        <v>2700</v>
      </c>
      <c r="E10">
        <v>1</v>
      </c>
      <c r="F10" s="5">
        <f t="shared" si="8"/>
        <v>2700</v>
      </c>
      <c r="G10">
        <v>1</v>
      </c>
      <c r="H10" s="5">
        <f t="shared" si="9"/>
        <v>2700</v>
      </c>
      <c r="I10">
        <v>1</v>
      </c>
      <c r="J10" s="5">
        <f t="shared" si="10"/>
        <v>2700</v>
      </c>
      <c r="K10">
        <v>1</v>
      </c>
      <c r="L10" s="5">
        <f t="shared" si="11"/>
        <v>2700</v>
      </c>
    </row>
    <row r="11" spans="1:12" x14ac:dyDescent="0.4">
      <c r="A11" s="3" t="s">
        <v>14</v>
      </c>
      <c r="B11" s="5">
        <v>30000</v>
      </c>
      <c r="C11">
        <v>4</v>
      </c>
      <c r="D11" s="5">
        <f t="shared" si="7"/>
        <v>120000</v>
      </c>
      <c r="E11">
        <v>5</v>
      </c>
      <c r="F11" s="5">
        <f t="shared" si="8"/>
        <v>150000</v>
      </c>
      <c r="G11">
        <v>7</v>
      </c>
      <c r="H11" s="5">
        <f t="shared" si="9"/>
        <v>210000</v>
      </c>
      <c r="I11">
        <v>7</v>
      </c>
      <c r="J11" s="5">
        <f t="shared" si="10"/>
        <v>210000</v>
      </c>
      <c r="K11">
        <v>7</v>
      </c>
      <c r="L11" s="5">
        <f t="shared" si="11"/>
        <v>210000</v>
      </c>
    </row>
    <row r="12" spans="1:12" x14ac:dyDescent="0.4">
      <c r="A12" s="3" t="s">
        <v>15</v>
      </c>
      <c r="B12" s="5">
        <v>1500</v>
      </c>
      <c r="C12">
        <v>6</v>
      </c>
      <c r="D12" s="5">
        <f t="shared" si="7"/>
        <v>9000</v>
      </c>
      <c r="E12">
        <v>12</v>
      </c>
      <c r="F12" s="5">
        <f t="shared" si="8"/>
        <v>18000</v>
      </c>
      <c r="G12">
        <v>12</v>
      </c>
      <c r="H12" s="5">
        <f t="shared" si="9"/>
        <v>18000</v>
      </c>
      <c r="I12">
        <v>12</v>
      </c>
      <c r="J12" s="5">
        <f t="shared" si="10"/>
        <v>18000</v>
      </c>
      <c r="K12">
        <v>12</v>
      </c>
      <c r="L12" s="5">
        <f t="shared" si="11"/>
        <v>18000</v>
      </c>
    </row>
    <row r="13" spans="1:12" x14ac:dyDescent="0.4">
      <c r="A13" s="3"/>
    </row>
    <row r="14" spans="1:12" x14ac:dyDescent="0.4">
      <c r="A14" s="3"/>
    </row>
    <row r="18" spans="1:8" x14ac:dyDescent="0.4">
      <c r="B18" t="s">
        <v>20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</row>
    <row r="19" spans="1:8" x14ac:dyDescent="0.4">
      <c r="A19" s="3" t="s">
        <v>10</v>
      </c>
      <c r="B19">
        <v>0</v>
      </c>
      <c r="C19" s="5">
        <f>SUM(D5:D6)</f>
        <v>15000</v>
      </c>
      <c r="D19" s="5">
        <f>SUM(F5:F6)</f>
        <v>130000</v>
      </c>
      <c r="E19" s="5">
        <f>SUM(H5:H6)</f>
        <v>260000</v>
      </c>
      <c r="F19" s="5">
        <f>SUM(J5:J6)</f>
        <v>360000</v>
      </c>
      <c r="G19" s="5">
        <f>SUM(L5:L6)</f>
        <v>430000</v>
      </c>
    </row>
    <row r="20" spans="1:8" x14ac:dyDescent="0.4">
      <c r="A20" s="3" t="s">
        <v>18</v>
      </c>
      <c r="B20">
        <v>0</v>
      </c>
      <c r="C20" s="5">
        <f>SUM(D8:D12)</f>
        <v>141700</v>
      </c>
      <c r="D20" s="5">
        <f>SUM(F8:F12)</f>
        <v>170700</v>
      </c>
      <c r="E20" s="5">
        <f>SUM(H8:H12)</f>
        <v>240700</v>
      </c>
      <c r="F20" s="5">
        <f>SUM(J8:J12)</f>
        <v>230700</v>
      </c>
      <c r="G20" s="5">
        <f>SUM(L8:L12)</f>
        <v>230700</v>
      </c>
    </row>
    <row r="21" spans="1:8" x14ac:dyDescent="0.4">
      <c r="A21" s="2" t="s">
        <v>19</v>
      </c>
      <c r="B21">
        <v>0</v>
      </c>
      <c r="C21" s="5">
        <f>C19-C20</f>
        <v>-126700</v>
      </c>
      <c r="D21" s="5">
        <f>D19-D20</f>
        <v>-40700</v>
      </c>
      <c r="E21" s="5">
        <f>E19-E20</f>
        <v>19300</v>
      </c>
      <c r="F21" s="5">
        <f>F19-F20</f>
        <v>129300</v>
      </c>
      <c r="G21" s="5">
        <f>G19-G20</f>
        <v>199300</v>
      </c>
    </row>
    <row r="22" spans="1:8" x14ac:dyDescent="0.4">
      <c r="A22" s="2" t="s">
        <v>21</v>
      </c>
      <c r="B22">
        <v>0</v>
      </c>
      <c r="C22" s="5">
        <f>B21+C21</f>
        <v>-126700</v>
      </c>
      <c r="D22" s="5">
        <f>C21+D21</f>
        <v>-167400</v>
      </c>
      <c r="E22" s="5">
        <f>D21+E21</f>
        <v>-21400</v>
      </c>
      <c r="F22" s="5">
        <f>E21+F21</f>
        <v>148600</v>
      </c>
      <c r="G22" s="5">
        <f>F21+G21</f>
        <v>328600</v>
      </c>
      <c r="H22" s="5"/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Aasav Patel</dc:creator>
  <cp:lastModifiedBy>Aasav Patel</cp:lastModifiedBy>
  <dcterms:created xsi:type="dcterms:W3CDTF">2024-04-07T15:26:44Z</dcterms:created>
  <dcterms:modified xsi:type="dcterms:W3CDTF">2024-04-09T15:38:06Z</dcterms:modified>
</cp:coreProperties>
</file>