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9709\Documents\Hallidays\"/>
    </mc:Choice>
  </mc:AlternateContent>
  <xr:revisionPtr revIDLastSave="0" documentId="8_{E88776A7-9B9A-4955-A761-78CA3B3727D6}" xr6:coauthVersionLast="47" xr6:coauthVersionMax="47" xr10:uidLastSave="{00000000-0000-0000-0000-000000000000}"/>
  <bookViews>
    <workbookView xWindow="-110" yWindow="-110" windowWidth="19420" windowHeight="10420" xr2:uid="{A74920A4-829C-4D79-927D-ED89D7A72737}"/>
  </bookViews>
  <sheets>
    <sheet name="Resul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 s="1"/>
  <c r="H15" i="1" s="1"/>
  <c r="I15" i="1" s="1"/>
  <c r="F14" i="1"/>
  <c r="G14" i="1" s="1"/>
  <c r="H14" i="1" s="1"/>
  <c r="I14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I10" i="1" s="1"/>
  <c r="F9" i="1"/>
  <c r="G9" i="1" s="1"/>
  <c r="H9" i="1" s="1"/>
  <c r="I9" i="1" s="1"/>
  <c r="F8" i="1"/>
  <c r="G8" i="1" s="1"/>
  <c r="H8" i="1" s="1"/>
  <c r="I8" i="1" s="1"/>
  <c r="F7" i="1"/>
  <c r="G7" i="1" s="1"/>
  <c r="H7" i="1" s="1"/>
  <c r="I7" i="1" s="1"/>
  <c r="F6" i="1"/>
  <c r="G6" i="1" s="1"/>
  <c r="H6" i="1" s="1"/>
  <c r="I6" i="1" s="1"/>
  <c r="F5" i="1"/>
  <c r="G5" i="1" s="1"/>
  <c r="H5" i="1" s="1"/>
  <c r="I5" i="1" s="1"/>
</calcChain>
</file>

<file path=xl/sharedStrings.xml><?xml version="1.0" encoding="utf-8"?>
<sst xmlns="http://schemas.openxmlformats.org/spreadsheetml/2006/main" count="29" uniqueCount="25">
  <si>
    <t>Date of test:</t>
  </si>
  <si>
    <t>Position</t>
  </si>
  <si>
    <t>Estimated horizontal offset</t>
  </si>
  <si>
    <t>Estimated vertical offset</t>
  </si>
  <si>
    <t>Output power</t>
  </si>
  <si>
    <t>Period for  10 rotation</t>
  </si>
  <si>
    <t>Period for 1 rotation</t>
  </si>
  <si>
    <t>Turbine rotational speed</t>
  </si>
  <si>
    <t>Generator rotational speed</t>
  </si>
  <si>
    <t>m</t>
  </si>
  <si>
    <t>kW</t>
  </si>
  <si>
    <t>s</t>
  </si>
  <si>
    <t>rev/s</t>
  </si>
  <si>
    <t>rpm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</si>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</sst>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14" fontId="0" fillId="2" borderId="0" xfId="0" applyNumberFormat="1" applyFill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36DE-8DCE-4E34-BD2A-5FB661EA37A3}">
  <dimension ref="A1:I15"/>
  <sheetViews>
    <sheetView tabSelected="1" workbookViewId="0">
      <selection activeCell="B2" sqref="B2"/>
    </sheetView>
  </sheetViews>
  <sheetFormatPr defaultColWidth="8.7109375" defaultRowHeight="14.45"/>
  <cols>
    <col min="1" max="1" width="11.28515625" style="1" bestFit="1" customWidth="1"/>
    <col min="2" max="2" width="27.85546875" style="1" bestFit="1" customWidth="1"/>
    <col min="3" max="3" width="25.42578125" style="1" bestFit="1" customWidth="1"/>
    <col min="4" max="4" width="12.85546875" style="1" bestFit="1" customWidth="1"/>
    <col min="5" max="5" width="19.5703125" style="1" bestFit="1" customWidth="1"/>
    <col min="6" max="6" width="18.28515625" style="1" bestFit="1" customWidth="1"/>
    <col min="7" max="8" width="22.140625" style="1" bestFit="1" customWidth="1"/>
    <col min="9" max="9" width="24.42578125" style="1" bestFit="1" customWidth="1"/>
    <col min="10" max="16384" width="8.7109375" style="1"/>
  </cols>
  <sheetData>
    <row r="1" spans="1:9">
      <c r="A1" s="16" t="s">
        <v>0</v>
      </c>
      <c r="B1" s="17">
        <v>44848</v>
      </c>
    </row>
    <row r="2" spans="1:9" ht="15" thickBot="1"/>
    <row r="3" spans="1:9">
      <c r="A3" s="18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7</v>
      </c>
      <c r="I3" s="15" t="s">
        <v>8</v>
      </c>
    </row>
    <row r="4" spans="1:9" ht="15" thickBot="1">
      <c r="A4" s="19"/>
      <c r="B4" s="4" t="s">
        <v>9</v>
      </c>
      <c r="C4" s="4" t="s">
        <v>9</v>
      </c>
      <c r="D4" s="4" t="s">
        <v>10</v>
      </c>
      <c r="E4" s="4" t="s">
        <v>11</v>
      </c>
      <c r="F4" s="4" t="s">
        <v>11</v>
      </c>
      <c r="G4" s="4" t="s">
        <v>12</v>
      </c>
      <c r="H4" s="4" t="s">
        <v>13</v>
      </c>
      <c r="I4" s="5" t="s">
        <v>13</v>
      </c>
    </row>
    <row r="5" spans="1:9">
      <c r="A5" s="6" t="s">
        <v>14</v>
      </c>
      <c r="B5" s="2">
        <v>0.65</v>
      </c>
      <c r="C5" s="2">
        <v>0.14000000000000001</v>
      </c>
      <c r="D5" s="8">
        <v>0.36555555555555552</v>
      </c>
      <c r="E5" s="2">
        <v>41.52</v>
      </c>
      <c r="F5" s="2">
        <f>E5/10</f>
        <v>4.1520000000000001</v>
      </c>
      <c r="G5" s="8">
        <f>1/F5</f>
        <v>0.24084778420038536</v>
      </c>
      <c r="H5" s="10">
        <f>60*G5</f>
        <v>14.450867052023121</v>
      </c>
      <c r="I5" s="11">
        <f>H5*16</f>
        <v>231.21387283236993</v>
      </c>
    </row>
    <row r="6" spans="1:9">
      <c r="A6" s="6" t="s">
        <v>15</v>
      </c>
      <c r="B6" s="2">
        <v>0.65</v>
      </c>
      <c r="C6" s="2">
        <v>0.02</v>
      </c>
      <c r="D6" s="8">
        <v>0.39055555555555554</v>
      </c>
      <c r="E6" s="2">
        <v>40.619999999999997</v>
      </c>
      <c r="F6" s="2">
        <f t="shared" ref="F6:F15" si="0">E6/10</f>
        <v>4.0619999999999994</v>
      </c>
      <c r="G6" s="8">
        <f t="shared" ref="G6:G15" si="1">1/F6</f>
        <v>0.24618414574101433</v>
      </c>
      <c r="H6" s="10">
        <f t="shared" ref="H6:H15" si="2">60*G6</f>
        <v>14.77104874446086</v>
      </c>
      <c r="I6" s="11">
        <f t="shared" ref="I6:I15" si="3">H6*16</f>
        <v>236.33677991137375</v>
      </c>
    </row>
    <row r="7" spans="1:9">
      <c r="A7" s="6" t="s">
        <v>16</v>
      </c>
      <c r="B7" s="2">
        <v>0.73</v>
      </c>
      <c r="C7" s="2">
        <v>0.04</v>
      </c>
      <c r="D7" s="8">
        <v>0.39333333333333337</v>
      </c>
      <c r="E7" s="2">
        <v>40.369999999999997</v>
      </c>
      <c r="F7" s="2">
        <f t="shared" si="0"/>
        <v>4.0369999999999999</v>
      </c>
      <c r="G7" s="8">
        <f t="shared" si="1"/>
        <v>0.24770869457517961</v>
      </c>
      <c r="H7" s="10">
        <f t="shared" si="2"/>
        <v>14.862521674510777</v>
      </c>
      <c r="I7" s="11">
        <f t="shared" si="3"/>
        <v>237.80034679217243</v>
      </c>
    </row>
    <row r="8" spans="1:9">
      <c r="A8" s="6" t="s">
        <v>17</v>
      </c>
      <c r="B8" s="2">
        <v>0.73</v>
      </c>
      <c r="C8" s="2">
        <v>0.12</v>
      </c>
      <c r="D8" s="8">
        <v>0.29941176470588232</v>
      </c>
      <c r="E8" s="2">
        <v>41.89</v>
      </c>
      <c r="F8" s="2">
        <f t="shared" si="0"/>
        <v>4.1890000000000001</v>
      </c>
      <c r="G8" s="8">
        <f t="shared" si="1"/>
        <v>0.23872045834328001</v>
      </c>
      <c r="H8" s="10">
        <f t="shared" si="2"/>
        <v>14.323227500596801</v>
      </c>
      <c r="I8" s="11">
        <f t="shared" si="3"/>
        <v>229.17164000954881</v>
      </c>
    </row>
    <row r="9" spans="1:9">
      <c r="A9" s="6" t="s">
        <v>18</v>
      </c>
      <c r="B9" s="2">
        <v>0.69</v>
      </c>
      <c r="C9" s="2">
        <v>-0.1</v>
      </c>
      <c r="D9" s="8">
        <v>0.47111111111111115</v>
      </c>
      <c r="E9" s="2">
        <v>38.46</v>
      </c>
      <c r="F9" s="2">
        <f t="shared" si="0"/>
        <v>3.8460000000000001</v>
      </c>
      <c r="G9" s="8">
        <f t="shared" si="1"/>
        <v>0.26001040041601664</v>
      </c>
      <c r="H9" s="10">
        <f t="shared" si="2"/>
        <v>15.600624024960998</v>
      </c>
      <c r="I9" s="11">
        <f t="shared" si="3"/>
        <v>249.60998439937597</v>
      </c>
    </row>
    <row r="10" spans="1:9">
      <c r="A10" s="6" t="s">
        <v>19</v>
      </c>
      <c r="B10" s="2">
        <v>0.88</v>
      </c>
      <c r="C10" s="2">
        <v>-0.13</v>
      </c>
      <c r="D10" s="8">
        <v>0.50526315789473686</v>
      </c>
      <c r="E10" s="2">
        <v>37.15</v>
      </c>
      <c r="F10" s="2">
        <f t="shared" si="0"/>
        <v>3.7149999999999999</v>
      </c>
      <c r="G10" s="8">
        <f t="shared" si="1"/>
        <v>0.26917900403768508</v>
      </c>
      <c r="H10" s="10">
        <f t="shared" si="2"/>
        <v>16.150740242261104</v>
      </c>
      <c r="I10" s="11">
        <f t="shared" si="3"/>
        <v>258.41184387617767</v>
      </c>
    </row>
    <row r="11" spans="1:9">
      <c r="A11" s="6" t="s">
        <v>20</v>
      </c>
      <c r="B11" s="2">
        <v>0.98</v>
      </c>
      <c r="C11" s="2">
        <v>-0.45</v>
      </c>
      <c r="D11" s="8">
        <v>0.63842105263157889</v>
      </c>
      <c r="E11" s="2">
        <v>34.54</v>
      </c>
      <c r="F11" s="2">
        <f t="shared" si="0"/>
        <v>3.4539999999999997</v>
      </c>
      <c r="G11" s="8">
        <f t="shared" si="1"/>
        <v>0.28951939779965258</v>
      </c>
      <c r="H11" s="10">
        <f t="shared" si="2"/>
        <v>17.371163867979156</v>
      </c>
      <c r="I11" s="11">
        <f t="shared" si="3"/>
        <v>277.9386218876665</v>
      </c>
    </row>
    <row r="12" spans="1:9">
      <c r="A12" s="6" t="s">
        <v>21</v>
      </c>
      <c r="B12" s="2">
        <v>1.1200000000000001</v>
      </c>
      <c r="C12" s="2">
        <v>-0.5</v>
      </c>
      <c r="D12" s="8">
        <v>0.76842105263157889</v>
      </c>
      <c r="E12" s="2">
        <v>28.6</v>
      </c>
      <c r="F12" s="2">
        <f t="shared" si="0"/>
        <v>2.8600000000000003</v>
      </c>
      <c r="G12" s="8">
        <f t="shared" si="1"/>
        <v>0.34965034965034963</v>
      </c>
      <c r="H12" s="10">
        <f t="shared" si="2"/>
        <v>20.979020979020977</v>
      </c>
      <c r="I12" s="11">
        <f t="shared" si="3"/>
        <v>335.66433566433562</v>
      </c>
    </row>
    <row r="13" spans="1:9">
      <c r="A13" s="6" t="s">
        <v>22</v>
      </c>
      <c r="B13" s="2">
        <v>1.24</v>
      </c>
      <c r="C13" s="2">
        <v>-0.54</v>
      </c>
      <c r="D13" s="8">
        <v>0.77210526315789474</v>
      </c>
      <c r="E13" s="2">
        <v>28.71</v>
      </c>
      <c r="F13" s="2">
        <f t="shared" si="0"/>
        <v>2.871</v>
      </c>
      <c r="G13" s="8">
        <f t="shared" si="1"/>
        <v>0.34831069313827934</v>
      </c>
      <c r="H13" s="10">
        <f t="shared" si="2"/>
        <v>20.898641588296762</v>
      </c>
      <c r="I13" s="11">
        <f t="shared" si="3"/>
        <v>334.37826541274819</v>
      </c>
    </row>
    <row r="14" spans="1:9">
      <c r="A14" s="6" t="s">
        <v>23</v>
      </c>
      <c r="B14" s="2">
        <v>0.89</v>
      </c>
      <c r="C14" s="2">
        <v>-0.18</v>
      </c>
      <c r="D14" s="8">
        <v>0.54777777777777781</v>
      </c>
      <c r="E14" s="2">
        <v>35.97</v>
      </c>
      <c r="F14" s="2">
        <f t="shared" si="0"/>
        <v>3.597</v>
      </c>
      <c r="G14" s="8">
        <f t="shared" si="1"/>
        <v>0.27800945232137891</v>
      </c>
      <c r="H14" s="10">
        <f t="shared" si="2"/>
        <v>16.680567139282736</v>
      </c>
      <c r="I14" s="11">
        <f t="shared" si="3"/>
        <v>266.88907422852378</v>
      </c>
    </row>
    <row r="15" spans="1:9" ht="15" thickBot="1">
      <c r="A15" s="7" t="s">
        <v>24</v>
      </c>
      <c r="B15" s="3">
        <v>0.84</v>
      </c>
      <c r="C15" s="3">
        <v>-0.3</v>
      </c>
      <c r="D15" s="9">
        <v>0.57052631578947366</v>
      </c>
      <c r="E15" s="3">
        <v>35.909999999999997</v>
      </c>
      <c r="F15" s="3">
        <f t="shared" si="0"/>
        <v>3.5909999999999997</v>
      </c>
      <c r="G15" s="9">
        <f t="shared" si="1"/>
        <v>0.27847396268448904</v>
      </c>
      <c r="H15" s="12">
        <f t="shared" si="2"/>
        <v>16.708437761069341</v>
      </c>
      <c r="I15" s="13">
        <f t="shared" si="3"/>
        <v>267.33500417710945</v>
      </c>
    </row>
  </sheetData>
  <mergeCells count="1">
    <mergeCell ref="A3:A4"/>
  </mergeCells>
  <pageMargins left="0.7" right="0.7" top="0.75" bottom="0.75" header="0.3" footer="0.3"/>
  <pageSetup orientation="portrait" r:id="rId1"/>
  <headerFooter>
    <oddFooter>&amp;L&amp;1#&amp;"Calibri"&amp;10&amp;K000000UOB Confidential &amp; 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D1CAF3FC2C9B419B1FA0111B66FF32" ma:contentTypeVersion="2" ma:contentTypeDescription="Create a new document." ma:contentTypeScope="" ma:versionID="2eebed3f2a1feb117b775287629baa8a">
  <xsd:schema xmlns:xsd="http://www.w3.org/2001/XMLSchema" xmlns:xs="http://www.w3.org/2001/XMLSchema" xmlns:p="http://schemas.microsoft.com/office/2006/metadata/properties" xmlns:ns2="019ed5c5-73ec-403c-85bf-dab4e6d6716b" targetNamespace="http://schemas.microsoft.com/office/2006/metadata/properties" ma:root="true" ma:fieldsID="a0bd47a9b8d2de4de97938e22b35f51e" ns2:_="">
    <xsd:import namespace="019ed5c5-73ec-403c-85bf-dab4e6d67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ed5c5-73ec-403c-85bf-dab4e6d67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4A487-7E17-492A-9ED9-F47685D6F495}"/>
</file>

<file path=customXml/itemProps2.xml><?xml version="1.0" encoding="utf-8"?>
<ds:datastoreItem xmlns:ds="http://schemas.openxmlformats.org/officeDocument/2006/customXml" ds:itemID="{1DA76C31-D0C3-45F1-8708-9C88218A6C5F}"/>
</file>

<file path=customXml/itemProps3.xml><?xml version="1.0" encoding="utf-8"?>
<ds:datastoreItem xmlns:ds="http://schemas.openxmlformats.org/officeDocument/2006/customXml" ds:itemID="{23D1D843-4BA5-4794-B5FD-97D9DA7DC5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Butchers</dc:creator>
  <cp:keywords/>
  <dc:description/>
  <cp:lastModifiedBy/>
  <cp:revision/>
  <dcterms:created xsi:type="dcterms:W3CDTF">2023-01-27T14:04:01Z</dcterms:created>
  <dcterms:modified xsi:type="dcterms:W3CDTF">2023-02-07T13:13:50Z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20b1c4-7aea-45d1-ae29-f864c17e863b_Enabled">
    <vt:lpwstr>True</vt:lpwstr>
  </property>
  <property fmtid="{D5CDD505-2E9C-101B-9397-08002B2CF9AE}" pid="3" name="MSIP_Label_5d20b1c4-7aea-45d1-ae29-f864c17e863b_SiteId">
    <vt:lpwstr>b2e47f30-cd7d-4a4e-a5da-b18cf1a4151b</vt:lpwstr>
  </property>
  <property fmtid="{D5CDD505-2E9C-101B-9397-08002B2CF9AE}" pid="4" name="MSIP_Label_5d20b1c4-7aea-45d1-ae29-f864c17e863b_Owner">
    <vt:lpwstr>jb9709@bristol.ac.uk</vt:lpwstr>
  </property>
  <property fmtid="{D5CDD505-2E9C-101B-9397-08002B2CF9AE}" pid="5" name="MSIP_Label_5d20b1c4-7aea-45d1-ae29-f864c17e863b_SetDate">
    <vt:lpwstr>2023-01-27T14:06:02.1225838Z</vt:lpwstr>
  </property>
  <property fmtid="{D5CDD505-2E9C-101B-9397-08002B2CF9AE}" pid="6" name="MSIP_Label_5d20b1c4-7aea-45d1-ae29-f864c17e863b_Name">
    <vt:lpwstr>Confidential and Sensitive</vt:lpwstr>
  </property>
  <property fmtid="{D5CDD505-2E9C-101B-9397-08002B2CF9AE}" pid="7" name="MSIP_Label_5d20b1c4-7aea-45d1-ae29-f864c17e863b_Application">
    <vt:lpwstr>Microsoft Azure Information Protection</vt:lpwstr>
  </property>
  <property fmtid="{D5CDD505-2E9C-101B-9397-08002B2CF9AE}" pid="8" name="MSIP_Label_5d20b1c4-7aea-45d1-ae29-f864c17e863b_ActionId">
    <vt:lpwstr>92584884-f806-437b-b112-6d87ffb7d4ea</vt:lpwstr>
  </property>
  <property fmtid="{D5CDD505-2E9C-101B-9397-08002B2CF9AE}" pid="9" name="MSIP_Label_5d20b1c4-7aea-45d1-ae29-f864c17e863b_Extended_MSFT_Method">
    <vt:lpwstr>Manual</vt:lpwstr>
  </property>
  <property fmtid="{D5CDD505-2E9C-101B-9397-08002B2CF9AE}" pid="10" name="Sensitivity">
    <vt:lpwstr>Confidential and Sensitive</vt:lpwstr>
  </property>
  <property fmtid="{D5CDD505-2E9C-101B-9397-08002B2CF9AE}" pid="11" name="ContentTypeId">
    <vt:lpwstr>0x01010079D1CAF3FC2C9B419B1FA0111B66FF32</vt:lpwstr>
  </property>
</Properties>
</file>