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9995" windowHeight="7890"/>
  </bookViews>
  <sheets>
    <sheet name="BENEFIC" sheetId="1" r:id="rId1"/>
  </sheets>
  <definedNames>
    <definedName name="_xlnm._FilterDatabase" localSheetId="0" hidden="1">BENEFIC!$A$12:$K$32</definedName>
    <definedName name="_xlnm.Print_Area" localSheetId="0">BENEFIC!$A$1:$K$24</definedName>
  </definedNames>
  <calcPr calcId="145621"/>
</workbook>
</file>

<file path=xl/calcChain.xml><?xml version="1.0" encoding="utf-8"?>
<calcChain xmlns="http://schemas.openxmlformats.org/spreadsheetml/2006/main">
  <c r="L32" i="1" l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K33" i="1" s="1"/>
</calcChain>
</file>

<file path=xl/sharedStrings.xml><?xml version="1.0" encoding="utf-8"?>
<sst xmlns="http://schemas.openxmlformats.org/spreadsheetml/2006/main" count="56" uniqueCount="56">
  <si>
    <t>FORMATO DE REQUISICIÓN</t>
  </si>
  <si>
    <t>AR MEDICA TAMPICO</t>
  </si>
  <si>
    <t>AMT-080123-A78</t>
  </si>
  <si>
    <t>FECHA:</t>
  </si>
  <si>
    <t>ELABORADO POR:</t>
  </si>
  <si>
    <t xml:space="preserve">RAMSES MENDOZA FELIZARDO </t>
  </si>
  <si>
    <t>BENEFIC</t>
  </si>
  <si>
    <t>STOCK ID</t>
  </si>
  <si>
    <t>CANTIDAD</t>
  </si>
  <si>
    <t>PRECIO</t>
  </si>
  <si>
    <t>IMPUESTO</t>
  </si>
  <si>
    <t>FECHA</t>
  </si>
  <si>
    <t>DESCRIPCION AGRUPADOR</t>
  </si>
  <si>
    <t>ID AGRUPADOR</t>
  </si>
  <si>
    <t>UNIDAD EMPAQUE</t>
  </si>
  <si>
    <t>PRECIO UNIDAD EMPAQUE</t>
  </si>
  <si>
    <t>MED0015</t>
  </si>
  <si>
    <t xml:space="preserve">AMBROXOL SOLUCION </t>
  </si>
  <si>
    <t>MED4431</t>
  </si>
  <si>
    <t xml:space="preserve">BONADOXINA GOTAS </t>
  </si>
  <si>
    <t>MED1078</t>
  </si>
  <si>
    <t xml:space="preserve">BUTILHIOSCINA GOTAS </t>
  </si>
  <si>
    <t>MED0116</t>
  </si>
  <si>
    <t>DICLOFENACO AMP. 75 MG.</t>
  </si>
  <si>
    <t>MED1079</t>
  </si>
  <si>
    <t>IBUPROFENO SOLUCION</t>
  </si>
  <si>
    <t>MED1030</t>
  </si>
  <si>
    <t>IBUPROFENO TABLETAS</t>
  </si>
  <si>
    <t>MAT1171</t>
  </si>
  <si>
    <t>JERINGA 3ML</t>
  </si>
  <si>
    <t>MAT0588</t>
  </si>
  <si>
    <t>LANCETAS</t>
  </si>
  <si>
    <t>MED4437</t>
  </si>
  <si>
    <t>METOCLOPRAMIDA 10MGGX2ML.</t>
  </si>
  <si>
    <t>MED0267</t>
  </si>
  <si>
    <t>OMEPRAZOL AMP. 40MG</t>
  </si>
  <si>
    <t>MED1038</t>
  </si>
  <si>
    <t xml:space="preserve">RANITIDINA TABLETAS </t>
  </si>
  <si>
    <t>MAT1196</t>
  </si>
  <si>
    <t>TIRAS REACTIVAS ACCU CHECK ACTIVE</t>
  </si>
  <si>
    <t>EQU016</t>
  </si>
  <si>
    <t>BAUMANOMETRO ANEROIDE</t>
  </si>
  <si>
    <t>MED1010</t>
  </si>
  <si>
    <t>DICLOFENACO SPRAY (VOLTAREN)</t>
  </si>
  <si>
    <t>MED4463</t>
  </si>
  <si>
    <t xml:space="preserve">CLORURO DE ETILO </t>
  </si>
  <si>
    <t>MAT0669</t>
  </si>
  <si>
    <t>BATERIAS ALCALINAS TIPO "C"</t>
  </si>
  <si>
    <t>MAT0667</t>
  </si>
  <si>
    <t>BATERIAS ALCALINAS "AA"</t>
  </si>
  <si>
    <t>MAT0668</t>
  </si>
  <si>
    <t xml:space="preserve">BATERIAS ALCALINAS "AAA" </t>
  </si>
  <si>
    <t>MED1015</t>
  </si>
  <si>
    <t xml:space="preserve">BONADOXINA SOLUCION INYECTABLE 25 MG. </t>
  </si>
  <si>
    <t>MED4416</t>
  </si>
  <si>
    <t xml:space="preserve">CLONIXINATO DE LICINA AMP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</si>
</sst>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yyyy\-mm\-dd;@"/>
  </numFmts>
  <fonts count="1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28"/>
      <color indexed="8"/>
      <name val="Century Gothic"/>
      <family val="2"/>
    </font>
    <font>
      <sz val="11"/>
      <color indexed="8"/>
      <name val="Century Gothic"/>
      <family val="2"/>
    </font>
    <font>
      <sz val="18"/>
      <color indexed="8"/>
      <name val="Century Gothic"/>
      <family val="2"/>
    </font>
    <font>
      <sz val="16"/>
      <color indexed="8"/>
      <name val="Century Gothic"/>
      <family val="2"/>
    </font>
    <font>
      <sz val="11"/>
      <color indexed="8"/>
      <name val="Calibri"/>
      <family val="2"/>
    </font>
    <font>
      <sz val="12"/>
      <color indexed="8"/>
      <name val="Century Gothic"/>
      <family val="2"/>
    </font>
    <font>
      <sz val="11"/>
      <color indexed="20"/>
      <name val="Century Gothic"/>
      <family val="2"/>
    </font>
    <font>
      <b/>
      <sz val="14"/>
      <color indexed="8"/>
      <name val="Century Gothic"/>
      <family val="2"/>
    </font>
    <font>
      <sz val="14"/>
      <color indexed="8"/>
      <name val="Century Gothic"/>
      <family val="2"/>
    </font>
    <font>
      <sz val="14"/>
      <name val="Century Gothic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9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" fillId="2" borderId="0" applyNumberFormat="0" applyBorder="0" applyAlignment="0" applyProtection="0"/>
    <xf numFmtId="0" fontId="12" fillId="0" borderId="0"/>
  </cellStyleXfs>
  <cellXfs count="44">
    <xf numFmtId="0" fontId="0" fillId="0" borderId="0" xfId="0"/>
    <xf numFmtId="0" fontId="2" fillId="3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Fill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2" applyNumberFormat="1" applyFont="1"/>
    <xf numFmtId="44" fontId="3" fillId="0" borderId="0" xfId="1" applyFont="1"/>
    <xf numFmtId="0" fontId="5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5" fontId="8" fillId="2" borderId="3" xfId="3" applyNumberFormat="1" applyFont="1" applyBorder="1" applyAlignment="1">
      <alignment horizontal="center"/>
    </xf>
    <xf numFmtId="0" fontId="8" fillId="2" borderId="0" xfId="3" applyFont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2" borderId="4" xfId="3" applyFont="1" applyBorder="1" applyAlignment="1">
      <alignment horizontal="center"/>
    </xf>
    <xf numFmtId="0" fontId="8" fillId="2" borderId="5" xfId="3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44" fontId="7" fillId="0" borderId="0" xfId="1" applyFont="1" applyFill="1" applyBorder="1" applyAlignment="1">
      <alignment horizontal="center"/>
    </xf>
    <xf numFmtId="0" fontId="9" fillId="4" borderId="6" xfId="0" applyNumberFormat="1" applyFont="1" applyFill="1" applyBorder="1" applyAlignment="1">
      <alignment horizontal="center" vertical="center" wrapText="1"/>
    </xf>
    <xf numFmtId="0" fontId="9" fillId="3" borderId="6" xfId="0" applyNumberFormat="1" applyFont="1" applyFill="1" applyBorder="1" applyAlignment="1">
      <alignment horizontal="center" vertical="center" wrapText="1"/>
    </xf>
    <xf numFmtId="0" fontId="9" fillId="5" borderId="6" xfId="2" applyNumberFormat="1" applyFont="1" applyFill="1" applyBorder="1" applyAlignment="1">
      <alignment horizontal="center" vertical="center" wrapText="1"/>
    </xf>
    <xf numFmtId="0" fontId="9" fillId="4" borderId="7" xfId="0" applyNumberFormat="1" applyFont="1" applyFill="1" applyBorder="1" applyAlignment="1">
      <alignment horizontal="center" vertical="center" wrapText="1"/>
    </xf>
    <xf numFmtId="0" fontId="9" fillId="3" borderId="7" xfId="0" applyNumberFormat="1" applyFont="1" applyFill="1" applyBorder="1" applyAlignment="1">
      <alignment horizontal="center" vertical="center" wrapText="1"/>
    </xf>
    <xf numFmtId="0" fontId="9" fillId="5" borderId="7" xfId="0" applyNumberFormat="1" applyFont="1" applyFill="1" applyBorder="1" applyAlignment="1">
      <alignment horizontal="center" vertical="center" wrapText="1"/>
    </xf>
    <xf numFmtId="44" fontId="9" fillId="5" borderId="7" xfId="1" applyFont="1" applyFill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10" fillId="0" borderId="0" xfId="0" applyFont="1"/>
    <xf numFmtId="0" fontId="10" fillId="0" borderId="6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 wrapText="1"/>
    </xf>
    <xf numFmtId="0" fontId="10" fillId="0" borderId="6" xfId="2" applyNumberFormat="1" applyFont="1" applyFill="1" applyBorder="1" applyAlignment="1">
      <alignment horizontal="center" vertical="center" wrapText="1"/>
    </xf>
    <xf numFmtId="164" fontId="10" fillId="0" borderId="6" xfId="0" applyNumberFormat="1" applyFont="1" applyFill="1" applyBorder="1" applyAlignment="1">
      <alignment horizontal="center" vertical="center"/>
    </xf>
    <xf numFmtId="44" fontId="10" fillId="0" borderId="6" xfId="1" applyFont="1" applyFill="1" applyBorder="1" applyAlignment="1">
      <alignment horizontal="center" vertical="center" wrapText="1"/>
    </xf>
    <xf numFmtId="44" fontId="10" fillId="0" borderId="0" xfId="1" applyFont="1"/>
    <xf numFmtId="0" fontId="10" fillId="0" borderId="0" xfId="0" applyFont="1" applyAlignment="1">
      <alignment horizontal="center"/>
    </xf>
    <xf numFmtId="0" fontId="11" fillId="0" borderId="6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10" fillId="0" borderId="0" xfId="2" applyNumberFormat="1" applyFont="1"/>
    <xf numFmtId="44" fontId="10" fillId="0" borderId="0" xfId="0" applyNumberFormat="1" applyFont="1"/>
    <xf numFmtId="0" fontId="10" fillId="0" borderId="6" xfId="0" applyNumberFormat="1" applyFont="1" applyFill="1" applyBorder="1" applyAlignment="1">
      <alignment horizontal="center" vertical="center" wrapText="1"/>
    </xf>
  </cellXfs>
  <cellStyles count="5">
    <cellStyle name="Incorrecto" xfId="3" builtinId="27"/>
    <cellStyle name="Moneda" xfId="1" builtinId="4"/>
    <cellStyle name="Normal" xfId="0" builtinId="0"/>
    <cellStyle name="Normal 2" xfId="4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84"/>
  <sheetViews>
    <sheetView tabSelected="1" zoomScale="60" zoomScaleNormal="60" workbookViewId="0">
      <selection activeCell="C7" sqref="C7"/>
    </sheetView>
  </sheetViews>
  <sheetFormatPr baseColWidth="10" defaultRowHeight="16.5" x14ac:dyDescent="0.3"/>
  <cols>
    <col min="1" max="1" width="11.42578125" style="2"/>
    <col min="2" max="2" width="13.28515625" style="2" bestFit="1" customWidth="1"/>
    <col min="3" max="3" width="15" style="2" bestFit="1" customWidth="1"/>
    <col min="4" max="4" width="17.85546875" style="2" bestFit="1" customWidth="1"/>
    <col min="5" max="5" width="14.140625" style="9" bestFit="1" customWidth="1"/>
    <col min="6" max="6" width="15.5703125" style="2" bestFit="1" customWidth="1"/>
    <col min="7" max="7" width="103.140625" style="2" bestFit="1" customWidth="1"/>
    <col min="8" max="8" width="21.85546875" style="2" bestFit="1" customWidth="1"/>
    <col min="9" max="9" width="18" style="2" customWidth="1"/>
    <col min="10" max="10" width="18" style="10" customWidth="1"/>
    <col min="11" max="11" width="17.140625" style="2" bestFit="1" customWidth="1"/>
    <col min="12" max="12" width="15.7109375" style="3" customWidth="1"/>
    <col min="13" max="13" width="11.42578125" style="3"/>
    <col min="14" max="16384" width="11.42578125" style="2"/>
  </cols>
  <sheetData>
    <row r="1" spans="2:13" ht="35.25" customHeight="1" x14ac:dyDescent="0.45">
      <c r="B1" s="1" t="s">
        <v>0</v>
      </c>
      <c r="C1" s="1"/>
      <c r="D1" s="1"/>
      <c r="E1" s="1"/>
      <c r="F1" s="1"/>
      <c r="G1" s="1"/>
      <c r="H1" s="1"/>
      <c r="I1" s="1"/>
      <c r="J1" s="1"/>
    </row>
    <row r="2" spans="2:13" ht="17.25" customHeight="1" x14ac:dyDescent="0.35">
      <c r="B2" s="4"/>
      <c r="C2" s="4"/>
      <c r="D2" s="4"/>
      <c r="E2" s="4"/>
      <c r="F2" s="4"/>
      <c r="G2" s="4"/>
      <c r="H2" s="4"/>
      <c r="I2" s="4"/>
      <c r="J2" s="4"/>
      <c r="K2" s="5"/>
    </row>
    <row r="3" spans="2:13" ht="30" customHeight="1" x14ac:dyDescent="0.45">
      <c r="B3" s="6" t="s">
        <v>1</v>
      </c>
      <c r="C3" s="6"/>
      <c r="D3" s="6"/>
      <c r="E3" s="6"/>
      <c r="F3" s="6"/>
      <c r="G3" s="6"/>
      <c r="H3" s="6"/>
      <c r="I3" s="6"/>
      <c r="J3" s="6"/>
      <c r="K3" s="5"/>
    </row>
    <row r="4" spans="2:13" ht="18.75" customHeight="1" x14ac:dyDescent="0.3">
      <c r="B4" s="7" t="s">
        <v>2</v>
      </c>
      <c r="C4" s="7"/>
      <c r="D4" s="7"/>
      <c r="E4" s="7"/>
      <c r="F4" s="7"/>
      <c r="G4" s="7"/>
      <c r="H4" s="7"/>
      <c r="I4" s="7"/>
      <c r="J4" s="7"/>
      <c r="K4" s="8"/>
    </row>
    <row r="5" spans="2:13" ht="18.75" customHeight="1" thickBot="1" x14ac:dyDescent="0.35">
      <c r="K5" s="8"/>
    </row>
    <row r="6" spans="2:13" ht="18.75" customHeight="1" x14ac:dyDescent="0.3">
      <c r="F6" s="11"/>
      <c r="H6" s="12" t="s">
        <v>3</v>
      </c>
      <c r="I6" s="13"/>
      <c r="J6" s="13"/>
      <c r="K6" s="8"/>
    </row>
    <row r="7" spans="2:13" ht="18.75" customHeight="1" x14ac:dyDescent="0.3">
      <c r="F7" s="11"/>
      <c r="H7" s="14">
        <v>42324</v>
      </c>
      <c r="I7" s="15"/>
      <c r="J7" s="15"/>
      <c r="K7" s="8"/>
    </row>
    <row r="8" spans="2:13" ht="18.75" customHeight="1" x14ac:dyDescent="0.3">
      <c r="F8" s="11"/>
      <c r="H8" s="16" t="s">
        <v>4</v>
      </c>
      <c r="I8" s="17"/>
      <c r="J8" s="17"/>
      <c r="K8" s="8"/>
    </row>
    <row r="9" spans="2:13" ht="17.25" thickBot="1" x14ac:dyDescent="0.35">
      <c r="H9" s="18" t="s">
        <v>5</v>
      </c>
      <c r="I9" s="19"/>
      <c r="J9" s="19"/>
      <c r="K9" s="8"/>
    </row>
    <row r="10" spans="2:13" ht="17.25" x14ac:dyDescent="0.3">
      <c r="H10" s="20"/>
      <c r="I10" s="20"/>
      <c r="J10" s="21"/>
      <c r="K10" s="8"/>
    </row>
    <row r="11" spans="2:13" ht="17.25" x14ac:dyDescent="0.3">
      <c r="H11" s="20"/>
      <c r="I11" s="20"/>
      <c r="J11" s="21" t="s">
        <v>6</v>
      </c>
      <c r="M11" s="2"/>
    </row>
    <row r="12" spans="2:13" s="29" customFormat="1" ht="48" customHeight="1" x14ac:dyDescent="0.25">
      <c r="B12" s="22" t="s">
        <v>7</v>
      </c>
      <c r="C12" s="22" t="s">
        <v>8</v>
      </c>
      <c r="D12" s="23" t="s">
        <v>9</v>
      </c>
      <c r="E12" s="24" t="s">
        <v>10</v>
      </c>
      <c r="F12" s="23" t="s">
        <v>11</v>
      </c>
      <c r="G12" s="25" t="s">
        <v>12</v>
      </c>
      <c r="H12" s="26" t="s">
        <v>13</v>
      </c>
      <c r="I12" s="27" t="s">
        <v>14</v>
      </c>
      <c r="J12" s="28" t="s">
        <v>15</v>
      </c>
      <c r="L12" s="30"/>
    </row>
    <row r="13" spans="2:13" s="31" customFormat="1" ht="29.25" customHeight="1" x14ac:dyDescent="0.25">
      <c r="B13" s="32" t="s">
        <v>16</v>
      </c>
      <c r="C13" s="33">
        <v>20</v>
      </c>
      <c r="D13" s="43">
        <v>9</v>
      </c>
      <c r="E13" s="34">
        <v>0</v>
      </c>
      <c r="F13" s="35">
        <v>42331</v>
      </c>
      <c r="G13" s="33" t="s">
        <v>17</v>
      </c>
      <c r="H13" s="33"/>
      <c r="I13" s="33">
        <v>1</v>
      </c>
      <c r="J13" s="36">
        <v>9</v>
      </c>
      <c r="K13" s="37">
        <f>C13*D13</f>
        <v>180</v>
      </c>
      <c r="L13" s="38">
        <f>C13/I13</f>
        <v>20</v>
      </c>
    </row>
    <row r="14" spans="2:13" s="31" customFormat="1" ht="29.25" customHeight="1" x14ac:dyDescent="0.25">
      <c r="B14" s="32" t="s">
        <v>18</v>
      </c>
      <c r="C14" s="33">
        <v>15</v>
      </c>
      <c r="D14" s="43">
        <v>15</v>
      </c>
      <c r="E14" s="34">
        <v>0</v>
      </c>
      <c r="F14" s="35">
        <v>42331</v>
      </c>
      <c r="G14" s="33" t="s">
        <v>19</v>
      </c>
      <c r="H14" s="33"/>
      <c r="I14" s="33">
        <v>1</v>
      </c>
      <c r="J14" s="36">
        <v>15</v>
      </c>
      <c r="K14" s="37">
        <f t="shared" ref="K14:K32" si="0">C14*D14</f>
        <v>225</v>
      </c>
      <c r="L14" s="38">
        <f t="shared" ref="L14:L32" si="1">C14/I14</f>
        <v>15</v>
      </c>
    </row>
    <row r="15" spans="2:13" s="31" customFormat="1" ht="29.25" customHeight="1" x14ac:dyDescent="0.25">
      <c r="B15" s="32" t="s">
        <v>20</v>
      </c>
      <c r="C15" s="33">
        <v>15</v>
      </c>
      <c r="D15" s="43">
        <v>35</v>
      </c>
      <c r="E15" s="34">
        <v>0</v>
      </c>
      <c r="F15" s="35">
        <v>42331</v>
      </c>
      <c r="G15" s="39" t="s">
        <v>21</v>
      </c>
      <c r="H15" s="33"/>
      <c r="I15" s="33">
        <v>1</v>
      </c>
      <c r="J15" s="36">
        <v>35</v>
      </c>
      <c r="K15" s="37">
        <f t="shared" si="0"/>
        <v>525</v>
      </c>
      <c r="L15" s="38">
        <f t="shared" si="1"/>
        <v>15</v>
      </c>
    </row>
    <row r="16" spans="2:13" s="31" customFormat="1" ht="29.25" customHeight="1" x14ac:dyDescent="0.25">
      <c r="B16" s="32" t="s">
        <v>22</v>
      </c>
      <c r="C16" s="33">
        <v>200</v>
      </c>
      <c r="D16" s="43">
        <v>6</v>
      </c>
      <c r="E16" s="34">
        <v>0</v>
      </c>
      <c r="F16" s="35">
        <v>42331</v>
      </c>
      <c r="G16" s="33" t="s">
        <v>23</v>
      </c>
      <c r="H16" s="33"/>
      <c r="I16" s="33">
        <v>2</v>
      </c>
      <c r="J16" s="36">
        <v>12</v>
      </c>
      <c r="K16" s="37">
        <f t="shared" si="0"/>
        <v>1200</v>
      </c>
      <c r="L16" s="38">
        <f t="shared" si="1"/>
        <v>100</v>
      </c>
    </row>
    <row r="17" spans="2:12" s="31" customFormat="1" ht="29.25" customHeight="1" x14ac:dyDescent="0.25">
      <c r="B17" s="32" t="s">
        <v>24</v>
      </c>
      <c r="C17" s="33">
        <v>20</v>
      </c>
      <c r="D17" s="43">
        <v>15.5</v>
      </c>
      <c r="E17" s="34">
        <v>0</v>
      </c>
      <c r="F17" s="35">
        <v>42331</v>
      </c>
      <c r="G17" s="33" t="s">
        <v>25</v>
      </c>
      <c r="H17" s="33"/>
      <c r="I17" s="33">
        <v>1</v>
      </c>
      <c r="J17" s="36">
        <v>15.5</v>
      </c>
      <c r="K17" s="37">
        <f t="shared" si="0"/>
        <v>310</v>
      </c>
      <c r="L17" s="38">
        <f t="shared" si="1"/>
        <v>20</v>
      </c>
    </row>
    <row r="18" spans="2:12" s="31" customFormat="1" ht="29.25" customHeight="1" x14ac:dyDescent="0.25">
      <c r="B18" s="32" t="s">
        <v>26</v>
      </c>
      <c r="C18" s="33">
        <v>100</v>
      </c>
      <c r="D18" s="43">
        <v>1</v>
      </c>
      <c r="E18" s="34">
        <v>0</v>
      </c>
      <c r="F18" s="35">
        <v>42331</v>
      </c>
      <c r="G18" s="33" t="s">
        <v>27</v>
      </c>
      <c r="H18" s="33"/>
      <c r="I18" s="33">
        <v>10</v>
      </c>
      <c r="J18" s="36">
        <v>10</v>
      </c>
      <c r="K18" s="37">
        <f t="shared" si="0"/>
        <v>100</v>
      </c>
      <c r="L18" s="38">
        <f t="shared" si="1"/>
        <v>10</v>
      </c>
    </row>
    <row r="19" spans="2:12" s="31" customFormat="1" ht="29.25" customHeight="1" x14ac:dyDescent="0.25">
      <c r="B19" s="32" t="s">
        <v>28</v>
      </c>
      <c r="C19" s="33">
        <v>300</v>
      </c>
      <c r="D19" s="43">
        <v>1.38</v>
      </c>
      <c r="E19" s="34">
        <v>16</v>
      </c>
      <c r="F19" s="35">
        <v>42331</v>
      </c>
      <c r="G19" s="33" t="s">
        <v>29</v>
      </c>
      <c r="H19" s="33"/>
      <c r="I19" s="33">
        <v>100</v>
      </c>
      <c r="J19" s="36">
        <v>138</v>
      </c>
      <c r="K19" s="37">
        <f t="shared" si="0"/>
        <v>413.99999999999994</v>
      </c>
      <c r="L19" s="38">
        <f t="shared" si="1"/>
        <v>3</v>
      </c>
    </row>
    <row r="20" spans="2:12" s="40" customFormat="1" ht="29.25" customHeight="1" x14ac:dyDescent="0.25">
      <c r="B20" s="32" t="s">
        <v>30</v>
      </c>
      <c r="C20" s="33">
        <v>300</v>
      </c>
      <c r="D20" s="43">
        <v>0.65</v>
      </c>
      <c r="E20" s="34">
        <v>16</v>
      </c>
      <c r="F20" s="35">
        <v>42331</v>
      </c>
      <c r="G20" s="33" t="s">
        <v>31</v>
      </c>
      <c r="H20" s="33"/>
      <c r="I20" s="33">
        <v>100</v>
      </c>
      <c r="J20" s="36">
        <v>65</v>
      </c>
      <c r="K20" s="37">
        <f t="shared" si="0"/>
        <v>195</v>
      </c>
      <c r="L20" s="38">
        <f t="shared" si="1"/>
        <v>3</v>
      </c>
    </row>
    <row r="21" spans="2:12" s="40" customFormat="1" ht="29.25" customHeight="1" x14ac:dyDescent="0.25">
      <c r="B21" s="32" t="s">
        <v>32</v>
      </c>
      <c r="C21" s="33">
        <v>300</v>
      </c>
      <c r="D21" s="43">
        <v>2.6666666666666665</v>
      </c>
      <c r="E21" s="34">
        <v>0</v>
      </c>
      <c r="F21" s="35">
        <v>42331</v>
      </c>
      <c r="G21" s="33" t="s">
        <v>33</v>
      </c>
      <c r="H21" s="33"/>
      <c r="I21" s="33">
        <v>6</v>
      </c>
      <c r="J21" s="36">
        <v>16</v>
      </c>
      <c r="K21" s="37">
        <f t="shared" si="0"/>
        <v>800</v>
      </c>
      <c r="L21" s="38">
        <f t="shared" si="1"/>
        <v>50</v>
      </c>
    </row>
    <row r="22" spans="2:12" s="31" customFormat="1" ht="29.25" customHeight="1" x14ac:dyDescent="0.25">
      <c r="B22" s="32" t="s">
        <v>34</v>
      </c>
      <c r="C22" s="33">
        <v>200</v>
      </c>
      <c r="D22" s="43">
        <v>42</v>
      </c>
      <c r="E22" s="34">
        <v>0</v>
      </c>
      <c r="F22" s="35">
        <v>42331</v>
      </c>
      <c r="G22" s="33" t="s">
        <v>35</v>
      </c>
      <c r="H22" s="33"/>
      <c r="I22" s="33">
        <v>1</v>
      </c>
      <c r="J22" s="36">
        <v>42</v>
      </c>
      <c r="K22" s="37">
        <f t="shared" si="0"/>
        <v>8400</v>
      </c>
      <c r="L22" s="38">
        <f t="shared" si="1"/>
        <v>200</v>
      </c>
    </row>
    <row r="23" spans="2:12" s="31" customFormat="1" ht="29.25" customHeight="1" x14ac:dyDescent="0.25">
      <c r="B23" s="33" t="s">
        <v>36</v>
      </c>
      <c r="C23" s="33">
        <v>40</v>
      </c>
      <c r="D23" s="43">
        <v>0.38</v>
      </c>
      <c r="E23" s="34">
        <v>0</v>
      </c>
      <c r="F23" s="35">
        <v>42331</v>
      </c>
      <c r="G23" s="33" t="s">
        <v>37</v>
      </c>
      <c r="H23" s="33"/>
      <c r="I23" s="33">
        <v>20</v>
      </c>
      <c r="J23" s="36">
        <v>7.6</v>
      </c>
      <c r="K23" s="37">
        <f t="shared" si="0"/>
        <v>15.2</v>
      </c>
      <c r="L23" s="38">
        <f t="shared" si="1"/>
        <v>2</v>
      </c>
    </row>
    <row r="24" spans="2:12" s="31" customFormat="1" ht="29.25" customHeight="1" x14ac:dyDescent="0.25">
      <c r="B24" s="33" t="s">
        <v>38</v>
      </c>
      <c r="C24" s="33">
        <v>100</v>
      </c>
      <c r="D24" s="43">
        <v>6.72</v>
      </c>
      <c r="E24" s="34">
        <v>16</v>
      </c>
      <c r="F24" s="35">
        <v>42331</v>
      </c>
      <c r="G24" s="33" t="s">
        <v>39</v>
      </c>
      <c r="H24" s="33"/>
      <c r="I24" s="33">
        <v>50</v>
      </c>
      <c r="J24" s="36">
        <v>336</v>
      </c>
      <c r="K24" s="37">
        <f t="shared" si="0"/>
        <v>672</v>
      </c>
      <c r="L24" s="38">
        <f t="shared" si="1"/>
        <v>2</v>
      </c>
    </row>
    <row r="25" spans="2:12" s="40" customFormat="1" ht="28.15" customHeight="1" x14ac:dyDescent="0.25">
      <c r="B25" s="33" t="s">
        <v>40</v>
      </c>
      <c r="C25" s="33">
        <v>2</v>
      </c>
      <c r="D25" s="43">
        <v>375</v>
      </c>
      <c r="E25" s="34">
        <v>16</v>
      </c>
      <c r="F25" s="35">
        <v>42331</v>
      </c>
      <c r="G25" s="33" t="s">
        <v>41</v>
      </c>
      <c r="H25" s="33"/>
      <c r="I25" s="33">
        <v>1</v>
      </c>
      <c r="J25" s="36">
        <v>375</v>
      </c>
      <c r="K25" s="37">
        <f t="shared" si="0"/>
        <v>750</v>
      </c>
      <c r="L25" s="38">
        <f t="shared" si="1"/>
        <v>2</v>
      </c>
    </row>
    <row r="26" spans="2:12" s="31" customFormat="1" ht="28.15" customHeight="1" x14ac:dyDescent="0.25">
      <c r="B26" s="33" t="s">
        <v>42</v>
      </c>
      <c r="C26" s="33">
        <v>10</v>
      </c>
      <c r="D26" s="43">
        <v>135</v>
      </c>
      <c r="E26" s="34">
        <v>0</v>
      </c>
      <c r="F26" s="35">
        <v>42331</v>
      </c>
      <c r="G26" s="33" t="s">
        <v>43</v>
      </c>
      <c r="H26" s="33"/>
      <c r="I26" s="33">
        <v>1</v>
      </c>
      <c r="J26" s="36">
        <v>135</v>
      </c>
      <c r="K26" s="37">
        <f t="shared" si="0"/>
        <v>1350</v>
      </c>
      <c r="L26" s="38">
        <f t="shared" si="1"/>
        <v>10</v>
      </c>
    </row>
    <row r="27" spans="2:12" s="31" customFormat="1" ht="28.15" customHeight="1" x14ac:dyDescent="0.25">
      <c r="B27" s="33" t="s">
        <v>44</v>
      </c>
      <c r="C27" s="33">
        <v>10</v>
      </c>
      <c r="D27" s="43">
        <v>226</v>
      </c>
      <c r="E27" s="34">
        <v>0</v>
      </c>
      <c r="F27" s="35">
        <v>42331</v>
      </c>
      <c r="G27" s="33" t="s">
        <v>45</v>
      </c>
      <c r="H27" s="33"/>
      <c r="I27" s="33">
        <v>1</v>
      </c>
      <c r="J27" s="36">
        <v>226</v>
      </c>
      <c r="K27" s="37">
        <f t="shared" si="0"/>
        <v>2260</v>
      </c>
      <c r="L27" s="38">
        <f t="shared" si="1"/>
        <v>10</v>
      </c>
    </row>
    <row r="28" spans="2:12" s="31" customFormat="1" ht="28.15" customHeight="1" x14ac:dyDescent="0.25">
      <c r="B28" s="33" t="s">
        <v>46</v>
      </c>
      <c r="C28" s="33">
        <v>16</v>
      </c>
      <c r="D28" s="43">
        <v>46</v>
      </c>
      <c r="E28" s="34">
        <v>16</v>
      </c>
      <c r="F28" s="35">
        <v>42331</v>
      </c>
      <c r="G28" s="33" t="s">
        <v>47</v>
      </c>
      <c r="H28" s="33"/>
      <c r="I28" s="33">
        <v>2</v>
      </c>
      <c r="J28" s="36">
        <v>92</v>
      </c>
      <c r="K28" s="37">
        <f t="shared" si="0"/>
        <v>736</v>
      </c>
      <c r="L28" s="38">
        <f t="shared" si="1"/>
        <v>8</v>
      </c>
    </row>
    <row r="29" spans="2:12" s="31" customFormat="1" ht="28.15" customHeight="1" x14ac:dyDescent="0.25">
      <c r="B29" s="33" t="s">
        <v>48</v>
      </c>
      <c r="C29" s="33">
        <v>16</v>
      </c>
      <c r="D29" s="43">
        <v>22.5</v>
      </c>
      <c r="E29" s="34">
        <v>16</v>
      </c>
      <c r="F29" s="35">
        <v>42331</v>
      </c>
      <c r="G29" s="33" t="s">
        <v>49</v>
      </c>
      <c r="H29" s="33"/>
      <c r="I29" s="33">
        <v>4</v>
      </c>
      <c r="J29" s="36">
        <v>90</v>
      </c>
      <c r="K29" s="37">
        <f t="shared" si="0"/>
        <v>360</v>
      </c>
      <c r="L29" s="38">
        <f t="shared" si="1"/>
        <v>4</v>
      </c>
    </row>
    <row r="30" spans="2:12" s="31" customFormat="1" ht="28.15" customHeight="1" x14ac:dyDescent="0.25">
      <c r="B30" s="33" t="s">
        <v>50</v>
      </c>
      <c r="C30" s="33">
        <v>16</v>
      </c>
      <c r="D30" s="43">
        <v>22.5</v>
      </c>
      <c r="E30" s="34">
        <v>16</v>
      </c>
      <c r="F30" s="35">
        <v>42331</v>
      </c>
      <c r="G30" s="33" t="s">
        <v>51</v>
      </c>
      <c r="H30" s="33"/>
      <c r="I30" s="33">
        <v>4</v>
      </c>
      <c r="J30" s="36">
        <v>90</v>
      </c>
      <c r="K30" s="37">
        <f t="shared" si="0"/>
        <v>360</v>
      </c>
      <c r="L30" s="38">
        <f t="shared" si="1"/>
        <v>4</v>
      </c>
    </row>
    <row r="31" spans="2:12" s="31" customFormat="1" ht="28.15" customHeight="1" x14ac:dyDescent="0.25">
      <c r="B31" s="33" t="s">
        <v>52</v>
      </c>
      <c r="C31" s="33">
        <v>50</v>
      </c>
      <c r="D31" s="43">
        <v>7.4</v>
      </c>
      <c r="E31" s="34">
        <v>0</v>
      </c>
      <c r="F31" s="35">
        <v>42331</v>
      </c>
      <c r="G31" s="33" t="s">
        <v>53</v>
      </c>
      <c r="H31" s="33"/>
      <c r="I31" s="33">
        <v>5</v>
      </c>
      <c r="J31" s="36">
        <v>37</v>
      </c>
      <c r="K31" s="37">
        <f t="shared" si="0"/>
        <v>370</v>
      </c>
      <c r="L31" s="38">
        <f t="shared" si="1"/>
        <v>10</v>
      </c>
    </row>
    <row r="32" spans="2:12" s="31" customFormat="1" ht="28.15" customHeight="1" x14ac:dyDescent="0.25">
      <c r="B32" s="33" t="s">
        <v>54</v>
      </c>
      <c r="C32" s="33">
        <v>50</v>
      </c>
      <c r="D32" s="43">
        <v>5.2</v>
      </c>
      <c r="E32" s="34">
        <v>0</v>
      </c>
      <c r="F32" s="35">
        <v>42331</v>
      </c>
      <c r="G32" s="33" t="s">
        <v>55</v>
      </c>
      <c r="H32" s="33"/>
      <c r="I32" s="33">
        <v>5</v>
      </c>
      <c r="J32" s="36">
        <v>26</v>
      </c>
      <c r="K32" s="37">
        <f t="shared" si="0"/>
        <v>260</v>
      </c>
      <c r="L32" s="38">
        <f t="shared" si="1"/>
        <v>10</v>
      </c>
    </row>
    <row r="33" spans="5:13" s="31" customFormat="1" ht="28.15" customHeight="1" x14ac:dyDescent="0.25">
      <c r="E33" s="41"/>
      <c r="J33" s="37"/>
      <c r="K33" s="42">
        <f>SUM(K13:K32)</f>
        <v>19482.2</v>
      </c>
      <c r="L33" s="38"/>
      <c r="M33" s="38"/>
    </row>
    <row r="34" spans="5:13" s="31" customFormat="1" ht="18" x14ac:dyDescent="0.25">
      <c r="E34" s="41"/>
      <c r="J34" s="37"/>
      <c r="L34" s="38"/>
      <c r="M34" s="38"/>
    </row>
    <row r="35" spans="5:13" s="31" customFormat="1" ht="18" x14ac:dyDescent="0.25">
      <c r="E35" s="41"/>
      <c r="J35" s="37"/>
      <c r="L35" s="38"/>
      <c r="M35" s="38"/>
    </row>
    <row r="36" spans="5:13" s="31" customFormat="1" ht="18" x14ac:dyDescent="0.25">
      <c r="E36" s="41"/>
      <c r="J36" s="37"/>
      <c r="L36" s="38"/>
      <c r="M36" s="38"/>
    </row>
    <row r="37" spans="5:13" s="31" customFormat="1" ht="18" x14ac:dyDescent="0.25">
      <c r="E37" s="41"/>
      <c r="J37" s="37"/>
      <c r="L37" s="38"/>
      <c r="M37" s="38"/>
    </row>
    <row r="38" spans="5:13" s="31" customFormat="1" ht="18" x14ac:dyDescent="0.25">
      <c r="E38" s="41"/>
      <c r="J38" s="37"/>
      <c r="L38" s="38"/>
      <c r="M38" s="38"/>
    </row>
    <row r="39" spans="5:13" s="31" customFormat="1" ht="18" x14ac:dyDescent="0.25">
      <c r="E39" s="41"/>
      <c r="J39" s="37"/>
      <c r="L39" s="38"/>
      <c r="M39" s="38"/>
    </row>
    <row r="40" spans="5:13" s="31" customFormat="1" ht="18" x14ac:dyDescent="0.25">
      <c r="E40" s="41"/>
      <c r="J40" s="37"/>
      <c r="L40" s="38"/>
      <c r="M40" s="38"/>
    </row>
    <row r="41" spans="5:13" s="31" customFormat="1" ht="18" x14ac:dyDescent="0.25">
      <c r="E41" s="41"/>
      <c r="J41" s="37"/>
      <c r="L41" s="38"/>
      <c r="M41" s="38"/>
    </row>
    <row r="42" spans="5:13" s="31" customFormat="1" ht="18" x14ac:dyDescent="0.25">
      <c r="E42" s="41"/>
      <c r="J42" s="37"/>
      <c r="L42" s="38"/>
      <c r="M42" s="38"/>
    </row>
    <row r="43" spans="5:13" s="31" customFormat="1" ht="18" x14ac:dyDescent="0.25">
      <c r="E43" s="41"/>
      <c r="J43" s="37"/>
      <c r="L43" s="38"/>
      <c r="M43" s="38"/>
    </row>
    <row r="44" spans="5:13" s="31" customFormat="1" ht="18" x14ac:dyDescent="0.25">
      <c r="E44" s="41"/>
      <c r="J44" s="37"/>
      <c r="L44" s="38"/>
      <c r="M44" s="38"/>
    </row>
    <row r="45" spans="5:13" s="31" customFormat="1" ht="18" x14ac:dyDescent="0.25">
      <c r="E45" s="41"/>
      <c r="J45" s="37"/>
      <c r="L45" s="38"/>
      <c r="M45" s="38"/>
    </row>
    <row r="46" spans="5:13" s="31" customFormat="1" ht="18" x14ac:dyDescent="0.25">
      <c r="E46" s="41"/>
      <c r="J46" s="37"/>
      <c r="L46" s="38"/>
      <c r="M46" s="38"/>
    </row>
    <row r="47" spans="5:13" s="31" customFormat="1" ht="18" x14ac:dyDescent="0.25">
      <c r="E47" s="41"/>
      <c r="J47" s="37"/>
      <c r="L47" s="38"/>
      <c r="M47" s="38"/>
    </row>
    <row r="48" spans="5:13" s="31" customFormat="1" ht="18" x14ac:dyDescent="0.25">
      <c r="E48" s="41"/>
      <c r="J48" s="37"/>
      <c r="L48" s="38"/>
      <c r="M48" s="38"/>
    </row>
    <row r="49" spans="5:13" s="31" customFormat="1" ht="18" x14ac:dyDescent="0.25">
      <c r="E49" s="41"/>
      <c r="J49" s="37"/>
      <c r="L49" s="38"/>
      <c r="M49" s="38"/>
    </row>
    <row r="50" spans="5:13" s="31" customFormat="1" ht="18" x14ac:dyDescent="0.25">
      <c r="E50" s="41"/>
      <c r="J50" s="37"/>
      <c r="L50" s="38"/>
      <c r="M50" s="38"/>
    </row>
    <row r="51" spans="5:13" s="31" customFormat="1" ht="18" x14ac:dyDescent="0.25">
      <c r="E51" s="41"/>
      <c r="J51" s="37"/>
      <c r="L51" s="38"/>
      <c r="M51" s="38"/>
    </row>
    <row r="52" spans="5:13" s="31" customFormat="1" ht="18" x14ac:dyDescent="0.25">
      <c r="E52" s="41"/>
      <c r="J52" s="37"/>
      <c r="L52" s="38"/>
      <c r="M52" s="38"/>
    </row>
    <row r="53" spans="5:13" s="31" customFormat="1" ht="18" x14ac:dyDescent="0.25">
      <c r="E53" s="41"/>
      <c r="J53" s="37"/>
      <c r="L53" s="38"/>
      <c r="M53" s="38"/>
    </row>
    <row r="54" spans="5:13" s="31" customFormat="1" ht="18" x14ac:dyDescent="0.25">
      <c r="E54" s="41"/>
      <c r="J54" s="37"/>
      <c r="L54" s="38"/>
      <c r="M54" s="38"/>
    </row>
    <row r="55" spans="5:13" s="31" customFormat="1" ht="18" x14ac:dyDescent="0.25">
      <c r="E55" s="41"/>
      <c r="J55" s="37"/>
      <c r="L55" s="38"/>
      <c r="M55" s="38"/>
    </row>
    <row r="56" spans="5:13" s="31" customFormat="1" ht="18" x14ac:dyDescent="0.25">
      <c r="E56" s="41"/>
      <c r="J56" s="37"/>
      <c r="L56" s="38"/>
      <c r="M56" s="38"/>
    </row>
    <row r="57" spans="5:13" s="31" customFormat="1" ht="18" x14ac:dyDescent="0.25">
      <c r="E57" s="41"/>
      <c r="J57" s="37"/>
      <c r="L57" s="38"/>
      <c r="M57" s="38"/>
    </row>
    <row r="58" spans="5:13" s="31" customFormat="1" ht="18" x14ac:dyDescent="0.25">
      <c r="E58" s="41"/>
      <c r="J58" s="37"/>
      <c r="L58" s="38"/>
      <c r="M58" s="38"/>
    </row>
    <row r="59" spans="5:13" s="31" customFormat="1" ht="18" x14ac:dyDescent="0.25">
      <c r="E59" s="41"/>
      <c r="J59" s="37"/>
      <c r="L59" s="38"/>
      <c r="M59" s="38"/>
    </row>
    <row r="60" spans="5:13" s="31" customFormat="1" ht="18" x14ac:dyDescent="0.25">
      <c r="E60" s="41"/>
      <c r="J60" s="37"/>
      <c r="L60" s="38"/>
      <c r="M60" s="38"/>
    </row>
    <row r="61" spans="5:13" s="31" customFormat="1" ht="18" x14ac:dyDescent="0.25">
      <c r="E61" s="41"/>
      <c r="J61" s="37"/>
      <c r="L61" s="38"/>
      <c r="M61" s="38"/>
    </row>
    <row r="62" spans="5:13" s="31" customFormat="1" ht="18" x14ac:dyDescent="0.25">
      <c r="E62" s="41"/>
      <c r="J62" s="37"/>
      <c r="L62" s="38"/>
      <c r="M62" s="38"/>
    </row>
    <row r="63" spans="5:13" s="31" customFormat="1" ht="18" x14ac:dyDescent="0.25">
      <c r="E63" s="41"/>
      <c r="J63" s="37"/>
      <c r="L63" s="38"/>
      <c r="M63" s="38"/>
    </row>
    <row r="64" spans="5:13" s="31" customFormat="1" ht="18" x14ac:dyDescent="0.25">
      <c r="E64" s="41"/>
      <c r="J64" s="37"/>
      <c r="L64" s="38"/>
      <c r="M64" s="38"/>
    </row>
    <row r="65" spans="5:13" s="31" customFormat="1" ht="18" x14ac:dyDescent="0.25">
      <c r="E65" s="41"/>
      <c r="J65" s="37"/>
      <c r="L65" s="38"/>
      <c r="M65" s="38"/>
    </row>
    <row r="66" spans="5:13" s="31" customFormat="1" ht="18" x14ac:dyDescent="0.25">
      <c r="E66" s="41"/>
      <c r="J66" s="37"/>
      <c r="L66" s="38"/>
      <c r="M66" s="38"/>
    </row>
    <row r="67" spans="5:13" s="31" customFormat="1" ht="18" x14ac:dyDescent="0.25">
      <c r="E67" s="41"/>
      <c r="J67" s="37"/>
      <c r="L67" s="38"/>
      <c r="M67" s="38"/>
    </row>
    <row r="68" spans="5:13" s="31" customFormat="1" ht="18" x14ac:dyDescent="0.25">
      <c r="E68" s="41"/>
      <c r="J68" s="37"/>
      <c r="L68" s="38"/>
      <c r="M68" s="38"/>
    </row>
    <row r="69" spans="5:13" s="31" customFormat="1" ht="18" x14ac:dyDescent="0.25">
      <c r="E69" s="41"/>
      <c r="J69" s="37"/>
      <c r="L69" s="38"/>
      <c r="M69" s="38"/>
    </row>
    <row r="70" spans="5:13" s="31" customFormat="1" ht="18" x14ac:dyDescent="0.25">
      <c r="E70" s="41"/>
      <c r="J70" s="37"/>
      <c r="L70" s="38"/>
      <c r="M70" s="38"/>
    </row>
    <row r="71" spans="5:13" s="31" customFormat="1" ht="18" x14ac:dyDescent="0.25">
      <c r="E71" s="41"/>
      <c r="J71" s="37"/>
      <c r="L71" s="38"/>
      <c r="M71" s="38"/>
    </row>
    <row r="72" spans="5:13" s="31" customFormat="1" ht="18" x14ac:dyDescent="0.25">
      <c r="E72" s="41"/>
      <c r="J72" s="37"/>
      <c r="L72" s="38"/>
      <c r="M72" s="38"/>
    </row>
    <row r="73" spans="5:13" s="31" customFormat="1" ht="18" x14ac:dyDescent="0.25">
      <c r="E73" s="41"/>
      <c r="J73" s="37"/>
      <c r="L73" s="38"/>
      <c r="M73" s="38"/>
    </row>
    <row r="74" spans="5:13" s="31" customFormat="1" ht="18" x14ac:dyDescent="0.25">
      <c r="E74" s="41"/>
      <c r="J74" s="37"/>
      <c r="L74" s="38"/>
      <c r="M74" s="38"/>
    </row>
    <row r="75" spans="5:13" s="31" customFormat="1" ht="18" x14ac:dyDescent="0.25">
      <c r="E75" s="41"/>
      <c r="J75" s="37"/>
      <c r="L75" s="38"/>
      <c r="M75" s="38"/>
    </row>
    <row r="76" spans="5:13" s="31" customFormat="1" ht="18" x14ac:dyDescent="0.25">
      <c r="E76" s="41"/>
      <c r="J76" s="37"/>
      <c r="L76" s="38"/>
      <c r="M76" s="38"/>
    </row>
    <row r="77" spans="5:13" s="31" customFormat="1" ht="18" x14ac:dyDescent="0.25">
      <c r="E77" s="41"/>
      <c r="J77" s="37"/>
      <c r="L77" s="38"/>
      <c r="M77" s="38"/>
    </row>
    <row r="78" spans="5:13" s="31" customFormat="1" ht="18" x14ac:dyDescent="0.25">
      <c r="E78" s="41"/>
      <c r="J78" s="37"/>
      <c r="L78" s="38"/>
      <c r="M78" s="38"/>
    </row>
    <row r="79" spans="5:13" s="31" customFormat="1" ht="18" x14ac:dyDescent="0.25">
      <c r="E79" s="41"/>
      <c r="J79" s="37"/>
      <c r="L79" s="38"/>
      <c r="M79" s="38"/>
    </row>
    <row r="80" spans="5:13" s="31" customFormat="1" ht="18" x14ac:dyDescent="0.25">
      <c r="E80" s="41"/>
      <c r="J80" s="37"/>
      <c r="L80" s="38"/>
      <c r="M80" s="38"/>
    </row>
    <row r="81" spans="5:13" s="31" customFormat="1" ht="18" x14ac:dyDescent="0.25">
      <c r="E81" s="41"/>
      <c r="J81" s="37"/>
      <c r="L81" s="38"/>
      <c r="M81" s="38"/>
    </row>
    <row r="82" spans="5:13" s="31" customFormat="1" ht="18" x14ac:dyDescent="0.25">
      <c r="E82" s="41"/>
      <c r="J82" s="37"/>
      <c r="L82" s="38"/>
      <c r="M82" s="38"/>
    </row>
    <row r="83" spans="5:13" s="31" customFormat="1" ht="18" x14ac:dyDescent="0.25">
      <c r="E83" s="41"/>
      <c r="J83" s="37"/>
      <c r="L83" s="38"/>
      <c r="M83" s="38"/>
    </row>
    <row r="84" spans="5:13" s="31" customFormat="1" ht="18" x14ac:dyDescent="0.25">
      <c r="E84" s="41"/>
      <c r="J84" s="37"/>
      <c r="L84" s="38"/>
      <c r="M84" s="38"/>
    </row>
  </sheetData>
  <mergeCells count="8">
    <mergeCell ref="H8:J8"/>
    <mergeCell ref="H9:J9"/>
    <mergeCell ref="B1:J1"/>
    <mergeCell ref="B2:J2"/>
    <mergeCell ref="B3:J3"/>
    <mergeCell ref="B4:J4"/>
    <mergeCell ref="H6:J6"/>
    <mergeCell ref="H7:J7"/>
  </mergeCells>
  <pageMargins left="0" right="0" top="0.59055118110236227" bottom="0" header="0" footer="0"/>
  <pageSetup scale="2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BENEFIC</vt:lpstr>
      <vt:lpstr>BENEFIC!Área_de_impresión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Geovana Escobedo</dc:creator>
  <cp:lastModifiedBy>Geovana Escobedo</cp:lastModifiedBy>
  <dcterms:created xsi:type="dcterms:W3CDTF">2015-11-23T18:47:11Z</dcterms:created>
  <dcterms:modified xsi:type="dcterms:W3CDTF">2015-11-23T18:48:20Z</dcterms:modified>
</cp:coreProperties>
</file>