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 1" sheetId="1" r:id="rId1"/>
  </sheets>
  <definedNames>
    <definedName name="_xlnm._FilterDatabase" localSheetId="0" hidden="1">'Hoja 1'!$A$10:$J$50</definedName>
    <definedName name="_xlnm.Print_Area" localSheetId="0">'Hoja 1'!$A$10:$F$20</definedName>
  </definedNames>
  <calcPr calcId="145621"/>
</workbook>
</file>

<file path=xl/calcChain.xml><?xml version="1.0" encoding="utf-8"?>
<calcChain xmlns="http://schemas.openxmlformats.org/spreadsheetml/2006/main"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43" i="1" l="1"/>
  <c r="J44" i="1"/>
  <c r="J45" i="1"/>
  <c r="J46" i="1"/>
  <c r="J47" i="1"/>
  <c r="J48" i="1"/>
  <c r="J49" i="1"/>
  <c r="J50" i="1"/>
  <c r="J51" i="1" l="1"/>
  <c r="J53" i="1" l="1"/>
</calcChain>
</file>

<file path=xl/sharedStrings.xml><?xml version="1.0" encoding="utf-8"?>
<sst xmlns="http://schemas.openxmlformats.org/spreadsheetml/2006/main" count="52" uniqueCount="51">
  <si>
    <t>FORMATO DE REQUISICIÓN</t>
  </si>
  <si>
    <t>FOLIO:</t>
  </si>
  <si>
    <t>FECHA:</t>
  </si>
  <si>
    <t>DESTINO:</t>
  </si>
  <si>
    <t>ELABORADO POR:</t>
  </si>
  <si>
    <t>STOCK ID</t>
  </si>
  <si>
    <t>CANTIDAD</t>
  </si>
  <si>
    <t>PRECIO</t>
  </si>
  <si>
    <t>IMPUESTO</t>
  </si>
  <si>
    <t>FECHA</t>
  </si>
  <si>
    <t>UNIDAD EMPAQUE</t>
  </si>
  <si>
    <t>PRECIO UNIDAD EMPAQUE</t>
  </si>
  <si>
    <t>DESCRIPCION AGRUPADOR</t>
  </si>
  <si>
    <t>ARTURO HEREDIA</t>
  </si>
  <si>
    <t>TOTAL</t>
  </si>
  <si>
    <t>ID AGRUPADOR</t>
  </si>
  <si>
    <t>SUBTOTAL</t>
  </si>
  <si>
    <t>IVA</t>
  </si>
  <si>
    <t>SAINAR LAS AMERICAS</t>
  </si>
  <si>
    <t xml:space="preserve">BROMURO DE BUTILHIOSCINA 10MG GRAGEAS </t>
  </si>
  <si>
    <t>MED4448</t>
  </si>
  <si>
    <t>BROMURO DE BUTILHIOSCINA 20MG/1ML SOL INY.</t>
  </si>
  <si>
    <t>MED0061</t>
  </si>
  <si>
    <t xml:space="preserve">BUTILHIOSCINA + METAMIZOL 10MG/250MG </t>
  </si>
  <si>
    <t>MED1028</t>
  </si>
  <si>
    <t>DICLOFENACO POTASICO GOTAS PED. 15MG/1ML FCO.</t>
  </si>
  <si>
    <t>MED0064</t>
  </si>
  <si>
    <t>ISONICOTINATO DE DEXAMETASONA 8MG/2ML</t>
  </si>
  <si>
    <t>MED1012</t>
  </si>
  <si>
    <t>LORATADINA 10MG GRAGEAS C/20</t>
  </si>
  <si>
    <t>MED0226</t>
  </si>
  <si>
    <t>METAMIZOL 2.5GR/5ML AMP.</t>
  </si>
  <si>
    <t>MED1041</t>
  </si>
  <si>
    <t>PARACETAMOL 500MG TAB. C/10</t>
  </si>
  <si>
    <t>MED1088</t>
  </si>
  <si>
    <t>KETOROLACO TAB. 10 MG C/10</t>
  </si>
  <si>
    <t>MED1045</t>
  </si>
  <si>
    <t xml:space="preserve">KETOROLACO  TAB SUBLINGUAL  30MG  </t>
  </si>
  <si>
    <t>MED0216</t>
  </si>
  <si>
    <t>FENAGEL TUBO GEL 60 GR DICLOFENACO DIETILAMONIO</t>
  </si>
  <si>
    <t>MED1008</t>
  </si>
  <si>
    <t>IBUPROFENO 800 MG/TABLETAS c/10</t>
  </si>
  <si>
    <t>MED0196</t>
  </si>
  <si>
    <t>BETAMETASONA, CLOTRIMAZOL, GENTAMICINA</t>
  </si>
  <si>
    <t>MED4461</t>
  </si>
  <si>
    <t>MELOX PLUS TABS MASTICABLES  ALUMINIO,MAGNESIO,DIMETICONA C/50</t>
  </si>
  <si>
    <t>MED1053</t>
  </si>
  <si>
    <t xml:space="preserve">TRITICUM VULGARE CREMA  ITALDERMOL  </t>
  </si>
  <si>
    <t>MED4581</t>
  </si>
  <si>
    <t>MELOXICAM 7.5 MG TABS C/14</t>
  </si>
  <si>
    <t>MED4556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</si>
</sst>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1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6"/>
      <color theme="1"/>
      <name val="Century Gothic"/>
      <family val="2"/>
    </font>
    <font>
      <sz val="18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sz val="16"/>
      <name val="Century Gothic"/>
      <family val="2"/>
    </font>
    <font>
      <b/>
      <sz val="22"/>
      <color theme="0"/>
      <name val="Century Gothic"/>
      <family val="2"/>
    </font>
    <font>
      <b/>
      <sz val="14"/>
      <color theme="0"/>
      <name val="Century Gothic"/>
      <family val="2"/>
    </font>
    <font>
      <b/>
      <sz val="16"/>
      <color theme="0"/>
      <name val="Century Gothic"/>
      <family val="2"/>
    </font>
    <font>
      <b/>
      <sz val="2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2" xfId="0" applyFont="1" applyFill="1" applyBorder="1" applyAlignment="1"/>
    <xf numFmtId="0" fontId="2" fillId="0" borderId="0" xfId="0" applyFont="1" applyBorder="1"/>
    <xf numFmtId="44" fontId="8" fillId="0" borderId="2" xfId="1" applyFont="1" applyFill="1" applyBorder="1"/>
    <xf numFmtId="0" fontId="8" fillId="0" borderId="2" xfId="0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/>
    <xf numFmtId="0" fontId="8" fillId="0" borderId="2" xfId="0" quotePrefix="1" applyFont="1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8" fillId="0" borderId="2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10" fillId="0" borderId="2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/>
    <xf numFmtId="44" fontId="7" fillId="0" borderId="2" xfId="0" applyNumberFormat="1" applyFont="1" applyFill="1" applyBorder="1" applyAlignment="1"/>
    <xf numFmtId="0" fontId="2" fillId="0" borderId="4" xfId="0" applyFont="1" applyFill="1" applyBorder="1" applyAlignment="1"/>
    <xf numFmtId="0" fontId="11" fillId="0" borderId="2" xfId="0" applyFont="1" applyFill="1" applyBorder="1" applyAlignment="1">
      <alignment horizontal="center"/>
    </xf>
    <xf numFmtId="44" fontId="7" fillId="0" borderId="1" xfId="0" applyNumberFormat="1" applyFont="1" applyFill="1" applyBorder="1" applyAlignment="1"/>
    <xf numFmtId="44" fontId="2" fillId="0" borderId="1" xfId="0" applyNumberFormat="1" applyFont="1" applyFill="1" applyBorder="1" applyAlignment="1"/>
    <xf numFmtId="0" fontId="14" fillId="2" borderId="2" xfId="0" applyNumberFormat="1" applyFont="1" applyFill="1" applyBorder="1" applyAlignment="1">
      <alignment horizontal="center" vertical="center" wrapText="1"/>
    </xf>
    <xf numFmtId="0" fontId="14" fillId="2" borderId="2" xfId="1" applyNumberFormat="1" applyFont="1" applyFill="1" applyBorder="1" applyAlignment="1">
      <alignment horizontal="center" vertical="center" wrapText="1"/>
    </xf>
    <xf numFmtId="44" fontId="14" fillId="2" borderId="1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wrapText="1"/>
    </xf>
    <xf numFmtId="0" fontId="2" fillId="0" borderId="0" xfId="0" applyFont="1" applyAlignment="1"/>
    <xf numFmtId="44" fontId="2" fillId="0" borderId="0" xfId="0" applyNumberFormat="1" applyFont="1" applyBorder="1"/>
    <xf numFmtId="44" fontId="10" fillId="0" borderId="2" xfId="0" applyNumberFormat="1" applyFont="1" applyBorder="1"/>
    <xf numFmtId="44" fontId="10" fillId="0" borderId="2" xfId="1" applyFont="1" applyBorder="1"/>
    <xf numFmtId="0" fontId="15" fillId="3" borderId="2" xfId="0" applyFont="1" applyFill="1" applyBorder="1" applyAlignment="1">
      <alignment horizontal="center"/>
    </xf>
    <xf numFmtId="0" fontId="8" fillId="0" borderId="2" xfId="0" quotePrefix="1" applyFont="1" applyFill="1" applyBorder="1" applyAlignment="1">
      <alignment horizontal="left" vertical="center"/>
    </xf>
    <xf numFmtId="44" fontId="8" fillId="0" borderId="2" xfId="0" quotePrefix="1" applyNumberFormat="1" applyFont="1" applyFill="1" applyBorder="1" applyAlignment="1">
      <alignment horizontal="left" vertical="center"/>
    </xf>
    <xf numFmtId="44" fontId="11" fillId="0" borderId="2" xfId="0" quotePrefix="1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11" fillId="0" borderId="2" xfId="1" applyNumberFormat="1" applyFont="1" applyFill="1" applyBorder="1"/>
    <xf numFmtId="0" fontId="8" fillId="0" borderId="2" xfId="1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15" fontId="2" fillId="0" borderId="6" xfId="0" applyNumberFormat="1" applyFont="1" applyFill="1" applyBorder="1" applyAlignment="1">
      <alignment horizontal="center"/>
    </xf>
    <xf numFmtId="0" fontId="13" fillId="3" borderId="5" xfId="0" applyNumberFormat="1" applyFont="1" applyFill="1" applyBorder="1" applyAlignment="1">
      <alignment horizontal="center" vertical="center"/>
    </xf>
    <xf numFmtId="0" fontId="13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0">
    <cellStyle name="Millares 2" xfId="4"/>
    <cellStyle name="Millares 3" xfId="5"/>
    <cellStyle name="Moneda" xfId="1" builtinId="4"/>
    <cellStyle name="Moneda 2" xfId="6"/>
    <cellStyle name="Normal" xfId="0" builtinId="0"/>
    <cellStyle name="Normal 2" xfId="2"/>
    <cellStyle name="Normal 3" xfId="3"/>
    <cellStyle name="Normal 3 2" xfId="7"/>
    <cellStyle name="Normal 4" xfId="8"/>
    <cellStyle name="Normal 8" xfId="9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412749</xdr:colOff>
      <xdr:row>3</xdr:row>
      <xdr:rowOff>190499</xdr:rowOff>
    </xdr:from>
    <xdr:to>
      <xdr:col>5</xdr:col>
      <xdr:colOff>4635499</xdr:colOff>
      <xdr:row>7</xdr:row>
      <xdr:rowOff>333374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874" y="1317624"/>
          <a:ext cx="6873875" cy="131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zoomScale="60" zoomScaleNormal="60" workbookViewId="0">
      <selection activeCell="B20" sqref="B20"/>
    </sheetView>
  </sheetViews>
  <sheetFormatPr baseColWidth="10" defaultRowHeight="18" x14ac:dyDescent="0.25"/>
  <cols>
    <col min="1" max="1" width="20.5703125" style="1" bestFit="1" customWidth="1"/>
    <col min="2" max="2" width="21.42578125" style="2" customWidth="1"/>
    <col min="3" max="3" width="19.7109375" style="1" customWidth="1"/>
    <col min="4" max="4" width="20.7109375" style="3" customWidth="1"/>
    <col min="5" max="5" width="19.140625" style="1" customWidth="1"/>
    <col min="6" max="6" width="98.7109375" style="1" bestFit="1" customWidth="1"/>
    <col min="7" max="7" width="21.5703125" style="6" customWidth="1"/>
    <col min="8" max="8" width="24" style="2" customWidth="1"/>
    <col min="9" max="9" width="28.42578125" style="2" customWidth="1"/>
    <col min="10" max="10" width="26.140625" style="9" customWidth="1"/>
    <col min="11" max="16384" width="11.42578125" style="1"/>
  </cols>
  <sheetData>
    <row r="1" spans="1:10" x14ac:dyDescent="0.25">
      <c r="A1" s="32"/>
      <c r="B1" s="32"/>
      <c r="C1" s="32"/>
      <c r="D1" s="32"/>
      <c r="E1" s="54"/>
      <c r="F1" s="54"/>
      <c r="G1" s="54"/>
      <c r="H1" s="54"/>
      <c r="I1" s="54"/>
      <c r="J1" s="54"/>
    </row>
    <row r="2" spans="1:10" ht="35.25" customHeight="1" x14ac:dyDescent="0.4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ht="36" customHeight="1" x14ac:dyDescent="0.25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" customHeight="1" x14ac:dyDescent="0.25">
      <c r="A4" s="55"/>
      <c r="B4" s="54"/>
      <c r="C4" s="54"/>
      <c r="D4" s="54"/>
      <c r="E4" s="54"/>
      <c r="F4" s="54"/>
      <c r="G4" s="54"/>
      <c r="H4" s="54"/>
      <c r="I4" s="54"/>
      <c r="J4" s="56"/>
    </row>
    <row r="5" spans="1:10" ht="24.75" customHeight="1" x14ac:dyDescent="0.25">
      <c r="A5" s="52" t="s">
        <v>1</v>
      </c>
      <c r="B5" s="53"/>
      <c r="C5" s="54"/>
      <c r="D5" s="54"/>
      <c r="E5" s="54"/>
      <c r="F5" s="54"/>
      <c r="G5" s="48" t="s">
        <v>2</v>
      </c>
      <c r="H5" s="48"/>
      <c r="I5" s="48"/>
      <c r="J5" s="49"/>
    </row>
    <row r="6" spans="1:10" ht="27.75" customHeight="1" x14ac:dyDescent="0.25">
      <c r="A6" s="65"/>
      <c r="B6" s="66"/>
      <c r="C6" s="54"/>
      <c r="D6" s="54"/>
      <c r="E6" s="54"/>
      <c r="F6" s="54"/>
      <c r="G6" s="50">
        <v>42684</v>
      </c>
      <c r="H6" s="50"/>
      <c r="I6" s="50"/>
      <c r="J6" s="51"/>
    </row>
    <row r="7" spans="1:10" ht="24.75" customHeight="1" x14ac:dyDescent="0.25">
      <c r="A7" s="52" t="s">
        <v>3</v>
      </c>
      <c r="B7" s="53"/>
      <c r="C7" s="54"/>
      <c r="D7" s="54"/>
      <c r="E7" s="54"/>
      <c r="F7" s="54"/>
      <c r="G7" s="48" t="s">
        <v>4</v>
      </c>
      <c r="H7" s="48"/>
      <c r="I7" s="48"/>
      <c r="J7" s="49"/>
    </row>
    <row r="8" spans="1:10" ht="30" customHeight="1" x14ac:dyDescent="0.35">
      <c r="A8" s="63" t="s">
        <v>18</v>
      </c>
      <c r="B8" s="64"/>
      <c r="C8" s="54"/>
      <c r="D8" s="54"/>
      <c r="E8" s="54"/>
      <c r="F8" s="54"/>
      <c r="G8" s="46" t="s">
        <v>13</v>
      </c>
      <c r="H8" s="46"/>
      <c r="I8" s="46"/>
      <c r="J8" s="47"/>
    </row>
    <row r="9" spans="1:10" s="4" customFormat="1" ht="15" customHeight="1" x14ac:dyDescent="0.25">
      <c r="A9" s="43"/>
      <c r="B9" s="44"/>
      <c r="C9" s="44"/>
      <c r="D9" s="44"/>
      <c r="E9" s="44"/>
      <c r="F9" s="44"/>
      <c r="G9" s="44"/>
      <c r="H9" s="44"/>
      <c r="I9" s="44"/>
      <c r="J9" s="45"/>
    </row>
    <row r="10" spans="1:10" s="5" customFormat="1" ht="40.5" x14ac:dyDescent="0.3">
      <c r="A10" s="28" t="s">
        <v>5</v>
      </c>
      <c r="B10" s="28" t="s">
        <v>6</v>
      </c>
      <c r="C10" s="28" t="s">
        <v>7</v>
      </c>
      <c r="D10" s="29" t="s">
        <v>8</v>
      </c>
      <c r="E10" s="28" t="s">
        <v>9</v>
      </c>
      <c r="F10" s="28" t="s">
        <v>12</v>
      </c>
      <c r="G10" s="28" t="s">
        <v>15</v>
      </c>
      <c r="H10" s="28" t="s">
        <v>10</v>
      </c>
      <c r="I10" s="30" t="s">
        <v>11</v>
      </c>
      <c r="J10" s="31" t="s">
        <v>14</v>
      </c>
    </row>
    <row r="11" spans="1:10" s="7" customFormat="1" ht="19.5" x14ac:dyDescent="0.25">
      <c r="A11" s="19" t="s">
        <v>20</v>
      </c>
      <c r="B11" s="19">
        <v>40</v>
      </c>
      <c r="C11" s="41">
        <v>2.1</v>
      </c>
      <c r="D11" s="20">
        <v>0</v>
      </c>
      <c r="E11" s="21">
        <v>42687</v>
      </c>
      <c r="F11" s="22" t="s">
        <v>19</v>
      </c>
      <c r="G11" s="39"/>
      <c r="H11" s="19"/>
      <c r="I11" s="26"/>
      <c r="J11" s="23">
        <f>B11*C11</f>
        <v>84</v>
      </c>
    </row>
    <row r="12" spans="1:10" s="7" customFormat="1" ht="19.5" x14ac:dyDescent="0.25">
      <c r="A12" s="19" t="s">
        <v>22</v>
      </c>
      <c r="B12" s="19">
        <v>9</v>
      </c>
      <c r="C12" s="41">
        <v>8.33</v>
      </c>
      <c r="D12" s="20">
        <v>0</v>
      </c>
      <c r="E12" s="21">
        <v>42687</v>
      </c>
      <c r="F12" s="22" t="s">
        <v>21</v>
      </c>
      <c r="G12" s="39"/>
      <c r="H12" s="19"/>
      <c r="I12" s="26"/>
      <c r="J12" s="23">
        <f t="shared" ref="J12:J42" si="0">B12*C12</f>
        <v>74.97</v>
      </c>
    </row>
    <row r="13" spans="1:10" s="7" customFormat="1" ht="19.5" x14ac:dyDescent="0.25">
      <c r="A13" s="19" t="s">
        <v>24</v>
      </c>
      <c r="B13" s="19">
        <v>40</v>
      </c>
      <c r="C13" s="41">
        <v>2.9</v>
      </c>
      <c r="D13" s="20">
        <v>0</v>
      </c>
      <c r="E13" s="21">
        <v>42687</v>
      </c>
      <c r="F13" s="22" t="s">
        <v>23</v>
      </c>
      <c r="G13" s="39"/>
      <c r="H13" s="19"/>
      <c r="I13" s="26"/>
      <c r="J13" s="23">
        <f t="shared" si="0"/>
        <v>116</v>
      </c>
    </row>
    <row r="14" spans="1:10" s="7" customFormat="1" ht="19.5" x14ac:dyDescent="0.25">
      <c r="A14" s="19" t="s">
        <v>26</v>
      </c>
      <c r="B14" s="19">
        <v>2</v>
      </c>
      <c r="C14" s="41">
        <v>33.9</v>
      </c>
      <c r="D14" s="20">
        <v>0</v>
      </c>
      <c r="E14" s="21">
        <v>42687</v>
      </c>
      <c r="F14" s="22" t="s">
        <v>25</v>
      </c>
      <c r="G14" s="39"/>
      <c r="H14" s="19"/>
      <c r="I14" s="26"/>
      <c r="J14" s="23">
        <f t="shared" si="0"/>
        <v>67.8</v>
      </c>
    </row>
    <row r="15" spans="1:10" s="7" customFormat="1" ht="19.5" x14ac:dyDescent="0.25">
      <c r="A15" s="19" t="s">
        <v>28</v>
      </c>
      <c r="B15" s="19">
        <v>7</v>
      </c>
      <c r="C15" s="41">
        <v>6.9</v>
      </c>
      <c r="D15" s="20">
        <v>0</v>
      </c>
      <c r="E15" s="21">
        <v>42687</v>
      </c>
      <c r="F15" s="22" t="s">
        <v>27</v>
      </c>
      <c r="G15" s="39"/>
      <c r="H15" s="19"/>
      <c r="I15" s="26"/>
      <c r="J15" s="23">
        <f t="shared" si="0"/>
        <v>48.300000000000004</v>
      </c>
    </row>
    <row r="16" spans="1:10" s="7" customFormat="1" ht="19.5" x14ac:dyDescent="0.25">
      <c r="A16" s="19" t="s">
        <v>30</v>
      </c>
      <c r="B16" s="19">
        <v>40</v>
      </c>
      <c r="C16" s="41">
        <v>0.8</v>
      </c>
      <c r="D16" s="20">
        <v>0</v>
      </c>
      <c r="E16" s="21">
        <v>42687</v>
      </c>
      <c r="F16" s="22" t="s">
        <v>29</v>
      </c>
      <c r="G16" s="39"/>
      <c r="H16" s="19"/>
      <c r="I16" s="26"/>
      <c r="J16" s="23">
        <f t="shared" si="0"/>
        <v>32</v>
      </c>
    </row>
    <row r="17" spans="1:10" s="7" customFormat="1" ht="19.5" x14ac:dyDescent="0.25">
      <c r="A17" s="19" t="s">
        <v>32</v>
      </c>
      <c r="B17" s="19">
        <v>9</v>
      </c>
      <c r="C17" s="41">
        <v>3.75</v>
      </c>
      <c r="D17" s="20">
        <v>0</v>
      </c>
      <c r="E17" s="21">
        <v>42687</v>
      </c>
      <c r="F17" s="22" t="s">
        <v>31</v>
      </c>
      <c r="G17" s="39"/>
      <c r="H17" s="19"/>
      <c r="I17" s="26"/>
      <c r="J17" s="23">
        <f t="shared" si="0"/>
        <v>33.75</v>
      </c>
    </row>
    <row r="18" spans="1:10" s="7" customFormat="1" ht="19.5" x14ac:dyDescent="0.25">
      <c r="A18" s="19" t="s">
        <v>34</v>
      </c>
      <c r="B18" s="19">
        <v>40</v>
      </c>
      <c r="C18" s="41">
        <v>0.45</v>
      </c>
      <c r="D18" s="20">
        <v>0</v>
      </c>
      <c r="E18" s="21">
        <v>42687</v>
      </c>
      <c r="F18" s="22" t="s">
        <v>33</v>
      </c>
      <c r="G18" s="39"/>
      <c r="H18" s="19"/>
      <c r="I18" s="26"/>
      <c r="J18" s="23">
        <f t="shared" si="0"/>
        <v>18</v>
      </c>
    </row>
    <row r="19" spans="1:10" s="7" customFormat="1" ht="19.5" x14ac:dyDescent="0.25">
      <c r="A19" s="19" t="s">
        <v>36</v>
      </c>
      <c r="B19" s="19">
        <v>40</v>
      </c>
      <c r="C19" s="41">
        <v>0.69</v>
      </c>
      <c r="D19" s="20">
        <v>0</v>
      </c>
      <c r="E19" s="21">
        <v>42687</v>
      </c>
      <c r="F19" s="22" t="s">
        <v>35</v>
      </c>
      <c r="G19" s="39"/>
      <c r="H19" s="19"/>
      <c r="I19" s="26"/>
      <c r="J19" s="23">
        <f t="shared" si="0"/>
        <v>27.599999999999998</v>
      </c>
    </row>
    <row r="20" spans="1:10" s="7" customFormat="1" ht="19.5" x14ac:dyDescent="0.25">
      <c r="A20" s="19" t="s">
        <v>38</v>
      </c>
      <c r="B20" s="19">
        <v>16</v>
      </c>
      <c r="C20" s="41">
        <v>2.67</v>
      </c>
      <c r="D20" s="20">
        <v>0</v>
      </c>
      <c r="E20" s="21">
        <v>42687</v>
      </c>
      <c r="F20" s="22" t="s">
        <v>37</v>
      </c>
      <c r="G20" s="39"/>
      <c r="H20" s="19"/>
      <c r="I20" s="26"/>
      <c r="J20" s="23">
        <f t="shared" si="0"/>
        <v>42.72</v>
      </c>
    </row>
    <row r="21" spans="1:10" s="7" customFormat="1" ht="19.5" x14ac:dyDescent="0.25">
      <c r="A21" s="19" t="s">
        <v>40</v>
      </c>
      <c r="B21" s="25">
        <v>2</v>
      </c>
      <c r="C21" s="41">
        <v>17.5</v>
      </c>
      <c r="D21" s="20">
        <v>0</v>
      </c>
      <c r="E21" s="21">
        <v>42687</v>
      </c>
      <c r="F21" s="22" t="s">
        <v>39</v>
      </c>
      <c r="G21" s="39"/>
      <c r="H21" s="24"/>
      <c r="I21" s="27"/>
      <c r="J21" s="23">
        <f t="shared" si="0"/>
        <v>35</v>
      </c>
    </row>
    <row r="22" spans="1:10" s="7" customFormat="1" ht="24" x14ac:dyDescent="0.35">
      <c r="A22" s="15" t="s">
        <v>42</v>
      </c>
      <c r="B22" s="15">
        <v>40</v>
      </c>
      <c r="C22" s="42">
        <v>1.9</v>
      </c>
      <c r="D22" s="20">
        <v>0</v>
      </c>
      <c r="E22" s="21">
        <v>42687</v>
      </c>
      <c r="F22" s="13" t="s">
        <v>41</v>
      </c>
      <c r="G22" s="39"/>
      <c r="H22" s="8"/>
      <c r="I22" s="27"/>
      <c r="J22" s="23">
        <f t="shared" si="0"/>
        <v>76</v>
      </c>
    </row>
    <row r="23" spans="1:10" s="7" customFormat="1" ht="24" x14ac:dyDescent="0.35">
      <c r="A23" s="15" t="s">
        <v>44</v>
      </c>
      <c r="B23" s="15">
        <v>2</v>
      </c>
      <c r="C23" s="42">
        <v>14</v>
      </c>
      <c r="D23" s="20">
        <v>0</v>
      </c>
      <c r="E23" s="21">
        <v>42687</v>
      </c>
      <c r="F23" s="13" t="s">
        <v>43</v>
      </c>
      <c r="G23" s="39"/>
      <c r="H23" s="8"/>
      <c r="I23" s="27"/>
      <c r="J23" s="23">
        <f t="shared" si="0"/>
        <v>28</v>
      </c>
    </row>
    <row r="24" spans="1:10" s="7" customFormat="1" ht="24" x14ac:dyDescent="0.35">
      <c r="A24" s="15" t="s">
        <v>46</v>
      </c>
      <c r="B24" s="15">
        <v>50</v>
      </c>
      <c r="C24" s="42">
        <v>0.66</v>
      </c>
      <c r="D24" s="20">
        <v>0</v>
      </c>
      <c r="E24" s="21">
        <v>42687</v>
      </c>
      <c r="F24" s="13" t="s">
        <v>45</v>
      </c>
      <c r="G24" s="39"/>
      <c r="H24" s="8"/>
      <c r="I24" s="27"/>
      <c r="J24" s="23">
        <f t="shared" si="0"/>
        <v>33</v>
      </c>
    </row>
    <row r="25" spans="1:10" s="7" customFormat="1" ht="24" x14ac:dyDescent="0.35">
      <c r="A25" s="15" t="s">
        <v>48</v>
      </c>
      <c r="B25" s="15">
        <v>2</v>
      </c>
      <c r="C25" s="42">
        <v>196</v>
      </c>
      <c r="D25" s="20">
        <v>0</v>
      </c>
      <c r="E25" s="21">
        <v>42687</v>
      </c>
      <c r="F25" s="13" t="s">
        <v>47</v>
      </c>
      <c r="G25" s="39"/>
      <c r="H25" s="8"/>
      <c r="I25" s="27"/>
      <c r="J25" s="23">
        <f t="shared" si="0"/>
        <v>392</v>
      </c>
    </row>
    <row r="26" spans="1:10" s="7" customFormat="1" ht="24" x14ac:dyDescent="0.35">
      <c r="A26" s="15" t="s">
        <v>50</v>
      </c>
      <c r="B26" s="15">
        <v>40</v>
      </c>
      <c r="C26" s="42">
        <v>0.86</v>
      </c>
      <c r="D26" s="20">
        <v>0</v>
      </c>
      <c r="E26" s="21">
        <v>42687</v>
      </c>
      <c r="F26" s="13" t="s">
        <v>49</v>
      </c>
      <c r="G26" s="39"/>
      <c r="H26" s="8"/>
      <c r="I26" s="27"/>
      <c r="J26" s="23">
        <f t="shared" si="0"/>
        <v>34.4</v>
      </c>
    </row>
    <row r="27" spans="1:10" s="7" customFormat="1" ht="24" x14ac:dyDescent="0.35">
      <c r="A27" s="16"/>
      <c r="B27" s="40"/>
      <c r="C27" s="42"/>
      <c r="D27" s="20"/>
      <c r="E27" s="21"/>
      <c r="F27" s="13"/>
      <c r="G27" s="39"/>
      <c r="H27" s="8"/>
      <c r="I27" s="27"/>
      <c r="J27" s="23">
        <f t="shared" si="0"/>
        <v>0</v>
      </c>
    </row>
    <row r="28" spans="1:10" s="7" customFormat="1" ht="24" x14ac:dyDescent="0.35">
      <c r="A28" s="16"/>
      <c r="B28" s="40"/>
      <c r="C28" s="42"/>
      <c r="D28" s="11"/>
      <c r="E28" s="12"/>
      <c r="F28" s="13"/>
      <c r="G28" s="37"/>
      <c r="H28" s="8"/>
      <c r="I28" s="27"/>
      <c r="J28" s="23">
        <f t="shared" si="0"/>
        <v>0</v>
      </c>
    </row>
    <row r="29" spans="1:10" s="7" customFormat="1" ht="24" x14ac:dyDescent="0.35">
      <c r="A29" s="16"/>
      <c r="B29" s="40"/>
      <c r="C29" s="42"/>
      <c r="D29" s="11"/>
      <c r="E29" s="12"/>
      <c r="F29" s="13"/>
      <c r="G29" s="37"/>
      <c r="H29" s="8"/>
      <c r="I29" s="27"/>
      <c r="J29" s="23">
        <f t="shared" si="0"/>
        <v>0</v>
      </c>
    </row>
    <row r="30" spans="1:10" s="7" customFormat="1" ht="24" x14ac:dyDescent="0.35">
      <c r="A30" s="16"/>
      <c r="B30" s="40"/>
      <c r="C30" s="42"/>
      <c r="D30" s="11"/>
      <c r="E30" s="12"/>
      <c r="F30" s="13"/>
      <c r="G30" s="37"/>
      <c r="H30" s="8"/>
      <c r="I30" s="27"/>
      <c r="J30" s="23">
        <f t="shared" si="0"/>
        <v>0</v>
      </c>
    </row>
    <row r="31" spans="1:10" s="7" customFormat="1" ht="24" x14ac:dyDescent="0.35">
      <c r="A31" s="16"/>
      <c r="B31" s="40"/>
      <c r="C31" s="42"/>
      <c r="D31" s="11"/>
      <c r="E31" s="12"/>
      <c r="F31" s="13"/>
      <c r="G31" s="37"/>
      <c r="H31" s="8"/>
      <c r="I31" s="27"/>
      <c r="J31" s="23">
        <f t="shared" si="0"/>
        <v>0</v>
      </c>
    </row>
    <row r="32" spans="1:10" s="7" customFormat="1" ht="24" x14ac:dyDescent="0.35">
      <c r="A32" s="16"/>
      <c r="B32" s="40"/>
      <c r="C32" s="42"/>
      <c r="D32" s="11"/>
      <c r="E32" s="12"/>
      <c r="F32" s="13"/>
      <c r="G32" s="37"/>
      <c r="H32" s="8"/>
      <c r="I32" s="27"/>
      <c r="J32" s="23">
        <f t="shared" si="0"/>
        <v>0</v>
      </c>
    </row>
    <row r="33" spans="1:10" s="7" customFormat="1" ht="24" x14ac:dyDescent="0.35">
      <c r="A33" s="16"/>
      <c r="B33" s="40"/>
      <c r="C33" s="42"/>
      <c r="D33" s="11"/>
      <c r="E33" s="12"/>
      <c r="F33" s="13"/>
      <c r="G33" s="37"/>
      <c r="H33" s="8"/>
      <c r="I33" s="27"/>
      <c r="J33" s="23">
        <f t="shared" si="0"/>
        <v>0</v>
      </c>
    </row>
    <row r="34" spans="1:10" s="7" customFormat="1" ht="24" x14ac:dyDescent="0.35">
      <c r="A34" s="16"/>
      <c r="B34" s="40"/>
      <c r="C34" s="42"/>
      <c r="D34" s="11"/>
      <c r="E34" s="12"/>
      <c r="F34" s="13"/>
      <c r="G34" s="37"/>
      <c r="H34" s="8"/>
      <c r="I34" s="27"/>
      <c r="J34" s="23">
        <f t="shared" si="0"/>
        <v>0</v>
      </c>
    </row>
    <row r="35" spans="1:10" s="7" customFormat="1" ht="24" x14ac:dyDescent="0.35">
      <c r="A35" s="16"/>
      <c r="B35" s="40"/>
      <c r="C35" s="42"/>
      <c r="D35" s="11"/>
      <c r="E35" s="12"/>
      <c r="F35" s="13"/>
      <c r="G35" s="37"/>
      <c r="H35" s="8"/>
      <c r="I35" s="27"/>
      <c r="J35" s="23">
        <f t="shared" si="0"/>
        <v>0</v>
      </c>
    </row>
    <row r="36" spans="1:10" s="7" customFormat="1" ht="24" x14ac:dyDescent="0.35">
      <c r="A36" s="16"/>
      <c r="B36" s="40"/>
      <c r="C36" s="42"/>
      <c r="D36" s="11"/>
      <c r="E36" s="12"/>
      <c r="F36" s="13"/>
      <c r="G36" s="37"/>
      <c r="H36" s="8"/>
      <c r="I36" s="27"/>
      <c r="J36" s="23">
        <f t="shared" si="0"/>
        <v>0</v>
      </c>
    </row>
    <row r="37" spans="1:10" s="7" customFormat="1" ht="24" x14ac:dyDescent="0.35">
      <c r="A37" s="16"/>
      <c r="B37" s="40"/>
      <c r="C37" s="42"/>
      <c r="D37" s="11"/>
      <c r="E37" s="12"/>
      <c r="F37" s="13"/>
      <c r="G37" s="37"/>
      <c r="H37" s="8"/>
      <c r="I37" s="27"/>
      <c r="J37" s="23">
        <f t="shared" si="0"/>
        <v>0</v>
      </c>
    </row>
    <row r="38" spans="1:10" s="7" customFormat="1" ht="24" x14ac:dyDescent="0.35">
      <c r="A38" s="16"/>
      <c r="B38" s="40"/>
      <c r="C38" s="42"/>
      <c r="D38" s="11"/>
      <c r="E38" s="12"/>
      <c r="F38" s="13"/>
      <c r="G38" s="38"/>
      <c r="H38" s="8"/>
      <c r="I38" s="27"/>
      <c r="J38" s="23">
        <f t="shared" si="0"/>
        <v>0</v>
      </c>
    </row>
    <row r="39" spans="1:10" s="7" customFormat="1" ht="24" x14ac:dyDescent="0.35">
      <c r="A39" s="16"/>
      <c r="B39" s="40"/>
      <c r="C39" s="42"/>
      <c r="D39" s="11"/>
      <c r="E39" s="12"/>
      <c r="F39" s="13"/>
      <c r="G39" s="37"/>
      <c r="H39" s="8"/>
      <c r="I39" s="27"/>
      <c r="J39" s="23">
        <f t="shared" si="0"/>
        <v>0</v>
      </c>
    </row>
    <row r="40" spans="1:10" s="7" customFormat="1" ht="24" x14ac:dyDescent="0.35">
      <c r="A40" s="16"/>
      <c r="B40" s="40"/>
      <c r="C40" s="42"/>
      <c r="D40" s="11"/>
      <c r="E40" s="12"/>
      <c r="F40" s="13"/>
      <c r="G40" s="37"/>
      <c r="H40" s="8"/>
      <c r="I40" s="27"/>
      <c r="J40" s="23">
        <f t="shared" si="0"/>
        <v>0</v>
      </c>
    </row>
    <row r="41" spans="1:10" s="7" customFormat="1" ht="24" x14ac:dyDescent="0.35">
      <c r="A41" s="16"/>
      <c r="B41" s="40"/>
      <c r="C41" s="42"/>
      <c r="D41" s="11"/>
      <c r="E41" s="12"/>
      <c r="F41" s="13"/>
      <c r="G41" s="38"/>
      <c r="H41" s="8"/>
      <c r="I41" s="27"/>
      <c r="J41" s="23">
        <f t="shared" si="0"/>
        <v>0</v>
      </c>
    </row>
    <row r="42" spans="1:10" s="7" customFormat="1" ht="24" x14ac:dyDescent="0.35">
      <c r="A42" s="18"/>
      <c r="B42" s="40"/>
      <c r="C42" s="42"/>
      <c r="D42" s="11"/>
      <c r="E42" s="12"/>
      <c r="F42" s="13"/>
      <c r="G42" s="37"/>
      <c r="H42" s="8"/>
      <c r="I42" s="27"/>
      <c r="J42" s="23">
        <f t="shared" si="0"/>
        <v>0</v>
      </c>
    </row>
    <row r="43" spans="1:10" s="7" customFormat="1" ht="24" x14ac:dyDescent="0.35">
      <c r="A43" s="16"/>
      <c r="B43" s="17"/>
      <c r="C43" s="10"/>
      <c r="D43" s="11"/>
      <c r="E43" s="12"/>
      <c r="F43" s="13"/>
      <c r="G43" s="14"/>
      <c r="H43" s="8"/>
      <c r="I43" s="27"/>
      <c r="J43" s="23">
        <f t="shared" ref="J43:J50" si="1">B43*C43</f>
        <v>0</v>
      </c>
    </row>
    <row r="44" spans="1:10" s="7" customFormat="1" ht="24" x14ac:dyDescent="0.35">
      <c r="A44" s="16"/>
      <c r="B44" s="17"/>
      <c r="C44" s="10"/>
      <c r="D44" s="11"/>
      <c r="E44" s="12"/>
      <c r="F44" s="13"/>
      <c r="G44" s="14"/>
      <c r="H44" s="8"/>
      <c r="I44" s="27"/>
      <c r="J44" s="23">
        <f t="shared" si="1"/>
        <v>0</v>
      </c>
    </row>
    <row r="45" spans="1:10" s="7" customFormat="1" ht="24" x14ac:dyDescent="0.35">
      <c r="A45" s="16"/>
      <c r="B45" s="17"/>
      <c r="C45" s="10"/>
      <c r="D45" s="11"/>
      <c r="E45" s="12"/>
      <c r="F45" s="13"/>
      <c r="G45" s="14"/>
      <c r="H45" s="8"/>
      <c r="I45" s="27"/>
      <c r="J45" s="23">
        <f t="shared" si="1"/>
        <v>0</v>
      </c>
    </row>
    <row r="46" spans="1:10" s="7" customFormat="1" ht="24" x14ac:dyDescent="0.35">
      <c r="A46" s="16"/>
      <c r="B46" s="17"/>
      <c r="C46" s="10"/>
      <c r="D46" s="11"/>
      <c r="E46" s="12"/>
      <c r="F46" s="13"/>
      <c r="G46" s="14"/>
      <c r="H46" s="8"/>
      <c r="I46" s="27"/>
      <c r="J46" s="23">
        <f t="shared" si="1"/>
        <v>0</v>
      </c>
    </row>
    <row r="47" spans="1:10" s="7" customFormat="1" ht="24" x14ac:dyDescent="0.35">
      <c r="A47" s="16"/>
      <c r="B47" s="17"/>
      <c r="C47" s="10"/>
      <c r="D47" s="11"/>
      <c r="E47" s="12"/>
      <c r="F47" s="13"/>
      <c r="G47" s="14"/>
      <c r="H47" s="8"/>
      <c r="I47" s="27"/>
      <c r="J47" s="23">
        <f t="shared" si="1"/>
        <v>0</v>
      </c>
    </row>
    <row r="48" spans="1:10" s="7" customFormat="1" ht="24" x14ac:dyDescent="0.35">
      <c r="A48" s="16"/>
      <c r="B48" s="17"/>
      <c r="C48" s="10"/>
      <c r="D48" s="11"/>
      <c r="E48" s="12"/>
      <c r="F48" s="13"/>
      <c r="G48" s="14"/>
      <c r="H48" s="8"/>
      <c r="I48" s="27"/>
      <c r="J48" s="23">
        <f t="shared" si="1"/>
        <v>0</v>
      </c>
    </row>
    <row r="49" spans="1:10" s="7" customFormat="1" ht="24" x14ac:dyDescent="0.35">
      <c r="A49" s="16"/>
      <c r="B49" s="17"/>
      <c r="C49" s="10"/>
      <c r="D49" s="11"/>
      <c r="E49" s="12"/>
      <c r="F49" s="13"/>
      <c r="G49" s="14"/>
      <c r="H49" s="8"/>
      <c r="I49" s="27"/>
      <c r="J49" s="23">
        <f t="shared" si="1"/>
        <v>0</v>
      </c>
    </row>
    <row r="50" spans="1:10" s="7" customFormat="1" ht="24" x14ac:dyDescent="0.35">
      <c r="A50" s="16"/>
      <c r="B50" s="17"/>
      <c r="C50" s="10"/>
      <c r="D50" s="11"/>
      <c r="E50" s="12"/>
      <c r="F50" s="13"/>
      <c r="G50" s="14"/>
      <c r="H50" s="8"/>
      <c r="I50" s="27"/>
      <c r="J50" s="23">
        <f t="shared" si="1"/>
        <v>0</v>
      </c>
    </row>
    <row r="51" spans="1:10" ht="25.5" x14ac:dyDescent="0.35">
      <c r="I51" s="36" t="s">
        <v>16</v>
      </c>
      <c r="J51" s="34">
        <f>SUM(J11:J50)</f>
        <v>1143.5400000000002</v>
      </c>
    </row>
    <row r="52" spans="1:10" ht="25.5" x14ac:dyDescent="0.35">
      <c r="I52" s="36" t="s">
        <v>17</v>
      </c>
      <c r="J52" s="35">
        <v>0</v>
      </c>
    </row>
    <row r="53" spans="1:10" ht="25.5" x14ac:dyDescent="0.35">
      <c r="I53" s="36" t="s">
        <v>14</v>
      </c>
      <c r="J53" s="35">
        <f>J51+J52</f>
        <v>1143.5400000000002</v>
      </c>
    </row>
    <row r="54" spans="1:10" x14ac:dyDescent="0.25">
      <c r="J54" s="33"/>
    </row>
  </sheetData>
  <autoFilter ref="A10:J50"/>
  <mergeCells count="14">
    <mergeCell ref="A4:J4"/>
    <mergeCell ref="E1:J1"/>
    <mergeCell ref="A2:J2"/>
    <mergeCell ref="A3:J3"/>
    <mergeCell ref="A8:B8"/>
    <mergeCell ref="A5:B5"/>
    <mergeCell ref="A6:B6"/>
    <mergeCell ref="A9:J9"/>
    <mergeCell ref="G8:J8"/>
    <mergeCell ref="G7:J7"/>
    <mergeCell ref="G6:J6"/>
    <mergeCell ref="A7:B7"/>
    <mergeCell ref="C5:F8"/>
    <mergeCell ref="G5:J5"/>
  </mergeCells>
  <conditionalFormatting sqref="A27:A36">
    <cfRule type="duplicateValues" dxfId="6" priority="11"/>
  </conditionalFormatting>
  <conditionalFormatting sqref="A37">
    <cfRule type="duplicateValues" dxfId="5" priority="8"/>
  </conditionalFormatting>
  <conditionalFormatting sqref="A37">
    <cfRule type="duplicateValues" dxfId="4" priority="9"/>
  </conditionalFormatting>
  <conditionalFormatting sqref="A20 A22:A26">
    <cfRule type="duplicateValues" dxfId="3" priority="20"/>
  </conditionalFormatting>
  <conditionalFormatting sqref="A11:A19">
    <cfRule type="duplicateValues" dxfId="2" priority="2"/>
  </conditionalFormatting>
  <conditionalFormatting sqref="A21">
    <cfRule type="duplicateValues" dxfId="1" priority="1"/>
  </conditionalFormatting>
  <conditionalFormatting sqref="A27:A36 A38:A50">
    <cfRule type="duplicateValues" dxfId="0" priority="21"/>
  </conditionalFormatting>
  <pageMargins left="0" right="0" top="0.59055118110236227" bottom="0" header="0" footer="0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Alejandra Franco</cp:lastModifiedBy>
  <cp:lastPrinted>2016-06-02T16:26:10Z</cp:lastPrinted>
  <dcterms:created xsi:type="dcterms:W3CDTF">2015-09-14T13:04:21Z</dcterms:created>
  <dcterms:modified xsi:type="dcterms:W3CDTF">2016-11-13T17:41:59Z</dcterms:modified>
</cp:coreProperties>
</file>