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6608" windowHeight="9432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9" i="1"/>
  <c r="F45" i="1" l="1"/>
</calcChain>
</file>

<file path=xl/sharedStrings.xml><?xml version="1.0" encoding="utf-8"?>
<sst xmlns="http://schemas.openxmlformats.org/spreadsheetml/2006/main" count="90" uniqueCount="57">
  <si>
    <t>FORMATO DE REQUISICIÓN</t>
  </si>
  <si>
    <t>(RAZON SOCIAL)</t>
  </si>
  <si>
    <t>FOLIO:</t>
  </si>
  <si>
    <t>FECHA:</t>
  </si>
  <si>
    <t>DESTINO:</t>
  </si>
  <si>
    <t>ELABORADO POR:</t>
  </si>
  <si>
    <t xml:space="preserve">SME  </t>
  </si>
  <si>
    <t>Luis  Reza</t>
  </si>
  <si>
    <t>STOCK ID</t>
  </si>
  <si>
    <t>CANTIDAD</t>
  </si>
  <si>
    <t>PRECIO</t>
  </si>
  <si>
    <t>IMPUESTO</t>
  </si>
  <si>
    <t>FECHA</t>
  </si>
  <si>
    <t>DESCRIPCION AGRUPADOR</t>
  </si>
  <si>
    <t xml:space="preserve">REFERENCIA  </t>
  </si>
  <si>
    <t>ID AGRUPADOR</t>
  </si>
  <si>
    <t>GEN/PAT</t>
  </si>
  <si>
    <t>UNIDAD EMPAQUE</t>
  </si>
  <si>
    <t>PRECIO UNIDAD EMPAQUE</t>
  </si>
  <si>
    <t>AIRE COMPRIDO</t>
  </si>
  <si>
    <t>BLOCK DE REGISTRO DE ENFERMERIA</t>
  </si>
  <si>
    <t>BLOCK DE CONCILACION DE MEDICAMENTO AL INGRESO</t>
  </si>
  <si>
    <t>CAJA DE GRAPAS STANDARD</t>
  </si>
  <si>
    <t>CARTUCHO HP 05A</t>
  </si>
  <si>
    <t>CARTUCHO HP 80A</t>
  </si>
  <si>
    <t>CINTA SCOTCH</t>
  </si>
  <si>
    <t>CINTAS COLOR RIBBON FARGO N/P 84051 PARA HDP5000</t>
  </si>
  <si>
    <t>CORRECTOR</t>
  </si>
  <si>
    <t>ENGRAPADORA STANLEY B440</t>
  </si>
  <si>
    <t>KOLA LOKA</t>
  </si>
  <si>
    <t>LAPICES NO. 2</t>
  </si>
  <si>
    <t>MARCADOR NEGRO PERMANENTE PUNTO FINO</t>
  </si>
  <si>
    <t>MARCATEXTO AMARILLO</t>
  </si>
  <si>
    <t>MARCATEXTO AZUL</t>
  </si>
  <si>
    <t>MARCATEXTO ROSA</t>
  </si>
  <si>
    <t>MARCATEXTO VERDE</t>
  </si>
  <si>
    <t>MEMORIA USB 8GB</t>
  </si>
  <si>
    <t>PILA PANASONIC CR-P2 6V 2CP4036</t>
  </si>
  <si>
    <t>PILAS 9 VOLTS</t>
  </si>
  <si>
    <t>PILAS AA</t>
  </si>
  <si>
    <t>PLUMA AZULES</t>
  </si>
  <si>
    <t>PLUMA NEGRAS</t>
  </si>
  <si>
    <t>POST-IT AMARILLO</t>
  </si>
  <si>
    <t>PROTECTOR DE HOJAS DE CARTA</t>
  </si>
  <si>
    <t>RESISTOL (BARRA)</t>
  </si>
  <si>
    <t>ROLLO DE PAPEL P/TICKET</t>
  </si>
  <si>
    <t>TARJETAS PVC</t>
  </si>
  <si>
    <t>CONOS P/AGUA c/20 cajas  de  250 c/u</t>
  </si>
  <si>
    <t xml:space="preserve">AROMOTIZANTE  P/DISPENSADOR  WISE  </t>
  </si>
  <si>
    <t xml:space="preserve">DESINFECTANTE  LYSOL  </t>
  </si>
  <si>
    <t>A2</t>
  </si>
  <si>
    <t>TOTAL</t>
  </si>
  <si>
    <t>HOJAS DE MAQUINA T/CARTA</t>
  </si>
  <si>
    <t>ROLLO DE PAPEL CONTAC 5MTS</t>
  </si>
  <si>
    <t>SOBRE BOLSA T/CARTA</t>
  </si>
  <si>
    <t>CARTUCHO 662 COLOR HP</t>
  </si>
  <si>
    <t>CAJA DE HOJA PRECORTADA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</si>
</sst>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36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22"/>
      <color theme="1"/>
      <name val="Century Gothic"/>
      <family val="2"/>
    </font>
    <font>
      <b/>
      <sz val="18"/>
      <color theme="1"/>
      <name val="Century Gothic"/>
      <family val="2"/>
    </font>
    <font>
      <b/>
      <sz val="28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9" fillId="0" borderId="0"/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5" borderId="4" xfId="0" applyNumberFormat="1" applyFont="1" applyFill="1" applyBorder="1" applyAlignment="1">
      <alignment horizontal="center" wrapText="1"/>
    </xf>
    <xf numFmtId="14" fontId="8" fillId="5" borderId="4" xfId="0" applyNumberFormat="1" applyFont="1" applyFill="1" applyBorder="1"/>
    <xf numFmtId="0" fontId="7" fillId="0" borderId="4" xfId="0" applyFont="1" applyFill="1" applyBorder="1"/>
    <xf numFmtId="0" fontId="8" fillId="5" borderId="4" xfId="0" applyFont="1" applyFill="1" applyBorder="1" applyAlignment="1">
      <alignment horizontal="center"/>
    </xf>
    <xf numFmtId="0" fontId="7" fillId="5" borderId="4" xfId="1" applyNumberFormat="1" applyFont="1" applyFill="1" applyBorder="1" applyAlignment="1"/>
    <xf numFmtId="0" fontId="7" fillId="5" borderId="4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3" fillId="0" borderId="4" xfId="0" applyFont="1" applyBorder="1"/>
    <xf numFmtId="0" fontId="8" fillId="0" borderId="4" xfId="0" applyFont="1" applyFill="1" applyBorder="1" applyAlignment="1">
      <alignment horizontal="center"/>
    </xf>
    <xf numFmtId="0" fontId="8" fillId="0" borderId="4" xfId="0" applyFont="1" applyBorder="1"/>
    <xf numFmtId="0" fontId="7" fillId="0" borderId="0" xfId="0" applyFont="1" applyFill="1" applyBorder="1" applyAlignment="1">
      <alignment horizontal="center"/>
    </xf>
    <xf numFmtId="14" fontId="8" fillId="0" borderId="4" xfId="0" applyNumberFormat="1" applyFont="1" applyBorder="1"/>
    <xf numFmtId="0" fontId="7" fillId="3" borderId="4" xfId="0" applyFont="1" applyFill="1" applyBorder="1"/>
    <xf numFmtId="0" fontId="8" fillId="3" borderId="4" xfId="0" applyFont="1" applyFill="1" applyBorder="1" applyAlignment="1">
      <alignment horizontal="center"/>
    </xf>
    <xf numFmtId="0" fontId="3" fillId="3" borderId="4" xfId="0" applyFont="1" applyFill="1" applyBorder="1"/>
    <xf numFmtId="0" fontId="8" fillId="3" borderId="4" xfId="0" applyNumberFormat="1" applyFont="1" applyFill="1" applyBorder="1" applyAlignment="1">
      <alignment horizontal="center" wrapText="1"/>
    </xf>
    <xf numFmtId="14" fontId="8" fillId="3" borderId="4" xfId="0" applyNumberFormat="1" applyFont="1" applyFill="1" applyBorder="1"/>
    <xf numFmtId="0" fontId="7" fillId="3" borderId="4" xfId="0" applyFont="1" applyFill="1" applyBorder="1" applyAlignment="1">
      <alignment horizontal="center"/>
    </xf>
    <xf numFmtId="0" fontId="3" fillId="0" borderId="4" xfId="0" applyFont="1" applyFill="1" applyBorder="1"/>
    <xf numFmtId="0" fontId="8" fillId="0" borderId="4" xfId="0" applyNumberFormat="1" applyFont="1" applyFill="1" applyBorder="1" applyAlignment="1">
      <alignment horizontal="center" wrapText="1"/>
    </xf>
    <xf numFmtId="14" fontId="8" fillId="0" borderId="4" xfId="0" applyNumberFormat="1" applyFont="1" applyFill="1" applyBorder="1"/>
    <xf numFmtId="0" fontId="8" fillId="0" borderId="4" xfId="0" applyFont="1" applyFill="1" applyBorder="1"/>
    <xf numFmtId="0" fontId="2" fillId="0" borderId="4" xfId="0" applyFont="1" applyFill="1" applyBorder="1"/>
    <xf numFmtId="44" fontId="11" fillId="6" borderId="0" xfId="3" applyFont="1" applyFill="1"/>
    <xf numFmtId="44" fontId="8" fillId="5" borderId="4" xfId="3" applyFont="1" applyFill="1" applyBorder="1" applyAlignment="1">
      <alignment horizontal="center" wrapText="1"/>
    </xf>
    <xf numFmtId="44" fontId="8" fillId="0" borderId="4" xfId="3" applyFont="1" applyFill="1" applyBorder="1" applyAlignment="1">
      <alignment horizontal="center" wrapText="1"/>
    </xf>
    <xf numFmtId="44" fontId="8" fillId="3" borderId="4" xfId="3" applyFont="1" applyFill="1" applyBorder="1" applyAlignment="1">
      <alignment horizontal="center" wrapText="1"/>
    </xf>
    <xf numFmtId="44" fontId="2" fillId="0" borderId="0" xfId="0" applyNumberFormat="1" applyFont="1"/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7" fillId="7" borderId="4" xfId="0" applyFont="1" applyFill="1" applyBorder="1"/>
  </cellXfs>
  <cellStyles count="4">
    <cellStyle name="Moneda" xfId="3" builtinId="4"/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3" workbookViewId="0">
      <selection activeCell="A8" sqref="A8:H44"/>
    </sheetView>
  </sheetViews>
  <sheetFormatPr baseColWidth="10" defaultColWidth="11.44140625" defaultRowHeight="13.2" x14ac:dyDescent="0.25"/>
  <cols>
    <col min="1" max="1" width="10.109375" style="1" customWidth="1"/>
    <col min="2" max="2" width="10.33203125" style="1" customWidth="1"/>
    <col min="3" max="3" width="7.6640625" style="1" bestFit="1" customWidth="1"/>
    <col min="4" max="4" width="7.6640625" style="1" customWidth="1"/>
    <col min="5" max="5" width="11.44140625" style="1" customWidth="1"/>
    <col min="6" max="6" width="16.33203125" style="1" customWidth="1"/>
    <col min="7" max="7" width="12.109375" style="1" bestFit="1" customWidth="1"/>
    <col min="8" max="8" width="100.33203125" style="1" customWidth="1"/>
    <col min="9" max="9" width="16.6640625" style="1" bestFit="1" customWidth="1"/>
    <col min="10" max="10" width="12.6640625" style="1" customWidth="1"/>
    <col min="11" max="12" width="10.33203125" style="1" customWidth="1"/>
    <col min="13" max="13" width="11.5546875" style="1" customWidth="1"/>
    <col min="14" max="14" width="15.5546875" style="1" customWidth="1"/>
    <col min="15" max="16384" width="11.44140625" style="1"/>
  </cols>
  <sheetData>
    <row r="1" spans="1:14" ht="46.8" x14ac:dyDescent="0.8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3.5" x14ac:dyDescent="0.25">
      <c r="A2" s="41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2"/>
      <c r="N2" s="2"/>
    </row>
    <row r="3" spans="1:14" ht="13.5" x14ac:dyDescent="0.25">
      <c r="N3" s="3"/>
    </row>
    <row r="4" spans="1:14" ht="13.5" x14ac:dyDescent="0.25">
      <c r="A4" s="41" t="s">
        <v>2</v>
      </c>
      <c r="B4" s="42"/>
      <c r="E4" s="4"/>
      <c r="F4" s="4"/>
      <c r="G4" s="4"/>
      <c r="J4" s="43" t="s">
        <v>3</v>
      </c>
      <c r="K4" s="44"/>
      <c r="L4" s="44"/>
      <c r="M4" s="45"/>
      <c r="N4" s="3"/>
    </row>
    <row r="5" spans="1:14" ht="28.5" x14ac:dyDescent="0.4">
      <c r="A5" s="51" t="s">
        <v>50</v>
      </c>
      <c r="B5" s="52"/>
      <c r="G5" s="4"/>
      <c r="J5" s="53">
        <v>42289</v>
      </c>
      <c r="K5" s="53"/>
      <c r="L5" s="48"/>
      <c r="M5" s="48"/>
      <c r="N5" s="3"/>
    </row>
    <row r="6" spans="1:14" ht="13.5" x14ac:dyDescent="0.25">
      <c r="A6" s="41" t="s">
        <v>4</v>
      </c>
      <c r="B6" s="42"/>
      <c r="G6" s="4"/>
      <c r="J6" s="43" t="s">
        <v>5</v>
      </c>
      <c r="K6" s="44"/>
      <c r="L6" s="44"/>
      <c r="M6" s="45"/>
      <c r="N6" s="3"/>
    </row>
    <row r="7" spans="1:14" ht="34.5" x14ac:dyDescent="0.45">
      <c r="A7" s="46" t="s">
        <v>6</v>
      </c>
      <c r="B7" s="47"/>
      <c r="J7" s="48" t="s">
        <v>7</v>
      </c>
      <c r="K7" s="48"/>
      <c r="L7" s="48"/>
      <c r="M7" s="48"/>
      <c r="N7" s="3"/>
    </row>
    <row r="8" spans="1:14" ht="38.25" x14ac:dyDescent="0.25">
      <c r="A8" s="5" t="s">
        <v>8</v>
      </c>
      <c r="B8" s="5" t="s">
        <v>9</v>
      </c>
      <c r="C8" s="6" t="s">
        <v>10</v>
      </c>
      <c r="D8" s="6"/>
      <c r="E8" s="7" t="s">
        <v>11</v>
      </c>
      <c r="F8" s="7" t="s">
        <v>51</v>
      </c>
      <c r="G8" s="6" t="s">
        <v>12</v>
      </c>
      <c r="H8" s="5" t="s">
        <v>13</v>
      </c>
      <c r="I8" s="5" t="s">
        <v>14</v>
      </c>
      <c r="J8" s="8" t="s">
        <v>15</v>
      </c>
      <c r="K8" s="5" t="s">
        <v>16</v>
      </c>
      <c r="L8" s="9" t="s">
        <v>17</v>
      </c>
      <c r="M8" s="9" t="s">
        <v>18</v>
      </c>
      <c r="N8" s="10"/>
    </row>
    <row r="9" spans="1:14" s="4" customFormat="1" ht="15" x14ac:dyDescent="0.25">
      <c r="A9" s="11">
        <v>14002</v>
      </c>
      <c r="B9" s="12">
        <v>15</v>
      </c>
      <c r="C9" s="13">
        <v>75.930000000000007</v>
      </c>
      <c r="D9" s="13"/>
      <c r="E9" s="13">
        <v>16</v>
      </c>
      <c r="F9" s="37">
        <f>C9*B9</f>
        <v>1138.95</v>
      </c>
      <c r="G9" s="14">
        <v>42289</v>
      </c>
      <c r="H9" s="15" t="s">
        <v>19</v>
      </c>
      <c r="I9" s="16"/>
      <c r="J9" s="17"/>
      <c r="K9" s="17"/>
      <c r="L9" s="18"/>
      <c r="M9" s="18"/>
      <c r="N9" s="19"/>
    </row>
    <row r="10" spans="1:14" s="2" customFormat="1" ht="15" hidden="1" x14ac:dyDescent="0.25">
      <c r="A10" s="11">
        <v>14009</v>
      </c>
      <c r="B10" s="21">
        <v>5000</v>
      </c>
      <c r="C10" s="31">
        <v>0.53</v>
      </c>
      <c r="D10" s="31"/>
      <c r="E10" s="32">
        <v>16</v>
      </c>
      <c r="F10" s="38">
        <f t="shared" ref="F10:F44" si="0">C10*B10</f>
        <v>2650</v>
      </c>
      <c r="G10" s="33">
        <v>42289</v>
      </c>
      <c r="H10" s="15" t="s">
        <v>20</v>
      </c>
      <c r="I10" s="31"/>
      <c r="J10" s="31"/>
      <c r="K10" s="31"/>
      <c r="L10" s="31"/>
      <c r="M10" s="31"/>
    </row>
    <row r="11" spans="1:14" s="2" customFormat="1" ht="13.8" hidden="1" x14ac:dyDescent="0.25">
      <c r="A11" s="11">
        <v>14010</v>
      </c>
      <c r="B11" s="21">
        <v>3000</v>
      </c>
      <c r="C11" s="31">
        <v>0.76</v>
      </c>
      <c r="D11" s="31"/>
      <c r="E11" s="32">
        <v>16</v>
      </c>
      <c r="F11" s="38">
        <f>C11*B11</f>
        <v>2280</v>
      </c>
      <c r="G11" s="33">
        <v>42289</v>
      </c>
      <c r="H11" s="15" t="s">
        <v>21</v>
      </c>
      <c r="I11" s="31"/>
      <c r="J11" s="31"/>
      <c r="K11" s="31"/>
      <c r="L11" s="31"/>
      <c r="M11" s="31"/>
    </row>
    <row r="12" spans="1:14" ht="13.8" x14ac:dyDescent="0.25">
      <c r="A12" s="11">
        <v>14014</v>
      </c>
      <c r="B12" s="12">
        <v>5</v>
      </c>
      <c r="C12" s="20">
        <v>20.22</v>
      </c>
      <c r="D12" s="20"/>
      <c r="E12" s="13">
        <v>16</v>
      </c>
      <c r="F12" s="37">
        <f t="shared" si="0"/>
        <v>101.1</v>
      </c>
      <c r="G12" s="14">
        <v>42289</v>
      </c>
      <c r="H12" s="15" t="s">
        <v>22</v>
      </c>
      <c r="I12" s="20"/>
      <c r="J12" s="20"/>
      <c r="K12" s="20"/>
      <c r="L12" s="20"/>
      <c r="M12" s="20"/>
    </row>
    <row r="13" spans="1:14" ht="13.8" x14ac:dyDescent="0.25">
      <c r="A13" s="11">
        <v>14015</v>
      </c>
      <c r="B13" s="12">
        <v>23</v>
      </c>
      <c r="C13" s="20">
        <v>641</v>
      </c>
      <c r="D13" s="20"/>
      <c r="E13" s="13">
        <v>16</v>
      </c>
      <c r="F13" s="37">
        <f t="shared" si="0"/>
        <v>14743</v>
      </c>
      <c r="G13" s="14">
        <v>42289</v>
      </c>
      <c r="H13" s="15" t="s">
        <v>56</v>
      </c>
      <c r="I13" s="20"/>
      <c r="J13" s="20"/>
      <c r="K13" s="20"/>
      <c r="L13" s="20"/>
      <c r="M13" s="20"/>
    </row>
    <row r="14" spans="1:14" ht="13.8" x14ac:dyDescent="0.25">
      <c r="A14" s="11">
        <v>14022</v>
      </c>
      <c r="B14" s="12">
        <v>10</v>
      </c>
      <c r="C14" s="20">
        <v>897.39</v>
      </c>
      <c r="D14" s="20"/>
      <c r="E14" s="13">
        <v>16</v>
      </c>
      <c r="F14" s="37">
        <f t="shared" si="0"/>
        <v>8973.9</v>
      </c>
      <c r="G14" s="14">
        <v>42289</v>
      </c>
      <c r="H14" s="54" t="s">
        <v>23</v>
      </c>
      <c r="I14" s="20"/>
      <c r="J14" s="20"/>
      <c r="K14" s="20"/>
      <c r="L14" s="20"/>
      <c r="M14" s="20"/>
    </row>
    <row r="15" spans="1:14" ht="13.8" x14ac:dyDescent="0.25">
      <c r="A15" s="11">
        <v>14023</v>
      </c>
      <c r="B15" s="12">
        <v>30</v>
      </c>
      <c r="C15" s="20">
        <v>1135</v>
      </c>
      <c r="D15" s="20"/>
      <c r="E15" s="13">
        <v>16</v>
      </c>
      <c r="F15" s="37">
        <f t="shared" si="0"/>
        <v>34050</v>
      </c>
      <c r="G15" s="14">
        <v>42289</v>
      </c>
      <c r="H15" s="54" t="s">
        <v>24</v>
      </c>
      <c r="I15" s="20"/>
      <c r="J15" s="20"/>
      <c r="K15" s="20"/>
      <c r="L15" s="20"/>
      <c r="M15" s="20"/>
    </row>
    <row r="16" spans="1:14" ht="15" x14ac:dyDescent="0.25">
      <c r="A16" s="11">
        <v>14028</v>
      </c>
      <c r="B16" s="12">
        <v>20</v>
      </c>
      <c r="C16" s="20">
        <v>14.17</v>
      </c>
      <c r="D16" s="20"/>
      <c r="E16" s="13">
        <v>16</v>
      </c>
      <c r="F16" s="37">
        <f t="shared" si="0"/>
        <v>283.39999999999998</v>
      </c>
      <c r="G16" s="14">
        <v>42289</v>
      </c>
      <c r="H16" s="15" t="s">
        <v>25</v>
      </c>
      <c r="I16" s="20"/>
      <c r="J16" s="20"/>
      <c r="K16" s="20"/>
      <c r="L16" s="20"/>
      <c r="M16" s="20"/>
    </row>
    <row r="17" spans="1:13" s="2" customFormat="1" ht="15" hidden="1" x14ac:dyDescent="0.25">
      <c r="A17" s="11">
        <v>14029</v>
      </c>
      <c r="B17" s="21">
        <v>1</v>
      </c>
      <c r="C17" s="31">
        <v>1813.5</v>
      </c>
      <c r="D17" s="31"/>
      <c r="E17" s="32">
        <v>16</v>
      </c>
      <c r="F17" s="38">
        <f>C17*B17</f>
        <v>1813.5</v>
      </c>
      <c r="G17" s="33">
        <v>42289</v>
      </c>
      <c r="H17" s="15" t="s">
        <v>26</v>
      </c>
      <c r="I17" s="31"/>
      <c r="J17" s="31"/>
      <c r="K17" s="31"/>
      <c r="L17" s="31"/>
      <c r="M17" s="31"/>
    </row>
    <row r="18" spans="1:13" s="2" customFormat="1" ht="15" hidden="1" x14ac:dyDescent="0.25">
      <c r="A18" s="11">
        <v>14033</v>
      </c>
      <c r="B18" s="21">
        <v>6</v>
      </c>
      <c r="C18" s="31">
        <v>330</v>
      </c>
      <c r="D18" s="31"/>
      <c r="E18" s="32">
        <v>16</v>
      </c>
      <c r="F18" s="38">
        <f t="shared" si="0"/>
        <v>1980</v>
      </c>
      <c r="G18" s="33">
        <v>42289</v>
      </c>
      <c r="H18" s="15" t="s">
        <v>47</v>
      </c>
      <c r="I18" s="31"/>
      <c r="J18" s="31"/>
      <c r="K18" s="31"/>
      <c r="L18" s="31"/>
      <c r="M18" s="31"/>
    </row>
    <row r="19" spans="1:13" ht="15" x14ac:dyDescent="0.25">
      <c r="A19" s="11">
        <v>14034</v>
      </c>
      <c r="B19" s="12">
        <v>10</v>
      </c>
      <c r="C19" s="20">
        <v>8.0299999999999994</v>
      </c>
      <c r="D19" s="20"/>
      <c r="E19" s="13">
        <v>16</v>
      </c>
      <c r="F19" s="37">
        <f t="shared" si="0"/>
        <v>80.3</v>
      </c>
      <c r="G19" s="14">
        <v>42289</v>
      </c>
      <c r="H19" s="15" t="s">
        <v>27</v>
      </c>
      <c r="I19" s="20"/>
      <c r="J19" s="20"/>
      <c r="K19" s="20"/>
      <c r="L19" s="20"/>
      <c r="M19" s="20"/>
    </row>
    <row r="20" spans="1:13" ht="15" x14ac:dyDescent="0.25">
      <c r="A20" s="11">
        <v>14050</v>
      </c>
      <c r="B20" s="12">
        <v>2</v>
      </c>
      <c r="C20" s="20">
        <v>78.75</v>
      </c>
      <c r="D20" s="20"/>
      <c r="E20" s="13">
        <v>16</v>
      </c>
      <c r="F20" s="37">
        <f t="shared" si="0"/>
        <v>157.5</v>
      </c>
      <c r="G20" s="14">
        <v>42289</v>
      </c>
      <c r="H20" s="15" t="s">
        <v>28</v>
      </c>
      <c r="I20" s="20"/>
      <c r="J20" s="20"/>
      <c r="K20" s="20"/>
      <c r="L20" s="20"/>
      <c r="M20" s="20"/>
    </row>
    <row r="21" spans="1:13" ht="13.8" x14ac:dyDescent="0.25">
      <c r="A21" s="23">
        <v>14071</v>
      </c>
      <c r="B21" s="12">
        <v>30</v>
      </c>
      <c r="C21" s="20">
        <v>39.840000000000003</v>
      </c>
      <c r="D21" s="20"/>
      <c r="E21" s="13">
        <v>16</v>
      </c>
      <c r="F21" s="37">
        <f t="shared" si="0"/>
        <v>1195.2</v>
      </c>
      <c r="G21" s="14">
        <v>42289</v>
      </c>
      <c r="H21" s="15" t="s">
        <v>52</v>
      </c>
      <c r="I21" s="20"/>
      <c r="J21" s="20"/>
      <c r="K21" s="20"/>
      <c r="L21" s="20"/>
      <c r="M21" s="20"/>
    </row>
    <row r="22" spans="1:13" ht="15" x14ac:dyDescent="0.25">
      <c r="A22" s="11">
        <v>14074</v>
      </c>
      <c r="B22" s="12">
        <v>2</v>
      </c>
      <c r="C22" s="20">
        <v>16.98</v>
      </c>
      <c r="D22" s="20"/>
      <c r="E22" s="13">
        <v>16</v>
      </c>
      <c r="F22" s="37">
        <f t="shared" si="0"/>
        <v>33.96</v>
      </c>
      <c r="G22" s="14">
        <v>42289</v>
      </c>
      <c r="H22" s="15" t="s">
        <v>29</v>
      </c>
      <c r="I22" s="20"/>
      <c r="J22" s="20"/>
      <c r="K22" s="20"/>
      <c r="L22" s="20"/>
      <c r="M22" s="20"/>
    </row>
    <row r="23" spans="1:13" ht="15" x14ac:dyDescent="0.25">
      <c r="A23" s="11">
        <v>14075</v>
      </c>
      <c r="B23" s="12">
        <v>50</v>
      </c>
      <c r="C23" s="20">
        <v>2.76</v>
      </c>
      <c r="D23" s="20"/>
      <c r="E23" s="13">
        <v>16</v>
      </c>
      <c r="F23" s="37">
        <f t="shared" si="0"/>
        <v>138</v>
      </c>
      <c r="G23" s="14">
        <v>42289</v>
      </c>
      <c r="H23" s="15" t="s">
        <v>30</v>
      </c>
      <c r="I23" s="20"/>
      <c r="J23" s="20"/>
      <c r="K23" s="20"/>
      <c r="L23" s="20"/>
      <c r="M23" s="20"/>
    </row>
    <row r="24" spans="1:13" ht="13.8" x14ac:dyDescent="0.25">
      <c r="A24" s="11">
        <v>14079</v>
      </c>
      <c r="B24" s="12">
        <v>12</v>
      </c>
      <c r="C24" s="20">
        <v>9.09</v>
      </c>
      <c r="D24" s="20"/>
      <c r="E24" s="13">
        <v>16</v>
      </c>
      <c r="F24" s="37">
        <f t="shared" si="0"/>
        <v>109.08</v>
      </c>
      <c r="G24" s="14">
        <v>42289</v>
      </c>
      <c r="H24" s="15" t="s">
        <v>31</v>
      </c>
      <c r="I24" s="20"/>
      <c r="J24" s="20"/>
      <c r="K24" s="20"/>
      <c r="L24" s="20"/>
      <c r="M24" s="20"/>
    </row>
    <row r="25" spans="1:13" ht="15" x14ac:dyDescent="0.25">
      <c r="A25" s="11">
        <v>14080</v>
      </c>
      <c r="B25" s="12">
        <v>48</v>
      </c>
      <c r="C25" s="20">
        <v>4.3899999999999997</v>
      </c>
      <c r="D25" s="20"/>
      <c r="E25" s="13">
        <v>16</v>
      </c>
      <c r="F25" s="37">
        <f t="shared" si="0"/>
        <v>210.71999999999997</v>
      </c>
      <c r="G25" s="14">
        <v>42289</v>
      </c>
      <c r="H25" s="15" t="s">
        <v>32</v>
      </c>
      <c r="I25" s="20"/>
      <c r="J25" s="20"/>
      <c r="K25" s="20"/>
      <c r="L25" s="20"/>
      <c r="M25" s="20"/>
    </row>
    <row r="26" spans="1:13" ht="15" x14ac:dyDescent="0.25">
      <c r="A26" s="11">
        <v>14080</v>
      </c>
      <c r="B26" s="12">
        <v>12</v>
      </c>
      <c r="C26" s="20">
        <v>4.3899999999999997</v>
      </c>
      <c r="D26" s="20"/>
      <c r="E26" s="13">
        <v>16</v>
      </c>
      <c r="F26" s="37">
        <f t="shared" si="0"/>
        <v>52.679999999999993</v>
      </c>
      <c r="G26" s="14">
        <v>42289</v>
      </c>
      <c r="H26" s="15" t="s">
        <v>33</v>
      </c>
      <c r="I26" s="20"/>
      <c r="J26" s="20"/>
      <c r="K26" s="20"/>
      <c r="L26" s="20"/>
      <c r="M26" s="20"/>
    </row>
    <row r="27" spans="1:13" ht="15" x14ac:dyDescent="0.25">
      <c r="A27" s="11">
        <v>14080</v>
      </c>
      <c r="B27" s="12">
        <v>12</v>
      </c>
      <c r="C27" s="20">
        <v>4.3899999999999997</v>
      </c>
      <c r="D27" s="20"/>
      <c r="E27" s="13">
        <v>16</v>
      </c>
      <c r="F27" s="37">
        <f t="shared" si="0"/>
        <v>52.679999999999993</v>
      </c>
      <c r="G27" s="14">
        <v>42289</v>
      </c>
      <c r="H27" s="15" t="s">
        <v>34</v>
      </c>
      <c r="I27" s="20"/>
      <c r="J27" s="20"/>
      <c r="K27" s="20"/>
      <c r="L27" s="20"/>
      <c r="M27" s="20"/>
    </row>
    <row r="28" spans="1:13" ht="15" x14ac:dyDescent="0.25">
      <c r="A28" s="11">
        <v>14080</v>
      </c>
      <c r="B28" s="12">
        <v>12</v>
      </c>
      <c r="C28" s="20">
        <v>4.3899999999999997</v>
      </c>
      <c r="D28" s="20"/>
      <c r="E28" s="13">
        <v>16</v>
      </c>
      <c r="F28" s="37">
        <f t="shared" si="0"/>
        <v>52.679999999999993</v>
      </c>
      <c r="G28" s="14">
        <v>42289</v>
      </c>
      <c r="H28" s="15" t="s">
        <v>35</v>
      </c>
      <c r="I28" s="20"/>
      <c r="J28" s="20"/>
      <c r="K28" s="20"/>
      <c r="L28" s="20"/>
      <c r="M28" s="20"/>
    </row>
    <row r="29" spans="1:13" ht="13.8" x14ac:dyDescent="0.25">
      <c r="A29" s="11">
        <v>14081</v>
      </c>
      <c r="B29" s="12">
        <v>10</v>
      </c>
      <c r="C29" s="20">
        <v>69</v>
      </c>
      <c r="D29" s="20"/>
      <c r="E29" s="13">
        <v>16</v>
      </c>
      <c r="F29" s="37">
        <f t="shared" si="0"/>
        <v>690</v>
      </c>
      <c r="G29" s="14">
        <v>42289</v>
      </c>
      <c r="H29" s="15" t="s">
        <v>36</v>
      </c>
      <c r="I29" s="20"/>
      <c r="J29" s="20"/>
      <c r="K29" s="20"/>
      <c r="L29" s="20"/>
      <c r="M29" s="20"/>
    </row>
    <row r="30" spans="1:13" ht="13.8" hidden="1" x14ac:dyDescent="0.25">
      <c r="A30" s="30">
        <v>14085</v>
      </c>
      <c r="B30" s="26">
        <v>5</v>
      </c>
      <c r="C30" s="27">
        <v>200</v>
      </c>
      <c r="D30" s="27"/>
      <c r="E30" s="28">
        <v>16</v>
      </c>
      <c r="F30" s="39">
        <f t="shared" si="0"/>
        <v>1000</v>
      </c>
      <c r="G30" s="29">
        <v>42289</v>
      </c>
      <c r="H30" s="25" t="s">
        <v>37</v>
      </c>
      <c r="I30" s="20"/>
      <c r="J30" s="20"/>
      <c r="K30" s="20"/>
      <c r="L30" s="20"/>
      <c r="M30" s="20"/>
    </row>
    <row r="31" spans="1:13" ht="15" x14ac:dyDescent="0.25">
      <c r="A31" s="11">
        <v>14086</v>
      </c>
      <c r="B31" s="12">
        <v>10</v>
      </c>
      <c r="C31" s="20">
        <v>54.89</v>
      </c>
      <c r="D31" s="20"/>
      <c r="E31" s="13">
        <v>16</v>
      </c>
      <c r="F31" s="37">
        <f t="shared" si="0"/>
        <v>548.9</v>
      </c>
      <c r="G31" s="14">
        <v>42289</v>
      </c>
      <c r="H31" s="15" t="s">
        <v>38</v>
      </c>
      <c r="I31" s="20"/>
      <c r="J31" s="20"/>
      <c r="K31" s="20"/>
      <c r="L31" s="20"/>
      <c r="M31" s="20"/>
    </row>
    <row r="32" spans="1:13" ht="15" x14ac:dyDescent="0.25">
      <c r="A32" s="11">
        <v>14087</v>
      </c>
      <c r="B32" s="12">
        <v>6</v>
      </c>
      <c r="C32" s="20">
        <v>38.49</v>
      </c>
      <c r="D32" s="20"/>
      <c r="E32" s="13">
        <v>16</v>
      </c>
      <c r="F32" s="37">
        <f t="shared" si="0"/>
        <v>230.94</v>
      </c>
      <c r="G32" s="14">
        <v>42289</v>
      </c>
      <c r="H32" s="15" t="s">
        <v>39</v>
      </c>
      <c r="I32" s="20"/>
      <c r="J32" s="20"/>
      <c r="K32" s="20"/>
      <c r="L32" s="20"/>
      <c r="M32" s="20"/>
    </row>
    <row r="33" spans="1:13" ht="15" x14ac:dyDescent="0.25">
      <c r="A33" s="11">
        <v>14093</v>
      </c>
      <c r="B33" s="12">
        <v>72</v>
      </c>
      <c r="C33" s="20">
        <v>1.98</v>
      </c>
      <c r="D33" s="20"/>
      <c r="E33" s="13">
        <v>16</v>
      </c>
      <c r="F33" s="37">
        <f t="shared" si="0"/>
        <v>142.56</v>
      </c>
      <c r="G33" s="14">
        <v>42289</v>
      </c>
      <c r="H33" s="15" t="s">
        <v>40</v>
      </c>
      <c r="I33" s="20"/>
      <c r="J33" s="20"/>
      <c r="K33" s="20"/>
      <c r="L33" s="20"/>
      <c r="M33" s="20"/>
    </row>
    <row r="34" spans="1:13" ht="15" x14ac:dyDescent="0.25">
      <c r="A34" s="11">
        <v>14093</v>
      </c>
      <c r="B34" s="12">
        <v>84</v>
      </c>
      <c r="C34" s="20">
        <v>1.98</v>
      </c>
      <c r="D34" s="20"/>
      <c r="E34" s="13">
        <v>16</v>
      </c>
      <c r="F34" s="37">
        <f t="shared" si="0"/>
        <v>166.32</v>
      </c>
      <c r="G34" s="14">
        <v>42289</v>
      </c>
      <c r="H34" s="15" t="s">
        <v>41</v>
      </c>
      <c r="I34" s="20"/>
      <c r="J34" s="20"/>
      <c r="K34" s="20"/>
      <c r="L34" s="20"/>
      <c r="M34" s="20"/>
    </row>
    <row r="35" spans="1:13" ht="15" x14ac:dyDescent="0.25">
      <c r="A35" s="11">
        <v>14095</v>
      </c>
      <c r="B35" s="12">
        <v>15</v>
      </c>
      <c r="C35" s="20">
        <v>19.399999999999999</v>
      </c>
      <c r="D35" s="20"/>
      <c r="E35" s="13">
        <v>16</v>
      </c>
      <c r="F35" s="37">
        <f t="shared" si="0"/>
        <v>291</v>
      </c>
      <c r="G35" s="14">
        <v>42289</v>
      </c>
      <c r="H35" s="15" t="s">
        <v>42</v>
      </c>
      <c r="I35" s="20"/>
      <c r="J35" s="20"/>
      <c r="K35" s="20"/>
      <c r="L35" s="20"/>
      <c r="M35" s="20"/>
    </row>
    <row r="36" spans="1:13" ht="15" x14ac:dyDescent="0.25">
      <c r="A36" s="11">
        <v>14097</v>
      </c>
      <c r="B36" s="12">
        <v>2</v>
      </c>
      <c r="C36" s="20">
        <v>79.98</v>
      </c>
      <c r="D36" s="20"/>
      <c r="E36" s="13">
        <v>16</v>
      </c>
      <c r="F36" s="37">
        <f t="shared" si="0"/>
        <v>159.96</v>
      </c>
      <c r="G36" s="14">
        <v>42289</v>
      </c>
      <c r="H36" s="15" t="s">
        <v>43</v>
      </c>
      <c r="I36" s="20"/>
      <c r="J36" s="20"/>
      <c r="K36" s="20"/>
      <c r="L36" s="20"/>
      <c r="M36" s="20"/>
    </row>
    <row r="37" spans="1:13" ht="15" x14ac:dyDescent="0.25">
      <c r="A37" s="11">
        <v>14101</v>
      </c>
      <c r="B37" s="12">
        <v>10</v>
      </c>
      <c r="C37" s="20">
        <v>11.96</v>
      </c>
      <c r="D37" s="20"/>
      <c r="E37" s="13">
        <v>16</v>
      </c>
      <c r="F37" s="37">
        <f t="shared" si="0"/>
        <v>119.60000000000001</v>
      </c>
      <c r="G37" s="14">
        <v>42289</v>
      </c>
      <c r="H37" s="15" t="s">
        <v>44</v>
      </c>
      <c r="I37" s="20"/>
      <c r="J37" s="20"/>
      <c r="K37" s="20"/>
      <c r="L37" s="20"/>
      <c r="M37" s="20"/>
    </row>
    <row r="38" spans="1:13" ht="15" x14ac:dyDescent="0.25">
      <c r="A38" s="11">
        <v>14103</v>
      </c>
      <c r="B38" s="12">
        <v>2</v>
      </c>
      <c r="C38" s="20"/>
      <c r="D38" s="20"/>
      <c r="E38" s="13">
        <v>16</v>
      </c>
      <c r="F38" s="37">
        <f t="shared" si="0"/>
        <v>0</v>
      </c>
      <c r="G38" s="14">
        <v>42289</v>
      </c>
      <c r="H38" s="15" t="s">
        <v>53</v>
      </c>
      <c r="I38" s="20"/>
      <c r="J38" s="20"/>
      <c r="K38" s="20"/>
      <c r="L38" s="20"/>
      <c r="M38" s="20"/>
    </row>
    <row r="39" spans="1:13" ht="15" x14ac:dyDescent="0.25">
      <c r="A39" s="11">
        <v>14104</v>
      </c>
      <c r="B39" s="12">
        <v>100</v>
      </c>
      <c r="C39" s="20">
        <v>11.19</v>
      </c>
      <c r="D39" s="20"/>
      <c r="E39" s="13">
        <v>16</v>
      </c>
      <c r="F39" s="37">
        <f t="shared" si="0"/>
        <v>1119</v>
      </c>
      <c r="G39" s="14">
        <v>42289</v>
      </c>
      <c r="H39" s="15" t="s">
        <v>45</v>
      </c>
      <c r="I39" s="20"/>
      <c r="J39" s="20"/>
      <c r="K39" s="20"/>
      <c r="L39" s="20"/>
      <c r="M39" s="20"/>
    </row>
    <row r="40" spans="1:13" ht="13.8" x14ac:dyDescent="0.25">
      <c r="A40" s="11">
        <v>14112</v>
      </c>
      <c r="B40" s="21">
        <v>100</v>
      </c>
      <c r="C40" s="20">
        <v>1.1299999999999999</v>
      </c>
      <c r="D40" s="20"/>
      <c r="E40" s="13">
        <v>16</v>
      </c>
      <c r="F40" s="37">
        <f t="shared" si="0"/>
        <v>112.99999999999999</v>
      </c>
      <c r="G40" s="14">
        <v>42289</v>
      </c>
      <c r="H40" s="15" t="s">
        <v>54</v>
      </c>
      <c r="I40" s="20"/>
      <c r="J40" s="20"/>
      <c r="K40" s="20"/>
      <c r="L40" s="20"/>
      <c r="M40" s="20"/>
    </row>
    <row r="41" spans="1:13" s="2" customFormat="1" ht="15" hidden="1" x14ac:dyDescent="0.25">
      <c r="A41" s="11">
        <v>14120</v>
      </c>
      <c r="B41" s="21">
        <v>15</v>
      </c>
      <c r="C41" s="31">
        <v>116.55</v>
      </c>
      <c r="D41" s="31"/>
      <c r="E41" s="32">
        <v>16</v>
      </c>
      <c r="F41" s="38">
        <f t="shared" si="0"/>
        <v>1748.25</v>
      </c>
      <c r="G41" s="33">
        <v>42289</v>
      </c>
      <c r="H41" s="15" t="s">
        <v>46</v>
      </c>
      <c r="I41" s="31"/>
      <c r="J41" s="31"/>
      <c r="K41" s="31"/>
      <c r="L41" s="31"/>
      <c r="M41" s="31"/>
    </row>
    <row r="42" spans="1:13" s="2" customFormat="1" ht="15" hidden="1" x14ac:dyDescent="0.25">
      <c r="A42" s="21">
        <v>14008</v>
      </c>
      <c r="B42" s="21">
        <v>25</v>
      </c>
      <c r="C42" s="34">
        <v>45</v>
      </c>
      <c r="D42" s="34"/>
      <c r="E42" s="32">
        <v>16</v>
      </c>
      <c r="F42" s="38">
        <f t="shared" si="0"/>
        <v>1125</v>
      </c>
      <c r="G42" s="33">
        <v>42289</v>
      </c>
      <c r="H42" s="34" t="s">
        <v>48</v>
      </c>
      <c r="I42" s="31"/>
      <c r="J42" s="31"/>
      <c r="K42" s="31"/>
      <c r="L42" s="31"/>
      <c r="M42" s="31"/>
    </row>
    <row r="43" spans="1:13" s="2" customFormat="1" ht="15" hidden="1" x14ac:dyDescent="0.25">
      <c r="A43" s="35"/>
      <c r="B43" s="21">
        <v>10</v>
      </c>
      <c r="C43" s="31">
        <v>55</v>
      </c>
      <c r="D43" s="31"/>
      <c r="E43" s="32">
        <v>16</v>
      </c>
      <c r="F43" s="38">
        <f t="shared" si="0"/>
        <v>550</v>
      </c>
      <c r="G43" s="33">
        <v>42289</v>
      </c>
      <c r="H43" s="34" t="s">
        <v>49</v>
      </c>
      <c r="I43" s="35"/>
      <c r="J43" s="35"/>
      <c r="K43" s="35"/>
      <c r="L43" s="35"/>
      <c r="M43" s="35"/>
    </row>
    <row r="44" spans="1:13" ht="13.8" x14ac:dyDescent="0.25">
      <c r="A44" s="22"/>
      <c r="B44" s="12">
        <v>1</v>
      </c>
      <c r="C44" s="22">
        <v>122.15</v>
      </c>
      <c r="D44" s="22"/>
      <c r="E44" s="13">
        <v>16</v>
      </c>
      <c r="F44" s="37">
        <f t="shared" si="0"/>
        <v>122.15</v>
      </c>
      <c r="G44" s="24">
        <v>42289</v>
      </c>
      <c r="H44" s="22" t="s">
        <v>55</v>
      </c>
      <c r="I44" s="22"/>
      <c r="J44" s="22"/>
      <c r="K44" s="22"/>
      <c r="L44" s="22"/>
      <c r="M44" s="22"/>
    </row>
    <row r="45" spans="1:13" ht="13.8" x14ac:dyDescent="0.25">
      <c r="F45" s="36">
        <f>SUM(F9:F44)*1.16</f>
        <v>90739.0628</v>
      </c>
    </row>
    <row r="46" spans="1:13" x14ac:dyDescent="0.25">
      <c r="F46" s="40"/>
    </row>
  </sheetData>
  <mergeCells count="10">
    <mergeCell ref="A6:B6"/>
    <mergeCell ref="J6:M6"/>
    <mergeCell ref="A7:B7"/>
    <mergeCell ref="J7:M7"/>
    <mergeCell ref="A1:M1"/>
    <mergeCell ref="A2:M2"/>
    <mergeCell ref="A4:B4"/>
    <mergeCell ref="J4:M4"/>
    <mergeCell ref="A5:B5"/>
    <mergeCell ref="J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2" sqref="C12"/>
    </sheetView>
  </sheetViews>
  <sheetFormatPr baseColWidth="10" defaultRowHeight="14.4" x14ac:dyDescent="0.3"/>
  <sheetData>
    <row r="1" spans="1:8" x14ac:dyDescent="0.3">
      <c r="A1" s="5" t="s">
        <v>8</v>
      </c>
      <c r="B1" s="5" t="s">
        <v>9</v>
      </c>
      <c r="C1" s="6" t="s">
        <v>10</v>
      </c>
      <c r="D1" s="6"/>
      <c r="E1" s="7" t="s">
        <v>11</v>
      </c>
      <c r="F1" s="7" t="s">
        <v>51</v>
      </c>
      <c r="G1" s="6" t="s">
        <v>12</v>
      </c>
      <c r="H1" s="5" t="s">
        <v>13</v>
      </c>
    </row>
    <row r="2" spans="1:8" x14ac:dyDescent="0.3">
      <c r="A2" s="11">
        <v>14002</v>
      </c>
      <c r="B2" s="12">
        <v>15</v>
      </c>
      <c r="C2" s="13">
        <v>75.930000000000007</v>
      </c>
      <c r="D2" s="13"/>
      <c r="E2" s="13">
        <v>16</v>
      </c>
      <c r="F2" s="37">
        <f>C2*B2</f>
        <v>1138.95</v>
      </c>
      <c r="G2" s="14">
        <v>42289</v>
      </c>
      <c r="H2" s="15" t="s">
        <v>19</v>
      </c>
    </row>
    <row r="3" spans="1:8" x14ac:dyDescent="0.3">
      <c r="A3" s="11">
        <v>14014</v>
      </c>
      <c r="B3" s="12">
        <v>5</v>
      </c>
      <c r="C3" s="20">
        <v>20.22</v>
      </c>
      <c r="D3" s="20"/>
      <c r="E3" s="13">
        <v>16</v>
      </c>
      <c r="F3" s="37">
        <f t="shared" ref="F3:F27" si="0">C3*B3</f>
        <v>101.1</v>
      </c>
      <c r="G3" s="14">
        <v>42289</v>
      </c>
      <c r="H3" s="15" t="s">
        <v>22</v>
      </c>
    </row>
    <row r="4" spans="1:8" ht="18" customHeight="1" x14ac:dyDescent="0.3">
      <c r="A4" s="11">
        <v>14015</v>
      </c>
      <c r="B4" s="12">
        <v>23</v>
      </c>
      <c r="C4" s="20">
        <v>641</v>
      </c>
      <c r="D4" s="20"/>
      <c r="E4" s="13">
        <v>16</v>
      </c>
      <c r="F4" s="37">
        <f t="shared" si="0"/>
        <v>14743</v>
      </c>
      <c r="G4" s="14">
        <v>42289</v>
      </c>
      <c r="H4" s="15" t="s">
        <v>56</v>
      </c>
    </row>
    <row r="5" spans="1:8" x14ac:dyDescent="0.3">
      <c r="A5" s="11">
        <v>14028</v>
      </c>
      <c r="B5" s="12">
        <v>20</v>
      </c>
      <c r="C5" s="20">
        <v>14.17</v>
      </c>
      <c r="D5" s="20"/>
      <c r="E5" s="13">
        <v>16</v>
      </c>
      <c r="F5" s="37">
        <f t="shared" si="0"/>
        <v>283.39999999999998</v>
      </c>
      <c r="G5" s="14">
        <v>42289</v>
      </c>
      <c r="H5" s="15" t="s">
        <v>25</v>
      </c>
    </row>
    <row r="6" spans="1:8" x14ac:dyDescent="0.3">
      <c r="A6" s="11">
        <v>14034</v>
      </c>
      <c r="B6" s="12">
        <v>10</v>
      </c>
      <c r="C6" s="20">
        <v>8.0299999999999994</v>
      </c>
      <c r="D6" s="20"/>
      <c r="E6" s="13">
        <v>16</v>
      </c>
      <c r="F6" s="37">
        <f t="shared" si="0"/>
        <v>80.3</v>
      </c>
      <c r="G6" s="14">
        <v>42289</v>
      </c>
      <c r="H6" s="15" t="s">
        <v>27</v>
      </c>
    </row>
    <row r="7" spans="1:8" x14ac:dyDescent="0.3">
      <c r="A7" s="11">
        <v>14050</v>
      </c>
      <c r="B7" s="12">
        <v>2</v>
      </c>
      <c r="C7" s="20">
        <v>78.75</v>
      </c>
      <c r="D7" s="20"/>
      <c r="E7" s="13">
        <v>16</v>
      </c>
      <c r="F7" s="37">
        <f t="shared" si="0"/>
        <v>157.5</v>
      </c>
      <c r="G7" s="14">
        <v>42289</v>
      </c>
      <c r="H7" s="15" t="s">
        <v>28</v>
      </c>
    </row>
    <row r="8" spans="1:8" x14ac:dyDescent="0.3">
      <c r="A8" s="23">
        <v>14071</v>
      </c>
      <c r="B8" s="12">
        <v>30</v>
      </c>
      <c r="C8" s="20">
        <v>39.840000000000003</v>
      </c>
      <c r="D8" s="20"/>
      <c r="E8" s="13">
        <v>16</v>
      </c>
      <c r="F8" s="37">
        <f t="shared" si="0"/>
        <v>1195.2</v>
      </c>
      <c r="G8" s="14">
        <v>42289</v>
      </c>
      <c r="H8" s="15" t="s">
        <v>52</v>
      </c>
    </row>
    <row r="9" spans="1:8" x14ac:dyDescent="0.3">
      <c r="A9" s="11">
        <v>14074</v>
      </c>
      <c r="B9" s="12">
        <v>2</v>
      </c>
      <c r="C9" s="20">
        <v>16.98</v>
      </c>
      <c r="D9" s="20"/>
      <c r="E9" s="13">
        <v>16</v>
      </c>
      <c r="F9" s="37">
        <f t="shared" si="0"/>
        <v>33.96</v>
      </c>
      <c r="G9" s="14">
        <v>42289</v>
      </c>
      <c r="H9" s="15" t="s">
        <v>29</v>
      </c>
    </row>
    <row r="10" spans="1:8" x14ac:dyDescent="0.3">
      <c r="A10" s="11">
        <v>14075</v>
      </c>
      <c r="B10" s="12">
        <v>50</v>
      </c>
      <c r="C10" s="20">
        <v>2.76</v>
      </c>
      <c r="D10" s="20"/>
      <c r="E10" s="13">
        <v>16</v>
      </c>
      <c r="F10" s="37">
        <f t="shared" si="0"/>
        <v>138</v>
      </c>
      <c r="G10" s="14">
        <v>42289</v>
      </c>
      <c r="H10" s="15" t="s">
        <v>30</v>
      </c>
    </row>
    <row r="11" spans="1:8" x14ac:dyDescent="0.3">
      <c r="A11" s="11">
        <v>14079</v>
      </c>
      <c r="B11" s="12">
        <v>12</v>
      </c>
      <c r="C11" s="20">
        <v>9.09</v>
      </c>
      <c r="D11" s="20"/>
      <c r="E11" s="13">
        <v>16</v>
      </c>
      <c r="F11" s="37">
        <f t="shared" si="0"/>
        <v>109.08</v>
      </c>
      <c r="G11" s="14">
        <v>42289</v>
      </c>
      <c r="H11" s="15" t="s">
        <v>31</v>
      </c>
    </row>
    <row r="12" spans="1:8" x14ac:dyDescent="0.3">
      <c r="A12" s="11">
        <v>14080</v>
      </c>
      <c r="B12" s="12">
        <v>48</v>
      </c>
      <c r="C12" s="20">
        <v>4.3899999999999997</v>
      </c>
      <c r="D12" s="20"/>
      <c r="E12" s="13">
        <v>16</v>
      </c>
      <c r="F12" s="37">
        <f t="shared" si="0"/>
        <v>210.71999999999997</v>
      </c>
      <c r="G12" s="14">
        <v>42289</v>
      </c>
      <c r="H12" s="15" t="s">
        <v>32</v>
      </c>
    </row>
    <row r="13" spans="1:8" x14ac:dyDescent="0.3">
      <c r="A13" s="11">
        <v>14080</v>
      </c>
      <c r="B13" s="12">
        <v>12</v>
      </c>
      <c r="C13" s="20">
        <v>4.3899999999999997</v>
      </c>
      <c r="D13" s="20"/>
      <c r="E13" s="13">
        <v>16</v>
      </c>
      <c r="F13" s="37">
        <f t="shared" si="0"/>
        <v>52.679999999999993</v>
      </c>
      <c r="G13" s="14">
        <v>42289</v>
      </c>
      <c r="H13" s="15" t="s">
        <v>33</v>
      </c>
    </row>
    <row r="14" spans="1:8" x14ac:dyDescent="0.3">
      <c r="A14" s="11">
        <v>14080</v>
      </c>
      <c r="B14" s="12">
        <v>12</v>
      </c>
      <c r="C14" s="20">
        <v>4.3899999999999997</v>
      </c>
      <c r="D14" s="20"/>
      <c r="E14" s="13">
        <v>16</v>
      </c>
      <c r="F14" s="37">
        <f t="shared" si="0"/>
        <v>52.679999999999993</v>
      </c>
      <c r="G14" s="14">
        <v>42289</v>
      </c>
      <c r="H14" s="15" t="s">
        <v>34</v>
      </c>
    </row>
    <row r="15" spans="1:8" x14ac:dyDescent="0.3">
      <c r="A15" s="11">
        <v>14080</v>
      </c>
      <c r="B15" s="12">
        <v>12</v>
      </c>
      <c r="C15" s="20">
        <v>4.3899999999999997</v>
      </c>
      <c r="D15" s="20"/>
      <c r="E15" s="13">
        <v>16</v>
      </c>
      <c r="F15" s="37">
        <f t="shared" si="0"/>
        <v>52.679999999999993</v>
      </c>
      <c r="G15" s="14">
        <v>42289</v>
      </c>
      <c r="H15" s="15" t="s">
        <v>35</v>
      </c>
    </row>
    <row r="16" spans="1:8" x14ac:dyDescent="0.3">
      <c r="A16" s="11">
        <v>14081</v>
      </c>
      <c r="B16" s="12">
        <v>10</v>
      </c>
      <c r="C16" s="20">
        <v>69</v>
      </c>
      <c r="D16" s="20"/>
      <c r="E16" s="13">
        <v>16</v>
      </c>
      <c r="F16" s="37">
        <f t="shared" si="0"/>
        <v>690</v>
      </c>
      <c r="G16" s="14">
        <v>42289</v>
      </c>
      <c r="H16" s="15" t="s">
        <v>36</v>
      </c>
    </row>
    <row r="17" spans="1:8" x14ac:dyDescent="0.3">
      <c r="A17" s="11">
        <v>14086</v>
      </c>
      <c r="B17" s="12">
        <v>10</v>
      </c>
      <c r="C17" s="20">
        <v>54.89</v>
      </c>
      <c r="D17" s="20"/>
      <c r="E17" s="13">
        <v>16</v>
      </c>
      <c r="F17" s="37">
        <f t="shared" si="0"/>
        <v>548.9</v>
      </c>
      <c r="G17" s="14">
        <v>42289</v>
      </c>
      <c r="H17" s="15" t="s">
        <v>38</v>
      </c>
    </row>
    <row r="18" spans="1:8" x14ac:dyDescent="0.3">
      <c r="A18" s="11">
        <v>14087</v>
      </c>
      <c r="B18" s="12">
        <v>6</v>
      </c>
      <c r="C18" s="20">
        <v>38.49</v>
      </c>
      <c r="D18" s="20"/>
      <c r="E18" s="13">
        <v>16</v>
      </c>
      <c r="F18" s="37">
        <f t="shared" si="0"/>
        <v>230.94</v>
      </c>
      <c r="G18" s="14">
        <v>42289</v>
      </c>
      <c r="H18" s="15" t="s">
        <v>39</v>
      </c>
    </row>
    <row r="19" spans="1:8" x14ac:dyDescent="0.3">
      <c r="A19" s="11">
        <v>14093</v>
      </c>
      <c r="B19" s="12">
        <v>72</v>
      </c>
      <c r="C19" s="20">
        <v>1.98</v>
      </c>
      <c r="D19" s="20"/>
      <c r="E19" s="13">
        <v>16</v>
      </c>
      <c r="F19" s="37">
        <f t="shared" si="0"/>
        <v>142.56</v>
      </c>
      <c r="G19" s="14">
        <v>42289</v>
      </c>
      <c r="H19" s="15" t="s">
        <v>40</v>
      </c>
    </row>
    <row r="20" spans="1:8" x14ac:dyDescent="0.3">
      <c r="A20" s="11">
        <v>14093</v>
      </c>
      <c r="B20" s="12">
        <v>84</v>
      </c>
      <c r="C20" s="20">
        <v>1.98</v>
      </c>
      <c r="D20" s="20"/>
      <c r="E20" s="13">
        <v>16</v>
      </c>
      <c r="F20" s="37">
        <f t="shared" si="0"/>
        <v>166.32</v>
      </c>
      <c r="G20" s="14">
        <v>42289</v>
      </c>
      <c r="H20" s="15" t="s">
        <v>41</v>
      </c>
    </row>
    <row r="21" spans="1:8" x14ac:dyDescent="0.3">
      <c r="A21" s="11">
        <v>14095</v>
      </c>
      <c r="B21" s="12">
        <v>15</v>
      </c>
      <c r="C21" s="20">
        <v>19.399999999999999</v>
      </c>
      <c r="D21" s="20"/>
      <c r="E21" s="13">
        <v>16</v>
      </c>
      <c r="F21" s="37">
        <f t="shared" si="0"/>
        <v>291</v>
      </c>
      <c r="G21" s="14">
        <v>42289</v>
      </c>
      <c r="H21" s="15" t="s">
        <v>42</v>
      </c>
    </row>
    <row r="22" spans="1:8" x14ac:dyDescent="0.3">
      <c r="A22" s="11">
        <v>14097</v>
      </c>
      <c r="B22" s="12">
        <v>2</v>
      </c>
      <c r="C22" s="20">
        <v>79.98</v>
      </c>
      <c r="D22" s="20"/>
      <c r="E22" s="13">
        <v>16</v>
      </c>
      <c r="F22" s="37">
        <f t="shared" si="0"/>
        <v>159.96</v>
      </c>
      <c r="G22" s="14">
        <v>42289</v>
      </c>
      <c r="H22" s="15" t="s">
        <v>43</v>
      </c>
    </row>
    <row r="23" spans="1:8" x14ac:dyDescent="0.3">
      <c r="A23" s="11">
        <v>14101</v>
      </c>
      <c r="B23" s="12">
        <v>10</v>
      </c>
      <c r="C23" s="20">
        <v>11.96</v>
      </c>
      <c r="D23" s="20"/>
      <c r="E23" s="13">
        <v>16</v>
      </c>
      <c r="F23" s="37">
        <f t="shared" si="0"/>
        <v>119.60000000000001</v>
      </c>
      <c r="G23" s="14">
        <v>42289</v>
      </c>
      <c r="H23" s="15" t="s">
        <v>44</v>
      </c>
    </row>
    <row r="24" spans="1:8" x14ac:dyDescent="0.3">
      <c r="A24" s="11">
        <v>14103</v>
      </c>
      <c r="B24" s="12">
        <v>2</v>
      </c>
      <c r="C24" s="20"/>
      <c r="D24" s="20"/>
      <c r="E24" s="13">
        <v>16</v>
      </c>
      <c r="F24" s="37">
        <f t="shared" si="0"/>
        <v>0</v>
      </c>
      <c r="G24" s="14">
        <v>42289</v>
      </c>
      <c r="H24" s="15" t="s">
        <v>53</v>
      </c>
    </row>
    <row r="25" spans="1:8" x14ac:dyDescent="0.3">
      <c r="A25" s="11">
        <v>14104</v>
      </c>
      <c r="B25" s="12">
        <v>100</v>
      </c>
      <c r="C25" s="20">
        <v>11.19</v>
      </c>
      <c r="D25" s="20"/>
      <c r="E25" s="13">
        <v>16</v>
      </c>
      <c r="F25" s="37">
        <f t="shared" si="0"/>
        <v>1119</v>
      </c>
      <c r="G25" s="14">
        <v>42289</v>
      </c>
      <c r="H25" s="15" t="s">
        <v>45</v>
      </c>
    </row>
    <row r="26" spans="1:8" x14ac:dyDescent="0.3">
      <c r="A26" s="11">
        <v>14112</v>
      </c>
      <c r="B26" s="21">
        <v>100</v>
      </c>
      <c r="C26" s="20">
        <v>1.1299999999999999</v>
      </c>
      <c r="D26" s="20"/>
      <c r="E26" s="13">
        <v>16</v>
      </c>
      <c r="F26" s="37">
        <f t="shared" si="0"/>
        <v>112.99999999999999</v>
      </c>
      <c r="G26" s="14">
        <v>42289</v>
      </c>
      <c r="H26" s="15" t="s">
        <v>54</v>
      </c>
    </row>
    <row r="27" spans="1:8" x14ac:dyDescent="0.3">
      <c r="A27" s="22"/>
      <c r="B27" s="12">
        <v>1</v>
      </c>
      <c r="C27" s="22">
        <v>122.15</v>
      </c>
      <c r="D27" s="22"/>
      <c r="E27" s="13">
        <v>16</v>
      </c>
      <c r="F27" s="37">
        <f t="shared" si="0"/>
        <v>122.15</v>
      </c>
      <c r="G27" s="24">
        <v>42289</v>
      </c>
      <c r="H27" s="2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2015-10-15T19:33:39Z</dcterms:modified>
</cp:coreProperties>
</file>