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Suivit!$A$4:$J$37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<sst xmlns="http://schemas.openxmlformats.org/spreadsheetml/2006/main" count="259" uniqueCount="60">
  <si>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</si>
  <si>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</si>
  <si>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</si>
  <si>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</si>
  <si>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</si>
  <si>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</si>
  <si>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</si>
  <si>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</si>
  <si>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</si>
  <si>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</si>
  <si>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</si>
  <si>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</si>
  <si>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</si>
  <si>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</si>
  <si>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</si>
  <si>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</si>
  <si>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</si>
  <si>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</si>
  <si>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Evolution</t>
  </si>
  <si>
    <t>Algo de détection de charge</t>
  </si>
  <si>
    <t>Mise en place de la BDD + Méthodes</t>
  </si>
  <si>
    <t>Interface Web</t>
  </si>
  <si>
    <t>Interface Android</t>
  </si>
  <si>
    <t>LIVRAISON</t>
  </si>
  <si>
    <t>DOCUMENTATION</t>
  </si>
  <si>
    <t>Documentation du code source R-Pi</t>
  </si>
  <si>
    <t>MINEUR</t>
  </si>
  <si>
    <t>#</t>
  </si>
  <si>
    <t>SAUVEGARDE</t>
  </si>
  <si>
    <t>TOTAL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</si>
  <si>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</si>
  <si>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</si>
  <si>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Date
cloture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</si>
  <si>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</si>
  <si>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</si>
  <si>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</si>
  <si>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t>Gérérer "manuellement" la documentation Scilab, cf mail + #04, 13 et 15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</si>
  <si>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</si>
  <si>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</si>
  <si>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Documentation pour l'utilisation des scripts Scilab</t>
    </r>
    <r>
      <rPr>
        <b/>
        <sz val="11"/>
        <color theme="1"/>
        <rFont val="Calibri"/>
        <family val="2"/>
        <scheme val="minor"/>
      </rPr>
      <t xml:space="preserve"> =&gt; NOK, traité "manuellement", cf #27</t>
    </r>
  </si>
  <si>
    <r>
      <t xml:space="preserve">Documentation du code source Scilab
Extension pour Mathlab : http://www.stack.nl/~dimitri/doxygen/helpers.html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</si>
  <si>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</si>
  <si>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 xml:space="preserve">Problème de documentation avec Doxygen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</si>
  <si>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</si>
  <si>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</si>
  <si>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</si>
  <si>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</si>
  <si>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</si>
  <si>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</si>
  <si>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</si>
  <si>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</si>
  <si>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Générer la documentation dans un format HTML.
Modifier le contenu de fichiers doxygen ?!</t>
  </si>
  <si>
    <t>x</t>
  </si>
  <si>
    <t>Créer le wiki sur https://github.com/sebastien0/ConsoCompteurElectrique_avec_RPi/wiki</t>
  </si>
  <si>
    <t>Graphs permettant de représenter une machine d'état
http://www.stack.nl/~dimitri/doxygen/manual/diagrams.html
=&gt; 22/09/2014: Algo représentés dans la doc
11/01/2015 Génération automatique des graphs appelants et appelés</t>
  </si>
  <si>
    <t>Utiliser l'algo de détection de rupture pour filtrer la Papp
01/11/2014 Utilisation GlrBrandtMoy, paramètres à ajuster selon profil</t>
  </si>
  <si>
    <r>
      <t>Documentation pour la configuration R-Pi
22/09/2014: Documentation projet OK, RAF: configuration R-Pi + interface (contenu des fichiers CSV)</t>
    </r>
    <r>
      <rPr>
        <b/>
        <sz val="11"/>
        <color theme="1"/>
        <rFont val="Calibri"/>
        <family val="2"/>
        <scheme val="minor"/>
      </rPr>
      <t xml:space="preserve">
11/01/2015 Documentation en cours (Configurartion de la R-Pi.docx)</t>
    </r>
  </si>
  <si>
    <t>HARDWARE - Filtrer le signal provenant du compteur, en aval de l'opto avec une capa ou en amont avec une inductance de mode commun</t>
  </si>
  <si>
    <t>Le programme peut enregistrer dans un log les premières trames reçues</t>
  </si>
  <si>
    <r>
      <t xml:space="preserve">Réaliser une image de la carte SD avec le pilote de la clef Wifi fonctionnel </t>
    </r>
    <r>
      <rPr>
        <b/>
        <sz val="11"/>
        <color theme="1"/>
        <rFont val="Calibri"/>
        <family val="2"/>
        <scheme val="minor"/>
      </rPr>
      <t xml:space="preserve">=&gt; </t>
    </r>
    <r>
      <rPr>
        <sz val="11"/>
        <color theme="1"/>
        <rFont val="Calibri"/>
        <family val="2"/>
        <scheme val="minor"/>
      </rPr>
      <t>22/09/2014: Image de sauvegarde réalisée, en refaire une plus propre serait mieux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11/01/2015 Installation propre. Sauvegarde à faire lorsque débranché</t>
    </r>
    <r>
      <rPr>
        <b/>
        <sz val="11"/>
        <color theme="1"/>
        <rFont val="Calibri"/>
        <family val="2"/>
        <scheme val="minor"/>
      </rPr>
      <t xml:space="preserve">
27/04/2015 Sauvegarde réalisée</t>
    </r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</si>
</sst>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7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6" width="11.28515625" style="2" customWidth="1"/>
    <col min="7" max="7" width="11.140625" style="2" customWidth="1"/>
    <col min="8" max="8" width="69" style="2" customWidth="1"/>
    <col min="9" max="10" width="13.5703125" style="2" customWidth="1"/>
    <col min="11" max="11" width="12.85546875" style="2" customWidth="1"/>
    <col min="12" max="12" width="13.7109375" style="2" bestFit="1" customWidth="1"/>
    <col min="13" max="13" width="8.140625" style="2" bestFit="1" customWidth="1"/>
    <col min="14" max="14" width="12.42578125" style="2" bestFit="1" customWidth="1"/>
    <col min="15" max="15" width="14.7109375" style="2" bestFit="1" customWidth="1"/>
    <col min="16" max="16" width="9.42578125" style="2" bestFit="1" customWidth="1"/>
    <col min="17" max="17" width="10.5703125" style="2" bestFit="1" customWidth="1"/>
    <col min="18" max="18" width="17.140625" style="2" bestFit="1" customWidth="1"/>
    <col min="19" max="19" width="12.85546875" style="2" bestFit="1" customWidth="1"/>
    <col min="20" max="16384" width="11.42578125" style="2"/>
  </cols>
  <sheetData>
    <row r="1" spans="1:19" ht="15.75">
      <c r="D1" s="5" t="str">
        <f>M4</f>
        <v>Ouvert</v>
      </c>
      <c r="E1" s="9" t="str">
        <f>N4</f>
        <v>En cours</v>
      </c>
      <c r="F1" s="5" t="str">
        <f>O4</f>
        <v>Clos</v>
      </c>
      <c r="G1" s="5" t="s">
        <v>29</v>
      </c>
      <c r="H1" s="9" t="str">
        <f>CONCATENATE("dont ",M1," ou ",N1)</f>
        <v>dont BUG ou CORRECTION</v>
      </c>
      <c r="I1" s="9" t="str">
        <f>CONCATENATE("Total ",D4)</f>
        <v>Total Scilab</v>
      </c>
      <c r="J1" s="9" t="str">
        <f>CONCATENATE("Total ",E4)</f>
        <v>Total R-Pi</v>
      </c>
      <c r="L1" s="16" t="s">
        <v>0</v>
      </c>
      <c r="M1" s="11" t="s">
        <v>4</v>
      </c>
      <c r="N1" s="11" t="s">
        <v>6</v>
      </c>
      <c r="O1" s="11" t="s">
        <v>5</v>
      </c>
      <c r="P1" s="11" t="s">
        <v>18</v>
      </c>
      <c r="Q1" s="11" t="s">
        <v>23</v>
      </c>
      <c r="R1" s="17" t="s">
        <v>24</v>
      </c>
      <c r="S1" s="1" t="s">
        <v>28</v>
      </c>
    </row>
    <row r="2" spans="1:19" ht="15.75">
      <c r="D2" s="3">
        <f>COUNTIF(G5:G59,D1)</f>
        <v>16</v>
      </c>
      <c r="E2" s="7">
        <f>COUNTIF(G5:G59,E1)</f>
        <v>3</v>
      </c>
      <c r="F2" s="3">
        <f>COUNTIF(G5:G59,F1)</f>
        <v>14</v>
      </c>
      <c r="G2" s="6">
        <f>MAX(A5:A59)+1</f>
        <v>33</v>
      </c>
      <c r="H2" s="10">
        <f>COUNTIF(B5:B59,M1)+COUNTIF(B5:B59,N1)</f>
        <v>9</v>
      </c>
      <c r="I2" s="6">
        <f>COUNTIF(D5:D59,"X")</f>
        <v>13</v>
      </c>
      <c r="J2" s="6">
        <f>COUNTIF(E5:E59,"X")</f>
        <v>21</v>
      </c>
      <c r="L2" s="16" t="s">
        <v>1</v>
      </c>
      <c r="M2" s="11" t="s">
        <v>7</v>
      </c>
      <c r="N2" s="11" t="s">
        <v>26</v>
      </c>
      <c r="O2" s="11"/>
      <c r="P2" s="11"/>
      <c r="Q2" s="11"/>
      <c r="R2" s="11"/>
      <c r="S2" s="1"/>
    </row>
    <row r="3" spans="1:19" ht="15.75">
      <c r="L3" s="16" t="s">
        <v>15</v>
      </c>
      <c r="M3" s="11" t="s">
        <v>16</v>
      </c>
      <c r="N3" s="11" t="s">
        <v>17</v>
      </c>
      <c r="O3" s="11"/>
      <c r="P3" s="11"/>
      <c r="Q3" s="11"/>
      <c r="R3" s="11"/>
      <c r="S3" s="1"/>
    </row>
    <row r="4" spans="1:19" ht="33" customHeight="1">
      <c r="A4" s="14" t="s">
        <v>27</v>
      </c>
      <c r="B4" s="14" t="s">
        <v>0</v>
      </c>
      <c r="C4" s="14" t="s">
        <v>1</v>
      </c>
      <c r="D4" s="15" t="s">
        <v>13</v>
      </c>
      <c r="E4" s="15" t="s">
        <v>14</v>
      </c>
      <c r="F4" s="15" t="s">
        <v>45</v>
      </c>
      <c r="G4" s="14" t="s">
        <v>3</v>
      </c>
      <c r="H4" s="14" t="s">
        <v>2</v>
      </c>
      <c r="I4" s="15" t="s">
        <v>12</v>
      </c>
      <c r="J4" s="15" t="s">
        <v>32</v>
      </c>
      <c r="L4" s="16" t="s">
        <v>3</v>
      </c>
      <c r="M4" s="11" t="s">
        <v>8</v>
      </c>
      <c r="N4" s="11" t="s">
        <v>9</v>
      </c>
      <c r="O4" s="11" t="s">
        <v>10</v>
      </c>
      <c r="P4" s="11"/>
      <c r="Q4" s="11"/>
      <c r="R4" s="11"/>
      <c r="S4" s="1"/>
    </row>
    <row r="5" spans="1:19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17</v>
      </c>
      <c r="G5" s="3" t="s">
        <v>10</v>
      </c>
      <c r="H5" s="8" t="s">
        <v>11</v>
      </c>
      <c r="I5" s="4">
        <v>41765</v>
      </c>
      <c r="J5" s="4">
        <v>41766</v>
      </c>
    </row>
    <row r="6" spans="1:19" ht="30" hidden="1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17</v>
      </c>
      <c r="G6" s="3" t="s">
        <v>10</v>
      </c>
      <c r="H6" s="8" t="s">
        <v>37</v>
      </c>
      <c r="I6" s="4">
        <v>41766</v>
      </c>
      <c r="J6" s="4">
        <v>41904</v>
      </c>
    </row>
    <row r="7" spans="1:19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17</v>
      </c>
      <c r="G7" s="3" t="s">
        <v>9</v>
      </c>
      <c r="H7" s="8" t="s">
        <v>46</v>
      </c>
      <c r="I7" s="4">
        <v>41334</v>
      </c>
      <c r="J7" s="3"/>
    </row>
    <row r="8" spans="1:19" ht="30" hidden="1">
      <c r="A8" s="6">
        <v>5</v>
      </c>
      <c r="B8" s="3" t="s">
        <v>5</v>
      </c>
      <c r="C8" s="3" t="s">
        <v>26</v>
      </c>
      <c r="D8" s="3" t="s">
        <v>16</v>
      </c>
      <c r="E8" s="3" t="s">
        <v>17</v>
      </c>
      <c r="F8" s="3" t="s">
        <v>17</v>
      </c>
      <c r="G8" s="3" t="s">
        <v>10</v>
      </c>
      <c r="H8" s="8" t="s">
        <v>55</v>
      </c>
      <c r="I8" s="4">
        <v>41766</v>
      </c>
      <c r="J8" s="4">
        <v>42015</v>
      </c>
    </row>
    <row r="9" spans="1:19">
      <c r="A9" s="6">
        <v>6</v>
      </c>
      <c r="B9" s="3" t="s">
        <v>18</v>
      </c>
      <c r="C9" s="3" t="s">
        <v>26</v>
      </c>
      <c r="D9" s="3" t="s">
        <v>16</v>
      </c>
      <c r="E9" s="3" t="s">
        <v>17</v>
      </c>
      <c r="F9" s="3" t="s">
        <v>17</v>
      </c>
      <c r="G9" s="3" t="s">
        <v>8</v>
      </c>
      <c r="H9" s="8" t="s">
        <v>19</v>
      </c>
      <c r="I9" s="4">
        <v>41766</v>
      </c>
      <c r="J9" s="3"/>
    </row>
    <row r="10" spans="1:19" ht="30" hidden="1">
      <c r="A10" s="6">
        <v>10</v>
      </c>
      <c r="B10" s="3" t="s">
        <v>23</v>
      </c>
      <c r="C10" s="3" t="s">
        <v>7</v>
      </c>
      <c r="D10" s="3" t="s">
        <v>16</v>
      </c>
      <c r="E10" s="3" t="s">
        <v>16</v>
      </c>
      <c r="F10" s="3" t="s">
        <v>17</v>
      </c>
      <c r="G10" s="3" t="s">
        <v>10</v>
      </c>
      <c r="H10" s="8" t="s">
        <v>38</v>
      </c>
      <c r="I10" s="4">
        <v>41766</v>
      </c>
      <c r="J10" s="4">
        <v>41904</v>
      </c>
    </row>
    <row r="11" spans="1:19">
      <c r="A11" s="6">
        <v>7</v>
      </c>
      <c r="B11" s="3" t="s">
        <v>5</v>
      </c>
      <c r="C11" s="3" t="s">
        <v>7</v>
      </c>
      <c r="D11" s="3" t="s">
        <v>17</v>
      </c>
      <c r="E11" s="3" t="s">
        <v>16</v>
      </c>
      <c r="F11" s="3" t="s">
        <v>17</v>
      </c>
      <c r="G11" s="3" t="s">
        <v>8</v>
      </c>
      <c r="H11" s="8" t="s">
        <v>20</v>
      </c>
      <c r="I11" s="4">
        <v>41766</v>
      </c>
      <c r="J11" s="3"/>
    </row>
    <row r="12" spans="1:19">
      <c r="A12" s="6">
        <v>8</v>
      </c>
      <c r="B12" s="3" t="s">
        <v>5</v>
      </c>
      <c r="C12" s="3" t="s">
        <v>7</v>
      </c>
      <c r="D12" s="3" t="s">
        <v>17</v>
      </c>
      <c r="E12" s="3" t="s">
        <v>16</v>
      </c>
      <c r="F12" s="3" t="s">
        <v>17</v>
      </c>
      <c r="G12" s="3" t="s">
        <v>8</v>
      </c>
      <c r="H12" s="8" t="s">
        <v>21</v>
      </c>
      <c r="I12" s="4">
        <v>41766</v>
      </c>
      <c r="J12" s="3"/>
    </row>
    <row r="13" spans="1:19" ht="30" hidden="1">
      <c r="A13" s="6">
        <v>13</v>
      </c>
      <c r="B13" s="3" t="s">
        <v>24</v>
      </c>
      <c r="C13" s="3" t="s">
        <v>7</v>
      </c>
      <c r="D13" s="3" t="s">
        <v>16</v>
      </c>
      <c r="E13" s="3" t="s">
        <v>17</v>
      </c>
      <c r="F13" s="3" t="s">
        <v>17</v>
      </c>
      <c r="G13" s="3" t="s">
        <v>10</v>
      </c>
      <c r="H13" s="8" t="s">
        <v>39</v>
      </c>
      <c r="I13" s="4">
        <v>41766</v>
      </c>
      <c r="J13" s="4">
        <v>41904</v>
      </c>
    </row>
    <row r="14" spans="1:19">
      <c r="A14" s="6">
        <v>9</v>
      </c>
      <c r="B14" s="3" t="s">
        <v>18</v>
      </c>
      <c r="C14" s="3" t="s">
        <v>26</v>
      </c>
      <c r="D14" s="3" t="s">
        <v>17</v>
      </c>
      <c r="E14" s="3" t="s">
        <v>16</v>
      </c>
      <c r="F14" s="3" t="s">
        <v>17</v>
      </c>
      <c r="G14" s="3" t="s">
        <v>8</v>
      </c>
      <c r="H14" s="8" t="s">
        <v>22</v>
      </c>
      <c r="I14" s="4">
        <v>41766</v>
      </c>
      <c r="J14" s="3"/>
    </row>
    <row r="15" spans="1:19" ht="60" hidden="1">
      <c r="A15" s="6">
        <v>15</v>
      </c>
      <c r="B15" s="3" t="s">
        <v>24</v>
      </c>
      <c r="C15" s="3" t="s">
        <v>7</v>
      </c>
      <c r="D15" s="3" t="s">
        <v>16</v>
      </c>
      <c r="E15" s="3" t="s">
        <v>17</v>
      </c>
      <c r="F15" s="3" t="s">
        <v>17</v>
      </c>
      <c r="G15" s="3" t="s">
        <v>10</v>
      </c>
      <c r="H15" s="8" t="s">
        <v>40</v>
      </c>
      <c r="I15" s="4">
        <v>41766</v>
      </c>
      <c r="J15" s="4">
        <v>41904</v>
      </c>
    </row>
    <row r="16" spans="1:19" ht="45">
      <c r="A16" s="6">
        <v>11</v>
      </c>
      <c r="B16" s="3" t="s">
        <v>4</v>
      </c>
      <c r="C16" s="3" t="s">
        <v>7</v>
      </c>
      <c r="D16" s="3" t="s">
        <v>17</v>
      </c>
      <c r="E16" s="3" t="s">
        <v>16</v>
      </c>
      <c r="F16" s="3" t="s">
        <v>17</v>
      </c>
      <c r="G16" s="3" t="s">
        <v>8</v>
      </c>
      <c r="H16" s="8" t="s">
        <v>31</v>
      </c>
      <c r="I16" s="4">
        <v>41766</v>
      </c>
      <c r="J16" s="3"/>
    </row>
    <row r="17" spans="1:10" ht="30" hidden="1">
      <c r="A17" s="6">
        <v>2</v>
      </c>
      <c r="B17" s="3" t="s">
        <v>5</v>
      </c>
      <c r="C17" s="3" t="s">
        <v>26</v>
      </c>
      <c r="D17" s="3" t="s">
        <v>16</v>
      </c>
      <c r="E17" s="3" t="s">
        <v>17</v>
      </c>
      <c r="F17" s="3" t="s">
        <v>17</v>
      </c>
      <c r="G17" s="3" t="s">
        <v>10</v>
      </c>
      <c r="H17" s="8" t="s">
        <v>41</v>
      </c>
      <c r="I17" s="4">
        <v>41766</v>
      </c>
      <c r="J17" s="4">
        <v>41904</v>
      </c>
    </row>
    <row r="18" spans="1:10" ht="30" hidden="1">
      <c r="A18" s="6">
        <v>4</v>
      </c>
      <c r="B18" s="3" t="s">
        <v>4</v>
      </c>
      <c r="C18" s="3" t="s">
        <v>26</v>
      </c>
      <c r="D18" s="3" t="s">
        <v>16</v>
      </c>
      <c r="E18" s="3" t="s">
        <v>17</v>
      </c>
      <c r="F18" s="3" t="s">
        <v>17</v>
      </c>
      <c r="G18" s="3" t="s">
        <v>10</v>
      </c>
      <c r="H18" s="8" t="s">
        <v>42</v>
      </c>
      <c r="I18" s="4">
        <v>41766</v>
      </c>
      <c r="J18" s="4">
        <v>41904</v>
      </c>
    </row>
    <row r="19" spans="1:10" ht="60">
      <c r="A19" s="6">
        <v>12</v>
      </c>
      <c r="B19" s="3" t="s">
        <v>24</v>
      </c>
      <c r="C19" s="3" t="s">
        <v>7</v>
      </c>
      <c r="D19" s="3" t="s">
        <v>17</v>
      </c>
      <c r="E19" s="3" t="s">
        <v>16</v>
      </c>
      <c r="F19" s="3" t="s">
        <v>17</v>
      </c>
      <c r="G19" s="3" t="s">
        <v>9</v>
      </c>
      <c r="H19" s="8" t="s">
        <v>56</v>
      </c>
      <c r="I19" s="4">
        <v>41766</v>
      </c>
      <c r="J19" s="3"/>
    </row>
    <row r="20" spans="1:10">
      <c r="A20" s="6">
        <v>14</v>
      </c>
      <c r="B20" s="3" t="s">
        <v>24</v>
      </c>
      <c r="C20" s="3" t="s">
        <v>7</v>
      </c>
      <c r="D20" s="3" t="s">
        <v>17</v>
      </c>
      <c r="E20" s="3" t="s">
        <v>16</v>
      </c>
      <c r="F20" s="3" t="s">
        <v>17</v>
      </c>
      <c r="G20" s="3" t="s">
        <v>9</v>
      </c>
      <c r="H20" s="8" t="s">
        <v>25</v>
      </c>
      <c r="I20" s="4">
        <v>41766</v>
      </c>
      <c r="J20" s="3"/>
    </row>
    <row r="21" spans="1:10" ht="30" hidden="1">
      <c r="A21" s="6">
        <v>16</v>
      </c>
      <c r="B21" s="3" t="s">
        <v>24</v>
      </c>
      <c r="C21" s="3" t="s">
        <v>26</v>
      </c>
      <c r="D21" s="3" t="s">
        <v>17</v>
      </c>
      <c r="E21" s="3" t="s">
        <v>16</v>
      </c>
      <c r="F21" s="3" t="s">
        <v>17</v>
      </c>
      <c r="G21" s="3" t="s">
        <v>10</v>
      </c>
      <c r="H21" s="8" t="s">
        <v>44</v>
      </c>
      <c r="I21" s="4">
        <v>41766</v>
      </c>
      <c r="J21" s="4">
        <v>41904</v>
      </c>
    </row>
    <row r="22" spans="1:10" ht="75" hidden="1">
      <c r="A22" s="6">
        <v>17</v>
      </c>
      <c r="B22" s="3" t="s">
        <v>28</v>
      </c>
      <c r="C22" s="3" t="s">
        <v>7</v>
      </c>
      <c r="D22" s="3"/>
      <c r="E22" s="3" t="s">
        <v>16</v>
      </c>
      <c r="F22" s="3" t="s">
        <v>17</v>
      </c>
      <c r="G22" s="3" t="s">
        <v>10</v>
      </c>
      <c r="H22" s="8" t="s">
        <v>59</v>
      </c>
      <c r="I22" s="4">
        <v>41766</v>
      </c>
      <c r="J22" s="4">
        <v>42121</v>
      </c>
    </row>
    <row r="23" spans="1:10" hidden="1">
      <c r="A23" s="6">
        <v>18</v>
      </c>
      <c r="B23" s="3" t="s">
        <v>5</v>
      </c>
      <c r="C23" s="3" t="s">
        <v>26</v>
      </c>
      <c r="D23" s="3" t="s">
        <v>16</v>
      </c>
      <c r="E23" s="3" t="s">
        <v>17</v>
      </c>
      <c r="F23" s="3" t="s">
        <v>17</v>
      </c>
      <c r="G23" s="3" t="s">
        <v>10</v>
      </c>
      <c r="H23" s="8" t="s">
        <v>43</v>
      </c>
      <c r="I23" s="4">
        <v>41768</v>
      </c>
      <c r="J23" s="4">
        <v>41768</v>
      </c>
    </row>
    <row r="24" spans="1:10" ht="105" hidden="1">
      <c r="A24" s="6">
        <v>19</v>
      </c>
      <c r="B24" s="3" t="s">
        <v>18</v>
      </c>
      <c r="C24" s="3" t="s">
        <v>26</v>
      </c>
      <c r="D24" s="3" t="s">
        <v>16</v>
      </c>
      <c r="E24" s="3" t="s">
        <v>17</v>
      </c>
      <c r="F24" s="3" t="s">
        <v>17</v>
      </c>
      <c r="G24" s="3" t="s">
        <v>10</v>
      </c>
      <c r="H24" s="8" t="s">
        <v>49</v>
      </c>
      <c r="I24" s="4">
        <v>41768</v>
      </c>
      <c r="J24" s="4">
        <v>41904</v>
      </c>
    </row>
    <row r="25" spans="1:10" ht="60" hidden="1">
      <c r="A25" s="6">
        <v>20</v>
      </c>
      <c r="B25" s="3" t="s">
        <v>24</v>
      </c>
      <c r="C25" s="3" t="s">
        <v>26</v>
      </c>
      <c r="D25" s="3" t="s">
        <v>17</v>
      </c>
      <c r="E25" s="3" t="s">
        <v>16</v>
      </c>
      <c r="F25" s="3" t="s">
        <v>17</v>
      </c>
      <c r="G25" s="3" t="s">
        <v>10</v>
      </c>
      <c r="H25" s="18" t="s">
        <v>54</v>
      </c>
      <c r="I25" s="4">
        <v>41768</v>
      </c>
      <c r="J25" s="4">
        <v>42015</v>
      </c>
    </row>
    <row r="26" spans="1:10" ht="60">
      <c r="A26" s="6">
        <v>21</v>
      </c>
      <c r="B26" s="3" t="s">
        <v>18</v>
      </c>
      <c r="C26" s="3" t="s">
        <v>26</v>
      </c>
      <c r="D26" s="3" t="s">
        <v>17</v>
      </c>
      <c r="E26" s="3" t="s">
        <v>16</v>
      </c>
      <c r="F26" s="3" t="s">
        <v>17</v>
      </c>
      <c r="G26" s="3" t="s">
        <v>8</v>
      </c>
      <c r="H26" s="8" t="s">
        <v>30</v>
      </c>
      <c r="I26" s="4">
        <v>41768</v>
      </c>
      <c r="J26" s="3"/>
    </row>
    <row r="27" spans="1:10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17</v>
      </c>
      <c r="G27" s="3" t="s">
        <v>8</v>
      </c>
      <c r="H27" s="8" t="s">
        <v>33</v>
      </c>
      <c r="I27" s="4">
        <v>41782</v>
      </c>
      <c r="J27" s="3"/>
    </row>
    <row r="28" spans="1:10">
      <c r="A28" s="3">
        <v>23</v>
      </c>
      <c r="B28" s="3" t="s">
        <v>6</v>
      </c>
      <c r="C28" s="3" t="s">
        <v>26</v>
      </c>
      <c r="D28" s="3" t="s">
        <v>17</v>
      </c>
      <c r="E28" s="3" t="s">
        <v>16</v>
      </c>
      <c r="F28" s="3" t="s">
        <v>17</v>
      </c>
      <c r="G28" s="3" t="s">
        <v>8</v>
      </c>
      <c r="H28" s="13" t="s">
        <v>34</v>
      </c>
      <c r="I28" s="12">
        <v>41782</v>
      </c>
      <c r="J28" s="3"/>
    </row>
    <row r="29" spans="1:10" ht="30">
      <c r="A29" s="3">
        <v>24</v>
      </c>
      <c r="B29" s="3" t="s">
        <v>6</v>
      </c>
      <c r="C29" s="3" t="s">
        <v>26</v>
      </c>
      <c r="D29" s="3" t="s">
        <v>17</v>
      </c>
      <c r="E29" s="3" t="s">
        <v>16</v>
      </c>
      <c r="F29" s="3" t="s">
        <v>17</v>
      </c>
      <c r="G29" s="3" t="s">
        <v>8</v>
      </c>
      <c r="H29" s="13" t="s">
        <v>35</v>
      </c>
      <c r="I29" s="12">
        <v>41782</v>
      </c>
      <c r="J29" s="3"/>
    </row>
    <row r="30" spans="1:10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17</v>
      </c>
      <c r="G30" s="3" t="s">
        <v>8</v>
      </c>
      <c r="H30" s="8" t="s">
        <v>57</v>
      </c>
      <c r="I30" s="4">
        <v>41874</v>
      </c>
      <c r="J30" s="3"/>
    </row>
    <row r="31" spans="1:10" ht="75">
      <c r="A31" s="6">
        <v>26</v>
      </c>
      <c r="B31" s="3" t="s">
        <v>6</v>
      </c>
      <c r="C31" s="3" t="s">
        <v>7</v>
      </c>
      <c r="D31" s="3" t="s">
        <v>16</v>
      </c>
      <c r="E31" s="3" t="s">
        <v>16</v>
      </c>
      <c r="F31" s="3" t="s">
        <v>16</v>
      </c>
      <c r="G31" s="3" t="s">
        <v>8</v>
      </c>
      <c r="H31" s="8" t="s">
        <v>50</v>
      </c>
      <c r="I31" s="4">
        <v>41883</v>
      </c>
      <c r="J31" s="3"/>
    </row>
    <row r="32" spans="1:10" hidden="1">
      <c r="A32" s="6">
        <v>27</v>
      </c>
      <c r="B32" s="3" t="s">
        <v>5</v>
      </c>
      <c r="C32" s="3" t="s">
        <v>26</v>
      </c>
      <c r="D32" s="3" t="s">
        <v>16</v>
      </c>
      <c r="E32" s="3" t="s">
        <v>17</v>
      </c>
      <c r="F32" s="3" t="s">
        <v>17</v>
      </c>
      <c r="G32" s="3" t="s">
        <v>10</v>
      </c>
      <c r="H32" s="8" t="s">
        <v>36</v>
      </c>
      <c r="I32" s="4">
        <v>41904</v>
      </c>
      <c r="J32" s="3"/>
    </row>
    <row r="33" spans="1:10" ht="30">
      <c r="A33" s="6">
        <v>28</v>
      </c>
      <c r="B33" s="3" t="s">
        <v>6</v>
      </c>
      <c r="C33" s="3" t="s">
        <v>7</v>
      </c>
      <c r="D33" s="3" t="s">
        <v>17</v>
      </c>
      <c r="E33" s="3" t="s">
        <v>16</v>
      </c>
      <c r="F33" s="3" t="s">
        <v>17</v>
      </c>
      <c r="G33" s="3" t="s">
        <v>8</v>
      </c>
      <c r="H33" s="8" t="s">
        <v>47</v>
      </c>
      <c r="I33" s="4">
        <v>41906</v>
      </c>
      <c r="J33" s="3"/>
    </row>
    <row r="34" spans="1:10" ht="30">
      <c r="A34" s="6">
        <v>29</v>
      </c>
      <c r="B34" s="3" t="s">
        <v>5</v>
      </c>
      <c r="C34" s="3" t="s">
        <v>7</v>
      </c>
      <c r="D34" s="3" t="s">
        <v>17</v>
      </c>
      <c r="E34" s="3" t="s">
        <v>16</v>
      </c>
      <c r="F34" s="3" t="s">
        <v>17</v>
      </c>
      <c r="G34" s="3" t="s">
        <v>8</v>
      </c>
      <c r="H34" s="8" t="s">
        <v>48</v>
      </c>
      <c r="I34" s="4">
        <v>41916</v>
      </c>
      <c r="J34" s="3"/>
    </row>
    <row r="35" spans="1:10" ht="30">
      <c r="A35" s="6">
        <v>30</v>
      </c>
      <c r="B35" s="3" t="s">
        <v>24</v>
      </c>
      <c r="C35" s="3" t="s">
        <v>26</v>
      </c>
      <c r="D35" s="3" t="s">
        <v>16</v>
      </c>
      <c r="E35" s="3" t="s">
        <v>17</v>
      </c>
      <c r="F35" s="3" t="s">
        <v>17</v>
      </c>
      <c r="G35" s="3" t="s">
        <v>8</v>
      </c>
      <c r="H35" s="8" t="s">
        <v>51</v>
      </c>
      <c r="I35" s="4">
        <v>41917</v>
      </c>
      <c r="J35" s="3"/>
    </row>
    <row r="36" spans="1:10" ht="30">
      <c r="A36" s="6">
        <v>31</v>
      </c>
      <c r="B36" s="3" t="s">
        <v>24</v>
      </c>
      <c r="C36" s="3" t="s">
        <v>7</v>
      </c>
      <c r="D36" s="3" t="s">
        <v>17</v>
      </c>
      <c r="E36" s="3" t="s">
        <v>17</v>
      </c>
      <c r="F36" s="3" t="s">
        <v>52</v>
      </c>
      <c r="G36" s="3" t="s">
        <v>8</v>
      </c>
      <c r="H36" s="8" t="s">
        <v>53</v>
      </c>
      <c r="I36" s="4">
        <v>42015</v>
      </c>
      <c r="J36" s="3"/>
    </row>
    <row r="37" spans="1:10">
      <c r="A37" s="6">
        <v>32</v>
      </c>
      <c r="B37" s="3" t="s">
        <v>5</v>
      </c>
      <c r="C37" s="3" t="s">
        <v>7</v>
      </c>
      <c r="D37" s="3" t="s">
        <v>17</v>
      </c>
      <c r="E37" s="3" t="s">
        <v>16</v>
      </c>
      <c r="F37" s="3" t="s">
        <v>17</v>
      </c>
      <c r="G37" s="3" t="s">
        <v>8</v>
      </c>
      <c r="H37" s="8" t="s">
        <v>58</v>
      </c>
      <c r="I37" s="4">
        <v>42121</v>
      </c>
      <c r="J37" s="3"/>
    </row>
    <row r="38" spans="1:10">
      <c r="A38" s="3"/>
      <c r="B38" s="3"/>
      <c r="C38" s="3"/>
      <c r="D38" s="3"/>
      <c r="E38" s="3"/>
      <c r="F38" s="3"/>
      <c r="G38" s="3"/>
      <c r="H38" s="13"/>
      <c r="I38" s="11"/>
      <c r="J38" s="11"/>
    </row>
    <row r="39" spans="1:10">
      <c r="A39" s="3"/>
      <c r="B39" s="3"/>
      <c r="C39" s="3"/>
      <c r="D39" s="3"/>
      <c r="E39" s="3"/>
      <c r="F39" s="3"/>
      <c r="G39" s="3"/>
      <c r="H39" s="13"/>
      <c r="I39" s="11"/>
      <c r="J39" s="11"/>
    </row>
    <row r="40" spans="1:10">
      <c r="A40" s="3"/>
      <c r="B40" s="3"/>
      <c r="C40" s="3"/>
      <c r="D40" s="3"/>
      <c r="E40" s="3"/>
      <c r="F40" s="3"/>
      <c r="G40" s="3"/>
      <c r="H40" s="13"/>
      <c r="I40" s="11"/>
      <c r="J40" s="11"/>
    </row>
    <row r="41" spans="1:10">
      <c r="A41" s="3"/>
      <c r="B41" s="3"/>
      <c r="C41" s="3"/>
      <c r="D41" s="3"/>
      <c r="E41" s="3"/>
      <c r="F41" s="3"/>
      <c r="G41" s="3"/>
      <c r="H41" s="13"/>
      <c r="I41" s="11"/>
      <c r="J41" s="11"/>
    </row>
    <row r="42" spans="1:10">
      <c r="A42" s="3"/>
      <c r="B42" s="3"/>
      <c r="C42" s="3"/>
      <c r="D42" s="3"/>
      <c r="E42" s="3"/>
      <c r="F42" s="3"/>
      <c r="G42" s="3"/>
      <c r="H42" s="13"/>
      <c r="I42" s="11"/>
      <c r="J42" s="11"/>
    </row>
    <row r="43" spans="1:10">
      <c r="A43" s="3"/>
      <c r="B43" s="3"/>
      <c r="C43" s="3"/>
      <c r="D43" s="3"/>
      <c r="E43" s="3"/>
      <c r="F43" s="3"/>
      <c r="G43" s="3"/>
      <c r="H43" s="13"/>
      <c r="I43" s="11"/>
      <c r="J43" s="11"/>
    </row>
    <row r="44" spans="1:10">
      <c r="A44" s="3"/>
      <c r="B44" s="3"/>
      <c r="C44" s="3"/>
      <c r="D44" s="3"/>
      <c r="E44" s="3"/>
      <c r="F44" s="3"/>
      <c r="G44" s="3"/>
      <c r="H44" s="13"/>
      <c r="I44" s="11"/>
      <c r="J44" s="11"/>
    </row>
    <row r="45" spans="1:10">
      <c r="A45" s="3"/>
      <c r="B45" s="3"/>
      <c r="C45" s="3"/>
      <c r="D45" s="3"/>
      <c r="E45" s="3"/>
      <c r="F45" s="3"/>
      <c r="G45" s="3"/>
      <c r="H45" s="13"/>
      <c r="I45" s="11"/>
      <c r="J45" s="11"/>
    </row>
    <row r="46" spans="1:10">
      <c r="A46" s="3"/>
      <c r="B46" s="3"/>
      <c r="C46" s="3"/>
      <c r="D46" s="3"/>
      <c r="E46" s="3"/>
      <c r="F46" s="3"/>
      <c r="G46" s="3"/>
      <c r="H46" s="13"/>
      <c r="I46" s="11"/>
      <c r="J46" s="11"/>
    </row>
    <row r="47" spans="1:10">
      <c r="A47" s="3"/>
      <c r="B47" s="3"/>
      <c r="C47" s="3"/>
      <c r="D47" s="3"/>
      <c r="E47" s="3"/>
      <c r="F47" s="3"/>
      <c r="G47" s="3"/>
      <c r="H47" s="13"/>
      <c r="I47" s="11"/>
      <c r="J47" s="11"/>
    </row>
    <row r="48" spans="1:10">
      <c r="A48" s="3"/>
      <c r="B48" s="3"/>
      <c r="C48" s="3"/>
      <c r="D48" s="3"/>
      <c r="E48" s="3"/>
      <c r="F48" s="3"/>
      <c r="G48" s="3"/>
      <c r="H48" s="13"/>
      <c r="I48" s="11"/>
      <c r="J48" s="11"/>
    </row>
    <row r="49" spans="1:10">
      <c r="A49" s="3"/>
      <c r="B49" s="3"/>
      <c r="C49" s="3"/>
      <c r="D49" s="3"/>
      <c r="E49" s="3"/>
      <c r="F49" s="3"/>
      <c r="G49" s="3"/>
      <c r="H49" s="13"/>
      <c r="I49" s="11"/>
      <c r="J49" s="11"/>
    </row>
    <row r="50" spans="1:10">
      <c r="A50" s="3"/>
      <c r="B50" s="3"/>
      <c r="C50" s="3"/>
      <c r="D50" s="3"/>
      <c r="E50" s="3"/>
      <c r="F50" s="3"/>
      <c r="G50" s="3"/>
      <c r="H50" s="13"/>
      <c r="I50" s="11"/>
      <c r="J50" s="11"/>
    </row>
    <row r="51" spans="1:10">
      <c r="A51" s="3"/>
      <c r="B51" s="3"/>
      <c r="C51" s="3"/>
      <c r="D51" s="3"/>
      <c r="E51" s="3"/>
      <c r="F51" s="3"/>
      <c r="G51" s="3"/>
      <c r="H51" s="13"/>
      <c r="I51" s="11"/>
      <c r="J51" s="11"/>
    </row>
    <row r="52" spans="1:10">
      <c r="A52" s="3"/>
      <c r="B52" s="3"/>
      <c r="C52" s="3"/>
      <c r="D52" s="3"/>
      <c r="E52" s="3"/>
      <c r="F52" s="3"/>
      <c r="G52" s="3"/>
      <c r="H52" s="13"/>
      <c r="I52" s="11"/>
      <c r="J52" s="11"/>
    </row>
    <row r="53" spans="1:10">
      <c r="A53" s="3"/>
      <c r="B53" s="3"/>
      <c r="C53" s="3"/>
      <c r="D53" s="3"/>
      <c r="E53" s="3"/>
      <c r="F53" s="3"/>
      <c r="G53" s="3"/>
      <c r="H53" s="13"/>
      <c r="I53" s="11"/>
      <c r="J53" s="11"/>
    </row>
    <row r="54" spans="1:10">
      <c r="A54" s="3"/>
      <c r="B54" s="3"/>
      <c r="C54" s="3"/>
      <c r="D54" s="3"/>
      <c r="E54" s="3"/>
      <c r="F54" s="3"/>
      <c r="G54" s="3"/>
      <c r="H54" s="13"/>
      <c r="I54" s="11"/>
      <c r="J54" s="11"/>
    </row>
    <row r="55" spans="1:10">
      <c r="A55" s="3"/>
      <c r="B55" s="3"/>
      <c r="C55" s="3"/>
      <c r="D55" s="3"/>
      <c r="E55" s="3"/>
      <c r="F55" s="3"/>
      <c r="G55" s="3"/>
      <c r="H55" s="13"/>
      <c r="I55" s="11"/>
      <c r="J55" s="11"/>
    </row>
    <row r="56" spans="1:10">
      <c r="A56" s="3"/>
      <c r="B56" s="3"/>
      <c r="C56" s="3"/>
      <c r="D56" s="3"/>
      <c r="E56" s="3"/>
      <c r="F56" s="3"/>
      <c r="G56" s="3"/>
      <c r="H56" s="13"/>
      <c r="I56" s="11"/>
      <c r="J56" s="11"/>
    </row>
    <row r="57" spans="1:10">
      <c r="A57" s="3"/>
      <c r="B57" s="3"/>
      <c r="C57" s="3"/>
      <c r="D57" s="3"/>
      <c r="E57" s="3"/>
      <c r="F57" s="3"/>
      <c r="G57" s="3"/>
      <c r="H57" s="13"/>
      <c r="I57" s="11"/>
      <c r="J57" s="11"/>
    </row>
    <row r="58" spans="1:10">
      <c r="A58" s="3"/>
      <c r="B58" s="3"/>
      <c r="C58" s="3"/>
      <c r="D58" s="3"/>
      <c r="E58" s="3"/>
      <c r="F58" s="3"/>
      <c r="G58" s="3"/>
      <c r="H58" s="13"/>
      <c r="I58" s="11"/>
      <c r="J58" s="11"/>
    </row>
    <row r="59" spans="1:10">
      <c r="A59" s="3"/>
      <c r="B59" s="3"/>
      <c r="C59" s="3"/>
      <c r="D59" s="3"/>
      <c r="E59" s="3"/>
      <c r="F59" s="3"/>
      <c r="G59" s="3"/>
      <c r="H59" s="13"/>
      <c r="I59" s="11"/>
      <c r="J59" s="11"/>
    </row>
  </sheetData>
  <autoFilter ref="A4:J37">
    <filterColumn colId="5"/>
    <filterColumn colId="6">
      <filters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$M$4:$O$4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Seb</cp:lastModifiedBy>
  <dcterms:created xsi:type="dcterms:W3CDTF">2014-05-07T08:50:35Z</dcterms:created>
  <dcterms:modified xsi:type="dcterms:W3CDTF">2015-04-27T19:58:13Z</dcterms:modified>
</cp:coreProperties>
</file>