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bil-my.sharepoint.com/personal/jianggi_fam_jabil_com/Documents/Projects/SPC/Phase 2B/"/>
    </mc:Choice>
  </mc:AlternateContent>
  <xr:revisionPtr revIDLastSave="5" documentId="13_ncr:1_{BA9D163F-2222-450B-A4E1-C54D8C984FD5}" xr6:coauthVersionLast="45" xr6:coauthVersionMax="45" xr10:uidLastSave="{949DE53B-233B-4C59-A43C-7E66D1179885}"/>
  <bookViews>
    <workbookView xWindow="-108" yWindow="-108" windowWidth="23256" windowHeight="12576" tabRatio="686" activeTab="1" xr2:uid="{FB07CCA1-583E-464B-A50B-FE8E1328D6E9}"/>
  </bookViews>
  <sheets>
    <sheet name="1normality test process example" sheetId="1" r:id="rId1"/>
    <sheet name="2run test process example" sheetId="8" r:id="rId2"/>
    <sheet name="2run table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1" l="1"/>
  <c r="C40" i="1" l="1"/>
  <c r="D9" i="1" l="1"/>
  <c r="D8" i="1"/>
</calcChain>
</file>

<file path=xl/sharedStrings.xml><?xml version="1.0" encoding="utf-8"?>
<sst xmlns="http://schemas.openxmlformats.org/spreadsheetml/2006/main" count="64" uniqueCount="59">
  <si>
    <r>
      <t>F(y</t>
    </r>
    <r>
      <rPr>
        <b/>
        <vertAlign val="subscript"/>
        <sz val="16"/>
        <color theme="1"/>
        <rFont val="Calibri"/>
        <family val="2"/>
        <scheme val="minor"/>
      </rPr>
      <t>i</t>
    </r>
    <r>
      <rPr>
        <b/>
        <sz val="16"/>
        <color theme="1"/>
        <rFont val="Calibri"/>
        <family val="2"/>
        <scheme val="minor"/>
      </rPr>
      <t>) calculation</t>
    </r>
  </si>
  <si>
    <t>Formula as below</t>
  </si>
  <si>
    <t>AD calculation</t>
  </si>
  <si>
    <t>AD=</t>
  </si>
  <si>
    <t>AD* calculation</t>
  </si>
  <si>
    <t>AD*=</t>
  </si>
  <si>
    <t>P-value calculation</t>
  </si>
  <si>
    <t>P-value=</t>
  </si>
  <si>
    <t>Normality test coclusion</t>
  </si>
  <si>
    <t xml:space="preserve">If P&gt;0.05, data pass normality test. </t>
  </si>
  <si>
    <t xml:space="preserve">If P&lt;0.05, data fail normality test, </t>
  </si>
  <si>
    <t>Statistical Hypothesis test --- Run test process</t>
  </si>
  <si>
    <t>Statistical Hypothesis test --- Normality test process (by Anderson-Darling)</t>
  </si>
  <si>
    <t>calculate the median value</t>
  </si>
  <si>
    <t>re-define the data along the sequence</t>
  </si>
  <si>
    <t>requirement: if data value is bigger than median value, re-define as 1, if not, re-define as 0. so the data set has been changed to:</t>
  </si>
  <si>
    <t>So, the runs count is: R=</t>
  </si>
  <si>
    <t>the count of "1" m=</t>
  </si>
  <si>
    <t>the count of "0" n=</t>
  </si>
  <si>
    <t>calculate the critical value</t>
  </si>
  <si>
    <r>
      <t>P(X</t>
    </r>
    <r>
      <rPr>
        <sz val="11"/>
        <color theme="1"/>
        <rFont val="Arial"/>
        <family val="2"/>
      </rPr>
      <t>≤</t>
    </r>
    <r>
      <rPr>
        <sz val="14"/>
        <color theme="1"/>
        <rFont val="Calibri"/>
        <family val="2"/>
      </rPr>
      <t>x)=0.025 → x=-1.95996</t>
    </r>
  </si>
  <si>
    <r>
      <t xml:space="preserve">If maxium (m, n) </t>
    </r>
    <r>
      <rPr>
        <b/>
        <sz val="16"/>
        <color theme="1"/>
        <rFont val="Arial"/>
        <family val="2"/>
      </rPr>
      <t>≤</t>
    </r>
    <r>
      <rPr>
        <b/>
        <sz val="16"/>
        <color theme="1"/>
        <rFont val="Calibri"/>
        <family val="2"/>
      </rPr>
      <t xml:space="preserve"> 20, check the acceptance range from the tabel below with the m and n value.</t>
    </r>
  </si>
  <si>
    <t>If R value is within the range, pass run test; if not, fail run test.</t>
  </si>
  <si>
    <t>4.2.1</t>
  </si>
  <si>
    <t>4.2.2</t>
  </si>
  <si>
    <r>
      <t xml:space="preserve">If maxium (m, n) </t>
    </r>
    <r>
      <rPr>
        <b/>
        <sz val="16"/>
        <color theme="1"/>
        <rFont val="Arial"/>
        <family val="2"/>
      </rPr>
      <t>&gt;</t>
    </r>
    <r>
      <rPr>
        <b/>
        <sz val="16"/>
        <color theme="1"/>
        <rFont val="Calibri"/>
        <family val="2"/>
      </rPr>
      <t xml:space="preserve"> 20, follow the method as below.</t>
    </r>
  </si>
  <si>
    <t>4.2.3</t>
  </si>
  <si>
    <t>4.2.2.1</t>
  </si>
  <si>
    <r>
      <rPr>
        <b/>
        <i/>
        <sz val="16"/>
        <color theme="1"/>
        <rFont val="Calibri"/>
        <family val="2"/>
        <scheme val="minor"/>
      </rPr>
      <t>Z</t>
    </r>
    <r>
      <rPr>
        <b/>
        <sz val="16"/>
        <color theme="1"/>
        <rFont val="Calibri"/>
        <family val="2"/>
        <scheme val="minor"/>
      </rPr>
      <t xml:space="preserve"> calculation, formula as below:</t>
    </r>
  </si>
  <si>
    <r>
      <t xml:space="preserve">Z </t>
    </r>
    <r>
      <rPr>
        <b/>
        <sz val="16"/>
        <color theme="1"/>
        <rFont val="Calibri"/>
        <family val="2"/>
        <scheme val="minor"/>
      </rPr>
      <t>=</t>
    </r>
    <r>
      <rPr>
        <b/>
        <i/>
        <sz val="16"/>
        <color theme="1"/>
        <rFont val="Calibri"/>
        <family val="2"/>
        <scheme val="minor"/>
      </rPr>
      <t xml:space="preserve"> </t>
    </r>
  </si>
  <si>
    <t>acceptance criteria</t>
  </si>
  <si>
    <t>→</t>
  </si>
  <si>
    <r>
      <rPr>
        <b/>
        <sz val="16"/>
        <color theme="1"/>
        <rFont val="Calibri"/>
        <family val="2"/>
        <scheme val="minor"/>
      </rPr>
      <t>|</t>
    </r>
    <r>
      <rPr>
        <b/>
        <i/>
        <sz val="16"/>
        <color theme="1"/>
        <rFont val="Calibri"/>
        <family val="2"/>
        <scheme val="minor"/>
      </rPr>
      <t>Z</t>
    </r>
    <r>
      <rPr>
        <b/>
        <sz val="16"/>
        <color theme="1"/>
        <rFont val="Calibri"/>
        <family val="2"/>
        <scheme val="minor"/>
      </rPr>
      <t>|</t>
    </r>
    <r>
      <rPr>
        <b/>
        <i/>
        <sz val="16"/>
        <color theme="1"/>
        <rFont val="Calibri"/>
        <family val="2"/>
        <scheme val="minor"/>
      </rPr>
      <t xml:space="preserve"> </t>
    </r>
    <r>
      <rPr>
        <b/>
        <sz val="16"/>
        <color theme="1"/>
        <rFont val="Calibri"/>
        <family val="2"/>
        <scheme val="minor"/>
      </rPr>
      <t>=</t>
    </r>
    <r>
      <rPr>
        <b/>
        <i/>
        <sz val="16"/>
        <color theme="1"/>
        <rFont val="Calibri"/>
        <family val="2"/>
        <scheme val="minor"/>
      </rPr>
      <t xml:space="preserve"> </t>
    </r>
  </si>
  <si>
    <t>If |Z| is small than the range, pass run test; if not, fail run test.</t>
  </si>
  <si>
    <t>example |Z| = 1.54065777303929, which is smaller than 1.95996.</t>
  </si>
  <si>
    <t>so, pass run test.</t>
  </si>
  <si>
    <t>example R = 11, which is within the range: from 9 to 21.</t>
  </si>
  <si>
    <t>m</t>
  </si>
  <si>
    <r>
      <rPr>
        <b/>
        <i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1,0.025</t>
    </r>
  </si>
  <si>
    <r>
      <rPr>
        <b/>
        <i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2,0.025</t>
    </r>
  </si>
  <si>
    <r>
      <rPr>
        <b/>
        <i/>
        <sz val="16"/>
        <color theme="1"/>
        <rFont val="Calibri"/>
        <family val="2"/>
        <scheme val="minor"/>
      </rPr>
      <t>R</t>
    </r>
    <r>
      <rPr>
        <b/>
        <vertAlign val="subscript"/>
        <sz val="16"/>
        <color theme="1"/>
        <rFont val="Calibri"/>
        <family val="2"/>
        <scheme val="minor"/>
      </rPr>
      <t>1,</t>
    </r>
    <r>
      <rPr>
        <b/>
        <vertAlign val="subscript"/>
        <sz val="16"/>
        <color theme="1"/>
        <rFont val="Calibri"/>
        <family val="2"/>
      </rPr>
      <t>β</t>
    </r>
    <r>
      <rPr>
        <b/>
        <sz val="16"/>
        <color theme="1"/>
        <rFont val="Calibri"/>
        <family val="2"/>
        <scheme val="minor"/>
      </rPr>
      <t xml:space="preserve"> indicate the biggest integer of </t>
    </r>
    <r>
      <rPr>
        <b/>
        <i/>
        <sz val="16"/>
        <color theme="1"/>
        <rFont val="Calibri"/>
        <family val="2"/>
        <scheme val="minor"/>
      </rPr>
      <t>R</t>
    </r>
    <r>
      <rPr>
        <b/>
        <vertAlign val="subscript"/>
        <sz val="16"/>
        <color theme="1"/>
        <rFont val="Calibri"/>
        <family val="2"/>
        <scheme val="minor"/>
      </rPr>
      <t>1</t>
    </r>
    <r>
      <rPr>
        <b/>
        <sz val="16"/>
        <color theme="1"/>
        <rFont val="Calibri"/>
        <family val="2"/>
        <scheme val="minor"/>
      </rPr>
      <t xml:space="preserve"> when P(</t>
    </r>
    <r>
      <rPr>
        <b/>
        <i/>
        <sz val="16"/>
        <color theme="1"/>
        <rFont val="Calibri"/>
        <family val="2"/>
        <scheme val="minor"/>
      </rPr>
      <t>R</t>
    </r>
    <r>
      <rPr>
        <b/>
        <sz val="16"/>
        <color theme="1"/>
        <rFont val="Arial"/>
        <family val="2"/>
      </rPr>
      <t>≤</t>
    </r>
    <r>
      <rPr>
        <b/>
        <i/>
        <sz val="16"/>
        <color theme="1"/>
        <rFont val="Calibri"/>
        <family val="2"/>
      </rPr>
      <t>R</t>
    </r>
    <r>
      <rPr>
        <b/>
        <vertAlign val="subscript"/>
        <sz val="16"/>
        <color theme="1"/>
        <rFont val="Calibri"/>
        <family val="2"/>
      </rPr>
      <t>1</t>
    </r>
    <r>
      <rPr>
        <b/>
        <sz val="16"/>
        <color theme="1"/>
        <rFont val="Calibri"/>
        <family val="2"/>
      </rPr>
      <t>)≤β=α/2 (β=α/2=0.025)</t>
    </r>
  </si>
  <si>
    <r>
      <rPr>
        <b/>
        <i/>
        <sz val="16"/>
        <color theme="1"/>
        <rFont val="Calibri"/>
        <family val="2"/>
        <scheme val="minor"/>
      </rPr>
      <t>R</t>
    </r>
    <r>
      <rPr>
        <b/>
        <vertAlign val="subscript"/>
        <sz val="16"/>
        <color theme="1"/>
        <rFont val="Calibri"/>
        <family val="2"/>
        <scheme val="minor"/>
      </rPr>
      <t>2,β</t>
    </r>
    <r>
      <rPr>
        <b/>
        <sz val="16"/>
        <color theme="1"/>
        <rFont val="Calibri"/>
        <family val="2"/>
        <scheme val="minor"/>
      </rPr>
      <t xml:space="preserve"> indicate the biggest integer of </t>
    </r>
    <r>
      <rPr>
        <b/>
        <i/>
        <sz val="16"/>
        <color theme="1"/>
        <rFont val="Calibri"/>
        <family val="2"/>
        <scheme val="minor"/>
      </rPr>
      <t>R</t>
    </r>
    <r>
      <rPr>
        <b/>
        <vertAlign val="subscript"/>
        <sz val="16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 xml:space="preserve"> when P(</t>
    </r>
    <r>
      <rPr>
        <b/>
        <i/>
        <sz val="16"/>
        <color theme="1"/>
        <rFont val="Calibri"/>
        <family val="2"/>
        <scheme val="minor"/>
      </rPr>
      <t>R</t>
    </r>
    <r>
      <rPr>
        <b/>
        <sz val="16"/>
        <color theme="1"/>
        <rFont val="Calibri"/>
        <family val="2"/>
      </rPr>
      <t>≥</t>
    </r>
    <r>
      <rPr>
        <b/>
        <i/>
        <sz val="16"/>
        <color theme="1"/>
        <rFont val="Calibri"/>
        <family val="2"/>
      </rPr>
      <t>R</t>
    </r>
    <r>
      <rPr>
        <b/>
        <vertAlign val="subscript"/>
        <sz val="16"/>
        <color theme="1"/>
        <rFont val="Calibri"/>
        <family val="2"/>
      </rPr>
      <t>2</t>
    </r>
    <r>
      <rPr>
        <b/>
        <sz val="16"/>
        <color theme="1"/>
        <rFont val="Calibri"/>
        <family val="2"/>
      </rPr>
      <t>)≤β=α/2 (β=α/2=0.025)</t>
    </r>
  </si>
  <si>
    <t>n (m≤n)</t>
  </si>
  <si>
    <r>
      <t>1-F(y</t>
    </r>
    <r>
      <rPr>
        <b/>
        <vertAlign val="subscript"/>
        <sz val="16"/>
        <color theme="1"/>
        <rFont val="Calibri"/>
        <family val="2"/>
        <scheme val="minor"/>
      </rPr>
      <t>n+1-i</t>
    </r>
    <r>
      <rPr>
        <b/>
        <sz val="16"/>
        <color theme="1"/>
        <rFont val="Calibri"/>
        <family val="2"/>
        <scheme val="minor"/>
      </rPr>
      <t>) calculation</t>
    </r>
  </si>
  <si>
    <t>below is an example to know how to proceed the calculation steps.</t>
  </si>
  <si>
    <t>order the set of data: small left to big right.</t>
  </si>
  <si>
    <r>
      <rPr>
        <b/>
        <sz val="16"/>
        <color rgb="FFFF0000"/>
        <rFont val="Calibri"/>
        <family val="2"/>
        <scheme val="minor"/>
      </rPr>
      <t>F(y</t>
    </r>
    <r>
      <rPr>
        <b/>
        <vertAlign val="subscript"/>
        <sz val="16"/>
        <color rgb="FFFF0000"/>
        <rFont val="Calibri"/>
        <family val="2"/>
        <scheme val="minor"/>
      </rPr>
      <t>i</t>
    </r>
    <r>
      <rPr>
        <b/>
        <sz val="16"/>
        <color rgb="FFFF0000"/>
        <rFont val="Calibri"/>
        <family val="2"/>
        <scheme val="minor"/>
      </rPr>
      <t>)</t>
    </r>
    <r>
      <rPr>
        <b/>
        <sz val="16"/>
        <color theme="1"/>
        <rFont val="Calibri"/>
        <family val="2"/>
        <scheme val="minor"/>
      </rPr>
      <t xml:space="preserve"> and </t>
    </r>
    <r>
      <rPr>
        <b/>
        <sz val="16"/>
        <color rgb="FFFF0000"/>
        <rFont val="Calibri"/>
        <family val="2"/>
        <scheme val="minor"/>
      </rPr>
      <t>1-F(y</t>
    </r>
    <r>
      <rPr>
        <b/>
        <vertAlign val="subscript"/>
        <sz val="16"/>
        <color rgb="FFFF0000"/>
        <rFont val="Calibri"/>
        <family val="2"/>
        <scheme val="minor"/>
      </rPr>
      <t>n+1-i</t>
    </r>
    <r>
      <rPr>
        <b/>
        <sz val="16"/>
        <color rgb="FFFF0000"/>
        <rFont val="Calibri"/>
        <family val="2"/>
        <scheme val="minor"/>
      </rPr>
      <t>)</t>
    </r>
    <r>
      <rPr>
        <b/>
        <sz val="16"/>
        <color theme="1"/>
        <rFont val="Calibri"/>
        <family val="2"/>
        <scheme val="minor"/>
      </rPr>
      <t xml:space="preserve"> calculation</t>
    </r>
  </si>
  <si>
    <t>all value coefficients for C1, C2, C3, C4 and C5 are fixed</t>
  </si>
  <si>
    <t>stdev(overall)=</t>
  </si>
  <si>
    <t>n = N</t>
  </si>
  <si>
    <t>mean and stdev calculation</t>
  </si>
  <si>
    <t>mean=</t>
  </si>
  <si>
    <t xml:space="preserve">median = </t>
  </si>
  <si>
    <r>
      <t xml:space="preserve">choose a fixed </t>
    </r>
    <r>
      <rPr>
        <b/>
        <sz val="16"/>
        <color theme="1"/>
        <rFont val="Calibri"/>
        <family val="2"/>
      </rPr>
      <t>α</t>
    </r>
    <r>
      <rPr>
        <b/>
        <sz val="8.8000000000000007"/>
        <color theme="1"/>
        <rFont val="Calibri"/>
        <family val="2"/>
      </rPr>
      <t>=0.05</t>
    </r>
  </si>
  <si>
    <t>This value -1.95996 is fixed</t>
  </si>
  <si>
    <t>sample data: refer to the right side picture, that how much data is showing at the data table, all of them will join in to do Normality test, X(date+time range)*Y(subgroup size).</t>
  </si>
  <si>
    <t>sample data: refer to the right side picture, that how much data is showing at the data table, all of them will join in to do Run test, X(date+time range)*Y(subgroup size).</t>
  </si>
  <si>
    <t>from the first column read from Top to Bottom then followed by next column</t>
  </si>
  <si>
    <t>When the sample data = Median then consider as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</si>
</sst>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theme="1"/>
      <name val="Calibri"/>
      <family val="2"/>
    </font>
    <font>
      <b/>
      <sz val="8.8000000000000007"/>
      <color theme="1"/>
      <name val="Calibri"/>
      <family val="2"/>
    </font>
    <font>
      <sz val="11"/>
      <color theme="1"/>
      <name val="Arial"/>
      <family val="2"/>
    </font>
    <font>
      <sz val="14"/>
      <color theme="1"/>
      <name val="Calibri"/>
      <family val="2"/>
    </font>
    <font>
      <b/>
      <sz val="16"/>
      <color theme="1"/>
      <name val="Arial"/>
      <family val="2"/>
    </font>
    <font>
      <b/>
      <i/>
      <sz val="16"/>
      <color theme="1"/>
      <name val="Calibri"/>
      <family val="2"/>
      <scheme val="minor"/>
    </font>
    <font>
      <b/>
      <i/>
      <sz val="16"/>
      <color theme="1"/>
      <name val="Calibri"/>
      <family val="2"/>
    </font>
    <font>
      <b/>
      <vertAlign val="subscript"/>
      <sz val="16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vertAlign val="subscript"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164" fontId="0" fillId="3" borderId="12" xfId="0" applyNumberForma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vertical="center"/>
    </xf>
    <xf numFmtId="165" fontId="0" fillId="3" borderId="0" xfId="0" applyNumberFormat="1" applyFill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0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12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3" fillId="3" borderId="10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3" fillId="7" borderId="10" xfId="0" applyFont="1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7" borderId="12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7" borderId="2" xfId="0" applyFont="1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18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323273</xdr:colOff>
      <xdr:row>3</xdr:row>
      <xdr:rowOff>11545</xdr:rowOff>
    </xdr:from>
    <xdr:to>
      <xdr:col>23</xdr:col>
      <xdr:colOff>198979</xdr:colOff>
      <xdr:row>30</xdr:row>
      <xdr:rowOff>161636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EF617AA-BA7D-4391-99E4-C2CE11010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50909" y="969818"/>
          <a:ext cx="6606706" cy="6049818"/>
        </a:xfrm>
        <a:prstGeom prst="rect">
          <a:avLst/>
        </a:prstGeom>
      </xdr:spPr>
    </xdr:pic>
    <xdr:clientData/>
  </xdr:twoCellAnchor>
  <xdr:oneCellAnchor>
    <xdr:from>
      <xdr:col>3</xdr:col>
      <xdr:colOff>460169</xdr:colOff>
      <xdr:row>19</xdr:row>
      <xdr:rowOff>41729</xdr:rowOff>
    </xdr:from>
    <xdr:ext cx="1999013" cy="5586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2B32606-36C7-4087-AC51-B41E2C3A1015}"/>
                </a:ext>
              </a:extLst>
            </xdr:cNvPr>
            <xdr:cNvSpPr txBox="1"/>
          </xdr:nvSpPr>
          <xdr:spPr>
            <a:xfrm>
              <a:off x="2480624" y="4440547"/>
              <a:ext cx="1999013" cy="5586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0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n-US" sz="10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0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sz="10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000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0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0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00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>
                          <a:rPr lang="en-US" sz="1000" i="1">
                            <a:latin typeface="Cambria Math" panose="02040503050406030204" pitchFamily="18" charset="0"/>
                          </a:rPr>
                          <m:t>𝜎</m:t>
                        </m:r>
                      </m:den>
                    </m:f>
                    <m:nary>
                      <m:naryPr>
                        <m:limLoc m:val="subSup"/>
                        <m:grow m:val="on"/>
                        <m:ctrlPr>
                          <a:rPr lang="en-US" sz="10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sz="1000" i="0">
                            <a:latin typeface="Cambria Math" panose="02040503050406030204" pitchFamily="18" charset="0"/>
                          </a:rPr>
                          <m:t>−∞</m:t>
                        </m:r>
                      </m:sub>
                      <m:sup>
                        <m:sSub>
                          <m:sSubPr>
                            <m:ctrlPr>
                              <a:rPr lang="en-US" sz="1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0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p>
                      <m:e>
                        <m:sSup>
                          <m:sSupPr>
                            <m:ctrlPr>
                              <a:rPr lang="en-US" sz="10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000" i="0">
                                <a:latin typeface="Cambria Math" panose="02040503050406030204" pitchFamily="18" charset="0"/>
                              </a:rPr>
                              <m:t>ⅇ</m:t>
                            </m:r>
                          </m:e>
                          <m:sup>
                            <m:r>
                              <a:rPr lang="en-US" sz="10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n-US" sz="10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d>
                                  <m:dPr>
                                    <m:ctrlPr>
                                      <a:rPr lang="en-US" sz="1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000" b="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  <m:r>
                                      <a:rPr lang="en-US" sz="10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el-GR" sz="1000" b="0" i="1">
                                        <a:latin typeface="Cambria Math" panose="02040503050406030204" pitchFamily="18" charset="0"/>
                                      </a:rPr>
                                      <m:t>μ</m:t>
                                    </m:r>
                                  </m:e>
                                </m:d>
                                <m:r>
                                  <a:rPr lang="en-US" sz="1000" b="0" i="1" baseline="3000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num>
                              <m:den>
                                <m:r>
                                  <a:rPr lang="en-US" sz="10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sSup>
                                  <m:sSupPr>
                                    <m:ctrlPr>
                                      <a:rPr lang="en-US" sz="10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000" i="1">
                                        <a:latin typeface="Cambria Math" panose="02040503050406030204" pitchFamily="18" charset="0"/>
                                      </a:rPr>
                                      <m:t>𝜎</m:t>
                                    </m:r>
                                  </m:e>
                                  <m:sup>
                                    <m:r>
                                      <a:rPr lang="en-US" sz="10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sup>
                        </m:sSup>
                        <m:r>
                          <a:rPr lang="en-US" sz="1000" i="0">
                            <a:latin typeface="Cambria Math" panose="02040503050406030204" pitchFamily="18" charset="0"/>
                          </a:rPr>
                          <m:t>ⅆ</m:t>
                        </m:r>
                        <m:r>
                          <a:rPr lang="en-US" sz="10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nary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2B32606-36C7-4087-AC51-B41E2C3A1015}"/>
                </a:ext>
              </a:extLst>
            </xdr:cNvPr>
            <xdr:cNvSpPr txBox="1"/>
          </xdr:nvSpPr>
          <xdr:spPr>
            <a:xfrm>
              <a:off x="2480624" y="4440547"/>
              <a:ext cx="1999013" cy="5586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000" i="0">
                  <a:latin typeface="Cambria Math" panose="02040503050406030204" pitchFamily="18" charset="0"/>
                </a:rPr>
                <a:t>𝐹(𝑦_𝑖 )=1/(√2𝜋 𝜎) ∫130_(−∞)^(𝑦_𝑖)▒〖ⅇ^(−</a:t>
              </a:r>
              <a:r>
                <a:rPr lang="en-US" sz="1000" b="0" i="0">
                  <a:latin typeface="Cambria Math" panose="02040503050406030204" pitchFamily="18" charset="0"/>
                </a:rPr>
                <a:t>(𝑡−</a:t>
              </a:r>
              <a:r>
                <a:rPr lang="el-GR" sz="1000" b="0" i="0">
                  <a:latin typeface="Cambria Math" panose="02040503050406030204" pitchFamily="18" charset="0"/>
                </a:rPr>
                <a:t>μ)</a:t>
              </a:r>
              <a:r>
                <a:rPr lang="en-US" sz="1000" b="0" i="0" baseline="30000">
                  <a:latin typeface="Cambria Math" panose="02040503050406030204" pitchFamily="18" charset="0"/>
                </a:rPr>
                <a:t>2/(</a:t>
              </a:r>
              <a:r>
                <a:rPr lang="en-US" sz="1000" i="0">
                  <a:latin typeface="Cambria Math" panose="02040503050406030204" pitchFamily="18" charset="0"/>
                </a:rPr>
                <a:t>2𝜎^2 )) ⅆ𝑡〗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0</xdr:col>
      <xdr:colOff>465946</xdr:colOff>
      <xdr:row>28</xdr:row>
      <xdr:rowOff>22429</xdr:rowOff>
    </xdr:from>
    <xdr:ext cx="1993240" cy="3701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3465D56-15DA-4D23-BABD-4DB27F560270}"/>
                </a:ext>
              </a:extLst>
            </xdr:cNvPr>
            <xdr:cNvSpPr txBox="1"/>
          </xdr:nvSpPr>
          <xdr:spPr>
            <a:xfrm>
              <a:off x="465946" y="6245429"/>
              <a:ext cx="1993240" cy="3701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00" b="0" i="1">
                        <a:latin typeface="Cambria Math" panose="02040503050406030204" pitchFamily="18" charset="0"/>
                      </a:rPr>
                      <m:t>𝐴𝐷</m:t>
                    </m:r>
                    <m:r>
                      <a:rPr lang="en-US" sz="1000" b="0" i="1" baseline="30000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0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𝐴𝐷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(1+</m:t>
                    </m:r>
                    <m:f>
                      <m:fPr>
                        <m:ctrlPr>
                          <a:rPr lang="en-US" sz="1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000" b="0" i="0">
                            <a:latin typeface="Cambria Math" panose="02040503050406030204" pitchFamily="18" charset="0"/>
                          </a:rPr>
                          <m:t>0.75</m:t>
                        </m:r>
                      </m:num>
                      <m:den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0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2.25</m:t>
                        </m:r>
                      </m:num>
                      <m:den>
                        <m:r>
                          <a:rPr lang="en-U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US" sz="1000" b="0" i="1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sz="10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3465D56-15DA-4D23-BABD-4DB27F560270}"/>
                </a:ext>
              </a:extLst>
            </xdr:cNvPr>
            <xdr:cNvSpPr txBox="1"/>
          </xdr:nvSpPr>
          <xdr:spPr>
            <a:xfrm>
              <a:off x="465946" y="6245429"/>
              <a:ext cx="1993240" cy="3701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000" b="0" i="0">
                  <a:latin typeface="Cambria Math" panose="02040503050406030204" pitchFamily="18" charset="0"/>
                </a:rPr>
                <a:t>𝐴𝐷</a:t>
              </a:r>
              <a:r>
                <a:rPr lang="en-US" sz="1000" b="0" i="0" baseline="30000">
                  <a:latin typeface="Cambria Math" panose="02040503050406030204" pitchFamily="18" charset="0"/>
                </a:rPr>
                <a:t>∗</a:t>
              </a:r>
              <a:r>
                <a:rPr lang="en-US" sz="1000" i="0">
                  <a:latin typeface="Cambria Math" panose="02040503050406030204" pitchFamily="18" charset="0"/>
                </a:rPr>
                <a:t>=</a:t>
              </a:r>
              <a:r>
                <a:rPr lang="en-US" sz="1000" b="0" i="0">
                  <a:latin typeface="Cambria Math" panose="02040503050406030204" pitchFamily="18" charset="0"/>
                </a:rPr>
                <a:t>𝐴𝐷(1+0.75/𝑛+</a:t>
              </a:r>
              <a:r>
                <a:rPr lang="en-U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2.25/𝑛</a:t>
              </a:r>
              <a:r>
                <a:rPr lang="en-US" sz="10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000" b="0" i="0">
                  <a:latin typeface="Cambria Math" panose="02040503050406030204" pitchFamily="18" charset="0"/>
                </a:rPr>
                <a:t>)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0</xdr:col>
      <xdr:colOff>502888</xdr:colOff>
      <xdr:row>19</xdr:row>
      <xdr:rowOff>326</xdr:rowOff>
    </xdr:from>
    <xdr:ext cx="2071750" cy="4961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A49D66A-8384-409F-8CB1-F2D99AC59F57}"/>
                </a:ext>
              </a:extLst>
            </xdr:cNvPr>
            <xdr:cNvSpPr txBox="1"/>
          </xdr:nvSpPr>
          <xdr:spPr>
            <a:xfrm>
              <a:off x="502888" y="4399144"/>
              <a:ext cx="2071750" cy="4961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0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n-US" sz="10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0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sz="10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000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0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0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00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nary>
                      <m:naryPr>
                        <m:limLoc m:val="subSup"/>
                        <m:grow m:val="on"/>
                        <m:ctrlPr>
                          <a:rPr lang="en-US" sz="10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sz="1000" i="0">
                            <a:latin typeface="Cambria Math" panose="02040503050406030204" pitchFamily="18" charset="0"/>
                          </a:rPr>
                          <m:t>−∞</m:t>
                        </m:r>
                      </m:sub>
                      <m:sup>
                        <m:sSub>
                          <m:sSubPr>
                            <m:ctrlPr>
                              <a:rPr lang="en-US" sz="1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0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sup>
                      <m:e>
                        <m:sSup>
                          <m:sSupPr>
                            <m:ctrlPr>
                              <a:rPr lang="en-US" sz="10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000" i="0">
                                <a:latin typeface="Cambria Math" panose="02040503050406030204" pitchFamily="18" charset="0"/>
                              </a:rPr>
                              <m:t>ⅇ</m:t>
                            </m:r>
                          </m:e>
                          <m:sup>
                            <m:r>
                              <a:rPr lang="en-US" sz="10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n-US" sz="10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d>
                                  <m:dPr>
                                    <m:ctrlPr>
                                      <a:rPr lang="en-US" sz="1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000" b="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  <m:r>
                                      <a:rPr lang="en-US" sz="10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sz="10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000" b="0" i="1">
                                            <a:latin typeface="Cambria Math" panose="02040503050406030204" pitchFamily="18" charset="0"/>
                                          </a:rPr>
                                          <m:t>𝑋</m:t>
                                        </m:r>
                                      </m:e>
                                    </m:acc>
                                  </m:e>
                                </m:d>
                                <m:r>
                                  <a:rPr lang="en-US" sz="1000" b="0" i="1" baseline="3000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num>
                              <m:den>
                                <m:r>
                                  <a:rPr lang="en-US" sz="10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sSup>
                                  <m:sSupPr>
                                    <m:ctrlPr>
                                      <a:rPr lang="en-US" sz="10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000" b="0" i="1"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p>
                                    <m:r>
                                      <a:rPr lang="en-US" sz="10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sup>
                        </m:sSup>
                        <m:r>
                          <a:rPr lang="en-US" sz="1000" i="0">
                            <a:latin typeface="Cambria Math" panose="02040503050406030204" pitchFamily="18" charset="0"/>
                          </a:rPr>
                          <m:t>ⅆ</m:t>
                        </m:r>
                        <m:r>
                          <a:rPr lang="en-US" sz="10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nary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A49D66A-8384-409F-8CB1-F2D99AC59F57}"/>
                </a:ext>
              </a:extLst>
            </xdr:cNvPr>
            <xdr:cNvSpPr txBox="1"/>
          </xdr:nvSpPr>
          <xdr:spPr>
            <a:xfrm>
              <a:off x="502888" y="4399144"/>
              <a:ext cx="2071750" cy="4961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000" i="0">
                  <a:latin typeface="Cambria Math" panose="02040503050406030204" pitchFamily="18" charset="0"/>
                </a:rPr>
                <a:t>𝐹(𝑦_𝑖 )=1/(√2𝜋</a:t>
              </a:r>
              <a:r>
                <a:rPr lang="en-US" sz="1000" b="0" i="0">
                  <a:latin typeface="Cambria Math" panose="02040503050406030204" pitchFamily="18" charset="0"/>
                </a:rPr>
                <a:t> 𝑆) </a:t>
              </a:r>
              <a:r>
                <a:rPr lang="en-US" sz="1000" i="0">
                  <a:latin typeface="Cambria Math" panose="02040503050406030204" pitchFamily="18" charset="0"/>
                </a:rPr>
                <a:t>∫130_(−∞)^(𝑦_𝑖)▒〖ⅇ^(−</a:t>
              </a:r>
              <a:r>
                <a:rPr lang="en-US" sz="1000" b="0" i="0">
                  <a:latin typeface="Cambria Math" panose="02040503050406030204" pitchFamily="18" charset="0"/>
                </a:rPr>
                <a:t>(𝑡−𝑋 ̅ )</a:t>
              </a:r>
              <a:r>
                <a:rPr lang="en-US" sz="1000" b="0" i="0" baseline="30000">
                  <a:latin typeface="Cambria Math" panose="02040503050406030204" pitchFamily="18" charset="0"/>
                </a:rPr>
                <a:t>2/(</a:t>
              </a:r>
              <a:r>
                <a:rPr lang="en-US" sz="1000" i="0">
                  <a:latin typeface="Cambria Math" panose="02040503050406030204" pitchFamily="18" charset="0"/>
                </a:rPr>
                <a:t>2</a:t>
              </a:r>
              <a:r>
                <a:rPr lang="en-US" sz="1000" b="0" i="0">
                  <a:latin typeface="Cambria Math" panose="02040503050406030204" pitchFamily="18" charset="0"/>
                </a:rPr>
                <a:t>𝑆^</a:t>
              </a:r>
              <a:r>
                <a:rPr lang="en-US" sz="1000" i="0">
                  <a:latin typeface="Cambria Math" panose="02040503050406030204" pitchFamily="18" charset="0"/>
                </a:rPr>
                <a:t>2 )) ⅆ𝑡〗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0</xdr:col>
      <xdr:colOff>587250</xdr:colOff>
      <xdr:row>32</xdr:row>
      <xdr:rowOff>105230</xdr:rowOff>
    </xdr:from>
    <xdr:ext cx="2483841" cy="1593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A220805-EA71-48EA-A4C3-B2A9579E4E01}"/>
                </a:ext>
              </a:extLst>
            </xdr:cNvPr>
            <xdr:cNvSpPr txBox="1"/>
          </xdr:nvSpPr>
          <xdr:spPr>
            <a:xfrm>
              <a:off x="587250" y="7147957"/>
              <a:ext cx="2483841" cy="159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0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0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0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0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00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00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00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func>
                      <m:funcPr>
                        <m:ctrlPr>
                          <a:rPr lang="en-US" sz="10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000" i="0">
                            <a:latin typeface="Cambria Math" panose="02040503050406030204" pitchFamily="18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en-US" sz="10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0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00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US" sz="1000" i="0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000" i="0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0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00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US" sz="1000" i="0">
                                    <a:latin typeface="Cambria Math" panose="02040503050406030204" pitchFamily="18" charset="0"/>
                                  </a:rPr>
                                  <m:t>4</m:t>
                                </m:r>
                              </m:sub>
                            </m:sSub>
                            <m:r>
                              <a:rPr lang="en-US" sz="100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  <m:sSup>
                              <m:sSupPr>
                                <m:ctrlPr>
                                  <a:rPr lang="en-US" sz="10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00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p>
                                <m:r>
                                  <a:rPr lang="en-US" sz="1000" i="0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000" i="0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0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00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US" sz="1000" i="0">
                                    <a:latin typeface="Cambria Math" panose="02040503050406030204" pitchFamily="18" charset="0"/>
                                  </a:rPr>
                                  <m:t>5</m:t>
                                </m:r>
                              </m:sub>
                            </m:sSub>
                            <m:r>
                              <a:rPr lang="en-US" sz="100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  <m:sSup>
                              <m:sSupPr>
                                <m:ctrlPr>
                                  <a:rPr lang="en-US" sz="10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00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p>
                                <m:r>
                                  <a:rPr lang="en-US" sz="1000" i="0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en-US" sz="1000" b="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</m:func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A220805-EA71-48EA-A4C3-B2A9579E4E01}"/>
                </a:ext>
              </a:extLst>
            </xdr:cNvPr>
            <xdr:cNvSpPr txBox="1"/>
          </xdr:nvSpPr>
          <xdr:spPr>
            <a:xfrm>
              <a:off x="587250" y="7147957"/>
              <a:ext cx="2483841" cy="159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000" i="0">
                  <a:latin typeface="Cambria Math" panose="02040503050406030204" pitchFamily="18" charset="0"/>
                </a:rPr>
                <a:t>𝑃=𝐶_1+𝐶_2  exp⁡(𝐶_3+𝐶_4 𝐴𝐷^∗+𝐶_5 𝐴𝐷^(∗</a:t>
              </a:r>
              <a:r>
                <a:rPr lang="en-US" sz="1000" b="0" i="0">
                  <a:latin typeface="Cambria Math" panose="02040503050406030204" pitchFamily="18" charset="0"/>
                </a:rPr>
                <a:t>2) )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0</xdr:col>
      <xdr:colOff>581890</xdr:colOff>
      <xdr:row>23</xdr:row>
      <xdr:rowOff>39253</xdr:rowOff>
    </xdr:from>
    <xdr:ext cx="3308928" cy="420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69D6976-7CB1-4E60-9331-798632F875BD}"/>
                </a:ext>
              </a:extLst>
            </xdr:cNvPr>
            <xdr:cNvSpPr txBox="1"/>
          </xdr:nvSpPr>
          <xdr:spPr>
            <a:xfrm>
              <a:off x="581890" y="5257798"/>
              <a:ext cx="3308928" cy="420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00" i="1">
                        <a:latin typeface="Cambria Math" panose="02040503050406030204" pitchFamily="18" charset="0"/>
                      </a:rPr>
                      <m:t>𝐴𝐷</m:t>
                    </m:r>
                    <m:r>
                      <a:rPr lang="en-US" sz="1000" i="0">
                        <a:latin typeface="Cambria Math" panose="02040503050406030204" pitchFamily="18" charset="0"/>
                      </a:rPr>
                      <m:t>=−</m:t>
                    </m:r>
                    <m:r>
                      <a:rPr lang="en-US" sz="100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000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000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00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limLoc m:val="undOvr"/>
                        <m:grow m:val="on"/>
                        <m:ctrlPr>
                          <a:rPr lang="en-US" sz="10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sz="100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000" i="0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00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d>
                          <m:dPr>
                            <m:ctrlPr>
                              <a:rPr lang="en-US" sz="10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0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0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10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d>
                          <m:dPr>
                            <m:begChr m:val="{"/>
                            <m:endChr m:val="}"/>
                            <m:ctrlPr>
                              <a:rPr lang="en-US" sz="10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unc>
                              <m:funcPr>
                                <m:ctrlPr>
                                  <a:rPr lang="en-US" sz="100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000" i="0">
                                    <a:latin typeface="Cambria Math" panose="02040503050406030204" pitchFamily="18" charset="0"/>
                                  </a:rPr>
                                  <m:t>ln</m:t>
                                </m:r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US" sz="10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0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000" i="1"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n-US" sz="10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  <m:r>
                              <a:rPr lang="en-US" sz="1000" i="0">
                                <a:latin typeface="Cambria Math" panose="02040503050406030204" pitchFamily="18" charset="0"/>
                              </a:rPr>
                              <m:t>+</m:t>
                            </m:r>
                            <m:func>
                              <m:funcPr>
                                <m:ctrlPr>
                                  <a:rPr lang="en-US" sz="100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000" i="0">
                                    <a:latin typeface="Cambria Math" panose="02040503050406030204" pitchFamily="18" charset="0"/>
                                  </a:rPr>
                                  <m:t>ln</m:t>
                                </m:r>
                              </m:fName>
                              <m:e>
                                <m:d>
                                  <m:dPr>
                                    <m:begChr m:val="["/>
                                    <m:endChr m:val="]"/>
                                    <m:ctrlPr>
                                      <a:rPr lang="en-US" sz="10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000" i="0"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r>
                                      <a:rPr lang="en-US" sz="1000" i="1">
                                        <a:latin typeface="Cambria Math" panose="02040503050406030204" pitchFamily="18" charset="0"/>
                                      </a:rPr>
                                      <m:t>𝐹</m:t>
                                    </m:r>
                                    <m:d>
                                      <m:dPr>
                                        <m:ctrlPr>
                                          <a:rPr lang="en-US" sz="10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sz="100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000" i="1"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en-US" sz="1000" i="0">
                                                <a:latin typeface="Cambria Math" panose="02040503050406030204" pitchFamily="18" charset="0"/>
                                              </a:rPr>
                                              <m:t>1+</m:t>
                                            </m:r>
                                            <m:r>
                                              <a:rPr lang="en-US" sz="1000" i="1">
                                                <a:latin typeface="Cambria Math" panose="02040503050406030204" pitchFamily="18" charset="0"/>
                                              </a:rPr>
                                              <m:t>𝑛</m:t>
                                            </m:r>
                                            <m:r>
                                              <a:rPr lang="en-US" sz="1000" b="0" i="1">
                                                <a:latin typeface="Cambria Math" panose="02040503050406030204" pitchFamily="18" charset="0"/>
                                              </a:rPr>
                                              <m:t>−</m:t>
                                            </m:r>
                                            <m:r>
                                              <a:rPr lang="en-US" sz="1000" b="0" i="1"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</m:d>
                              </m:e>
                            </m:func>
                          </m:e>
                        </m:d>
                      </m:e>
                    </m:nary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69D6976-7CB1-4E60-9331-798632F875BD}"/>
                </a:ext>
              </a:extLst>
            </xdr:cNvPr>
            <xdr:cNvSpPr txBox="1"/>
          </xdr:nvSpPr>
          <xdr:spPr>
            <a:xfrm>
              <a:off x="581890" y="5257798"/>
              <a:ext cx="3308928" cy="420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000" i="0">
                  <a:latin typeface="Cambria Math" panose="02040503050406030204" pitchFamily="18" charset="0"/>
                </a:rPr>
                <a:t>𝐴𝐷=−𝑛−1/𝑛 ∑129_(𝑖=1)^𝑛</a:t>
              </a:r>
              <a:r>
                <a:rPr lang="en-US" sz="1000" b="0" i="0">
                  <a:latin typeface="Cambria Math" panose="02040503050406030204" pitchFamily="18" charset="0"/>
                </a:rPr>
                <a:t>▒(</a:t>
              </a:r>
              <a:r>
                <a:rPr lang="en-US" sz="1000" i="0">
                  <a:latin typeface="Cambria Math" panose="02040503050406030204" pitchFamily="18" charset="0"/>
                </a:rPr>
                <a:t>2𝑖−1){ln</a:t>
              </a:r>
              <a:r>
                <a:rPr lang="en-US" sz="1000" b="0" i="0">
                  <a:latin typeface="Cambria Math" panose="02040503050406030204" pitchFamily="18" charset="0"/>
                </a:rPr>
                <a:t>𝐹⁡(</a:t>
              </a:r>
              <a:r>
                <a:rPr lang="en-US" sz="1000" i="0">
                  <a:latin typeface="Cambria Math" panose="02040503050406030204" pitchFamily="18" charset="0"/>
                </a:rPr>
                <a:t>𝑦_𝑖 )+ln⁡[1−𝐹(𝑦_(1+𝑛</a:t>
              </a:r>
              <a:r>
                <a:rPr lang="en-US" sz="1000" b="0" i="0">
                  <a:latin typeface="Cambria Math" panose="02040503050406030204" pitchFamily="18" charset="0"/>
                </a:rPr>
                <a:t>−𝑖) )] } 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1</xdr:col>
      <xdr:colOff>4621</xdr:colOff>
      <xdr:row>15</xdr:row>
      <xdr:rowOff>96985</xdr:rowOff>
    </xdr:from>
    <xdr:ext cx="1316130" cy="1591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7ACAE80-6D54-486B-B9E5-335F1827835F}"/>
                </a:ext>
              </a:extLst>
            </xdr:cNvPr>
            <xdr:cNvSpPr txBox="1"/>
          </xdr:nvSpPr>
          <xdr:spPr>
            <a:xfrm>
              <a:off x="616530" y="3791530"/>
              <a:ext cx="1316130" cy="1591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0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n-US" sz="10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0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sz="10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000" i="1">
                        <a:latin typeface="Cambria Math" panose="02040503050406030204" pitchFamily="18" charset="0"/>
                      </a:rPr>
                      <m:t>𝛷</m:t>
                    </m:r>
                    <m:f>
                      <m:fPr>
                        <m:type m:val="lin"/>
                        <m:ctrlPr>
                          <a:rPr lang="en-US" sz="1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0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0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00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0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0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0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</m:acc>
                          </m:e>
                        </m:d>
                      </m:num>
                      <m:den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7ACAE80-6D54-486B-B9E5-335F1827835F}"/>
                </a:ext>
              </a:extLst>
            </xdr:cNvPr>
            <xdr:cNvSpPr txBox="1"/>
          </xdr:nvSpPr>
          <xdr:spPr>
            <a:xfrm>
              <a:off x="616530" y="3791530"/>
              <a:ext cx="1316130" cy="1591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00" i="0">
                  <a:latin typeface="Cambria Math" panose="02040503050406030204" pitchFamily="18" charset="0"/>
                </a:rPr>
                <a:t>𝐹(𝑦_𝑖 )=𝛷 (</a:t>
              </a:r>
              <a:r>
                <a:rPr lang="en-US" sz="1000" b="0" i="0">
                  <a:latin typeface="Cambria Math" panose="02040503050406030204" pitchFamily="18" charset="0"/>
                </a:rPr>
                <a:t>(</a:t>
              </a:r>
              <a:r>
                <a:rPr lang="en-US" sz="1000" i="0">
                  <a:latin typeface="Cambria Math" panose="02040503050406030204" pitchFamily="18" charset="0"/>
                </a:rPr>
                <a:t>𝑦_𝑖−</a:t>
              </a:r>
              <a:r>
                <a:rPr lang="en-US" sz="1000" b="0" i="0">
                  <a:latin typeface="Cambria Math" panose="02040503050406030204" pitchFamily="18" charset="0"/>
                </a:rPr>
                <a:t>𝑋 ̅ )∕〖𝑆)〗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0</xdr:col>
      <xdr:colOff>688112</xdr:colOff>
      <xdr:row>17</xdr:row>
      <xdr:rowOff>110835</xdr:rowOff>
    </xdr:from>
    <xdr:ext cx="6317499" cy="1432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79D8C5F9-1FE5-4B3E-BBB4-A069514F0CA4}"/>
                </a:ext>
              </a:extLst>
            </xdr:cNvPr>
            <xdr:cNvSpPr txBox="1"/>
          </xdr:nvSpPr>
          <xdr:spPr>
            <a:xfrm>
              <a:off x="688112" y="4140199"/>
              <a:ext cx="6317499" cy="1432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900" i="1">
                        <a:latin typeface="Cambria Math" panose="02040503050406030204" pitchFamily="18" charset="0"/>
                      </a:rPr>
                      <m:t>𝛷</m:t>
                    </m:r>
                    <m:f>
                      <m:fPr>
                        <m:type m:val="lin"/>
                        <m:ctrlPr>
                          <a:rPr lang="en-US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9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9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9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90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9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9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9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9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</m:acc>
                          </m:e>
                        </m:d>
                      </m:num>
                      <m:den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):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𝑡h𝑖𝑠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𝑖𝑠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𝑡h𝑒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𝑐𝑢𝑚𝑢𝑙𝑎𝑡𝑖𝑣𝑒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𝑑𝑖𝑠𝑡𝑟𝑖𝑏𝑢𝑡𝑖𝑜𝑛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𝑓𝑢𝑛𝑐𝑡𝑖𝑜𝑛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𝑜𝑓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𝑡h𝑒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𝑠𝑡𝑎𝑛𝑑𝑎𝑟𝑑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𝑛𝑜𝑟𝑚𝑎𝑙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𝑑𝑖𝑠𝑡𝑟𝑖𝑏𝑢𝑡𝑖𝑜𝑛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. 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𝑦𝑖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𝑎𝑟𝑒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𝑡h𝑒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𝑜𝑟𝑑𝑒𝑟𝑒𝑑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𝑑𝑎𝑡𝑎</m:t>
                        </m:r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. </m:t>
                        </m:r>
                      </m:den>
                    </m:f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79D8C5F9-1FE5-4B3E-BBB4-A069514F0CA4}"/>
                </a:ext>
              </a:extLst>
            </xdr:cNvPr>
            <xdr:cNvSpPr txBox="1"/>
          </xdr:nvSpPr>
          <xdr:spPr>
            <a:xfrm>
              <a:off x="688112" y="4140199"/>
              <a:ext cx="6317499" cy="1432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900" i="0">
                  <a:latin typeface="Cambria Math" panose="02040503050406030204" pitchFamily="18" charset="0"/>
                </a:rPr>
                <a:t>𝛷 (</a:t>
              </a:r>
              <a:r>
                <a:rPr lang="en-US" sz="900" b="0" i="0">
                  <a:latin typeface="Cambria Math" panose="02040503050406030204" pitchFamily="18" charset="0"/>
                </a:rPr>
                <a:t>(</a:t>
              </a:r>
              <a:r>
                <a:rPr lang="en-US" sz="900" i="0">
                  <a:latin typeface="Cambria Math" panose="02040503050406030204" pitchFamily="18" charset="0"/>
                </a:rPr>
                <a:t>𝑦_𝑖−</a:t>
              </a:r>
              <a:r>
                <a:rPr lang="en-US" sz="900" b="0" i="0">
                  <a:latin typeface="Cambria Math" panose="02040503050406030204" pitchFamily="18" charset="0"/>
                </a:rPr>
                <a:t>𝑋 ̅ )∕〖𝑆):𝑡ℎ𝑖𝑠 𝑖𝑠 𝑡ℎ𝑒 𝑐𝑢𝑚𝑢𝑙𝑎𝑡𝑖𝑣𝑒 𝑑𝑖𝑠𝑡𝑟𝑖𝑏𝑢𝑡𝑖𝑜𝑛 𝑓𝑢𝑛𝑐𝑡𝑖𝑜𝑛 𝑜𝑓 𝑡ℎ𝑒 𝑠𝑡𝑎𝑛𝑑𝑎𝑟𝑑 𝑛𝑜𝑟𝑚𝑎𝑙 𝑑𝑖𝑠𝑡𝑟𝑖𝑏𝑢𝑡𝑖𝑜𝑛. 𝑦𝑖 𝑎𝑟𝑒 𝑡ℎ𝑒 𝑜𝑟𝑑𝑒𝑟𝑒𝑑 𝑑𝑎𝑡𝑎. 〗</a:t>
              </a:r>
              <a:endParaRPr lang="en-US" sz="900"/>
            </a:p>
          </xdr:txBody>
        </xdr:sp>
      </mc:Fallback>
    </mc:AlternateContent>
    <xdr:clientData/>
  </xdr:oneCellAnchor>
  <xdr:twoCellAnchor editAs="oneCell">
    <xdr:from>
      <xdr:col>1</xdr:col>
      <xdr:colOff>11547</xdr:colOff>
      <xdr:row>33</xdr:row>
      <xdr:rowOff>161636</xdr:rowOff>
    </xdr:from>
    <xdr:to>
      <xdr:col>7</xdr:col>
      <xdr:colOff>243751</xdr:colOff>
      <xdr:row>38</xdr:row>
      <xdr:rowOff>138545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AA4D0AF-CAFA-46B4-8CA8-729BB5559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456" y="7423727"/>
          <a:ext cx="3961386" cy="900545"/>
        </a:xfrm>
        <a:prstGeom prst="rect">
          <a:avLst/>
        </a:prstGeom>
      </xdr:spPr>
    </xdr:pic>
    <xdr:clientData/>
  </xdr:twoCellAnchor>
  <xdr:twoCellAnchor editAs="oneCell">
    <xdr:from>
      <xdr:col>11</xdr:col>
      <xdr:colOff>531092</xdr:colOff>
      <xdr:row>1</xdr:row>
      <xdr:rowOff>231604</xdr:rowOff>
    </xdr:from>
    <xdr:to>
      <xdr:col>33</xdr:col>
      <xdr:colOff>389378</xdr:colOff>
      <xdr:row>12</xdr:row>
      <xdr:rowOff>294272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19D22F-2F95-4D97-8E83-A4B121BC7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6819" y="658786"/>
          <a:ext cx="13320286" cy="2810486"/>
        </a:xfrm>
        <a:prstGeom prst="rect">
          <a:avLst/>
        </a:prstGeom>
      </xdr:spPr>
    </xdr:pic>
    <xdr:clientData/>
  </xdr:twoCellAnchor>
  <xdr:twoCellAnchor>
    <xdr:from>
      <xdr:col>7</xdr:col>
      <xdr:colOff>357910</xdr:colOff>
      <xdr:row>35</xdr:row>
      <xdr:rowOff>161635</xdr:rowOff>
    </xdr:from>
    <xdr:to>
      <xdr:col>9</xdr:col>
      <xdr:colOff>103909</xdr:colOff>
      <xdr:row>37</xdr:row>
      <xdr:rowOff>23091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51427B52-950F-4526-B03F-C41C6142E04B}"/>
            </a:ext>
          </a:extLst>
        </xdr:cNvPr>
        <xdr:cNvSpPr/>
      </xdr:nvSpPr>
      <xdr:spPr>
        <a:xfrm rot="10800000">
          <a:off x="4826001" y="8024090"/>
          <a:ext cx="969817" cy="230910"/>
        </a:xfrm>
        <a:prstGeom prst="righ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</xdr:colOff>
      <xdr:row>44</xdr:row>
      <xdr:rowOff>34635</xdr:rowOff>
    </xdr:from>
    <xdr:to>
      <xdr:col>10</xdr:col>
      <xdr:colOff>46183</xdr:colOff>
      <xdr:row>68</xdr:row>
      <xdr:rowOff>69272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C00EBFB-5C42-438C-8790-6FCB370BDB6B}"/>
            </a:ext>
          </a:extLst>
        </xdr:cNvPr>
        <xdr:cNvSpPr/>
      </xdr:nvSpPr>
      <xdr:spPr>
        <a:xfrm>
          <a:off x="734787" y="9541492"/>
          <a:ext cx="5579753" cy="4388923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92365</xdr:colOff>
      <xdr:row>44</xdr:row>
      <xdr:rowOff>117764</xdr:rowOff>
    </xdr:from>
    <xdr:to>
      <xdr:col>9</xdr:col>
      <xdr:colOff>565728</xdr:colOff>
      <xdr:row>47</xdr:row>
      <xdr:rowOff>46182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6E6E4D11-7302-4D73-B185-3D515824796F}"/>
            </a:ext>
          </a:extLst>
        </xdr:cNvPr>
        <xdr:cNvSpPr/>
      </xdr:nvSpPr>
      <xdr:spPr>
        <a:xfrm>
          <a:off x="831274" y="9723582"/>
          <a:ext cx="5426363" cy="4826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Normality Test Report (by Anderson-Darling)</a:t>
          </a:r>
        </a:p>
      </xdr:txBody>
    </xdr:sp>
    <xdr:clientData/>
  </xdr:twoCellAnchor>
  <xdr:twoCellAnchor>
    <xdr:from>
      <xdr:col>1</xdr:col>
      <xdr:colOff>96983</xdr:colOff>
      <xdr:row>47</xdr:row>
      <xdr:rowOff>81643</xdr:rowOff>
    </xdr:from>
    <xdr:to>
      <xdr:col>9</xdr:col>
      <xdr:colOff>577274</xdr:colOff>
      <xdr:row>64</xdr:row>
      <xdr:rowOff>173180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7E52E5BD-B91B-432A-8F94-F2ACBAD7B65D}"/>
            </a:ext>
          </a:extLst>
        </xdr:cNvPr>
        <xdr:cNvSpPr/>
      </xdr:nvSpPr>
      <xdr:spPr>
        <a:xfrm>
          <a:off x="831769" y="10132786"/>
          <a:ext cx="5406076" cy="317582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tx1"/>
              </a:solidFill>
            </a:rPr>
            <a:t>01. Mean:</a:t>
          </a:r>
        </a:p>
        <a:p>
          <a:pPr algn="l"/>
          <a:r>
            <a:rPr lang="en-US" sz="1800" b="1">
              <a:solidFill>
                <a:schemeClr val="tx1"/>
              </a:solidFill>
            </a:rPr>
            <a:t>02. Stdev(overall):</a:t>
          </a:r>
        </a:p>
        <a:p>
          <a:pPr algn="l"/>
          <a:r>
            <a:rPr lang="en-US" sz="1800" b="1">
              <a:solidFill>
                <a:schemeClr val="tx1"/>
              </a:solidFill>
            </a:rPr>
            <a:t>03.</a:t>
          </a:r>
          <a:r>
            <a:rPr lang="en-US" sz="1800" b="1" baseline="0">
              <a:solidFill>
                <a:schemeClr val="tx1"/>
              </a:solidFill>
            </a:rPr>
            <a:t> N:</a:t>
          </a:r>
        </a:p>
        <a:p>
          <a:pPr algn="l"/>
          <a:r>
            <a:rPr lang="en-US" sz="1800" b="1" baseline="0">
              <a:solidFill>
                <a:schemeClr val="tx1"/>
              </a:solidFill>
            </a:rPr>
            <a:t>04. AD:</a:t>
          </a:r>
        </a:p>
        <a:p>
          <a:pPr algn="l"/>
          <a:r>
            <a:rPr lang="en-US" sz="1800" b="1" baseline="0">
              <a:solidFill>
                <a:schemeClr val="tx1"/>
              </a:solidFill>
            </a:rPr>
            <a:t>05. AD*:</a:t>
          </a:r>
        </a:p>
        <a:p>
          <a:pPr algn="l"/>
          <a:r>
            <a:rPr lang="en-US" sz="1800" b="1" baseline="0">
              <a:solidFill>
                <a:schemeClr val="tx1"/>
              </a:solidFill>
            </a:rPr>
            <a:t>06. C1</a:t>
          </a:r>
        </a:p>
        <a:p>
          <a:pPr algn="l"/>
          <a:r>
            <a:rPr lang="en-US" sz="1800" b="1" baseline="0">
              <a:solidFill>
                <a:schemeClr val="tx1"/>
              </a:solidFill>
            </a:rPr>
            <a:t>07. C2:</a:t>
          </a:r>
        </a:p>
        <a:p>
          <a:pPr algn="l"/>
          <a:r>
            <a:rPr lang="en-US" sz="1800" b="1" baseline="0">
              <a:solidFill>
                <a:schemeClr val="tx1"/>
              </a:solidFill>
            </a:rPr>
            <a:t>08. C3:</a:t>
          </a:r>
        </a:p>
        <a:p>
          <a:pPr algn="l"/>
          <a:r>
            <a:rPr lang="en-US" sz="1800" b="1" baseline="0">
              <a:solidFill>
                <a:schemeClr val="tx1"/>
              </a:solidFill>
            </a:rPr>
            <a:t>09. C4:</a:t>
          </a:r>
        </a:p>
        <a:p>
          <a:pPr algn="l"/>
          <a:r>
            <a:rPr lang="en-US" sz="1800" b="1" baseline="0">
              <a:solidFill>
                <a:schemeClr val="tx1"/>
              </a:solidFill>
            </a:rPr>
            <a:t>10: C5:</a:t>
          </a:r>
        </a:p>
        <a:p>
          <a:pPr algn="l"/>
          <a:r>
            <a:rPr lang="en-US" sz="1800" b="1" baseline="0">
              <a:solidFill>
                <a:schemeClr val="tx1"/>
              </a:solidFill>
            </a:rPr>
            <a:t>11: P-value:</a:t>
          </a:r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83129</xdr:colOff>
      <xdr:row>65</xdr:row>
      <xdr:rowOff>50800</xdr:rowOff>
    </xdr:from>
    <xdr:to>
      <xdr:col>6</xdr:col>
      <xdr:colOff>577273</xdr:colOff>
      <xdr:row>67</xdr:row>
      <xdr:rowOff>163946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844A7419-A62B-4CBD-BFD6-332CC69F9507}"/>
            </a:ext>
          </a:extLst>
        </xdr:cNvPr>
        <xdr:cNvSpPr/>
      </xdr:nvSpPr>
      <xdr:spPr>
        <a:xfrm>
          <a:off x="822038" y="13535891"/>
          <a:ext cx="3611417" cy="4826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 b="1">
              <a:solidFill>
                <a:schemeClr val="tx1"/>
              </a:solidFill>
            </a:rPr>
            <a:t>P-value</a:t>
          </a:r>
          <a:r>
            <a:rPr lang="en-US" sz="1800" b="1" baseline="0">
              <a:solidFill>
                <a:schemeClr val="tx1"/>
              </a:solidFill>
            </a:rPr>
            <a:t> &gt; 0.05, normality test pass.</a:t>
          </a:r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62346</xdr:colOff>
      <xdr:row>65</xdr:row>
      <xdr:rowOff>53109</xdr:rowOff>
    </xdr:from>
    <xdr:to>
      <xdr:col>9</xdr:col>
      <xdr:colOff>577273</xdr:colOff>
      <xdr:row>67</xdr:row>
      <xdr:rowOff>166255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443E0552-8963-4907-8969-15EDEEB13346}"/>
            </a:ext>
          </a:extLst>
        </xdr:cNvPr>
        <xdr:cNvSpPr/>
      </xdr:nvSpPr>
      <xdr:spPr>
        <a:xfrm>
          <a:off x="4530437" y="13538200"/>
          <a:ext cx="1738745" cy="48260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PASS</a:t>
          </a:r>
        </a:p>
      </xdr:txBody>
    </xdr:sp>
    <xdr:clientData/>
  </xdr:twoCellAnchor>
  <xdr:twoCellAnchor>
    <xdr:from>
      <xdr:col>1</xdr:col>
      <xdr:colOff>2310</xdr:colOff>
      <xdr:row>70</xdr:row>
      <xdr:rowOff>130133</xdr:rowOff>
    </xdr:from>
    <xdr:to>
      <xdr:col>10</xdr:col>
      <xdr:colOff>42720</xdr:colOff>
      <xdr:row>94</xdr:row>
      <xdr:rowOff>164770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03B6D27B-6604-47C4-B964-5B651D2C117E}"/>
            </a:ext>
          </a:extLst>
        </xdr:cNvPr>
        <xdr:cNvGrpSpPr/>
      </xdr:nvGrpSpPr>
      <xdr:grpSpPr>
        <a:xfrm>
          <a:off x="729674" y="14365678"/>
          <a:ext cx="5519882" cy="4357256"/>
          <a:chOff x="6479310" y="9642762"/>
          <a:chExt cx="5611091" cy="4468092"/>
        </a:xfrm>
      </xdr:grpSpPr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C620ADF3-7918-4293-9D60-6747A183CC6D}"/>
              </a:ext>
            </a:extLst>
          </xdr:cNvPr>
          <xdr:cNvSpPr/>
        </xdr:nvSpPr>
        <xdr:spPr>
          <a:xfrm>
            <a:off x="6479310" y="9642762"/>
            <a:ext cx="5611091" cy="4468092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09771760-5B7C-4D82-9670-7F3591659B2D}"/>
              </a:ext>
            </a:extLst>
          </xdr:cNvPr>
          <xdr:cNvSpPr/>
        </xdr:nvSpPr>
        <xdr:spPr>
          <a:xfrm>
            <a:off x="6571674" y="9725891"/>
            <a:ext cx="5426363" cy="4826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>
                <a:solidFill>
                  <a:schemeClr val="tx1"/>
                </a:solidFill>
              </a:rPr>
              <a:t>Normality Test Report (by Anderson-Darling)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223C309-910E-47C4-8A4A-B9FD2C7E2571}"/>
              </a:ext>
            </a:extLst>
          </xdr:cNvPr>
          <xdr:cNvSpPr/>
        </xdr:nvSpPr>
        <xdr:spPr>
          <a:xfrm>
            <a:off x="6576292" y="10249087"/>
            <a:ext cx="5433291" cy="322676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 b="1">
                <a:solidFill>
                  <a:schemeClr val="tx1"/>
                </a:solidFill>
              </a:rPr>
              <a:t>01. Mean:</a:t>
            </a:r>
          </a:p>
          <a:p>
            <a:pPr algn="l"/>
            <a:r>
              <a:rPr lang="en-US" sz="1800" b="1">
                <a:solidFill>
                  <a:schemeClr val="tx1"/>
                </a:solidFill>
              </a:rPr>
              <a:t>02. Stdev(overall):</a:t>
            </a:r>
          </a:p>
          <a:p>
            <a:pPr algn="l"/>
            <a:r>
              <a:rPr lang="en-US" sz="1800" b="1">
                <a:solidFill>
                  <a:schemeClr val="tx1"/>
                </a:solidFill>
              </a:rPr>
              <a:t>03.</a:t>
            </a:r>
            <a:r>
              <a:rPr lang="en-US" sz="1800" b="1" baseline="0">
                <a:solidFill>
                  <a:schemeClr val="tx1"/>
                </a:solidFill>
              </a:rPr>
              <a:t> N:</a:t>
            </a:r>
          </a:p>
          <a:p>
            <a:pPr algn="l"/>
            <a:r>
              <a:rPr lang="en-US" sz="1800" b="1" baseline="0">
                <a:solidFill>
                  <a:schemeClr val="tx1"/>
                </a:solidFill>
              </a:rPr>
              <a:t>04. AD:</a:t>
            </a:r>
          </a:p>
          <a:p>
            <a:pPr algn="l"/>
            <a:r>
              <a:rPr lang="en-US" sz="1800" b="1" baseline="0">
                <a:solidFill>
                  <a:schemeClr val="tx1"/>
                </a:solidFill>
              </a:rPr>
              <a:t>05. AD*:</a:t>
            </a:r>
          </a:p>
          <a:p>
            <a:pPr algn="l"/>
            <a:r>
              <a:rPr lang="en-US" sz="1800" b="1" baseline="0">
                <a:solidFill>
                  <a:schemeClr val="tx1"/>
                </a:solidFill>
              </a:rPr>
              <a:t>06. C1</a:t>
            </a:r>
          </a:p>
          <a:p>
            <a:pPr algn="l"/>
            <a:r>
              <a:rPr lang="en-US" sz="1800" b="1" baseline="0">
                <a:solidFill>
                  <a:schemeClr val="tx1"/>
                </a:solidFill>
              </a:rPr>
              <a:t>07. C2:</a:t>
            </a:r>
          </a:p>
          <a:p>
            <a:pPr algn="l"/>
            <a:r>
              <a:rPr lang="en-US" sz="1800" b="1" baseline="0">
                <a:solidFill>
                  <a:schemeClr val="tx1"/>
                </a:solidFill>
              </a:rPr>
              <a:t>08. C3:</a:t>
            </a:r>
          </a:p>
          <a:p>
            <a:pPr algn="l"/>
            <a:r>
              <a:rPr lang="en-US" sz="1800" b="1" baseline="0">
                <a:solidFill>
                  <a:schemeClr val="tx1"/>
                </a:solidFill>
              </a:rPr>
              <a:t>09. C4:</a:t>
            </a:r>
          </a:p>
          <a:p>
            <a:pPr algn="l"/>
            <a:r>
              <a:rPr lang="en-US" sz="1800" b="1" baseline="0">
                <a:solidFill>
                  <a:schemeClr val="tx1"/>
                </a:solidFill>
              </a:rPr>
              <a:t>10: C5:</a:t>
            </a:r>
          </a:p>
          <a:p>
            <a:pPr algn="l"/>
            <a:r>
              <a:rPr lang="en-US" sz="1800" b="1" baseline="0">
                <a:solidFill>
                  <a:schemeClr val="tx1"/>
                </a:solidFill>
              </a:rPr>
              <a:t>11: P-value:</a:t>
            </a:r>
            <a:endParaRPr lang="en-US" sz="1800" b="1">
              <a:solidFill>
                <a:schemeClr val="tx1"/>
              </a:solidFill>
            </a:endParaRP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E4FF6298-99C0-4051-96D0-34A95F23059C}"/>
              </a:ext>
            </a:extLst>
          </xdr:cNvPr>
          <xdr:cNvSpPr/>
        </xdr:nvSpPr>
        <xdr:spPr>
          <a:xfrm>
            <a:off x="6562438" y="13538200"/>
            <a:ext cx="3611417" cy="4826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800" b="1">
                <a:solidFill>
                  <a:schemeClr val="tx1"/>
                </a:solidFill>
              </a:rPr>
              <a:t>P-value</a:t>
            </a:r>
            <a:r>
              <a:rPr lang="en-US" sz="1800" b="1" baseline="0">
                <a:solidFill>
                  <a:schemeClr val="tx1"/>
                </a:solidFill>
              </a:rPr>
              <a:t> &lt; 0.05, normality test fail.</a:t>
            </a:r>
            <a:endParaRPr lang="en-US" sz="1800" b="1">
              <a:solidFill>
                <a:schemeClr val="tx1"/>
              </a:solidFill>
            </a:endParaRP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4AC4805B-2C38-4597-81BE-FADD14E7CF08}"/>
              </a:ext>
            </a:extLst>
          </xdr:cNvPr>
          <xdr:cNvSpPr/>
        </xdr:nvSpPr>
        <xdr:spPr>
          <a:xfrm>
            <a:off x="10270837" y="13540509"/>
            <a:ext cx="1738745" cy="482600"/>
          </a:xfrm>
          <a:prstGeom prst="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>
                <a:solidFill>
                  <a:schemeClr val="bg1"/>
                </a:solidFill>
              </a:rPr>
              <a:t>FAIL</a:t>
            </a:r>
          </a:p>
        </xdr:txBody>
      </xdr:sp>
    </xdr:grpSp>
    <xdr:clientData/>
  </xdr:twoCellAnchor>
  <xdr:twoCellAnchor>
    <xdr:from>
      <xdr:col>2</xdr:col>
      <xdr:colOff>34637</xdr:colOff>
      <xdr:row>7</xdr:row>
      <xdr:rowOff>138547</xdr:rowOff>
    </xdr:from>
    <xdr:to>
      <xdr:col>13</xdr:col>
      <xdr:colOff>11546</xdr:colOff>
      <xdr:row>24</xdr:row>
      <xdr:rowOff>34638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6076A9C3-9E48-42A2-AEC4-42503555A6A4}"/>
            </a:ext>
          </a:extLst>
        </xdr:cNvPr>
        <xdr:cNvCxnSpPr/>
      </xdr:nvCxnSpPr>
      <xdr:spPr>
        <a:xfrm rot="10800000">
          <a:off x="1385455" y="1997365"/>
          <a:ext cx="6765636" cy="3706091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404092</xdr:colOff>
      <xdr:row>23</xdr:row>
      <xdr:rowOff>161636</xdr:rowOff>
    </xdr:from>
    <xdr:to>
      <xdr:col>12</xdr:col>
      <xdr:colOff>429493</xdr:colOff>
      <xdr:row>24</xdr:row>
      <xdr:rowOff>140857</xdr:rowOff>
    </xdr:to>
    <xdr:cxnSp macro="">
      <xdr:nvCxnSpPr>
        <xdr:cNvPr id="29" name="Connector: Curved 28">
          <a:extLst>
            <a:ext uri="{FF2B5EF4-FFF2-40B4-BE49-F238E27FC236}">
              <a16:creationId xmlns:a16="http://schemas.microsoft.com/office/drawing/2014/main" id="{B047F11E-4499-437F-B4F0-A3DCC880DAD2}"/>
            </a:ext>
          </a:extLst>
        </xdr:cNvPr>
        <xdr:cNvCxnSpPr/>
      </xdr:nvCxnSpPr>
      <xdr:spPr>
        <a:xfrm rot="10800000">
          <a:off x="4260274" y="5645727"/>
          <a:ext cx="3696855" cy="163948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369454</xdr:colOff>
      <xdr:row>24</xdr:row>
      <xdr:rowOff>150091</xdr:rowOff>
    </xdr:from>
    <xdr:to>
      <xdr:col>12</xdr:col>
      <xdr:colOff>392548</xdr:colOff>
      <xdr:row>28</xdr:row>
      <xdr:rowOff>173182</xdr:rowOff>
    </xdr:to>
    <xdr:cxnSp macro="">
      <xdr:nvCxnSpPr>
        <xdr:cNvPr id="31" name="Connector: Curved 30">
          <a:extLst>
            <a:ext uri="{FF2B5EF4-FFF2-40B4-BE49-F238E27FC236}">
              <a16:creationId xmlns:a16="http://schemas.microsoft.com/office/drawing/2014/main" id="{6DB7A021-29D6-47C9-BEBD-7E2EA61E7BA2}"/>
            </a:ext>
          </a:extLst>
        </xdr:cNvPr>
        <xdr:cNvCxnSpPr/>
      </xdr:nvCxnSpPr>
      <xdr:spPr>
        <a:xfrm rot="10800000" flipV="1">
          <a:off x="3001818" y="5818909"/>
          <a:ext cx="4918366" cy="842818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8</xdr:row>
      <xdr:rowOff>230909</xdr:rowOff>
    </xdr:from>
    <xdr:to>
      <xdr:col>12</xdr:col>
      <xdr:colOff>554183</xdr:colOff>
      <xdr:row>25</xdr:row>
      <xdr:rowOff>115454</xdr:rowOff>
    </xdr:to>
    <xdr:cxnSp macro="">
      <xdr:nvCxnSpPr>
        <xdr:cNvPr id="34" name="Connector: Curved 33">
          <a:extLst>
            <a:ext uri="{FF2B5EF4-FFF2-40B4-BE49-F238E27FC236}">
              <a16:creationId xmlns:a16="http://schemas.microsoft.com/office/drawing/2014/main" id="{D6A6D155-230E-4079-BCAF-A3ECE10C1AD4}"/>
            </a:ext>
          </a:extLst>
        </xdr:cNvPr>
        <xdr:cNvCxnSpPr/>
      </xdr:nvCxnSpPr>
      <xdr:spPr>
        <a:xfrm rot="10800000">
          <a:off x="2020456" y="2355273"/>
          <a:ext cx="6061363" cy="3613726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239024</xdr:colOff>
      <xdr:row>52</xdr:row>
      <xdr:rowOff>132485</xdr:rowOff>
    </xdr:from>
    <xdr:to>
      <xdr:col>8</xdr:col>
      <xdr:colOff>575453</xdr:colOff>
      <xdr:row>55</xdr:row>
      <xdr:rowOff>141557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3DC310C-9359-442C-A5A6-59F3870BBA11}"/>
            </a:ext>
          </a:extLst>
        </xdr:cNvPr>
        <xdr:cNvSpPr/>
      </xdr:nvSpPr>
      <xdr:spPr>
        <a:xfrm rot="20058439">
          <a:off x="1581595" y="11090771"/>
          <a:ext cx="4046644" cy="5533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When pass, use this</a:t>
          </a:r>
          <a:r>
            <a:rPr lang="en-US" sz="2400" baseline="0">
              <a:solidFill>
                <a:srgbClr val="FF0000"/>
              </a:solidFill>
            </a:rPr>
            <a:t> one.</a:t>
          </a:r>
          <a:endParaRPr lang="en-US" sz="24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73924</xdr:colOff>
      <xdr:row>78</xdr:row>
      <xdr:rowOff>67171</xdr:rowOff>
    </xdr:from>
    <xdr:to>
      <xdr:col>8</xdr:col>
      <xdr:colOff>410353</xdr:colOff>
      <xdr:row>81</xdr:row>
      <xdr:rowOff>76243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92E836E0-9017-4AC9-A279-E74EC8FE50F2}"/>
            </a:ext>
          </a:extLst>
        </xdr:cNvPr>
        <xdr:cNvSpPr/>
      </xdr:nvSpPr>
      <xdr:spPr>
        <a:xfrm rot="20058439">
          <a:off x="1416495" y="15742600"/>
          <a:ext cx="4046644" cy="5533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When fail, use this</a:t>
          </a:r>
          <a:r>
            <a:rPr lang="en-US" sz="2400" baseline="0">
              <a:solidFill>
                <a:srgbClr val="FF0000"/>
              </a:solidFill>
            </a:rPr>
            <a:t> one.</a:t>
          </a:r>
          <a:endParaRPr lang="en-US" sz="24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16164</xdr:colOff>
      <xdr:row>37</xdr:row>
      <xdr:rowOff>73891</xdr:rowOff>
    </xdr:from>
    <xdr:ext cx="1240340" cy="2927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5D9810C-D63A-4886-90AE-7943034ABC99}"/>
                </a:ext>
              </a:extLst>
            </xdr:cNvPr>
            <xdr:cNvSpPr txBox="1"/>
          </xdr:nvSpPr>
          <xdr:spPr>
            <a:xfrm>
              <a:off x="755073" y="4345709"/>
              <a:ext cx="1240340" cy="2927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  <m:r>
                      <a:rPr lang="en-US" sz="1100" i="0">
                        <a:latin typeface="Cambria Math" panose="02040503050406030204" pitchFamily="18" charset="0"/>
                      </a:rPr>
                      <m:t>=2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𝑚𝑛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i="0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5D9810C-D63A-4886-90AE-7943034ABC99}"/>
                </a:ext>
              </a:extLst>
            </xdr:cNvPr>
            <xdr:cNvSpPr txBox="1"/>
          </xdr:nvSpPr>
          <xdr:spPr>
            <a:xfrm>
              <a:off x="755073" y="4345709"/>
              <a:ext cx="1240340" cy="2927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𝐸(𝑅)=2 𝑚𝑛/(𝑚+𝑛)+1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674255</xdr:colOff>
      <xdr:row>38</xdr:row>
      <xdr:rowOff>177798</xdr:rowOff>
    </xdr:from>
    <xdr:ext cx="228138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F0EC6AB-25EA-41ED-A864-416234E06010}"/>
                </a:ext>
              </a:extLst>
            </xdr:cNvPr>
            <xdr:cNvSpPr txBox="1"/>
          </xdr:nvSpPr>
          <xdr:spPr>
            <a:xfrm>
              <a:off x="674255" y="4715162"/>
              <a:ext cx="228138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>
                            <a:latin typeface="Cambria Math" panose="02040503050406030204" pitchFamily="18" charset="0"/>
                          </a:rPr>
                          <m:t>var</m:t>
                        </m:r>
                      </m:fName>
                      <m:e>
                        <m:d>
                          <m:d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</m:d>
                      </m:e>
                    </m:func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𝑚𝑛</m:t>
                            </m:r>
                            <m:d>
                              <m:dPr>
                                <m:begChr m:val="["/>
                                <m:endChr m:val="]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𝑚𝑛</m:t>
                                </m:r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d>
                                  <m:d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𝑚</m:t>
                                    </m:r>
                                    <m:r>
                                      <a:rPr lang="en-US" sz="1100" i="0">
                                        <a:latin typeface="Cambria Math" panose="02040503050406030204" pitchFamily="18" charset="0"/>
                                      </a:rPr>
                                      <m:t>+</m:t>
                                    </m:r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</m:d>
                              </m:e>
                            </m:d>
                          </m:num>
                          <m:den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𝑚</m:t>
                                    </m:r>
                                    <m:r>
                                      <a:rPr lang="en-US" sz="1100" i="0">
                                        <a:latin typeface="Cambria Math" panose="02040503050406030204" pitchFamily="18" charset="0"/>
                                      </a:rPr>
                                      <m:t>+</m:t>
                                    </m:r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d>
                              <m:dPr>
                                <m:begChr m:val="["/>
                                <m:endChr m:val="]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0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F0EC6AB-25EA-41ED-A864-416234E06010}"/>
                </a:ext>
              </a:extLst>
            </xdr:cNvPr>
            <xdr:cNvSpPr txBox="1"/>
          </xdr:nvSpPr>
          <xdr:spPr>
            <a:xfrm>
              <a:off x="674255" y="4715162"/>
              <a:ext cx="228138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var⁡(𝑅)=√(2𝑚𝑛[2𝑚𝑛−(𝑚+𝑛)]/((𝑚+𝑛)^2 [</a:t>
              </a:r>
              <a:r>
                <a:rPr lang="en-US" sz="1100" b="0" i="0">
                  <a:latin typeface="Cambria Math" panose="02040503050406030204" pitchFamily="18" charset="0"/>
                </a:rPr>
                <a:t>(𝑚</a:t>
              </a:r>
              <a:r>
                <a:rPr lang="en-US" sz="1100" i="0">
                  <a:latin typeface="Cambria Math" panose="02040503050406030204" pitchFamily="18" charset="0"/>
                </a:rPr>
                <a:t>+𝑛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−1] 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50801</xdr:colOff>
      <xdr:row>42</xdr:row>
      <xdr:rowOff>4617</xdr:rowOff>
    </xdr:from>
    <xdr:ext cx="814390" cy="3364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5B64744-AABB-4CC5-80CD-F6F3FCFC07A8}"/>
                </a:ext>
              </a:extLst>
            </xdr:cNvPr>
            <xdr:cNvSpPr txBox="1"/>
          </xdr:nvSpPr>
          <xdr:spPr>
            <a:xfrm>
              <a:off x="789710" y="5280890"/>
              <a:ext cx="814390" cy="3364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5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05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5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050" i="1">
                            <a:latin typeface="Cambria Math" panose="02040503050406030204" pitchFamily="18" charset="0"/>
                          </a:rPr>
                          <m:t>𝑅</m:t>
                        </m:r>
                        <m:r>
                          <a:rPr lang="en-US" sz="105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050" i="1">
                            <a:latin typeface="Cambria Math" panose="02040503050406030204" pitchFamily="18" charset="0"/>
                          </a:rPr>
                          <m:t>𝐸</m:t>
                        </m:r>
                        <m:d>
                          <m:dPr>
                            <m:ctrlPr>
                              <a:rPr lang="en-US" sz="105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05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</m:d>
                      </m:num>
                      <m:den>
                        <m:r>
                          <a:rPr lang="en-US" sz="1050" i="1">
                            <a:latin typeface="Cambria Math" panose="02040503050406030204" pitchFamily="18" charset="0"/>
                          </a:rPr>
                          <m:t>𝜈</m:t>
                        </m:r>
                        <m:r>
                          <a:rPr lang="en-US" sz="1050" i="1">
                            <a:latin typeface="Cambria Math" panose="02040503050406030204" pitchFamily="18" charset="0"/>
                          </a:rPr>
                          <m:t>𝑎𝑟</m:t>
                        </m:r>
                        <m:d>
                          <m:dPr>
                            <m:ctrlPr>
                              <a:rPr lang="en-US" sz="105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05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5B64744-AABB-4CC5-80CD-F6F3FCFC07A8}"/>
                </a:ext>
              </a:extLst>
            </xdr:cNvPr>
            <xdr:cNvSpPr txBox="1"/>
          </xdr:nvSpPr>
          <xdr:spPr>
            <a:xfrm>
              <a:off x="789710" y="5280890"/>
              <a:ext cx="814390" cy="3364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50" i="0">
                  <a:latin typeface="Cambria Math" panose="02040503050406030204" pitchFamily="18" charset="0"/>
                </a:rPr>
                <a:t>𝑧=(𝑅−𝐸(𝑅))/𝜈𝑎𝑟(𝑅) 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29</xdr:col>
      <xdr:colOff>228131</xdr:colOff>
      <xdr:row>0</xdr:row>
      <xdr:rowOff>369455</xdr:rowOff>
    </xdr:from>
    <xdr:to>
      <xdr:col>53</xdr:col>
      <xdr:colOff>43015</xdr:colOff>
      <xdr:row>13</xdr:row>
      <xdr:rowOff>184727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9175395-8C6B-45B2-AD0C-6FF361DBF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58222" y="369455"/>
          <a:ext cx="14500702" cy="3059545"/>
        </a:xfrm>
        <a:prstGeom prst="rect">
          <a:avLst/>
        </a:prstGeom>
      </xdr:spPr>
    </xdr:pic>
    <xdr:clientData/>
  </xdr:twoCellAnchor>
  <xdr:twoCellAnchor>
    <xdr:from>
      <xdr:col>1</xdr:col>
      <xdr:colOff>11545</xdr:colOff>
      <xdr:row>77</xdr:row>
      <xdr:rowOff>80820</xdr:rowOff>
    </xdr:from>
    <xdr:to>
      <xdr:col>10</xdr:col>
      <xdr:colOff>57727</xdr:colOff>
      <xdr:row>101</xdr:row>
      <xdr:rowOff>115457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AD22C926-B316-4FEB-B27B-D853D210CCA3}"/>
            </a:ext>
          </a:extLst>
        </xdr:cNvPr>
        <xdr:cNvGrpSpPr/>
      </xdr:nvGrpSpPr>
      <xdr:grpSpPr>
        <a:xfrm>
          <a:off x="739678" y="15972753"/>
          <a:ext cx="5507182" cy="4505037"/>
          <a:chOff x="738909" y="11141364"/>
          <a:chExt cx="5611091" cy="4468092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8286A22C-1E69-44F8-9F0A-58A91364E2E0}"/>
              </a:ext>
            </a:extLst>
          </xdr:cNvPr>
          <xdr:cNvSpPr/>
        </xdr:nvSpPr>
        <xdr:spPr>
          <a:xfrm>
            <a:off x="738909" y="11141364"/>
            <a:ext cx="5611091" cy="4468092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27E87844-FC53-4B10-BB02-9859A429920B}"/>
              </a:ext>
            </a:extLst>
          </xdr:cNvPr>
          <xdr:cNvSpPr/>
        </xdr:nvSpPr>
        <xdr:spPr>
          <a:xfrm>
            <a:off x="831273" y="11224493"/>
            <a:ext cx="5426363" cy="4826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>
                <a:solidFill>
                  <a:schemeClr val="tx1"/>
                </a:solidFill>
              </a:rPr>
              <a:t>Run Test Report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C61181AC-48B7-4AB6-AB99-79F1EE9703B7}"/>
              </a:ext>
            </a:extLst>
          </xdr:cNvPr>
          <xdr:cNvSpPr/>
        </xdr:nvSpPr>
        <xdr:spPr>
          <a:xfrm>
            <a:off x="835891" y="11792528"/>
            <a:ext cx="5433291" cy="318192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 b="1">
                <a:solidFill>
                  <a:schemeClr val="tx1"/>
                </a:solidFill>
              </a:rPr>
              <a:t>When maxium (m, n) &gt; 20</a:t>
            </a:r>
          </a:p>
          <a:p>
            <a:pPr algn="l"/>
            <a:r>
              <a:rPr lang="en-US" sz="1800" b="1">
                <a:solidFill>
                  <a:schemeClr val="tx1"/>
                </a:solidFill>
              </a:rPr>
              <a:t>01. m:</a:t>
            </a:r>
          </a:p>
          <a:p>
            <a:pPr algn="l"/>
            <a:r>
              <a:rPr lang="en-US" sz="1800" b="1">
                <a:solidFill>
                  <a:schemeClr val="tx1"/>
                </a:solidFill>
              </a:rPr>
              <a:t>02.</a:t>
            </a:r>
            <a:r>
              <a:rPr lang="en-US" sz="1800" b="1" baseline="0">
                <a:solidFill>
                  <a:schemeClr val="tx1"/>
                </a:solidFill>
              </a:rPr>
              <a:t> n:</a:t>
            </a:r>
          </a:p>
          <a:p>
            <a:pPr algn="l"/>
            <a:r>
              <a:rPr lang="en-US" sz="1800" b="1" baseline="0">
                <a:solidFill>
                  <a:schemeClr val="tx1"/>
                </a:solidFill>
              </a:rPr>
              <a:t>03. R:</a:t>
            </a:r>
          </a:p>
          <a:p>
            <a:r>
              <a:rPr lang="en-US" sz="1800" b="1" baseline="0">
                <a:solidFill>
                  <a:schemeClr val="tx1"/>
                </a:solidFill>
              </a:rPr>
              <a:t>04. </a:t>
            </a:r>
            <a:r>
              <a:rPr lang="en-US" sz="1800" b="1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|X|:</a:t>
            </a:r>
            <a:endParaRPr lang="en-US" sz="1800">
              <a:solidFill>
                <a:schemeClr val="tx1">
                  <a:lumMod val="95000"/>
                  <a:lumOff val="5000"/>
                </a:schemeClr>
              </a:solidFill>
              <a:effectLst/>
            </a:endParaRPr>
          </a:p>
          <a:p>
            <a:pPr algn="l"/>
            <a:r>
              <a:rPr lang="en-US" sz="1800" b="1" baseline="0">
                <a:solidFill>
                  <a:schemeClr val="tx1"/>
                </a:solidFill>
              </a:rPr>
              <a:t>05. |Z|:</a:t>
            </a:r>
          </a:p>
          <a:p>
            <a:pPr algn="l"/>
            <a:endParaRPr lang="en-US" sz="1800" b="1">
              <a:solidFill>
                <a:schemeClr val="tx1"/>
              </a:solidFill>
            </a:endParaRP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F83278FB-3AAE-4B3A-A071-0823769B1846}"/>
              </a:ext>
            </a:extLst>
          </xdr:cNvPr>
          <xdr:cNvSpPr/>
        </xdr:nvSpPr>
        <xdr:spPr>
          <a:xfrm>
            <a:off x="822037" y="15036802"/>
            <a:ext cx="3611417" cy="4826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800" b="1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|Z| is smaller than |X|  </a:t>
            </a:r>
            <a:endParaRPr lang="en-US" sz="2800" b="1">
              <a:solidFill>
                <a:schemeClr val="tx1">
                  <a:lumMod val="95000"/>
                  <a:lumOff val="5000"/>
                </a:schemeClr>
              </a:solidFill>
            </a:endParaRP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5AD27096-F62F-45DB-A756-39251448180F}"/>
              </a:ext>
            </a:extLst>
          </xdr:cNvPr>
          <xdr:cNvSpPr/>
        </xdr:nvSpPr>
        <xdr:spPr>
          <a:xfrm>
            <a:off x="4530436" y="15039111"/>
            <a:ext cx="1738745" cy="482600"/>
          </a:xfrm>
          <a:prstGeom prst="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>
                <a:solidFill>
                  <a:schemeClr val="bg1"/>
                </a:solidFill>
              </a:rPr>
              <a:t>PASS</a:t>
            </a:r>
          </a:p>
        </xdr:txBody>
      </xdr:sp>
    </xdr:grpSp>
    <xdr:clientData/>
  </xdr:twoCellAnchor>
  <xdr:twoCellAnchor>
    <xdr:from>
      <xdr:col>10</xdr:col>
      <xdr:colOff>177800</xdr:colOff>
      <xdr:row>52</xdr:row>
      <xdr:rowOff>73890</xdr:rowOff>
    </xdr:from>
    <xdr:to>
      <xdr:col>19</xdr:col>
      <xdr:colOff>281709</xdr:colOff>
      <xdr:row>76</xdr:row>
      <xdr:rowOff>108528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1C48005C-2A63-4610-909D-C09FC834562C}"/>
            </a:ext>
          </a:extLst>
        </xdr:cNvPr>
        <xdr:cNvGrpSpPr/>
      </xdr:nvGrpSpPr>
      <xdr:grpSpPr>
        <a:xfrm>
          <a:off x="6366933" y="11309157"/>
          <a:ext cx="5514109" cy="4505038"/>
          <a:chOff x="6470073" y="15764164"/>
          <a:chExt cx="5611091" cy="4468092"/>
        </a:xfrm>
      </xdr:grpSpPr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E71AA95C-9F58-4B22-94A3-B9E25B41ADF9}"/>
              </a:ext>
            </a:extLst>
          </xdr:cNvPr>
          <xdr:cNvSpPr/>
        </xdr:nvSpPr>
        <xdr:spPr>
          <a:xfrm>
            <a:off x="6470073" y="15764164"/>
            <a:ext cx="5611091" cy="4468092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C8BCB9C5-D874-4DC6-B568-E8D92F55697C}"/>
              </a:ext>
            </a:extLst>
          </xdr:cNvPr>
          <xdr:cNvSpPr/>
        </xdr:nvSpPr>
        <xdr:spPr>
          <a:xfrm>
            <a:off x="10261600" y="19661911"/>
            <a:ext cx="1738745" cy="482600"/>
          </a:xfrm>
          <a:prstGeom prst="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>
                <a:solidFill>
                  <a:schemeClr val="bg1"/>
                </a:solidFill>
              </a:rPr>
              <a:t>FAIL</a:t>
            </a: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95215DE5-D4F1-43BC-A625-938077E425FD}"/>
              </a:ext>
            </a:extLst>
          </xdr:cNvPr>
          <xdr:cNvSpPr/>
        </xdr:nvSpPr>
        <xdr:spPr>
          <a:xfrm>
            <a:off x="6587837" y="19671148"/>
            <a:ext cx="3611417" cy="4826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600" b="1">
                <a:solidFill>
                  <a:schemeClr val="tx1"/>
                </a:solidFill>
              </a:rPr>
              <a:t>R is</a:t>
            </a:r>
            <a:r>
              <a:rPr lang="en-US" sz="1600" b="1" baseline="0">
                <a:solidFill>
                  <a:schemeClr val="tx1"/>
                </a:solidFill>
              </a:rPr>
              <a:t> out of the range of (R</a:t>
            </a:r>
            <a:r>
              <a:rPr lang="en-US" sz="1600" b="1" baseline="-25000">
                <a:solidFill>
                  <a:schemeClr val="tx1"/>
                </a:solidFill>
              </a:rPr>
              <a:t>1,0.025</a:t>
            </a:r>
            <a:r>
              <a:rPr lang="en-US" sz="1600" b="1" baseline="0">
                <a:solidFill>
                  <a:schemeClr val="tx1"/>
                </a:solidFill>
              </a:rPr>
              <a:t>, R</a:t>
            </a:r>
            <a:r>
              <a:rPr lang="en-US" sz="1600" b="1" baseline="-25000">
                <a:solidFill>
                  <a:schemeClr val="tx1"/>
                </a:solidFill>
              </a:rPr>
              <a:t>2,0.025</a:t>
            </a:r>
            <a:r>
              <a:rPr lang="en-US" sz="1600" b="1" baseline="0">
                <a:solidFill>
                  <a:schemeClr val="tx1"/>
                </a:solidFill>
              </a:rPr>
              <a:t>)</a:t>
            </a:r>
            <a:endParaRPr lang="en-US" sz="1600" b="1">
              <a:solidFill>
                <a:schemeClr val="tx1"/>
              </a:solidFill>
            </a:endParaRPr>
          </a:p>
        </xdr:txBody>
      </xdr:sp>
      <xdr:sp macro="" textlink="">
        <xdr:nvSpPr>
          <xdr:cNvPr id="48" name="Rectangle 47">
            <a:extLst>
              <a:ext uri="{FF2B5EF4-FFF2-40B4-BE49-F238E27FC236}">
                <a16:creationId xmlns:a16="http://schemas.microsoft.com/office/drawing/2014/main" id="{1A078060-2FB8-4F67-AED7-8E58E7A70E7C}"/>
              </a:ext>
            </a:extLst>
          </xdr:cNvPr>
          <xdr:cNvSpPr/>
        </xdr:nvSpPr>
        <xdr:spPr>
          <a:xfrm>
            <a:off x="6573983" y="15870384"/>
            <a:ext cx="5426363" cy="4826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>
                <a:solidFill>
                  <a:schemeClr val="tx1"/>
                </a:solidFill>
              </a:rPr>
              <a:t>Run Test Report</a:t>
            </a:r>
          </a:p>
        </xdr:txBody>
      </xdr:sp>
      <xdr:sp macro="" textlink="">
        <xdr:nvSpPr>
          <xdr:cNvPr id="49" name="Rectangle 48">
            <a:extLst>
              <a:ext uri="{FF2B5EF4-FFF2-40B4-BE49-F238E27FC236}">
                <a16:creationId xmlns:a16="http://schemas.microsoft.com/office/drawing/2014/main" id="{CD76F102-EA64-46C2-9F05-4BAE2BAEC5B6}"/>
              </a:ext>
            </a:extLst>
          </xdr:cNvPr>
          <xdr:cNvSpPr/>
        </xdr:nvSpPr>
        <xdr:spPr>
          <a:xfrm>
            <a:off x="6578601" y="16438419"/>
            <a:ext cx="5433291" cy="318192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 b="1">
                <a:solidFill>
                  <a:schemeClr val="tx1"/>
                </a:solidFill>
              </a:rPr>
              <a:t>When maxium (m, n</a:t>
            </a:r>
            <a:r>
              <a:rPr lang="en-US" sz="1800" b="1">
                <a:solidFill>
                  <a:schemeClr val="tx1">
                    <a:lumMod val="95000"/>
                    <a:lumOff val="5000"/>
                  </a:schemeClr>
                </a:solidFill>
              </a:rPr>
              <a:t>) </a:t>
            </a:r>
            <a:r>
              <a:rPr lang="en-US" sz="1800" b="1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≤ </a:t>
            </a:r>
            <a:r>
              <a:rPr lang="en-US" sz="1800" b="1">
                <a:solidFill>
                  <a:schemeClr val="tx1"/>
                </a:solidFill>
              </a:rPr>
              <a:t>20</a:t>
            </a:r>
          </a:p>
          <a:p>
            <a:pPr algn="l"/>
            <a:r>
              <a:rPr lang="en-US" sz="1800" b="1">
                <a:solidFill>
                  <a:schemeClr val="tx1"/>
                </a:solidFill>
              </a:rPr>
              <a:t>01. m:</a:t>
            </a:r>
          </a:p>
          <a:p>
            <a:pPr algn="l"/>
            <a:r>
              <a:rPr lang="en-US" sz="1800" b="1">
                <a:solidFill>
                  <a:schemeClr val="tx1"/>
                </a:solidFill>
              </a:rPr>
              <a:t>02.</a:t>
            </a:r>
            <a:r>
              <a:rPr lang="en-US" sz="1800" b="1" baseline="0">
                <a:solidFill>
                  <a:schemeClr val="tx1"/>
                </a:solidFill>
              </a:rPr>
              <a:t> n:</a:t>
            </a:r>
          </a:p>
          <a:p>
            <a:pPr algn="l"/>
            <a:r>
              <a:rPr lang="en-US" sz="1800" b="1" baseline="0">
                <a:solidFill>
                  <a:schemeClr val="tx1"/>
                </a:solidFill>
              </a:rPr>
              <a:t>03. R:</a:t>
            </a:r>
          </a:p>
          <a:p>
            <a:pPr algn="l"/>
            <a:r>
              <a:rPr lang="en-US" sz="1800" b="1" baseline="0">
                <a:solidFill>
                  <a:schemeClr val="tx1"/>
                </a:solidFill>
              </a:rPr>
              <a:t>04. R</a:t>
            </a:r>
            <a:r>
              <a:rPr lang="en-US" sz="1800" b="1" baseline="-25000">
                <a:solidFill>
                  <a:schemeClr val="tx1"/>
                </a:solidFill>
              </a:rPr>
              <a:t>1,0.025</a:t>
            </a:r>
            <a:r>
              <a:rPr lang="en-US" sz="1800" b="1" baseline="0">
                <a:solidFill>
                  <a:schemeClr val="tx1"/>
                </a:solidFill>
              </a:rPr>
              <a:t>:</a:t>
            </a:r>
          </a:p>
          <a:p>
            <a:pPr algn="l"/>
            <a:r>
              <a:rPr lang="en-US" sz="1800" b="1" baseline="0">
                <a:solidFill>
                  <a:schemeClr val="tx1"/>
                </a:solidFill>
              </a:rPr>
              <a:t>05. R</a:t>
            </a:r>
            <a:r>
              <a:rPr lang="en-US" sz="1800" b="1" baseline="-25000">
                <a:solidFill>
                  <a:schemeClr val="tx1"/>
                </a:solidFill>
              </a:rPr>
              <a:t>2,0.025</a:t>
            </a:r>
            <a:r>
              <a:rPr lang="en-US" sz="1800" b="1" baseline="0">
                <a:solidFill>
                  <a:schemeClr val="tx1"/>
                </a:solidFill>
              </a:rPr>
              <a:t>:</a:t>
            </a:r>
          </a:p>
          <a:p>
            <a:pPr algn="l"/>
            <a:endParaRPr lang="en-US" sz="18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2309</xdr:colOff>
      <xdr:row>52</xdr:row>
      <xdr:rowOff>71581</xdr:rowOff>
    </xdr:from>
    <xdr:to>
      <xdr:col>10</xdr:col>
      <xdr:colOff>48491</xdr:colOff>
      <xdr:row>76</xdr:row>
      <xdr:rowOff>106219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D50CEC3-9EEA-4D3B-A90B-04A93454F11A}"/>
            </a:ext>
          </a:extLst>
        </xdr:cNvPr>
        <xdr:cNvGrpSpPr/>
      </xdr:nvGrpSpPr>
      <xdr:grpSpPr>
        <a:xfrm>
          <a:off x="730442" y="11306848"/>
          <a:ext cx="5507182" cy="4505038"/>
          <a:chOff x="729673" y="15761855"/>
          <a:chExt cx="5611091" cy="4468092"/>
        </a:xfrm>
      </xdr:grpSpPr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A360D8C7-9F7C-4D6E-B26B-D0AD8A871CC6}"/>
              </a:ext>
            </a:extLst>
          </xdr:cNvPr>
          <xdr:cNvSpPr/>
        </xdr:nvSpPr>
        <xdr:spPr>
          <a:xfrm>
            <a:off x="729673" y="15761855"/>
            <a:ext cx="5611091" cy="4468092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D8461F82-5C40-4599-909C-944ACDD714D7}"/>
              </a:ext>
            </a:extLst>
          </xdr:cNvPr>
          <xdr:cNvSpPr/>
        </xdr:nvSpPr>
        <xdr:spPr>
          <a:xfrm>
            <a:off x="822037" y="15844984"/>
            <a:ext cx="5426363" cy="4826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>
                <a:solidFill>
                  <a:schemeClr val="tx1"/>
                </a:solidFill>
              </a:rPr>
              <a:t>Run Test Report</a:t>
            </a:r>
          </a:p>
        </xdr:txBody>
      </xdr: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F1A4D34C-28ED-46F6-B85B-9D09964453AF}"/>
              </a:ext>
            </a:extLst>
          </xdr:cNvPr>
          <xdr:cNvSpPr/>
        </xdr:nvSpPr>
        <xdr:spPr>
          <a:xfrm>
            <a:off x="812801" y="19657293"/>
            <a:ext cx="3611417" cy="4826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600" b="1">
                <a:solidFill>
                  <a:schemeClr val="tx1"/>
                </a:solidFill>
              </a:rPr>
              <a:t>R is</a:t>
            </a:r>
            <a:r>
              <a:rPr lang="en-US" sz="1600" b="1" baseline="0">
                <a:solidFill>
                  <a:schemeClr val="tx1"/>
                </a:solidFill>
              </a:rPr>
              <a:t> within the range of (R</a:t>
            </a:r>
            <a:r>
              <a:rPr lang="en-US" sz="1600" b="1" baseline="-25000">
                <a:solidFill>
                  <a:schemeClr val="tx1"/>
                </a:solidFill>
              </a:rPr>
              <a:t>1,0.025</a:t>
            </a:r>
            <a:r>
              <a:rPr lang="en-US" sz="1600" b="1" baseline="0">
                <a:solidFill>
                  <a:schemeClr val="tx1"/>
                </a:solidFill>
              </a:rPr>
              <a:t>, R</a:t>
            </a:r>
            <a:r>
              <a:rPr lang="en-US" sz="1600" b="1" baseline="-25000">
                <a:solidFill>
                  <a:schemeClr val="tx1"/>
                </a:solidFill>
              </a:rPr>
              <a:t>2,0.025</a:t>
            </a:r>
            <a:r>
              <a:rPr lang="en-US" sz="1600" b="1" baseline="0">
                <a:solidFill>
                  <a:schemeClr val="tx1"/>
                </a:solidFill>
              </a:rPr>
              <a:t>)</a:t>
            </a:r>
            <a:endParaRPr lang="en-US" sz="1600" b="1">
              <a:solidFill>
                <a:schemeClr val="tx1"/>
              </a:solidFill>
            </a:endParaRPr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A4F8337B-D50B-4E70-BBDA-16889B279F59}"/>
              </a:ext>
            </a:extLst>
          </xdr:cNvPr>
          <xdr:cNvSpPr/>
        </xdr:nvSpPr>
        <xdr:spPr>
          <a:xfrm>
            <a:off x="4521200" y="19659602"/>
            <a:ext cx="1738745" cy="482600"/>
          </a:xfrm>
          <a:prstGeom prst="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>
                <a:solidFill>
                  <a:schemeClr val="bg1"/>
                </a:solidFill>
              </a:rPr>
              <a:t>PASS</a:t>
            </a:r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C1F9F5BE-A753-4AD2-B9C9-FE897AC4DDF3}"/>
              </a:ext>
            </a:extLst>
          </xdr:cNvPr>
          <xdr:cNvSpPr/>
        </xdr:nvSpPr>
        <xdr:spPr>
          <a:xfrm>
            <a:off x="819728" y="16394546"/>
            <a:ext cx="5433291" cy="318192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 b="1">
                <a:solidFill>
                  <a:schemeClr val="tx1"/>
                </a:solidFill>
              </a:rPr>
              <a:t>When maxium (m, n</a:t>
            </a:r>
            <a:r>
              <a:rPr lang="en-US" sz="1800" b="1">
                <a:solidFill>
                  <a:schemeClr val="tx1">
                    <a:lumMod val="95000"/>
                    <a:lumOff val="5000"/>
                  </a:schemeClr>
                </a:solidFill>
              </a:rPr>
              <a:t>) </a:t>
            </a:r>
            <a:r>
              <a:rPr lang="en-US" sz="1800" b="1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≤ </a:t>
            </a:r>
            <a:r>
              <a:rPr lang="en-US" sz="1800" b="1">
                <a:solidFill>
                  <a:schemeClr val="tx1"/>
                </a:solidFill>
              </a:rPr>
              <a:t>20</a:t>
            </a:r>
          </a:p>
          <a:p>
            <a:pPr algn="l"/>
            <a:r>
              <a:rPr lang="en-US" sz="1800" b="1">
                <a:solidFill>
                  <a:schemeClr val="tx1"/>
                </a:solidFill>
              </a:rPr>
              <a:t>01. m:</a:t>
            </a:r>
          </a:p>
          <a:p>
            <a:pPr algn="l"/>
            <a:r>
              <a:rPr lang="en-US" sz="1800" b="1">
                <a:solidFill>
                  <a:schemeClr val="tx1"/>
                </a:solidFill>
              </a:rPr>
              <a:t>02.</a:t>
            </a:r>
            <a:r>
              <a:rPr lang="en-US" sz="1800" b="1" baseline="0">
                <a:solidFill>
                  <a:schemeClr val="tx1"/>
                </a:solidFill>
              </a:rPr>
              <a:t> n:</a:t>
            </a:r>
          </a:p>
          <a:p>
            <a:pPr algn="l"/>
            <a:r>
              <a:rPr lang="en-US" sz="1800" b="1" baseline="0">
                <a:solidFill>
                  <a:schemeClr val="tx1"/>
                </a:solidFill>
              </a:rPr>
              <a:t>03. R:</a:t>
            </a:r>
          </a:p>
          <a:p>
            <a:pPr algn="l"/>
            <a:r>
              <a:rPr lang="en-US" sz="1800" b="1" baseline="0">
                <a:solidFill>
                  <a:schemeClr val="tx1"/>
                </a:solidFill>
              </a:rPr>
              <a:t>04. R</a:t>
            </a:r>
            <a:r>
              <a:rPr lang="en-US" sz="1800" b="1" baseline="-25000">
                <a:solidFill>
                  <a:schemeClr val="tx1"/>
                </a:solidFill>
              </a:rPr>
              <a:t>1,0.025</a:t>
            </a:r>
            <a:r>
              <a:rPr lang="en-US" sz="1800" b="1" baseline="0">
                <a:solidFill>
                  <a:schemeClr val="tx1"/>
                </a:solidFill>
              </a:rPr>
              <a:t>:</a:t>
            </a:r>
          </a:p>
          <a:p>
            <a:pPr algn="l"/>
            <a:r>
              <a:rPr lang="en-US" sz="1800" b="1" baseline="0">
                <a:solidFill>
                  <a:schemeClr val="tx1"/>
                </a:solidFill>
              </a:rPr>
              <a:t>05. R</a:t>
            </a:r>
            <a:r>
              <a:rPr lang="en-US" sz="1800" b="1" baseline="-25000">
                <a:solidFill>
                  <a:schemeClr val="tx1"/>
                </a:solidFill>
              </a:rPr>
              <a:t>2,0.025</a:t>
            </a:r>
            <a:r>
              <a:rPr lang="en-US" sz="1800" b="1" baseline="0">
                <a:solidFill>
                  <a:schemeClr val="tx1"/>
                </a:solidFill>
              </a:rPr>
              <a:t>:</a:t>
            </a:r>
          </a:p>
          <a:p>
            <a:pPr algn="l"/>
            <a:endParaRPr lang="en-US" sz="18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10</xdr:col>
      <xdr:colOff>187036</xdr:colOff>
      <xdr:row>77</xdr:row>
      <xdr:rowOff>83129</xdr:rowOff>
    </xdr:from>
    <xdr:to>
      <xdr:col>19</xdr:col>
      <xdr:colOff>290945</xdr:colOff>
      <xdr:row>101</xdr:row>
      <xdr:rowOff>117766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35E7E3D-4545-4955-B78E-D04D4871B26A}"/>
            </a:ext>
          </a:extLst>
        </xdr:cNvPr>
        <xdr:cNvGrpSpPr/>
      </xdr:nvGrpSpPr>
      <xdr:grpSpPr>
        <a:xfrm>
          <a:off x="6376169" y="15975062"/>
          <a:ext cx="5514109" cy="4505037"/>
          <a:chOff x="6479309" y="11143673"/>
          <a:chExt cx="5611091" cy="4468092"/>
        </a:xfrm>
      </xdr:grpSpPr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1B0A1485-A253-44C8-A4D0-E8A9A5445FC0}"/>
              </a:ext>
            </a:extLst>
          </xdr:cNvPr>
          <xdr:cNvSpPr/>
        </xdr:nvSpPr>
        <xdr:spPr>
          <a:xfrm>
            <a:off x="6479309" y="11143673"/>
            <a:ext cx="5611091" cy="4468092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B27F19BB-A644-4F39-99E7-1433A48E0DC6}"/>
              </a:ext>
            </a:extLst>
          </xdr:cNvPr>
          <xdr:cNvSpPr/>
        </xdr:nvSpPr>
        <xdr:spPr>
          <a:xfrm>
            <a:off x="10270836" y="15041420"/>
            <a:ext cx="1738745" cy="482600"/>
          </a:xfrm>
          <a:prstGeom prst="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>
                <a:solidFill>
                  <a:schemeClr val="bg1"/>
                </a:solidFill>
              </a:rPr>
              <a:t>FAIL</a:t>
            </a: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AE50CCF7-28CD-4B42-B2DE-5B72D5735952}"/>
              </a:ext>
            </a:extLst>
          </xdr:cNvPr>
          <xdr:cNvSpPr/>
        </xdr:nvSpPr>
        <xdr:spPr>
          <a:xfrm>
            <a:off x="6583219" y="11249893"/>
            <a:ext cx="5426363" cy="4826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>
                <a:solidFill>
                  <a:schemeClr val="tx1"/>
                </a:solidFill>
              </a:rPr>
              <a:t>Run Test Report</a:t>
            </a: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E1435544-65B7-44A8-84F8-C6A6159AF626}"/>
              </a:ext>
            </a:extLst>
          </xdr:cNvPr>
          <xdr:cNvSpPr/>
        </xdr:nvSpPr>
        <xdr:spPr>
          <a:xfrm>
            <a:off x="6587837" y="11829474"/>
            <a:ext cx="5433291" cy="318192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800" b="1">
                <a:solidFill>
                  <a:schemeClr val="tx1"/>
                </a:solidFill>
              </a:rPr>
              <a:t>When maxium (m, n) &gt; 20</a:t>
            </a:r>
          </a:p>
          <a:p>
            <a:pPr algn="l"/>
            <a:r>
              <a:rPr lang="en-US" sz="1800" b="1">
                <a:solidFill>
                  <a:schemeClr val="tx1"/>
                </a:solidFill>
              </a:rPr>
              <a:t>01. m:</a:t>
            </a:r>
          </a:p>
          <a:p>
            <a:pPr algn="l"/>
            <a:r>
              <a:rPr lang="en-US" sz="1800" b="1">
                <a:solidFill>
                  <a:schemeClr val="tx1"/>
                </a:solidFill>
              </a:rPr>
              <a:t>02.</a:t>
            </a:r>
            <a:r>
              <a:rPr lang="en-US" sz="1800" b="1" baseline="0">
                <a:solidFill>
                  <a:schemeClr val="tx1"/>
                </a:solidFill>
              </a:rPr>
              <a:t> n:</a:t>
            </a:r>
          </a:p>
          <a:p>
            <a:pPr algn="l"/>
            <a:r>
              <a:rPr lang="en-US" sz="1800" b="1" baseline="0">
                <a:solidFill>
                  <a:schemeClr val="tx1"/>
                </a:solidFill>
              </a:rPr>
              <a:t>03. R:</a:t>
            </a:r>
          </a:p>
          <a:p>
            <a:r>
              <a:rPr lang="en-US" sz="1800" b="1" baseline="0">
                <a:solidFill>
                  <a:schemeClr val="tx1"/>
                </a:solidFill>
              </a:rPr>
              <a:t>04. </a:t>
            </a:r>
            <a:r>
              <a:rPr lang="en-US" sz="1800" b="1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|X|:</a:t>
            </a:r>
            <a:endParaRPr lang="en-US" sz="1800">
              <a:solidFill>
                <a:schemeClr val="tx1">
                  <a:lumMod val="95000"/>
                  <a:lumOff val="5000"/>
                </a:schemeClr>
              </a:solidFill>
              <a:effectLst/>
            </a:endParaRPr>
          </a:p>
          <a:p>
            <a:pPr algn="l"/>
            <a:r>
              <a:rPr lang="en-US" sz="1800" b="1" baseline="0">
                <a:solidFill>
                  <a:schemeClr val="tx1"/>
                </a:solidFill>
              </a:rPr>
              <a:t>05. |Z|:</a:t>
            </a:r>
          </a:p>
          <a:p>
            <a:pPr algn="l"/>
            <a:endParaRPr lang="en-US" sz="1800" b="1">
              <a:solidFill>
                <a:schemeClr val="tx1"/>
              </a:solidFill>
            </a:endParaRPr>
          </a:p>
        </xdr:txBody>
      </xdr:sp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2DEF8C49-B265-4973-B8A2-3694B4857C9A}"/>
              </a:ext>
            </a:extLst>
          </xdr:cNvPr>
          <xdr:cNvSpPr/>
        </xdr:nvSpPr>
        <xdr:spPr>
          <a:xfrm>
            <a:off x="6597073" y="15050656"/>
            <a:ext cx="3611417" cy="4826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800" b="1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rPr>
              <a:t>|Z| is bigger than |X|  </a:t>
            </a:r>
            <a:endParaRPr lang="en-US" sz="2800" b="1">
              <a:solidFill>
                <a:schemeClr val="tx1">
                  <a:lumMod val="95000"/>
                  <a:lumOff val="5000"/>
                </a:schemeClr>
              </a:solidFill>
            </a:endParaRPr>
          </a:p>
        </xdr:txBody>
      </xdr:sp>
    </xdr:grpSp>
    <xdr:clientData/>
  </xdr:twoCellAnchor>
  <xdr:twoCellAnchor>
    <xdr:from>
      <xdr:col>2</xdr:col>
      <xdr:colOff>458214</xdr:colOff>
      <xdr:row>60</xdr:row>
      <xdr:rowOff>155573</xdr:rowOff>
    </xdr:from>
    <xdr:to>
      <xdr:col>9</xdr:col>
      <xdr:colOff>163767</xdr:colOff>
      <xdr:row>65</xdr:row>
      <xdr:rowOff>141497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F76079CF-311F-48ED-ACCB-E381DF755B38}"/>
            </a:ext>
          </a:extLst>
        </xdr:cNvPr>
        <xdr:cNvSpPr/>
      </xdr:nvSpPr>
      <xdr:spPr>
        <a:xfrm rot="20058439">
          <a:off x="1809032" y="12774755"/>
          <a:ext cx="4046644" cy="909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When maxium</a:t>
          </a:r>
          <a:r>
            <a:rPr lang="en-US" sz="2400" baseline="0">
              <a:solidFill>
                <a:srgbClr val="FF0000"/>
              </a:solidFill>
            </a:rPr>
            <a:t> (m,n)&lt;=20 and </a:t>
          </a:r>
          <a:r>
            <a:rPr lang="en-US" sz="2400">
              <a:solidFill>
                <a:srgbClr val="FF0000"/>
              </a:solidFill>
            </a:rPr>
            <a:t>pass, use this</a:t>
          </a:r>
          <a:r>
            <a:rPr lang="en-US" sz="2400" baseline="0">
              <a:solidFill>
                <a:srgbClr val="FF0000"/>
              </a:solidFill>
            </a:rPr>
            <a:t> one.</a:t>
          </a:r>
          <a:endParaRPr lang="en-US" sz="24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645250</xdr:colOff>
      <xdr:row>86</xdr:row>
      <xdr:rowOff>180973</xdr:rowOff>
    </xdr:from>
    <xdr:to>
      <xdr:col>9</xdr:col>
      <xdr:colOff>350803</xdr:colOff>
      <xdr:row>91</xdr:row>
      <xdr:rowOff>166897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FE9051C1-BB1C-46A3-9B41-750B7CD4AD7E}"/>
            </a:ext>
          </a:extLst>
        </xdr:cNvPr>
        <xdr:cNvSpPr/>
      </xdr:nvSpPr>
      <xdr:spPr>
        <a:xfrm rot="20058439">
          <a:off x="1996068" y="17603064"/>
          <a:ext cx="4046644" cy="909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When maxium</a:t>
          </a:r>
          <a:r>
            <a:rPr lang="en-US" sz="2400" baseline="0">
              <a:solidFill>
                <a:srgbClr val="FF0000"/>
              </a:solidFill>
            </a:rPr>
            <a:t> (m,n)&gt;20 and </a:t>
          </a:r>
          <a:r>
            <a:rPr lang="en-US" sz="2400">
              <a:solidFill>
                <a:srgbClr val="FF0000"/>
              </a:solidFill>
            </a:rPr>
            <a:t>pass, use this</a:t>
          </a:r>
          <a:r>
            <a:rPr lang="en-US" sz="2400" baseline="0">
              <a:solidFill>
                <a:srgbClr val="FF0000"/>
              </a:solidFill>
            </a:rPr>
            <a:t> one.</a:t>
          </a:r>
          <a:endParaRPr lang="en-US" sz="24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552888</xdr:colOff>
      <xdr:row>60</xdr:row>
      <xdr:rowOff>65519</xdr:rowOff>
    </xdr:from>
    <xdr:to>
      <xdr:col>18</xdr:col>
      <xdr:colOff>316168</xdr:colOff>
      <xdr:row>65</xdr:row>
      <xdr:rowOff>51443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9B114914-0FA8-4DC9-B492-68E79A939AB8}"/>
            </a:ext>
          </a:extLst>
        </xdr:cNvPr>
        <xdr:cNvSpPr/>
      </xdr:nvSpPr>
      <xdr:spPr>
        <a:xfrm rot="20058439">
          <a:off x="7468615" y="12684701"/>
          <a:ext cx="4046644" cy="909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When maxium</a:t>
          </a:r>
          <a:r>
            <a:rPr lang="en-US" sz="2400" baseline="0">
              <a:solidFill>
                <a:srgbClr val="FF0000"/>
              </a:solidFill>
            </a:rPr>
            <a:t> (m,n)&lt;=20 and fail</a:t>
          </a:r>
          <a:r>
            <a:rPr lang="en-US" sz="2400">
              <a:solidFill>
                <a:srgbClr val="FF0000"/>
              </a:solidFill>
            </a:rPr>
            <a:t>, use this</a:t>
          </a:r>
          <a:r>
            <a:rPr lang="en-US" sz="2400" baseline="0">
              <a:solidFill>
                <a:srgbClr val="FF0000"/>
              </a:solidFill>
            </a:rPr>
            <a:t> one.</a:t>
          </a:r>
          <a:endParaRPr lang="en-US" sz="24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128015</xdr:colOff>
      <xdr:row>86</xdr:row>
      <xdr:rowOff>90919</xdr:rowOff>
    </xdr:from>
    <xdr:to>
      <xdr:col>18</xdr:col>
      <xdr:colOff>503204</xdr:colOff>
      <xdr:row>91</xdr:row>
      <xdr:rowOff>76843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6E53FAF8-54AE-4E2E-866B-60016188C829}"/>
            </a:ext>
          </a:extLst>
        </xdr:cNvPr>
        <xdr:cNvSpPr/>
      </xdr:nvSpPr>
      <xdr:spPr>
        <a:xfrm rot="20058439">
          <a:off x="7655651" y="17513010"/>
          <a:ext cx="4046644" cy="909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When maxium</a:t>
          </a:r>
          <a:r>
            <a:rPr lang="en-US" sz="2400" baseline="0">
              <a:solidFill>
                <a:srgbClr val="FF0000"/>
              </a:solidFill>
            </a:rPr>
            <a:t> (m,n)&gt;20 and </a:t>
          </a:r>
          <a:r>
            <a:rPr lang="en-US" sz="2400">
              <a:solidFill>
                <a:srgbClr val="FF0000"/>
              </a:solidFill>
            </a:rPr>
            <a:t>fail, use this</a:t>
          </a:r>
          <a:r>
            <a:rPr lang="en-US" sz="2400" baseline="0">
              <a:solidFill>
                <a:srgbClr val="FF0000"/>
              </a:solidFill>
            </a:rPr>
            <a:t> one.</a:t>
          </a:r>
          <a:endParaRPr lang="en-US" sz="24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694267</xdr:colOff>
      <xdr:row>16</xdr:row>
      <xdr:rowOff>25400</xdr:rowOff>
    </xdr:from>
    <xdr:to>
      <xdr:col>21</xdr:col>
      <xdr:colOff>60181</xdr:colOff>
      <xdr:row>31</xdr:row>
      <xdr:rowOff>135466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D784761-3AD9-4A73-A83E-DE15073A1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267" y="4047067"/>
          <a:ext cx="12167514" cy="29040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BA54-1D67-4D42-BFB3-D14C8F7B73E2}">
  <dimension ref="A1:Q43"/>
  <sheetViews>
    <sheetView zoomScale="110" zoomScaleNormal="110" workbookViewId="0">
      <selection activeCell="A2" sqref="A2"/>
    </sheetView>
  </sheetViews>
  <sheetFormatPr defaultColWidth="8.77734375" defaultRowHeight="14.4" x14ac:dyDescent="0.3"/>
  <cols>
    <col min="1" max="1" width="10.5546875" style="13" customWidth="1"/>
    <col min="2" max="2" width="8.77734375" style="5"/>
    <col min="3" max="3" width="9.5546875" style="5" bestFit="1" customWidth="1"/>
    <col min="4" max="16384" width="8.77734375" style="5"/>
  </cols>
  <sheetData>
    <row r="1" spans="1:16" ht="33.450000000000003" customHeight="1" x14ac:dyDescent="0.3">
      <c r="A1" s="48" t="s">
        <v>12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21" x14ac:dyDescent="0.3">
      <c r="A2" s="25">
        <v>1</v>
      </c>
      <c r="B2" s="46" t="s">
        <v>55</v>
      </c>
      <c r="C2" s="6"/>
    </row>
    <row r="3" spans="1:16" ht="21" x14ac:dyDescent="0.3">
      <c r="A3" s="25"/>
      <c r="B3" s="6" t="s">
        <v>44</v>
      </c>
      <c r="C3" s="6"/>
    </row>
    <row r="4" spans="1:16" x14ac:dyDescent="0.25">
      <c r="B4" s="1">
        <v>10.24</v>
      </c>
      <c r="C4" s="1">
        <v>9.9600000000000009</v>
      </c>
      <c r="D4" s="1">
        <v>9.98</v>
      </c>
      <c r="E4" s="1">
        <v>10.07</v>
      </c>
      <c r="F4" s="1">
        <v>9.9600000000000009</v>
      </c>
      <c r="G4" s="1">
        <v>10.24</v>
      </c>
      <c r="H4" s="1">
        <v>10.220000000000001</v>
      </c>
      <c r="I4" s="1">
        <v>10.050000000000001</v>
      </c>
      <c r="J4" s="1">
        <v>9.7799999999999994</v>
      </c>
      <c r="K4" s="1">
        <v>9.89</v>
      </c>
    </row>
    <row r="5" spans="1:16" ht="21" x14ac:dyDescent="0.3">
      <c r="A5" s="25">
        <v>2</v>
      </c>
      <c r="B5" s="6" t="s">
        <v>45</v>
      </c>
      <c r="C5" s="6"/>
    </row>
    <row r="6" spans="1:16" x14ac:dyDescent="0.25">
      <c r="B6" s="1">
        <v>9.7799999999999994</v>
      </c>
      <c r="C6" s="1">
        <v>9.89</v>
      </c>
      <c r="D6" s="1">
        <v>9.9600000000000009</v>
      </c>
      <c r="E6" s="1">
        <v>9.9600000000000009</v>
      </c>
      <c r="F6" s="1">
        <v>9.98</v>
      </c>
      <c r="G6" s="1">
        <v>10.050000000000001</v>
      </c>
      <c r="H6" s="1">
        <v>10.07</v>
      </c>
      <c r="I6" s="1">
        <v>10.220000000000001</v>
      </c>
      <c r="J6" s="1">
        <v>10.24</v>
      </c>
      <c r="K6" s="1">
        <v>10.24</v>
      </c>
    </row>
    <row r="7" spans="1:16" ht="21" x14ac:dyDescent="0.3">
      <c r="A7" s="25">
        <v>3</v>
      </c>
      <c r="B7" s="6" t="s">
        <v>50</v>
      </c>
      <c r="C7" s="6"/>
    </row>
    <row r="8" spans="1:16" ht="21" x14ac:dyDescent="0.3">
      <c r="A8" s="25"/>
      <c r="B8" s="6" t="s">
        <v>51</v>
      </c>
      <c r="C8" s="6"/>
      <c r="D8" s="5">
        <f>AVERAGE(B6:K6)</f>
        <v>10.038999999999998</v>
      </c>
      <c r="G8" s="2"/>
    </row>
    <row r="9" spans="1:16" ht="21" x14ac:dyDescent="0.3">
      <c r="A9" s="25"/>
      <c r="B9" s="6" t="s">
        <v>48</v>
      </c>
      <c r="C9" s="6"/>
      <c r="D9" s="5">
        <f>STDEV(B6:K6)</f>
        <v>0.1563081003090443</v>
      </c>
    </row>
    <row r="10" spans="1:16" ht="24.6" x14ac:dyDescent="0.3">
      <c r="A10" s="25">
        <v>4</v>
      </c>
      <c r="B10" s="6" t="s">
        <v>46</v>
      </c>
      <c r="C10" s="6"/>
    </row>
    <row r="11" spans="1:16" ht="24.6" x14ac:dyDescent="0.3">
      <c r="A11" s="25">
        <v>4.0999999999999996</v>
      </c>
      <c r="B11" s="6" t="s">
        <v>0</v>
      </c>
    </row>
    <row r="12" spans="1:16" x14ac:dyDescent="0.3">
      <c r="B12" s="7">
        <v>4.8761368741703184E-2</v>
      </c>
      <c r="C12" s="7">
        <v>0.17023283794929364</v>
      </c>
      <c r="D12" s="7">
        <v>0.30663472273609466</v>
      </c>
      <c r="E12" s="7">
        <v>0.30663472273609466</v>
      </c>
      <c r="F12" s="7">
        <v>0.35291602453639037</v>
      </c>
      <c r="G12" s="7">
        <v>0.52805194070364325</v>
      </c>
      <c r="H12" s="7">
        <v>0.57860509402959459</v>
      </c>
      <c r="I12" s="7">
        <v>0.87656174168818957</v>
      </c>
      <c r="J12" s="7">
        <v>0.90076482968555172</v>
      </c>
      <c r="K12" s="7">
        <v>0.90076482968555172</v>
      </c>
    </row>
    <row r="13" spans="1:16" ht="24.6" x14ac:dyDescent="0.3">
      <c r="A13" s="25">
        <v>4.2</v>
      </c>
      <c r="B13" s="6" t="s">
        <v>43</v>
      </c>
      <c r="C13" s="3"/>
      <c r="D13" s="3"/>
      <c r="E13" s="3"/>
      <c r="F13" s="3"/>
      <c r="G13" s="3"/>
      <c r="H13" s="3"/>
      <c r="I13" s="3"/>
      <c r="J13" s="3"/>
      <c r="K13" s="3"/>
    </row>
    <row r="14" spans="1:16" x14ac:dyDescent="0.3">
      <c r="B14" s="7">
        <v>9.9235170314448284E-2</v>
      </c>
      <c r="C14" s="7">
        <v>9.9235170314448284E-2</v>
      </c>
      <c r="D14" s="7">
        <v>0.12343825831181043</v>
      </c>
      <c r="E14" s="7">
        <v>0.42139490597040541</v>
      </c>
      <c r="F14" s="7">
        <v>0.47194805929635675</v>
      </c>
      <c r="G14" s="7">
        <v>0.64708397546360963</v>
      </c>
      <c r="H14" s="7">
        <v>0.6933652772639054</v>
      </c>
      <c r="I14" s="7">
        <v>0.6933652772639054</v>
      </c>
      <c r="J14" s="7">
        <v>0.82976716205070633</v>
      </c>
      <c r="K14" s="7">
        <v>0.95123863125829677</v>
      </c>
    </row>
    <row r="15" spans="1:16" ht="21" x14ac:dyDescent="0.3">
      <c r="B15" s="6" t="s">
        <v>1</v>
      </c>
      <c r="C15" s="3"/>
      <c r="D15" s="3"/>
      <c r="E15" s="3"/>
      <c r="F15" s="3"/>
      <c r="G15" s="3"/>
      <c r="H15" s="3"/>
      <c r="I15" s="3"/>
      <c r="J15" s="3"/>
      <c r="K15" s="3"/>
    </row>
    <row r="16" spans="1:16" x14ac:dyDescent="0.3"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3"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</row>
    <row r="23" spans="1:11" ht="21" x14ac:dyDescent="0.3">
      <c r="A23" s="25">
        <v>4.3</v>
      </c>
      <c r="B23" s="6" t="s">
        <v>2</v>
      </c>
    </row>
    <row r="24" spans="1:11" x14ac:dyDescent="0.3">
      <c r="A24" s="26"/>
      <c r="G24" s="59" t="s">
        <v>49</v>
      </c>
      <c r="H24" s="59"/>
      <c r="I24" s="59"/>
      <c r="J24" s="59"/>
      <c r="K24" s="59"/>
    </row>
    <row r="25" spans="1:11" x14ac:dyDescent="0.3">
      <c r="A25" s="26"/>
      <c r="G25" s="59"/>
      <c r="H25" s="59"/>
      <c r="I25" s="59"/>
      <c r="J25" s="59"/>
      <c r="K25" s="59"/>
    </row>
    <row r="26" spans="1:11" x14ac:dyDescent="0.3">
      <c r="A26" s="26"/>
    </row>
    <row r="27" spans="1:11" x14ac:dyDescent="0.3">
      <c r="A27" s="26"/>
      <c r="B27" s="8" t="s">
        <v>3</v>
      </c>
      <c r="C27" s="9">
        <v>0.34392338383743493</v>
      </c>
    </row>
    <row r="28" spans="1:11" ht="21" x14ac:dyDescent="0.3">
      <c r="A28" s="25">
        <v>4.4000000000000004</v>
      </c>
      <c r="B28" s="6" t="s">
        <v>4</v>
      </c>
    </row>
    <row r="29" spans="1:11" x14ac:dyDescent="0.3">
      <c r="E29" s="59" t="s">
        <v>49</v>
      </c>
      <c r="F29" s="59"/>
      <c r="G29" s="59"/>
      <c r="H29" s="59"/>
      <c r="I29" s="59"/>
    </row>
    <row r="30" spans="1:11" x14ac:dyDescent="0.3">
      <c r="E30" s="59"/>
      <c r="F30" s="59"/>
      <c r="G30" s="59"/>
      <c r="H30" s="59"/>
      <c r="I30" s="59"/>
    </row>
    <row r="31" spans="1:11" x14ac:dyDescent="0.3">
      <c r="B31" s="8" t="s">
        <v>5</v>
      </c>
      <c r="C31" s="10">
        <f>C27*(1+0.75/10+2.25/10/10)</f>
        <v>0.37745591376158483</v>
      </c>
    </row>
    <row r="32" spans="1:11" ht="21" x14ac:dyDescent="0.3">
      <c r="A32" s="25">
        <v>4.5</v>
      </c>
      <c r="B32" s="6" t="s">
        <v>6</v>
      </c>
    </row>
    <row r="36" spans="1:17" x14ac:dyDescent="0.3">
      <c r="H36" s="49"/>
      <c r="I36" s="49"/>
      <c r="J36" s="49"/>
      <c r="K36" s="50" t="s">
        <v>47</v>
      </c>
      <c r="L36" s="51"/>
      <c r="M36" s="51"/>
      <c r="N36" s="51"/>
      <c r="O36" s="51"/>
      <c r="P36" s="51"/>
      <c r="Q36" s="52"/>
    </row>
    <row r="37" spans="1:17" x14ac:dyDescent="0.3">
      <c r="H37" s="49"/>
      <c r="I37" s="49"/>
      <c r="J37" s="49"/>
      <c r="K37" s="53"/>
      <c r="L37" s="54"/>
      <c r="M37" s="54"/>
      <c r="N37" s="54"/>
      <c r="O37" s="54"/>
      <c r="P37" s="54"/>
      <c r="Q37" s="55"/>
    </row>
    <row r="38" spans="1:17" x14ac:dyDescent="0.3">
      <c r="H38" s="49"/>
      <c r="I38" s="49"/>
      <c r="J38" s="49"/>
      <c r="K38" s="56"/>
      <c r="L38" s="57"/>
      <c r="M38" s="57"/>
      <c r="N38" s="57"/>
      <c r="O38" s="57"/>
      <c r="P38" s="57"/>
      <c r="Q38" s="58"/>
    </row>
    <row r="40" spans="1:17" x14ac:dyDescent="0.3">
      <c r="B40" s="8" t="s">
        <v>7</v>
      </c>
      <c r="C40" s="9">
        <f>EXP(0.9177-4.279*C31-1.38*C31*C31)</f>
        <v>0.40899737166121586</v>
      </c>
    </row>
    <row r="41" spans="1:17" ht="21" x14ac:dyDescent="0.3">
      <c r="A41" s="25">
        <v>5</v>
      </c>
      <c r="B41" s="6" t="s">
        <v>8</v>
      </c>
      <c r="C41" s="6"/>
    </row>
    <row r="42" spans="1:17" x14ac:dyDescent="0.3">
      <c r="B42" s="11" t="s">
        <v>10</v>
      </c>
    </row>
    <row r="43" spans="1:17" x14ac:dyDescent="0.3">
      <c r="B43" s="12" t="s">
        <v>9</v>
      </c>
      <c r="M43" s="2"/>
      <c r="N43" s="47"/>
      <c r="O43" s="47"/>
      <c r="P43" s="47"/>
    </row>
  </sheetData>
  <mergeCells count="6">
    <mergeCell ref="N43:P43"/>
    <mergeCell ref="A1:P1"/>
    <mergeCell ref="H36:J38"/>
    <mergeCell ref="K36:Q38"/>
    <mergeCell ref="E29:I30"/>
    <mergeCell ref="G24:K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B409-3D5C-4523-A932-A6BECD03007D}">
  <dimension ref="A1:AE66"/>
  <sheetViews>
    <sheetView tabSelected="1" topLeftCell="A9" zoomScale="90" zoomScaleNormal="90" workbookViewId="0">
      <selection activeCell="Z30" sqref="Z30"/>
    </sheetView>
  </sheetViews>
  <sheetFormatPr defaultColWidth="8.77734375" defaultRowHeight="14.4" x14ac:dyDescent="0.3"/>
  <cols>
    <col min="1" max="1" width="10.5546875" style="13" customWidth="1"/>
    <col min="2" max="2" width="8.77734375" style="5"/>
    <col min="3" max="3" width="9.5546875" style="5" bestFit="1" customWidth="1"/>
    <col min="4" max="16384" width="8.77734375" style="5"/>
  </cols>
  <sheetData>
    <row r="1" spans="1:31" ht="33.450000000000003" customHeight="1" x14ac:dyDescent="0.3">
      <c r="A1" s="48" t="s">
        <v>11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31" ht="21" x14ac:dyDescent="0.3">
      <c r="A2" s="25">
        <v>1</v>
      </c>
      <c r="B2" s="46" t="s">
        <v>56</v>
      </c>
      <c r="C2" s="6"/>
    </row>
    <row r="3" spans="1:31" ht="21" x14ac:dyDescent="0.3">
      <c r="A3" s="25"/>
      <c r="B3" s="6" t="s">
        <v>44</v>
      </c>
      <c r="C3" s="6"/>
    </row>
    <row r="4" spans="1:31" x14ac:dyDescent="0.3">
      <c r="B4" s="14">
        <v>90</v>
      </c>
      <c r="C4" s="14">
        <v>73</v>
      </c>
      <c r="D4" s="14">
        <v>59</v>
      </c>
      <c r="E4" s="14">
        <v>52</v>
      </c>
      <c r="F4" s="14">
        <v>80</v>
      </c>
      <c r="G4" s="14">
        <v>100</v>
      </c>
      <c r="H4" s="14">
        <v>64</v>
      </c>
      <c r="I4" s="14">
        <v>75</v>
      </c>
      <c r="J4" s="14">
        <v>53</v>
      </c>
      <c r="K4" s="14">
        <v>68</v>
      </c>
      <c r="L4" s="14">
        <v>81</v>
      </c>
      <c r="M4" s="14">
        <v>65</v>
      </c>
      <c r="N4" s="14">
        <v>68</v>
      </c>
      <c r="O4" s="14">
        <v>59</v>
      </c>
      <c r="P4" s="14">
        <v>95</v>
      </c>
      <c r="Q4" s="14">
        <v>55</v>
      </c>
      <c r="R4" s="14">
        <v>67</v>
      </c>
      <c r="S4" s="14">
        <v>92</v>
      </c>
      <c r="T4" s="14">
        <v>60</v>
      </c>
      <c r="U4" s="14">
        <v>71</v>
      </c>
      <c r="V4" s="14">
        <v>94</v>
      </c>
      <c r="W4" s="14">
        <v>93</v>
      </c>
      <c r="X4" s="14">
        <v>77</v>
      </c>
      <c r="Y4" s="14">
        <v>79</v>
      </c>
      <c r="Z4" s="14">
        <v>89</v>
      </c>
      <c r="AA4" s="14">
        <v>86</v>
      </c>
      <c r="AB4" s="14">
        <v>83</v>
      </c>
      <c r="AC4" s="14">
        <v>78</v>
      </c>
    </row>
    <row r="5" spans="1:31" ht="21" x14ac:dyDescent="0.3">
      <c r="A5" s="25">
        <v>2</v>
      </c>
      <c r="B5" s="6" t="s">
        <v>13</v>
      </c>
      <c r="C5" s="6"/>
    </row>
    <row r="6" spans="1:31" x14ac:dyDescent="0.3">
      <c r="B6" s="15" t="s">
        <v>52</v>
      </c>
      <c r="C6" s="15"/>
      <c r="D6" s="16">
        <v>76</v>
      </c>
    </row>
    <row r="7" spans="1:31" ht="21" x14ac:dyDescent="0.3">
      <c r="A7" s="25">
        <v>3</v>
      </c>
      <c r="B7" s="6" t="s">
        <v>14</v>
      </c>
      <c r="C7" s="6"/>
    </row>
    <row r="8" spans="1:31" ht="21" x14ac:dyDescent="0.3">
      <c r="A8" s="25"/>
      <c r="B8" s="6" t="s">
        <v>15</v>
      </c>
      <c r="C8" s="6"/>
    </row>
    <row r="9" spans="1:31" ht="14.55" customHeight="1" x14ac:dyDescent="0.3">
      <c r="A9" s="25"/>
      <c r="B9" s="17">
        <v>1</v>
      </c>
      <c r="C9" s="18">
        <v>0</v>
      </c>
      <c r="D9" s="18">
        <v>0</v>
      </c>
      <c r="E9" s="18">
        <v>0</v>
      </c>
      <c r="F9" s="17">
        <v>1</v>
      </c>
      <c r="G9" s="17">
        <v>1</v>
      </c>
      <c r="H9" s="18">
        <v>0</v>
      </c>
      <c r="I9" s="18">
        <v>0</v>
      </c>
      <c r="J9" s="18">
        <v>0</v>
      </c>
      <c r="K9" s="18">
        <v>0</v>
      </c>
      <c r="L9" s="17">
        <v>1</v>
      </c>
      <c r="M9" s="18">
        <v>0</v>
      </c>
      <c r="N9" s="18">
        <v>0</v>
      </c>
      <c r="O9" s="18">
        <v>0</v>
      </c>
      <c r="P9" s="17">
        <v>1</v>
      </c>
      <c r="Q9" s="18">
        <v>0</v>
      </c>
      <c r="R9" s="18">
        <v>0</v>
      </c>
      <c r="S9" s="17">
        <v>1</v>
      </c>
      <c r="T9" s="18">
        <v>0</v>
      </c>
      <c r="U9" s="18">
        <v>0</v>
      </c>
      <c r="V9" s="17">
        <v>1</v>
      </c>
      <c r="W9" s="17">
        <v>1</v>
      </c>
      <c r="X9" s="17">
        <v>1</v>
      </c>
      <c r="Y9" s="17">
        <v>1</v>
      </c>
      <c r="Z9" s="17">
        <v>1</v>
      </c>
      <c r="AA9" s="17">
        <v>1</v>
      </c>
      <c r="AB9" s="17">
        <v>1</v>
      </c>
      <c r="AC9" s="17">
        <v>1</v>
      </c>
    </row>
    <row r="10" spans="1:31" ht="14.55" customHeight="1" x14ac:dyDescent="0.3">
      <c r="A10" s="25"/>
      <c r="B10" s="17">
        <v>1</v>
      </c>
      <c r="C10" s="60">
        <v>2</v>
      </c>
      <c r="D10" s="65"/>
      <c r="E10" s="61"/>
      <c r="F10" s="62">
        <v>3</v>
      </c>
      <c r="G10" s="64"/>
      <c r="H10" s="60">
        <v>4</v>
      </c>
      <c r="I10" s="65"/>
      <c r="J10" s="65"/>
      <c r="K10" s="61"/>
      <c r="L10" s="17">
        <v>5</v>
      </c>
      <c r="M10" s="60">
        <v>6</v>
      </c>
      <c r="N10" s="65"/>
      <c r="O10" s="61"/>
      <c r="P10" s="17">
        <v>7</v>
      </c>
      <c r="Q10" s="60">
        <v>8</v>
      </c>
      <c r="R10" s="61"/>
      <c r="S10" s="17">
        <v>9</v>
      </c>
      <c r="T10" s="60">
        <v>10</v>
      </c>
      <c r="U10" s="61"/>
      <c r="V10" s="62">
        <v>11</v>
      </c>
      <c r="W10" s="63"/>
      <c r="X10" s="63"/>
      <c r="Y10" s="63"/>
      <c r="Z10" s="63"/>
      <c r="AA10" s="63"/>
      <c r="AB10" s="63"/>
      <c r="AC10" s="64"/>
    </row>
    <row r="11" spans="1:31" ht="14.55" customHeight="1" x14ac:dyDescent="0.3">
      <c r="A11" s="25"/>
      <c r="B11" s="19" t="s">
        <v>16</v>
      </c>
      <c r="C11" s="20"/>
      <c r="D11" s="20"/>
      <c r="E11" s="21">
        <v>11</v>
      </c>
      <c r="F11" s="22" t="s">
        <v>17</v>
      </c>
      <c r="G11" s="23"/>
      <c r="H11" s="24">
        <v>14</v>
      </c>
      <c r="I11" s="19"/>
      <c r="J11" s="20" t="s">
        <v>18</v>
      </c>
      <c r="K11" s="20"/>
      <c r="L11" s="21">
        <v>14</v>
      </c>
      <c r="M11" s="3"/>
    </row>
    <row r="12" spans="1:31" ht="21" x14ac:dyDescent="0.3">
      <c r="A12" s="25">
        <v>4</v>
      </c>
      <c r="B12" s="6" t="s">
        <v>53</v>
      </c>
      <c r="C12" s="6"/>
    </row>
    <row r="13" spans="1:31" ht="21" x14ac:dyDescent="0.3">
      <c r="A13" s="25">
        <v>4.0999999999999996</v>
      </c>
      <c r="B13" s="6" t="s">
        <v>19</v>
      </c>
    </row>
    <row r="14" spans="1:31" ht="18" x14ac:dyDescent="0.3">
      <c r="B14" s="8" t="s">
        <v>20</v>
      </c>
      <c r="C14" s="28"/>
      <c r="D14" s="9"/>
      <c r="E14" s="11" t="s">
        <v>54</v>
      </c>
    </row>
    <row r="15" spans="1:31" ht="21" x14ac:dyDescent="0.3">
      <c r="A15" s="25" t="s">
        <v>23</v>
      </c>
      <c r="B15" s="6" t="s">
        <v>21</v>
      </c>
      <c r="C15" s="3"/>
      <c r="D15" s="3"/>
      <c r="E15" s="3"/>
      <c r="F15" s="3"/>
      <c r="G15" s="3"/>
      <c r="H15" s="3"/>
      <c r="I15" s="3"/>
      <c r="J15" s="3"/>
      <c r="K15" s="3"/>
    </row>
    <row r="16" spans="1:31" ht="21" x14ac:dyDescent="0.3">
      <c r="A16" s="25"/>
      <c r="B16" s="43" t="s">
        <v>22</v>
      </c>
      <c r="C16" s="44"/>
      <c r="D16" s="44"/>
      <c r="E16" s="44"/>
      <c r="F16" s="44"/>
      <c r="G16" s="44"/>
      <c r="H16" s="44"/>
      <c r="I16" s="44"/>
      <c r="J16" s="45"/>
      <c r="K16" s="3"/>
      <c r="AE16" s="5" t="s">
        <v>57</v>
      </c>
    </row>
    <row r="17" spans="1:31" ht="14.55" customHeight="1" x14ac:dyDescent="0.3">
      <c r="A17" s="25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</row>
    <row r="18" spans="1:31" ht="14.55" customHeight="1" x14ac:dyDescent="0.3">
      <c r="A18" s="2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AE18" s="5" t="s">
        <v>58</v>
      </c>
    </row>
    <row r="19" spans="1:31" ht="14.55" customHeight="1" x14ac:dyDescent="0.3">
      <c r="A19" s="25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</row>
    <row r="20" spans="1:31" ht="14.55" customHeight="1" x14ac:dyDescent="0.3">
      <c r="A20" s="2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</row>
    <row r="21" spans="1:31" ht="14.55" customHeight="1" x14ac:dyDescent="0.3">
      <c r="A21" s="2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</row>
    <row r="22" spans="1:31" ht="14.55" customHeight="1" x14ac:dyDescent="0.3">
      <c r="A22" s="2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</row>
    <row r="23" spans="1:31" ht="14.55" customHeight="1" x14ac:dyDescent="0.3">
      <c r="A23" s="2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</row>
    <row r="24" spans="1:31" ht="14.55" customHeight="1" x14ac:dyDescent="0.3">
      <c r="A24" s="25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</row>
    <row r="25" spans="1:31" ht="14.55" customHeight="1" x14ac:dyDescent="0.3">
      <c r="A25" s="25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</row>
    <row r="26" spans="1:31" ht="14.55" customHeight="1" x14ac:dyDescent="0.3">
      <c r="A26" s="25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</row>
    <row r="27" spans="1:31" ht="14.55" customHeight="1" x14ac:dyDescent="0.3">
      <c r="A27" s="25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</row>
    <row r="28" spans="1:31" ht="14.55" customHeight="1" x14ac:dyDescent="0.3">
      <c r="A28" s="25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</row>
    <row r="29" spans="1:31" ht="14.55" customHeight="1" x14ac:dyDescent="0.3">
      <c r="A29" s="2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</row>
    <row r="30" spans="1:31" ht="14.55" customHeight="1" x14ac:dyDescent="0.3">
      <c r="A30" s="2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</row>
    <row r="31" spans="1:31" ht="14.55" customHeight="1" x14ac:dyDescent="0.3">
      <c r="A31" s="2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</row>
    <row r="32" spans="1:31" ht="14.55" customHeight="1" x14ac:dyDescent="0.3">
      <c r="A32" s="2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</row>
    <row r="33" spans="1:11" ht="14.55" customHeight="1" x14ac:dyDescent="0.3">
      <c r="A33" s="25"/>
      <c r="B33" s="35" t="s">
        <v>36</v>
      </c>
      <c r="C33" s="3"/>
      <c r="D33" s="3"/>
      <c r="E33" s="3"/>
      <c r="F33" s="3"/>
      <c r="G33" s="3"/>
      <c r="H33" s="3"/>
      <c r="I33" s="3"/>
      <c r="J33" s="36"/>
      <c r="K33" s="3"/>
    </row>
    <row r="34" spans="1:11" ht="14.55" customHeight="1" x14ac:dyDescent="0.3">
      <c r="A34" s="25"/>
      <c r="B34" s="35"/>
      <c r="C34" s="3"/>
      <c r="D34" s="3"/>
      <c r="E34" s="3"/>
      <c r="F34" s="3"/>
      <c r="G34" s="3"/>
      <c r="H34" s="3"/>
      <c r="I34" s="3"/>
      <c r="J34" s="36"/>
      <c r="K34" s="3"/>
    </row>
    <row r="35" spans="1:11" ht="14.55" customHeight="1" x14ac:dyDescent="0.3">
      <c r="A35" s="25"/>
      <c r="B35" s="37" t="s">
        <v>35</v>
      </c>
      <c r="C35" s="38"/>
      <c r="D35" s="38"/>
      <c r="E35" s="38"/>
      <c r="F35" s="38"/>
      <c r="G35" s="38"/>
      <c r="H35" s="38"/>
      <c r="I35" s="38"/>
      <c r="J35" s="39"/>
      <c r="K35" s="3"/>
    </row>
    <row r="36" spans="1:11" ht="21" x14ac:dyDescent="0.3">
      <c r="A36" s="25" t="s">
        <v>24</v>
      </c>
      <c r="B36" s="6" t="s">
        <v>25</v>
      </c>
      <c r="C36" s="3"/>
      <c r="D36" s="3"/>
      <c r="E36" s="3"/>
      <c r="F36" s="3"/>
      <c r="G36" s="3"/>
      <c r="H36" s="3"/>
      <c r="I36" s="3"/>
      <c r="J36" s="3"/>
      <c r="K36" s="3"/>
    </row>
    <row r="37" spans="1:11" ht="21" x14ac:dyDescent="0.3">
      <c r="A37" s="25" t="s">
        <v>27</v>
      </c>
      <c r="B37" s="6" t="s">
        <v>28</v>
      </c>
    </row>
    <row r="38" spans="1:11" ht="21" x14ac:dyDescent="0.3">
      <c r="B38" s="6"/>
    </row>
    <row r="39" spans="1:11" x14ac:dyDescent="0.3"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3"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</row>
    <row r="45" spans="1:11" ht="21" x14ac:dyDescent="0.3">
      <c r="B45" s="27" t="s">
        <v>29</v>
      </c>
      <c r="C45" s="9">
        <v>-1.5406577730392901</v>
      </c>
      <c r="D45" s="2" t="s">
        <v>31</v>
      </c>
      <c r="E45" s="27" t="s">
        <v>32</v>
      </c>
      <c r="F45" s="9">
        <v>1.5406577730392901</v>
      </c>
    </row>
    <row r="46" spans="1:11" ht="21" x14ac:dyDescent="0.3">
      <c r="A46" s="25" t="s">
        <v>26</v>
      </c>
      <c r="B46" s="6" t="s">
        <v>30</v>
      </c>
    </row>
    <row r="47" spans="1:11" ht="21" x14ac:dyDescent="0.3">
      <c r="A47" s="26"/>
      <c r="B47" s="29" t="s">
        <v>33</v>
      </c>
      <c r="C47" s="30"/>
      <c r="D47" s="30"/>
      <c r="E47" s="30"/>
      <c r="F47" s="30"/>
      <c r="G47" s="30"/>
      <c r="H47" s="30"/>
      <c r="I47" s="30"/>
      <c r="J47" s="31"/>
    </row>
    <row r="48" spans="1:11" x14ac:dyDescent="0.3">
      <c r="A48" s="26"/>
    </row>
    <row r="49" spans="1:10" x14ac:dyDescent="0.3">
      <c r="A49" s="5"/>
      <c r="B49" s="32" t="s">
        <v>34</v>
      </c>
      <c r="C49" s="33"/>
      <c r="D49" s="33"/>
      <c r="E49" s="33"/>
      <c r="F49" s="33"/>
      <c r="G49" s="33"/>
      <c r="H49" s="33"/>
      <c r="I49" s="33"/>
      <c r="J49" s="34"/>
    </row>
    <row r="50" spans="1:10" x14ac:dyDescent="0.3">
      <c r="A50" s="5"/>
      <c r="B50" s="35"/>
      <c r="C50" s="3"/>
      <c r="D50" s="3"/>
      <c r="E50" s="3"/>
      <c r="F50" s="3"/>
      <c r="G50" s="3"/>
      <c r="H50" s="3"/>
      <c r="I50" s="3"/>
      <c r="J50" s="36"/>
    </row>
    <row r="51" spans="1:10" x14ac:dyDescent="0.3">
      <c r="A51" s="5"/>
      <c r="B51" s="37" t="s">
        <v>35</v>
      </c>
      <c r="C51" s="38"/>
      <c r="D51" s="38"/>
      <c r="E51" s="38"/>
      <c r="F51" s="38"/>
      <c r="G51" s="38"/>
      <c r="H51" s="38"/>
      <c r="I51" s="38"/>
      <c r="J51" s="39"/>
    </row>
    <row r="52" spans="1:10" x14ac:dyDescent="0.3">
      <c r="A52" s="5"/>
    </row>
    <row r="53" spans="1:10" x14ac:dyDescent="0.3">
      <c r="A53" s="5"/>
    </row>
    <row r="54" spans="1:10" x14ac:dyDescent="0.3">
      <c r="A54" s="5"/>
    </row>
    <row r="55" spans="1:10" x14ac:dyDescent="0.3">
      <c r="A55" s="5"/>
    </row>
    <row r="56" spans="1:10" x14ac:dyDescent="0.3">
      <c r="A56" s="5"/>
    </row>
    <row r="57" spans="1:10" x14ac:dyDescent="0.3">
      <c r="A57" s="5"/>
    </row>
    <row r="58" spans="1:10" x14ac:dyDescent="0.3">
      <c r="A58" s="5"/>
    </row>
    <row r="59" spans="1:10" x14ac:dyDescent="0.3">
      <c r="A59" s="5"/>
    </row>
    <row r="60" spans="1:10" x14ac:dyDescent="0.3">
      <c r="A60" s="5"/>
    </row>
    <row r="61" spans="1:10" x14ac:dyDescent="0.3">
      <c r="A61" s="5"/>
    </row>
    <row r="62" spans="1:10" x14ac:dyDescent="0.3">
      <c r="A62" s="5"/>
    </row>
    <row r="63" spans="1:10" x14ac:dyDescent="0.3">
      <c r="A63" s="5"/>
    </row>
    <row r="64" spans="1:10" x14ac:dyDescent="0.3">
      <c r="A64" s="5"/>
    </row>
    <row r="65" spans="2:16" x14ac:dyDescent="0.3">
      <c r="B65" s="11"/>
    </row>
    <row r="66" spans="2:16" x14ac:dyDescent="0.3">
      <c r="B66" s="12"/>
      <c r="M66" s="2"/>
      <c r="N66" s="47"/>
      <c r="O66" s="47"/>
      <c r="P66" s="47"/>
    </row>
  </sheetData>
  <mergeCells count="10">
    <mergeCell ref="Q10:R10"/>
    <mergeCell ref="T10:U10"/>
    <mergeCell ref="V10:AC10"/>
    <mergeCell ref="A1:P1"/>
    <mergeCell ref="N66:P66"/>
    <mergeCell ref="C10:E10"/>
    <mergeCell ref="F10:G10"/>
    <mergeCell ref="H10:K10"/>
    <mergeCell ref="M10:O10"/>
    <mergeCell ref="B17:U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B14BA-2876-4F88-8045-D724EF914FC2}">
  <dimension ref="A1:AQ22"/>
  <sheetViews>
    <sheetView zoomScale="55" zoomScaleNormal="55" workbookViewId="0">
      <selection activeCell="A23" sqref="A23"/>
    </sheetView>
  </sheetViews>
  <sheetFormatPr defaultColWidth="8.77734375" defaultRowHeight="14.4" x14ac:dyDescent="0.3"/>
  <cols>
    <col min="1" max="1" width="8.77734375" style="2"/>
    <col min="2" max="21" width="6" style="2" customWidth="1"/>
    <col min="22" max="22" width="0.77734375" style="2" customWidth="1"/>
    <col min="23" max="23" width="8.77734375" style="2"/>
    <col min="24" max="43" width="6" style="2" customWidth="1"/>
    <col min="44" max="16384" width="8.77734375" style="2"/>
  </cols>
  <sheetData>
    <row r="1" spans="1:43" ht="37.950000000000003" customHeight="1" x14ac:dyDescent="0.3">
      <c r="A1" s="67" t="s">
        <v>40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W1" s="67" t="s">
        <v>41</v>
      </c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</row>
    <row r="2" spans="1:43" x14ac:dyDescent="0.3">
      <c r="A2" s="69" t="s">
        <v>38</v>
      </c>
      <c r="B2" s="69"/>
      <c r="C2" s="68" t="s">
        <v>42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W2" s="69" t="s">
        <v>39</v>
      </c>
      <c r="X2" s="69"/>
      <c r="Y2" s="68" t="s">
        <v>42</v>
      </c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</row>
    <row r="3" spans="1:43" ht="12" customHeight="1" x14ac:dyDescent="0.3">
      <c r="A3" s="69"/>
      <c r="B3" s="69"/>
      <c r="C3" s="41">
        <v>2</v>
      </c>
      <c r="D3" s="41">
        <v>3</v>
      </c>
      <c r="E3" s="41">
        <v>4</v>
      </c>
      <c r="F3" s="41">
        <v>5</v>
      </c>
      <c r="G3" s="41">
        <v>6</v>
      </c>
      <c r="H3" s="41">
        <v>7</v>
      </c>
      <c r="I3" s="41">
        <v>8</v>
      </c>
      <c r="J3" s="41">
        <v>9</v>
      </c>
      <c r="K3" s="41">
        <v>10</v>
      </c>
      <c r="L3" s="41">
        <v>11</v>
      </c>
      <c r="M3" s="41">
        <v>12</v>
      </c>
      <c r="N3" s="41">
        <v>13</v>
      </c>
      <c r="O3" s="41">
        <v>14</v>
      </c>
      <c r="P3" s="41">
        <v>15</v>
      </c>
      <c r="Q3" s="41">
        <v>16</v>
      </c>
      <c r="R3" s="41">
        <v>17</v>
      </c>
      <c r="S3" s="41">
        <v>18</v>
      </c>
      <c r="T3" s="41">
        <v>19</v>
      </c>
      <c r="U3" s="41">
        <v>20</v>
      </c>
      <c r="W3" s="69"/>
      <c r="X3" s="69"/>
      <c r="Y3" s="41">
        <v>2</v>
      </c>
      <c r="Z3" s="41">
        <v>3</v>
      </c>
      <c r="AA3" s="41">
        <v>4</v>
      </c>
      <c r="AB3" s="41">
        <v>5</v>
      </c>
      <c r="AC3" s="41">
        <v>6</v>
      </c>
      <c r="AD3" s="41">
        <v>7</v>
      </c>
      <c r="AE3" s="41">
        <v>8</v>
      </c>
      <c r="AF3" s="41">
        <v>9</v>
      </c>
      <c r="AG3" s="41">
        <v>10</v>
      </c>
      <c r="AH3" s="41">
        <v>11</v>
      </c>
      <c r="AI3" s="41">
        <v>12</v>
      </c>
      <c r="AJ3" s="41">
        <v>13</v>
      </c>
      <c r="AK3" s="41">
        <v>14</v>
      </c>
      <c r="AL3" s="41">
        <v>15</v>
      </c>
      <c r="AM3" s="41">
        <v>16</v>
      </c>
      <c r="AN3" s="41">
        <v>17</v>
      </c>
      <c r="AO3" s="41">
        <v>18</v>
      </c>
      <c r="AP3" s="41">
        <v>19</v>
      </c>
      <c r="AQ3" s="41">
        <v>20</v>
      </c>
    </row>
    <row r="4" spans="1:43" x14ac:dyDescent="0.3">
      <c r="A4" s="68" t="s">
        <v>37</v>
      </c>
      <c r="B4" s="41">
        <v>2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W4" s="68" t="s">
        <v>37</v>
      </c>
      <c r="X4" s="41">
        <v>2</v>
      </c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</row>
    <row r="5" spans="1:43" x14ac:dyDescent="0.3">
      <c r="A5" s="68"/>
      <c r="B5" s="41">
        <v>3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W5" s="68"/>
      <c r="X5" s="41">
        <v>3</v>
      </c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</row>
    <row r="6" spans="1:43" x14ac:dyDescent="0.3">
      <c r="A6" s="68"/>
      <c r="B6" s="41">
        <v>4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W6" s="68"/>
      <c r="X6" s="41">
        <v>4</v>
      </c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</row>
    <row r="7" spans="1:43" x14ac:dyDescent="0.3">
      <c r="A7" s="68"/>
      <c r="B7" s="41">
        <v>5</v>
      </c>
      <c r="C7" s="40"/>
      <c r="D7" s="40"/>
      <c r="E7" s="42">
        <v>2</v>
      </c>
      <c r="F7" s="42">
        <v>2</v>
      </c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W7" s="68"/>
      <c r="X7" s="41">
        <v>5</v>
      </c>
      <c r="Y7" s="40"/>
      <c r="Z7" s="40"/>
      <c r="AA7" s="42">
        <v>9</v>
      </c>
      <c r="AB7" s="42">
        <v>10</v>
      </c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</row>
    <row r="8" spans="1:43" x14ac:dyDescent="0.3">
      <c r="A8" s="68"/>
      <c r="B8" s="41">
        <v>6</v>
      </c>
      <c r="C8" s="40"/>
      <c r="D8" s="42">
        <v>2</v>
      </c>
      <c r="E8" s="42">
        <v>2</v>
      </c>
      <c r="F8" s="42">
        <v>3</v>
      </c>
      <c r="G8" s="42">
        <v>3</v>
      </c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W8" s="68"/>
      <c r="X8" s="41">
        <v>6</v>
      </c>
      <c r="Y8" s="40"/>
      <c r="Z8" s="40"/>
      <c r="AA8" s="42">
        <v>9</v>
      </c>
      <c r="AB8" s="42">
        <v>10</v>
      </c>
      <c r="AC8" s="42">
        <v>11</v>
      </c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</row>
    <row r="9" spans="1:43" x14ac:dyDescent="0.3">
      <c r="A9" s="68"/>
      <c r="B9" s="41">
        <v>7</v>
      </c>
      <c r="C9" s="40"/>
      <c r="D9" s="42">
        <v>2</v>
      </c>
      <c r="E9" s="42">
        <v>2</v>
      </c>
      <c r="F9" s="42">
        <v>3</v>
      </c>
      <c r="G9" s="42">
        <v>3</v>
      </c>
      <c r="H9" s="42">
        <v>3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W9" s="68"/>
      <c r="X9" s="41">
        <v>7</v>
      </c>
      <c r="Y9" s="40"/>
      <c r="Z9" s="40"/>
      <c r="AA9" s="40"/>
      <c r="AB9" s="42">
        <v>11</v>
      </c>
      <c r="AC9" s="42">
        <v>12</v>
      </c>
      <c r="AD9" s="42">
        <v>13</v>
      </c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</row>
    <row r="10" spans="1:43" x14ac:dyDescent="0.3">
      <c r="A10" s="68"/>
      <c r="B10" s="41">
        <v>8</v>
      </c>
      <c r="C10" s="40"/>
      <c r="D10" s="42">
        <v>2</v>
      </c>
      <c r="E10" s="42">
        <v>3</v>
      </c>
      <c r="F10" s="42">
        <v>3</v>
      </c>
      <c r="G10" s="42">
        <v>3</v>
      </c>
      <c r="H10" s="42">
        <v>4</v>
      </c>
      <c r="I10" s="42">
        <v>4</v>
      </c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W10" s="68"/>
      <c r="X10" s="41">
        <v>8</v>
      </c>
      <c r="Y10" s="40"/>
      <c r="Z10" s="40"/>
      <c r="AA10" s="40"/>
      <c r="AB10" s="42">
        <v>11</v>
      </c>
      <c r="AC10" s="42">
        <v>12</v>
      </c>
      <c r="AD10" s="42">
        <v>13</v>
      </c>
      <c r="AE10" s="42">
        <v>14</v>
      </c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</row>
    <row r="11" spans="1:43" x14ac:dyDescent="0.3">
      <c r="A11" s="68"/>
      <c r="B11" s="41">
        <v>9</v>
      </c>
      <c r="C11" s="40"/>
      <c r="D11" s="42">
        <v>2</v>
      </c>
      <c r="E11" s="42">
        <v>3</v>
      </c>
      <c r="F11" s="42">
        <v>3</v>
      </c>
      <c r="G11" s="42">
        <v>4</v>
      </c>
      <c r="H11" s="42">
        <v>4</v>
      </c>
      <c r="I11" s="42">
        <v>5</v>
      </c>
      <c r="J11" s="42">
        <v>5</v>
      </c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W11" s="68"/>
      <c r="X11" s="41">
        <v>9</v>
      </c>
      <c r="Y11" s="40"/>
      <c r="Z11" s="40"/>
      <c r="AA11" s="40"/>
      <c r="AB11" s="40"/>
      <c r="AC11" s="42">
        <v>13</v>
      </c>
      <c r="AD11" s="42">
        <v>14</v>
      </c>
      <c r="AE11" s="42">
        <v>14</v>
      </c>
      <c r="AF11" s="42">
        <v>15</v>
      </c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</row>
    <row r="12" spans="1:43" x14ac:dyDescent="0.3">
      <c r="A12" s="68"/>
      <c r="B12" s="41">
        <v>10</v>
      </c>
      <c r="C12" s="40"/>
      <c r="D12" s="42">
        <v>2</v>
      </c>
      <c r="E12" s="42">
        <v>3</v>
      </c>
      <c r="F12" s="42">
        <v>3</v>
      </c>
      <c r="G12" s="42">
        <v>4</v>
      </c>
      <c r="H12" s="42">
        <v>5</v>
      </c>
      <c r="I12" s="42">
        <v>5</v>
      </c>
      <c r="J12" s="42">
        <v>5</v>
      </c>
      <c r="K12" s="42">
        <v>6</v>
      </c>
      <c r="L12" s="40"/>
      <c r="M12" s="40"/>
      <c r="N12" s="40"/>
      <c r="O12" s="40"/>
      <c r="P12" s="40"/>
      <c r="Q12" s="40"/>
      <c r="R12" s="40"/>
      <c r="S12" s="40"/>
      <c r="T12" s="40"/>
      <c r="U12" s="40"/>
      <c r="W12" s="68"/>
      <c r="X12" s="41">
        <v>10</v>
      </c>
      <c r="Y12" s="40"/>
      <c r="Z12" s="40"/>
      <c r="AA12" s="40"/>
      <c r="AB12" s="40"/>
      <c r="AC12" s="42">
        <v>13</v>
      </c>
      <c r="AD12" s="42">
        <v>14</v>
      </c>
      <c r="AE12" s="42">
        <v>15</v>
      </c>
      <c r="AF12" s="42">
        <v>16</v>
      </c>
      <c r="AG12" s="42">
        <v>16</v>
      </c>
      <c r="AH12" s="40"/>
      <c r="AI12" s="40"/>
      <c r="AJ12" s="40"/>
      <c r="AK12" s="40"/>
      <c r="AL12" s="40"/>
      <c r="AM12" s="40"/>
      <c r="AN12" s="40"/>
      <c r="AO12" s="40"/>
      <c r="AP12" s="40"/>
      <c r="AQ12" s="40"/>
    </row>
    <row r="13" spans="1:43" x14ac:dyDescent="0.3">
      <c r="A13" s="68"/>
      <c r="B13" s="41">
        <v>11</v>
      </c>
      <c r="C13" s="40"/>
      <c r="D13" s="42">
        <v>2</v>
      </c>
      <c r="E13" s="42">
        <v>3</v>
      </c>
      <c r="F13" s="42">
        <v>4</v>
      </c>
      <c r="G13" s="42">
        <v>4</v>
      </c>
      <c r="H13" s="42">
        <v>5</v>
      </c>
      <c r="I13" s="42">
        <v>5</v>
      </c>
      <c r="J13" s="42">
        <v>6</v>
      </c>
      <c r="K13" s="42">
        <v>6</v>
      </c>
      <c r="L13" s="42">
        <v>7</v>
      </c>
      <c r="M13" s="40"/>
      <c r="N13" s="40"/>
      <c r="O13" s="40"/>
      <c r="P13" s="40"/>
      <c r="Q13" s="40"/>
      <c r="R13" s="40"/>
      <c r="S13" s="40"/>
      <c r="T13" s="40"/>
      <c r="U13" s="40"/>
      <c r="W13" s="68"/>
      <c r="X13" s="41">
        <v>11</v>
      </c>
      <c r="Y13" s="40"/>
      <c r="Z13" s="40"/>
      <c r="AA13" s="40"/>
      <c r="AB13" s="40"/>
      <c r="AC13" s="42">
        <v>13</v>
      </c>
      <c r="AD13" s="42">
        <v>14</v>
      </c>
      <c r="AE13" s="42">
        <v>15</v>
      </c>
      <c r="AF13" s="42">
        <v>16</v>
      </c>
      <c r="AG13" s="42">
        <v>17</v>
      </c>
      <c r="AH13" s="42">
        <v>17</v>
      </c>
      <c r="AI13" s="40"/>
      <c r="AJ13" s="40"/>
      <c r="AK13" s="40"/>
      <c r="AL13" s="40"/>
      <c r="AM13" s="40"/>
      <c r="AN13" s="40"/>
      <c r="AO13" s="40"/>
      <c r="AP13" s="40"/>
      <c r="AQ13" s="40"/>
    </row>
    <row r="14" spans="1:43" x14ac:dyDescent="0.3">
      <c r="A14" s="68"/>
      <c r="B14" s="41">
        <v>12</v>
      </c>
      <c r="C14" s="42">
        <v>2</v>
      </c>
      <c r="D14" s="42">
        <v>2</v>
      </c>
      <c r="E14" s="42">
        <v>3</v>
      </c>
      <c r="F14" s="42">
        <v>4</v>
      </c>
      <c r="G14" s="42">
        <v>4</v>
      </c>
      <c r="H14" s="42">
        <v>5</v>
      </c>
      <c r="I14" s="42">
        <v>6</v>
      </c>
      <c r="J14" s="42">
        <v>6</v>
      </c>
      <c r="K14" s="42">
        <v>7</v>
      </c>
      <c r="L14" s="42">
        <v>7</v>
      </c>
      <c r="M14" s="42">
        <v>7</v>
      </c>
      <c r="N14" s="40"/>
      <c r="O14" s="40"/>
      <c r="P14" s="40"/>
      <c r="Q14" s="40"/>
      <c r="R14" s="40"/>
      <c r="S14" s="40"/>
      <c r="T14" s="40"/>
      <c r="U14" s="40"/>
      <c r="W14" s="68"/>
      <c r="X14" s="41">
        <v>12</v>
      </c>
      <c r="Y14" s="40"/>
      <c r="Z14" s="40"/>
      <c r="AA14" s="40"/>
      <c r="AB14" s="40"/>
      <c r="AC14" s="42">
        <v>13</v>
      </c>
      <c r="AD14" s="42">
        <v>14</v>
      </c>
      <c r="AE14" s="42">
        <v>16</v>
      </c>
      <c r="AF14" s="42">
        <v>16</v>
      </c>
      <c r="AG14" s="42">
        <v>17</v>
      </c>
      <c r="AH14" s="42">
        <v>18</v>
      </c>
      <c r="AI14" s="42">
        <v>19</v>
      </c>
      <c r="AJ14" s="40"/>
      <c r="AK14" s="40"/>
      <c r="AL14" s="40"/>
      <c r="AM14" s="40"/>
      <c r="AN14" s="40"/>
      <c r="AO14" s="40"/>
      <c r="AP14" s="40"/>
      <c r="AQ14" s="40"/>
    </row>
    <row r="15" spans="1:43" x14ac:dyDescent="0.3">
      <c r="A15" s="68"/>
      <c r="B15" s="41">
        <v>13</v>
      </c>
      <c r="C15" s="42">
        <v>2</v>
      </c>
      <c r="D15" s="42">
        <v>2</v>
      </c>
      <c r="E15" s="42">
        <v>3</v>
      </c>
      <c r="F15" s="42">
        <v>4</v>
      </c>
      <c r="G15" s="42">
        <v>5</v>
      </c>
      <c r="H15" s="42">
        <v>5</v>
      </c>
      <c r="I15" s="42">
        <v>6</v>
      </c>
      <c r="J15" s="42">
        <v>6</v>
      </c>
      <c r="K15" s="42">
        <v>7</v>
      </c>
      <c r="L15" s="42">
        <v>7</v>
      </c>
      <c r="M15" s="42">
        <v>8</v>
      </c>
      <c r="N15" s="42">
        <v>8</v>
      </c>
      <c r="O15" s="40"/>
      <c r="P15" s="40"/>
      <c r="Q15" s="40"/>
      <c r="R15" s="40"/>
      <c r="S15" s="40"/>
      <c r="T15" s="40"/>
      <c r="U15" s="40"/>
      <c r="W15" s="68"/>
      <c r="X15" s="41">
        <v>13</v>
      </c>
      <c r="Y15" s="40"/>
      <c r="Z15" s="40"/>
      <c r="AA15" s="40"/>
      <c r="AB15" s="40"/>
      <c r="AC15" s="40"/>
      <c r="AD15" s="42">
        <v>15</v>
      </c>
      <c r="AE15" s="42">
        <v>16</v>
      </c>
      <c r="AF15" s="42">
        <v>17</v>
      </c>
      <c r="AG15" s="42">
        <v>18</v>
      </c>
      <c r="AH15" s="42">
        <v>19</v>
      </c>
      <c r="AI15" s="42">
        <v>19</v>
      </c>
      <c r="AJ15" s="42">
        <v>20</v>
      </c>
      <c r="AK15" s="40"/>
      <c r="AL15" s="40"/>
      <c r="AM15" s="40"/>
      <c r="AN15" s="40"/>
      <c r="AO15" s="40"/>
      <c r="AP15" s="40"/>
      <c r="AQ15" s="40"/>
    </row>
    <row r="16" spans="1:43" x14ac:dyDescent="0.3">
      <c r="A16" s="68"/>
      <c r="B16" s="41">
        <v>14</v>
      </c>
      <c r="C16" s="42">
        <v>2</v>
      </c>
      <c r="D16" s="42">
        <v>2</v>
      </c>
      <c r="E16" s="42">
        <v>3</v>
      </c>
      <c r="F16" s="42">
        <v>4</v>
      </c>
      <c r="G16" s="42">
        <v>5</v>
      </c>
      <c r="H16" s="42">
        <v>5</v>
      </c>
      <c r="I16" s="42">
        <v>6</v>
      </c>
      <c r="J16" s="42">
        <v>7</v>
      </c>
      <c r="K16" s="42">
        <v>7</v>
      </c>
      <c r="L16" s="42">
        <v>8</v>
      </c>
      <c r="M16" s="42">
        <v>8</v>
      </c>
      <c r="N16" s="42">
        <v>9</v>
      </c>
      <c r="O16" s="42">
        <v>9</v>
      </c>
      <c r="P16" s="40"/>
      <c r="Q16" s="40"/>
      <c r="R16" s="40"/>
      <c r="S16" s="40"/>
      <c r="T16" s="40"/>
      <c r="U16" s="40"/>
      <c r="W16" s="68"/>
      <c r="X16" s="41">
        <v>14</v>
      </c>
      <c r="Y16" s="40"/>
      <c r="Z16" s="40"/>
      <c r="AA16" s="40"/>
      <c r="AB16" s="40"/>
      <c r="AC16" s="40"/>
      <c r="AD16" s="42">
        <v>15</v>
      </c>
      <c r="AE16" s="42">
        <v>16</v>
      </c>
      <c r="AF16" s="42">
        <v>17</v>
      </c>
      <c r="AG16" s="42">
        <v>18</v>
      </c>
      <c r="AH16" s="42">
        <v>19</v>
      </c>
      <c r="AI16" s="42">
        <v>20</v>
      </c>
      <c r="AJ16" s="42">
        <v>20</v>
      </c>
      <c r="AK16" s="42">
        <v>21</v>
      </c>
      <c r="AL16" s="40"/>
      <c r="AM16" s="40"/>
      <c r="AN16" s="40"/>
      <c r="AO16" s="40"/>
      <c r="AP16" s="40"/>
      <c r="AQ16" s="40"/>
    </row>
    <row r="17" spans="1:43" x14ac:dyDescent="0.3">
      <c r="A17" s="68"/>
      <c r="B17" s="41">
        <v>15</v>
      </c>
      <c r="C17" s="42">
        <v>2</v>
      </c>
      <c r="D17" s="42">
        <v>3</v>
      </c>
      <c r="E17" s="42">
        <v>3</v>
      </c>
      <c r="F17" s="42">
        <v>4</v>
      </c>
      <c r="G17" s="42">
        <v>5</v>
      </c>
      <c r="H17" s="42">
        <v>6</v>
      </c>
      <c r="I17" s="42">
        <v>6</v>
      </c>
      <c r="J17" s="42">
        <v>7</v>
      </c>
      <c r="K17" s="42">
        <v>7</v>
      </c>
      <c r="L17" s="42">
        <v>8</v>
      </c>
      <c r="M17" s="42">
        <v>8</v>
      </c>
      <c r="N17" s="42">
        <v>9</v>
      </c>
      <c r="O17" s="42">
        <v>9</v>
      </c>
      <c r="P17" s="42">
        <v>10</v>
      </c>
      <c r="Q17" s="40"/>
      <c r="R17" s="40"/>
      <c r="S17" s="40"/>
      <c r="T17" s="40"/>
      <c r="U17" s="40"/>
      <c r="W17" s="68"/>
      <c r="X17" s="41">
        <v>15</v>
      </c>
      <c r="Y17" s="40"/>
      <c r="Z17" s="40"/>
      <c r="AA17" s="40"/>
      <c r="AB17" s="40"/>
      <c r="AC17" s="40"/>
      <c r="AD17" s="42">
        <v>15</v>
      </c>
      <c r="AE17" s="42">
        <v>16</v>
      </c>
      <c r="AF17" s="42">
        <v>18</v>
      </c>
      <c r="AG17" s="42">
        <v>18</v>
      </c>
      <c r="AH17" s="42">
        <v>19</v>
      </c>
      <c r="AI17" s="42">
        <v>20</v>
      </c>
      <c r="AJ17" s="42">
        <v>21</v>
      </c>
      <c r="AK17" s="42">
        <v>22</v>
      </c>
      <c r="AL17" s="42">
        <v>22</v>
      </c>
      <c r="AM17" s="40"/>
      <c r="AN17" s="40"/>
      <c r="AO17" s="40"/>
      <c r="AP17" s="40"/>
      <c r="AQ17" s="40"/>
    </row>
    <row r="18" spans="1:43" x14ac:dyDescent="0.3">
      <c r="A18" s="68"/>
      <c r="B18" s="41">
        <v>16</v>
      </c>
      <c r="C18" s="42">
        <v>2</v>
      </c>
      <c r="D18" s="42">
        <v>3</v>
      </c>
      <c r="E18" s="42">
        <v>4</v>
      </c>
      <c r="F18" s="42">
        <v>4</v>
      </c>
      <c r="G18" s="42">
        <v>5</v>
      </c>
      <c r="H18" s="42">
        <v>6</v>
      </c>
      <c r="I18" s="42">
        <v>6</v>
      </c>
      <c r="J18" s="42">
        <v>7</v>
      </c>
      <c r="K18" s="42">
        <v>8</v>
      </c>
      <c r="L18" s="42">
        <v>8</v>
      </c>
      <c r="M18" s="42">
        <v>9</v>
      </c>
      <c r="N18" s="42">
        <v>9</v>
      </c>
      <c r="O18" s="42">
        <v>10</v>
      </c>
      <c r="P18" s="42">
        <v>10</v>
      </c>
      <c r="Q18" s="42">
        <v>11</v>
      </c>
      <c r="R18" s="40"/>
      <c r="S18" s="40"/>
      <c r="T18" s="40"/>
      <c r="U18" s="40"/>
      <c r="W18" s="68"/>
      <c r="X18" s="41">
        <v>16</v>
      </c>
      <c r="Y18" s="40"/>
      <c r="Z18" s="40"/>
      <c r="AA18" s="40"/>
      <c r="AB18" s="40"/>
      <c r="AC18" s="40"/>
      <c r="AD18" s="40"/>
      <c r="AE18" s="42">
        <v>17</v>
      </c>
      <c r="AF18" s="42">
        <v>18</v>
      </c>
      <c r="AG18" s="42">
        <v>19</v>
      </c>
      <c r="AH18" s="42">
        <v>20</v>
      </c>
      <c r="AI18" s="42">
        <v>21</v>
      </c>
      <c r="AJ18" s="42">
        <v>21</v>
      </c>
      <c r="AK18" s="42">
        <v>22</v>
      </c>
      <c r="AL18" s="42">
        <v>23</v>
      </c>
      <c r="AM18" s="42">
        <v>23</v>
      </c>
      <c r="AN18" s="40"/>
      <c r="AO18" s="40"/>
      <c r="AP18" s="40"/>
      <c r="AQ18" s="40"/>
    </row>
    <row r="19" spans="1:43" x14ac:dyDescent="0.3">
      <c r="A19" s="68"/>
      <c r="B19" s="41">
        <v>17</v>
      </c>
      <c r="C19" s="42">
        <v>2</v>
      </c>
      <c r="D19" s="42">
        <v>3</v>
      </c>
      <c r="E19" s="42">
        <v>4</v>
      </c>
      <c r="F19" s="42">
        <v>4</v>
      </c>
      <c r="G19" s="42">
        <v>5</v>
      </c>
      <c r="H19" s="42">
        <v>6</v>
      </c>
      <c r="I19" s="42">
        <v>7</v>
      </c>
      <c r="J19" s="42">
        <v>7</v>
      </c>
      <c r="K19" s="42">
        <v>8</v>
      </c>
      <c r="L19" s="42">
        <v>9</v>
      </c>
      <c r="M19" s="42">
        <v>9</v>
      </c>
      <c r="N19" s="42">
        <v>10</v>
      </c>
      <c r="O19" s="42">
        <v>10</v>
      </c>
      <c r="P19" s="42">
        <v>11</v>
      </c>
      <c r="Q19" s="42">
        <v>11</v>
      </c>
      <c r="R19" s="42">
        <v>11</v>
      </c>
      <c r="S19" s="40"/>
      <c r="T19" s="40"/>
      <c r="U19" s="40"/>
      <c r="W19" s="68"/>
      <c r="X19" s="41">
        <v>17</v>
      </c>
      <c r="Y19" s="40"/>
      <c r="Z19" s="40"/>
      <c r="AA19" s="40"/>
      <c r="AB19" s="40"/>
      <c r="AC19" s="40"/>
      <c r="AD19" s="40"/>
      <c r="AE19" s="42">
        <v>17</v>
      </c>
      <c r="AF19" s="42">
        <v>18</v>
      </c>
      <c r="AG19" s="42">
        <v>19</v>
      </c>
      <c r="AH19" s="42">
        <v>20</v>
      </c>
      <c r="AI19" s="42">
        <v>21</v>
      </c>
      <c r="AJ19" s="42">
        <v>22</v>
      </c>
      <c r="AK19" s="42">
        <v>23</v>
      </c>
      <c r="AL19" s="42">
        <v>23</v>
      </c>
      <c r="AM19" s="42">
        <v>24</v>
      </c>
      <c r="AN19" s="42">
        <v>25</v>
      </c>
      <c r="AO19" s="40"/>
      <c r="AP19" s="40"/>
      <c r="AQ19" s="40"/>
    </row>
    <row r="20" spans="1:43" x14ac:dyDescent="0.3">
      <c r="A20" s="68"/>
      <c r="B20" s="41">
        <v>18</v>
      </c>
      <c r="C20" s="42">
        <v>2</v>
      </c>
      <c r="D20" s="42">
        <v>3</v>
      </c>
      <c r="E20" s="42">
        <v>4</v>
      </c>
      <c r="F20" s="42">
        <v>5</v>
      </c>
      <c r="G20" s="42">
        <v>5</v>
      </c>
      <c r="H20" s="42">
        <v>6</v>
      </c>
      <c r="I20" s="42">
        <v>7</v>
      </c>
      <c r="J20" s="42">
        <v>8</v>
      </c>
      <c r="K20" s="42">
        <v>8</v>
      </c>
      <c r="L20" s="42">
        <v>9</v>
      </c>
      <c r="M20" s="42">
        <v>9</v>
      </c>
      <c r="N20" s="42">
        <v>10</v>
      </c>
      <c r="O20" s="42">
        <v>10</v>
      </c>
      <c r="P20" s="42">
        <v>11</v>
      </c>
      <c r="Q20" s="42">
        <v>11</v>
      </c>
      <c r="R20" s="42">
        <v>12</v>
      </c>
      <c r="S20" s="42">
        <v>12</v>
      </c>
      <c r="T20" s="40"/>
      <c r="U20" s="40"/>
      <c r="W20" s="68"/>
      <c r="X20" s="41">
        <v>18</v>
      </c>
      <c r="Y20" s="40"/>
      <c r="Z20" s="40"/>
      <c r="AA20" s="40"/>
      <c r="AB20" s="40"/>
      <c r="AC20" s="40"/>
      <c r="AD20" s="40"/>
      <c r="AE20" s="42">
        <v>17</v>
      </c>
      <c r="AF20" s="42">
        <v>18</v>
      </c>
      <c r="AG20" s="42">
        <v>19</v>
      </c>
      <c r="AH20" s="42">
        <v>20</v>
      </c>
      <c r="AI20" s="42">
        <v>21</v>
      </c>
      <c r="AJ20" s="42">
        <v>22</v>
      </c>
      <c r="AK20" s="42">
        <v>23</v>
      </c>
      <c r="AL20" s="42">
        <v>24</v>
      </c>
      <c r="AM20" s="42">
        <v>25</v>
      </c>
      <c r="AN20" s="42">
        <v>25</v>
      </c>
      <c r="AO20" s="42">
        <v>26</v>
      </c>
      <c r="AP20" s="40"/>
      <c r="AQ20" s="40"/>
    </row>
    <row r="21" spans="1:43" x14ac:dyDescent="0.3">
      <c r="A21" s="68"/>
      <c r="B21" s="41">
        <v>19</v>
      </c>
      <c r="C21" s="42">
        <v>2</v>
      </c>
      <c r="D21" s="42">
        <v>3</v>
      </c>
      <c r="E21" s="42">
        <v>4</v>
      </c>
      <c r="F21" s="42">
        <v>5</v>
      </c>
      <c r="G21" s="42">
        <v>6</v>
      </c>
      <c r="H21" s="42">
        <v>6</v>
      </c>
      <c r="I21" s="42">
        <v>7</v>
      </c>
      <c r="J21" s="42">
        <v>8</v>
      </c>
      <c r="K21" s="42">
        <v>8</v>
      </c>
      <c r="L21" s="42">
        <v>9</v>
      </c>
      <c r="M21" s="42">
        <v>10</v>
      </c>
      <c r="N21" s="42">
        <v>10</v>
      </c>
      <c r="O21" s="42">
        <v>11</v>
      </c>
      <c r="P21" s="42">
        <v>11</v>
      </c>
      <c r="Q21" s="42">
        <v>12</v>
      </c>
      <c r="R21" s="42">
        <v>12</v>
      </c>
      <c r="S21" s="42">
        <v>13</v>
      </c>
      <c r="T21" s="42">
        <v>13</v>
      </c>
      <c r="U21" s="40"/>
      <c r="W21" s="68"/>
      <c r="X21" s="41">
        <v>19</v>
      </c>
      <c r="Y21" s="40"/>
      <c r="Z21" s="40"/>
      <c r="AA21" s="40"/>
      <c r="AB21" s="40"/>
      <c r="AC21" s="40"/>
      <c r="AD21" s="40"/>
      <c r="AE21" s="42">
        <v>17</v>
      </c>
      <c r="AF21" s="42">
        <v>18</v>
      </c>
      <c r="AG21" s="42">
        <v>20</v>
      </c>
      <c r="AH21" s="42">
        <v>21</v>
      </c>
      <c r="AI21" s="42">
        <v>22</v>
      </c>
      <c r="AJ21" s="42">
        <v>23</v>
      </c>
      <c r="AK21" s="42">
        <v>23</v>
      </c>
      <c r="AL21" s="42">
        <v>24</v>
      </c>
      <c r="AM21" s="42">
        <v>25</v>
      </c>
      <c r="AN21" s="42">
        <v>26</v>
      </c>
      <c r="AO21" s="42">
        <v>26</v>
      </c>
      <c r="AP21" s="42">
        <v>27</v>
      </c>
      <c r="AQ21" s="40"/>
    </row>
    <row r="22" spans="1:43" x14ac:dyDescent="0.3">
      <c r="A22" s="68"/>
      <c r="B22" s="41">
        <v>20</v>
      </c>
      <c r="C22" s="42">
        <v>2</v>
      </c>
      <c r="D22" s="42">
        <v>3</v>
      </c>
      <c r="E22" s="42">
        <v>4</v>
      </c>
      <c r="F22" s="42">
        <v>5</v>
      </c>
      <c r="G22" s="42">
        <v>6</v>
      </c>
      <c r="H22" s="42">
        <v>6</v>
      </c>
      <c r="I22" s="42">
        <v>7</v>
      </c>
      <c r="J22" s="42">
        <v>8</v>
      </c>
      <c r="K22" s="42">
        <v>9</v>
      </c>
      <c r="L22" s="42">
        <v>9</v>
      </c>
      <c r="M22" s="42">
        <v>10</v>
      </c>
      <c r="N22" s="42">
        <v>10</v>
      </c>
      <c r="O22" s="42">
        <v>11</v>
      </c>
      <c r="P22" s="42">
        <v>12</v>
      </c>
      <c r="Q22" s="42">
        <v>12</v>
      </c>
      <c r="R22" s="42">
        <v>13</v>
      </c>
      <c r="S22" s="42">
        <v>13</v>
      </c>
      <c r="T22" s="42">
        <v>13</v>
      </c>
      <c r="U22" s="42">
        <v>14</v>
      </c>
      <c r="W22" s="68"/>
      <c r="X22" s="41">
        <v>20</v>
      </c>
      <c r="Y22" s="40"/>
      <c r="Z22" s="40"/>
      <c r="AA22" s="40"/>
      <c r="AB22" s="40"/>
      <c r="AC22" s="40"/>
      <c r="AD22" s="40"/>
      <c r="AE22" s="42">
        <v>17</v>
      </c>
      <c r="AF22" s="42">
        <v>18</v>
      </c>
      <c r="AG22" s="42">
        <v>20</v>
      </c>
      <c r="AH22" s="42">
        <v>21</v>
      </c>
      <c r="AI22" s="42">
        <v>22</v>
      </c>
      <c r="AJ22" s="42">
        <v>23</v>
      </c>
      <c r="AK22" s="42">
        <v>24</v>
      </c>
      <c r="AL22" s="42">
        <v>25</v>
      </c>
      <c r="AM22" s="42">
        <v>26</v>
      </c>
      <c r="AN22" s="42">
        <v>26</v>
      </c>
      <c r="AO22" s="42">
        <v>27</v>
      </c>
      <c r="AP22" s="42">
        <v>27</v>
      </c>
      <c r="AQ22" s="42">
        <v>28</v>
      </c>
    </row>
  </sheetData>
  <mergeCells count="8">
    <mergeCell ref="A1:U1"/>
    <mergeCell ref="W1:AQ1"/>
    <mergeCell ref="A4:A22"/>
    <mergeCell ref="C2:U2"/>
    <mergeCell ref="A2:B3"/>
    <mergeCell ref="W2:X3"/>
    <mergeCell ref="Y2:AQ2"/>
    <mergeCell ref="W4:W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1normality test process example</vt:lpstr>
      <vt:lpstr>2run test process example</vt:lpstr>
      <vt:lpstr>2run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Liu1</dc:creator>
  <cp:lastModifiedBy>JiangGi Fam</cp:lastModifiedBy>
  <dcterms:created xsi:type="dcterms:W3CDTF">2020-04-10T03:44:37Z</dcterms:created>
  <dcterms:modified xsi:type="dcterms:W3CDTF">2021-02-10T01:58:04Z</dcterms:modified>
</cp:coreProperties>
</file>