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FDAE4E0-64F9-4F19-B637-3746BEDC23A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D3" i="1"/>
  <c r="D4" i="1"/>
  <c r="D5" i="1"/>
  <c r="D6" i="1"/>
  <c r="D7" i="1"/>
  <c r="D8" i="1"/>
  <c r="D9" i="1"/>
  <c r="D10" i="1"/>
  <c r="D11" i="1"/>
  <c r="D2" i="1"/>
  <c r="F2" i="1"/>
  <c r="J5" i="1"/>
  <c r="J6" i="1"/>
  <c r="J4" i="1"/>
</calcChain>
</file>

<file path=xl/sharedStrings.xml><?xml version="1.0" encoding="utf-8"?>
<sst xmlns="http://schemas.openxmlformats.org/spreadsheetml/2006/main" count="17" uniqueCount="17">
  <si>
    <t>N частиц</t>
  </si>
  <si>
    <t>Константы</t>
  </si>
  <si>
    <t>N_a</t>
  </si>
  <si>
    <t>Размерность</t>
  </si>
  <si>
    <t>Значение</t>
  </si>
  <si>
    <t>Величина</t>
  </si>
  <si>
    <t>1\моль</t>
  </si>
  <si>
    <t>k</t>
  </si>
  <si>
    <t>Дж\К</t>
  </si>
  <si>
    <t>R</t>
  </si>
  <si>
    <t>Дж\(моль*К)</t>
  </si>
  <si>
    <t>p - давлние газа</t>
  </si>
  <si>
    <t>Объём сосуда</t>
  </si>
  <si>
    <t>м^3</t>
  </si>
  <si>
    <t>T - температура, Келвин</t>
  </si>
  <si>
    <t>U - скорость молекул, м\c</t>
  </si>
  <si>
    <t>M - молекулы, гр/моль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</si>
</sst>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4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1027043</xdr:colOff>
      <xdr:row>12</xdr:row>
      <xdr:rowOff>152401</xdr:rowOff>
    </xdr:from>
    <xdr:to>
      <xdr:col>3</xdr:col>
      <xdr:colOff>642731</xdr:colOff>
      <xdr:row>16</xdr:row>
      <xdr:rowOff>46383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1A237-07E1-4589-8A79-6CA31568E3BA}"/>
            </a:ext>
          </a:extLst>
        </xdr:cNvPr>
        <xdr:cNvCxnSpPr/>
      </xdr:nvCxnSpPr>
      <xdr:spPr>
        <a:xfrm flipH="1" flipV="1">
          <a:off x="3048000" y="2378766"/>
          <a:ext cx="1119809" cy="636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185530</xdr:colOff>
      <xdr:row>14</xdr:row>
      <xdr:rowOff>185529</xdr:rowOff>
    </xdr:from>
    <xdr:to>
      <xdr:col>3</xdr:col>
      <xdr:colOff>1490869</xdr:colOff>
      <xdr:row>18</xdr:row>
      <xdr:rowOff>119268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67CACC5-6568-4BD2-A344-B02442FC33DA}"/>
            </a:ext>
          </a:extLst>
        </xdr:cNvPr>
        <xdr:cNvSpPr txBox="1"/>
      </xdr:nvSpPr>
      <xdr:spPr>
        <a:xfrm>
          <a:off x="3710608" y="2782955"/>
          <a:ext cx="1305339" cy="682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менять только</a:t>
          </a:r>
          <a:r>
            <a:rPr lang="ru-RU" sz="1100" baseline="0"/>
            <a:t> эти колонки</a:t>
          </a:r>
          <a:r>
            <a:rPr lang="en-US" sz="1100" baseline="0"/>
            <a:t>\</a:t>
          </a:r>
          <a:r>
            <a:rPr lang="ru-RU" sz="1100" baseline="0"/>
            <a:t>значния</a:t>
          </a:r>
        </a:p>
        <a:p>
          <a:endParaRPr lang="ru-RU" sz="1100"/>
        </a:p>
      </xdr:txBody>
    </xdr:sp>
    <xdr:clientData/>
  </xdr:twoCellAnchor>
  <xdr:twoCellAnchor>
    <xdr:from>
      <xdr:col>3</xdr:col>
      <xdr:colOff>1292087</xdr:colOff>
      <xdr:row>9</xdr:row>
      <xdr:rowOff>165652</xdr:rowOff>
    </xdr:from>
    <xdr:to>
      <xdr:col>8</xdr:col>
      <xdr:colOff>384313</xdr:colOff>
      <xdr:row>16</xdr:row>
      <xdr:rowOff>66261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68C62E98-F10B-47AB-BA65-D16EC153DECB}"/>
            </a:ext>
          </a:extLst>
        </xdr:cNvPr>
        <xdr:cNvCxnSpPr/>
      </xdr:nvCxnSpPr>
      <xdr:spPr>
        <a:xfrm flipV="1">
          <a:off x="4817165" y="1835426"/>
          <a:ext cx="3551583" cy="1199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15" zoomScaleNormal="115" workbookViewId="0">
      <selection activeCell="E12" sqref="E12"/>
    </sheetView>
  </sheetViews>
  <sheetFormatPr defaultRowHeight="14.4" x14ac:dyDescent="0.3"/>
  <cols>
    <col min="1" max="1" width="20.5546875" bestFit="1" customWidth="1"/>
    <col min="2" max="2" width="8.88671875" style="2" customWidth="1"/>
    <col min="3" max="3" width="21.88671875" style="2" bestFit="1" customWidth="1"/>
    <col min="4" max="4" width="23.33203125" bestFit="1" customWidth="1"/>
    <col min="6" max="6" width="15" bestFit="1" customWidth="1"/>
    <col min="9" max="9" width="13.33203125" bestFit="1" customWidth="1"/>
    <col min="10" max="11" width="12" bestFit="1" customWidth="1"/>
  </cols>
  <sheetData>
    <row r="1" spans="1:13" x14ac:dyDescent="0.3">
      <c r="A1" s="3" t="s">
        <v>16</v>
      </c>
      <c r="B1" s="2" t="s">
        <v>0</v>
      </c>
      <c r="C1" s="2" t="s">
        <v>14</v>
      </c>
      <c r="D1" s="4" t="s">
        <v>15</v>
      </c>
      <c r="E1" s="1"/>
      <c r="F1" s="1" t="s">
        <v>11</v>
      </c>
      <c r="I1" s="14" t="s">
        <v>1</v>
      </c>
      <c r="J1" s="5"/>
      <c r="K1" s="5"/>
      <c r="L1" s="5"/>
      <c r="M1" s="6"/>
    </row>
    <row r="2" spans="1:13" x14ac:dyDescent="0.3">
      <c r="A2">
        <v>4.0002599999999999</v>
      </c>
      <c r="B2" s="2">
        <v>10</v>
      </c>
      <c r="C2" s="2">
        <v>300</v>
      </c>
      <c r="D2">
        <f>SQRT(3*$J$6*$C2/$A2)</f>
        <v>5.5733796688848787E-11</v>
      </c>
      <c r="F2">
        <f>$B2/$J$4*$J$5*$C2/$J$10</f>
        <v>4.1419455306675815E-16</v>
      </c>
      <c r="I2" s="13" t="s">
        <v>5</v>
      </c>
      <c r="J2" s="13" t="s">
        <v>4</v>
      </c>
      <c r="K2" s="13" t="s">
        <v>3</v>
      </c>
      <c r="L2" s="8"/>
      <c r="M2" s="9"/>
    </row>
    <row r="3" spans="1:13" x14ac:dyDescent="0.3">
      <c r="A3">
        <v>16</v>
      </c>
      <c r="B3" s="2">
        <v>100</v>
      </c>
      <c r="C3" s="2">
        <v>300</v>
      </c>
      <c r="D3">
        <f t="shared" ref="D3:D11" si="0">SQRT(3*$J$6*$C3/$A3)</f>
        <v>2.7867804003903861E-11</v>
      </c>
      <c r="F3">
        <f t="shared" ref="F3:F11" si="1">$B3/$J$4*$J$5*$C3/$J$10</f>
        <v>4.1419455306675808E-15</v>
      </c>
      <c r="I3" s="13"/>
      <c r="J3" s="13"/>
      <c r="K3" s="13"/>
      <c r="L3" s="8"/>
      <c r="M3" s="9"/>
    </row>
    <row r="4" spans="1:13" x14ac:dyDescent="0.3">
      <c r="D4" t="e">
        <f t="shared" si="0"/>
        <v>#DIV/0!</v>
      </c>
      <c r="F4">
        <f t="shared" si="1"/>
        <v>0</v>
      </c>
      <c r="I4" s="13" t="s">
        <v>2</v>
      </c>
      <c r="J4" s="13">
        <f>6.022141 * 10^(23)</f>
        <v>6.0221410000000001E+23</v>
      </c>
      <c r="K4" s="13" t="s">
        <v>6</v>
      </c>
      <c r="L4" s="8"/>
      <c r="M4" s="9"/>
    </row>
    <row r="5" spans="1:13" x14ac:dyDescent="0.3">
      <c r="D5" t="e">
        <f t="shared" si="0"/>
        <v>#DIV/0!</v>
      </c>
      <c r="F5">
        <f t="shared" si="1"/>
        <v>0</v>
      </c>
      <c r="I5" s="13" t="s">
        <v>9</v>
      </c>
      <c r="J5" s="13">
        <f>8.31446</f>
        <v>8.3144600000000004</v>
      </c>
      <c r="K5" s="13" t="s">
        <v>10</v>
      </c>
      <c r="L5" s="8"/>
      <c r="M5" s="9"/>
    </row>
    <row r="6" spans="1:13" x14ac:dyDescent="0.3">
      <c r="D6" t="e">
        <f t="shared" si="0"/>
        <v>#DIV/0!</v>
      </c>
      <c r="F6">
        <f t="shared" si="1"/>
        <v>0</v>
      </c>
      <c r="I6" s="13" t="s">
        <v>7</v>
      </c>
      <c r="J6" s="13">
        <f>1.380648*10^(-23)</f>
        <v>1.3806480000000002E-23</v>
      </c>
      <c r="K6" s="13" t="s">
        <v>8</v>
      </c>
      <c r="L6" s="8"/>
      <c r="M6" s="9"/>
    </row>
    <row r="7" spans="1:13" x14ac:dyDescent="0.3">
      <c r="D7" t="e">
        <f t="shared" si="0"/>
        <v>#DIV/0!</v>
      </c>
      <c r="F7">
        <f t="shared" si="1"/>
        <v>0</v>
      </c>
      <c r="I7" s="13"/>
      <c r="J7" s="13"/>
      <c r="K7" s="13"/>
      <c r="L7" s="8"/>
      <c r="M7" s="9"/>
    </row>
    <row r="8" spans="1:13" x14ac:dyDescent="0.3">
      <c r="D8" t="e">
        <f t="shared" si="0"/>
        <v>#DIV/0!</v>
      </c>
      <c r="F8">
        <f t="shared" si="1"/>
        <v>0</v>
      </c>
      <c r="I8" s="13"/>
      <c r="J8" s="13"/>
      <c r="K8" s="13"/>
      <c r="L8" s="8"/>
      <c r="M8" s="9"/>
    </row>
    <row r="9" spans="1:13" x14ac:dyDescent="0.3">
      <c r="D9" t="e">
        <f t="shared" si="0"/>
        <v>#DIV/0!</v>
      </c>
      <c r="F9">
        <f t="shared" si="1"/>
        <v>0</v>
      </c>
      <c r="I9" s="13"/>
      <c r="J9" s="13"/>
      <c r="K9" s="13"/>
      <c r="L9" s="8"/>
      <c r="M9" s="9"/>
    </row>
    <row r="10" spans="1:13" x14ac:dyDescent="0.3">
      <c r="D10" t="e">
        <f t="shared" si="0"/>
        <v>#DIV/0!</v>
      </c>
      <c r="F10">
        <f t="shared" si="1"/>
        <v>0</v>
      </c>
      <c r="I10" s="2" t="s">
        <v>12</v>
      </c>
      <c r="J10" s="2">
        <v>1E-4</v>
      </c>
      <c r="K10" s="2" t="s">
        <v>13</v>
      </c>
      <c r="L10" s="8"/>
      <c r="M10" s="9"/>
    </row>
    <row r="11" spans="1:13" x14ac:dyDescent="0.3">
      <c r="D11" t="e">
        <f t="shared" si="0"/>
        <v>#DIV/0!</v>
      </c>
      <c r="F11">
        <f t="shared" si="1"/>
        <v>0</v>
      </c>
      <c r="I11" s="7"/>
      <c r="J11" s="8"/>
      <c r="K11" s="8"/>
      <c r="L11" s="8"/>
      <c r="M11" s="9"/>
    </row>
    <row r="12" spans="1:13" x14ac:dyDescent="0.3">
      <c r="I12" s="7"/>
      <c r="J12" s="8"/>
      <c r="K12" s="8"/>
      <c r="L12" s="8"/>
      <c r="M12" s="9"/>
    </row>
    <row r="13" spans="1:13" x14ac:dyDescent="0.3">
      <c r="I13" s="7"/>
      <c r="J13" s="8"/>
      <c r="K13" s="8"/>
      <c r="L13" s="8"/>
      <c r="M13" s="9"/>
    </row>
    <row r="14" spans="1:13" x14ac:dyDescent="0.3">
      <c r="I14" s="7"/>
      <c r="J14" s="8"/>
      <c r="K14" s="8"/>
      <c r="L14" s="8"/>
      <c r="M14" s="9"/>
    </row>
    <row r="15" spans="1:13" x14ac:dyDescent="0.3">
      <c r="I15" s="7"/>
      <c r="J15" s="8"/>
      <c r="K15" s="8"/>
      <c r="L15" s="8"/>
      <c r="M15" s="9"/>
    </row>
    <row r="16" spans="1:13" x14ac:dyDescent="0.3">
      <c r="I16" s="7"/>
      <c r="J16" s="8"/>
      <c r="K16" s="8"/>
      <c r="L16" s="8"/>
      <c r="M16" s="9"/>
    </row>
    <row r="17" spans="9:13" ht="15" thickBot="1" x14ac:dyDescent="0.35">
      <c r="I17" s="10"/>
      <c r="J17" s="11"/>
      <c r="K17" s="11"/>
      <c r="L17" s="11"/>
      <c r="M1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2018-04-22T16:03:13Z</dcterms:modified>
</cp:coreProperties>
</file>