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wer_converter_BOM" sheetId="1" state="visible" r:id="rId2"/>
  </sheets>
  <definedNames>
    <definedName function="false" hidden="true" localSheetId="0" name="_xlnm._FilterDatabase" vbProcedure="false">power_converter_BOM!$A$1:$J$17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<sst xmlns="http://schemas.openxmlformats.org/spreadsheetml/2006/main" count="113" uniqueCount="83">
  <si>
    <t xml:space="preserve">Qty</t>
  </si>
  <si>
    <t xml:space="preserve">Value</t>
  </si>
  <si>
    <t xml:space="preserve">Device</t>
  </si>
  <si>
    <t xml:space="preserve">Package</t>
  </si>
  <si>
    <t xml:space="preserve">Parts</t>
  </si>
  <si>
    <t xml:space="preserve">Description</t>
  </si>
  <si>
    <t xml:space="preserve">Manufacturer part number</t>
  </si>
  <si>
    <t xml:space="preserve">Datasheet</t>
  </si>
  <si>
    <t xml:space="preserve">Unit price</t>
  </si>
  <si>
    <t xml:space="preserve">Total price</t>
  </si>
  <si>
    <t xml:space="preserve">10u</t>
  </si>
  <si>
    <t xml:space="preserve">C-EUC1210</t>
  </si>
  <si>
    <t xml:space="preserve">C1210</t>
  </si>
  <si>
    <t xml:space="preserve">C1, C2, C3, C4, C5, C6, C8, C9, C10, C11, C12, C13</t>
  </si>
  <si>
    <t xml:space="preserve">CAPACITOR, European symbol</t>
  </si>
  <si>
    <t xml:space="preserve">C3225X5R1H106K250AB</t>
  </si>
  <si>
    <t xml:space="preserve">https://product.tdk.com/info/en/documents/chara_sheet/C3225X5R1H106K250AB.pdf</t>
  </si>
  <si>
    <t xml:space="preserve">220u</t>
  </si>
  <si>
    <t xml:space="preserve">PCR1V221MCL1GS</t>
  </si>
  <si>
    <t xml:space="preserve">C14, C15</t>
  </si>
  <si>
    <t xml:space="preserve">http://nichicon-us.com/english/products/pdfs/e-pcr.pdf</t>
  </si>
  <si>
    <t xml:space="preserve">5n</t>
  </si>
  <si>
    <t xml:space="preserve">C-EUC0603</t>
  </si>
  <si>
    <t xml:space="preserve">C0603</t>
  </si>
  <si>
    <t xml:space="preserve">C16</t>
  </si>
  <si>
    <t xml:space="preserve">C0603C512J5GAC7867</t>
  </si>
  <si>
    <t xml:space="preserve">https://search.kemet.com/component-edge/download/datasheet/C0603C512J5GAC7867.pdf</t>
  </si>
  <si>
    <t xml:space="preserve">180u</t>
  </si>
  <si>
    <t xml:space="preserve">PCR1H181MCL1GS</t>
  </si>
  <si>
    <t xml:space="preserve">C7</t>
  </si>
  <si>
    <t xml:space="preserve">4.7V</t>
  </si>
  <si>
    <t xml:space="preserve">BZX84C4V7LT1G</t>
  </si>
  <si>
    <t xml:space="preserve">SOT23</t>
  </si>
  <si>
    <t xml:space="preserve">D1</t>
  </si>
  <si>
    <t xml:space="preserve">http://www.onsemi.com/pub/Collateral/BZX84C2V4LT1-D.PDF</t>
  </si>
  <si>
    <t xml:space="preserve">PINHD-1X02_2.54-SMD</t>
  </si>
  <si>
    <t xml:space="preserve">1X02SMD</t>
  </si>
  <si>
    <t xml:space="preserve">JP1, JP2</t>
  </si>
  <si>
    <t xml:space="preserve">PIN HEADER</t>
  </si>
  <si>
    <t xml:space="preserve">M20-8770246</t>
  </si>
  <si>
    <t xml:space="preserve">https://cdn.harwin.com/pdfs/C001XX_M20_Series_Connectors.pdf</t>
  </si>
  <si>
    <t xml:space="preserve">4.7u</t>
  </si>
  <si>
    <t xml:space="preserve">L1</t>
  </si>
  <si>
    <t xml:space="preserve">http://katalog.we-online.de/pbs/datasheet/74439370047.pdf</t>
  </si>
  <si>
    <t xml:space="preserve">51k</t>
  </si>
  <si>
    <t xml:space="preserve">R-US_R0603</t>
  </si>
  <si>
    <t xml:space="preserve">R0603</t>
  </si>
  <si>
    <t xml:space="preserve">R1</t>
  </si>
  <si>
    <t xml:space="preserve">RESISTOR, American symbol</t>
  </si>
  <si>
    <t xml:space="preserve">RC0603FR-0751KL</t>
  </si>
  <si>
    <t xml:space="preserve">http://www.yageo.com/documents/recent/PYu-RC_Group_51_RoHS_L_9.pdf</t>
  </si>
  <si>
    <t xml:space="preserve">100k</t>
  </si>
  <si>
    <t xml:space="preserve">R2</t>
  </si>
  <si>
    <t xml:space="preserve">RC0603FR-07100KL</t>
  </si>
  <si>
    <t xml:space="preserve">8.5k</t>
  </si>
  <si>
    <t xml:space="preserve">R3</t>
  </si>
  <si>
    <t xml:space="preserve">RC0603FR-078K45L</t>
  </si>
  <si>
    <t xml:space="preserve">7m</t>
  </si>
  <si>
    <t xml:space="preserve">R-US_R1210</t>
  </si>
  <si>
    <t xml:space="preserve">R1210</t>
  </si>
  <si>
    <t xml:space="preserve">R4, R5</t>
  </si>
  <si>
    <t xml:space="preserve">MCS1632R015FER</t>
  </si>
  <si>
    <t xml:space="preserve">http://www.ohmite.com/assets/docs/res_mcs.pdf?r=false</t>
  </si>
  <si>
    <t xml:space="preserve">4.7k</t>
  </si>
  <si>
    <t xml:space="preserve">R6</t>
  </si>
  <si>
    <t xml:space="preserve">RC0603FR-074K7L</t>
  </si>
  <si>
    <t xml:space="preserve">R7</t>
  </si>
  <si>
    <t xml:space="preserve">RT0603BRE07150RL</t>
  </si>
  <si>
    <t xml:space="preserve">http://www.yageo.com/documents/recent/PYu-RT_1-to-0.01_RoHS_L_9.pdf</t>
  </si>
  <si>
    <t xml:space="preserve">6.98k</t>
  </si>
  <si>
    <t xml:space="preserve">R8</t>
  </si>
  <si>
    <t xml:space="preserve">ERA-3AEB6981V</t>
  </si>
  <si>
    <t xml:space="preserve">https://industrial.panasonic.com/cdbs/www-data/pdf/RDM0000/AOA0000C307.pdf</t>
  </si>
  <si>
    <t xml:space="preserve">2.7k</t>
  </si>
  <si>
    <t xml:space="preserve">R9</t>
  </si>
  <si>
    <t xml:space="preserve">RC0603FR-072K7L</t>
  </si>
  <si>
    <t xml:space="preserve">LTM4607EVPBF</t>
  </si>
  <si>
    <t xml:space="preserve">LGA-141</t>
  </si>
  <si>
    <t xml:space="preserve">U1</t>
  </si>
  <si>
    <t xml:space="preserve">LTM4607EV#PBF</t>
  </si>
  <si>
    <t xml:space="preserve">http://www.linear.com/docs/25661</t>
  </si>
  <si>
    <t xml:space="preserve">Total:</t>
  </si>
  <si>
    <t xml:space="preserve">Prices from digikey.ca (26/04/2018)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</si>
</sst>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1009]#,##0.0000;[RED]\-[$$-1009]#,##0.0000"/>
    <numFmt numFmtId="166" formatCode="[$$-1009]#,##0.00;[RED]\-[$$-10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roduct.tdk.com/info/en/documents/chara_sheet/C3225X5R1H106K250AB.pdf" TargetMode="External"/><Relationship Id="rId2" Type="http://schemas.openxmlformats.org/officeDocument/2006/relationships/hyperlink" Target="http://nichicon-us.com/english/products/pdfs/e-pcr.pdf" TargetMode="External"/><Relationship Id="rId3" Type="http://schemas.openxmlformats.org/officeDocument/2006/relationships/hyperlink" Target="https://search.kemet.com/component-edge/download/datasheet/C0603C512J5GAC7867.pdf" TargetMode="External"/><Relationship Id="rId4" Type="http://schemas.openxmlformats.org/officeDocument/2006/relationships/hyperlink" Target="http://nichicon-us.com/english/products/pdfs/e-pcr.pdf" TargetMode="External"/><Relationship Id="rId5" Type="http://schemas.openxmlformats.org/officeDocument/2006/relationships/hyperlink" Target="http://www.onsemi.com/pub/Collateral/BZX84C2V4LT1-D.PDF" TargetMode="External"/><Relationship Id="rId6" Type="http://schemas.openxmlformats.org/officeDocument/2006/relationships/hyperlink" Target="https://cdn.harwin.com/pdfs/C001XX_M20_Series_Connectors.pdf" TargetMode="External"/><Relationship Id="rId7" Type="http://schemas.openxmlformats.org/officeDocument/2006/relationships/hyperlink" Target="http://katalog.we-online.de/pbs/datasheet/74439370047.pdf" TargetMode="External"/><Relationship Id="rId8" Type="http://schemas.openxmlformats.org/officeDocument/2006/relationships/hyperlink" Target="http://www.yageo.com/documents/recent/PYu-RC_Group_51_RoHS_L_9.pdf" TargetMode="External"/><Relationship Id="rId9" Type="http://schemas.openxmlformats.org/officeDocument/2006/relationships/hyperlink" Target="http://www.yageo.com/documents/recent/PYu-RC_Group_51_RoHS_L_9.pdf" TargetMode="External"/><Relationship Id="rId10" Type="http://schemas.openxmlformats.org/officeDocument/2006/relationships/hyperlink" Target="http://www.yageo.com/documents/recent/PYu-RC_Group_51_RoHS_L_9.pdf" TargetMode="External"/><Relationship Id="rId11" Type="http://schemas.openxmlformats.org/officeDocument/2006/relationships/hyperlink" Target="http://www.ohmite.com/assets/docs/res_mcs.pdf?r=false" TargetMode="External"/><Relationship Id="rId12" Type="http://schemas.openxmlformats.org/officeDocument/2006/relationships/hyperlink" Target="http://www.yageo.com/documents/recent/PYu-RC_Group_51_RoHS_L_9.pdf" TargetMode="External"/><Relationship Id="rId13" Type="http://schemas.openxmlformats.org/officeDocument/2006/relationships/hyperlink" Target="http://www.yageo.com/documents/recent/PYu-RT_1-to-0.01_RoHS_L_9.pdf" TargetMode="External"/><Relationship Id="rId14" Type="http://schemas.openxmlformats.org/officeDocument/2006/relationships/hyperlink" Target="https://industrial.panasonic.com/cdbs/www-data/pdf/RDM0000/AOA0000C307.pdf" TargetMode="External"/><Relationship Id="rId15" Type="http://schemas.openxmlformats.org/officeDocument/2006/relationships/hyperlink" Target="http://www.yageo.com/documents/recent/PYu-RC_Group_51_RoHS_L_9.pdf" TargetMode="External"/><Relationship Id="rId16" Type="http://schemas.openxmlformats.org/officeDocument/2006/relationships/hyperlink" Target="http://www.linear.com/docs/25661" TargetMode="External"/><Relationship Id="rId1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/>
  <cols>
    <col collapsed="false" hidden="false" max="1" min="1" style="0" width="4.47959183673469"/>
    <col collapsed="false" hidden="false" max="2" min="2" style="0" width="6.01020408163265"/>
    <col collapsed="false" hidden="false" max="3" min="3" style="0" width="13.3367346938776"/>
    <col collapsed="false" hidden="false" max="4" min="4" style="0" width="11.6632653061225"/>
    <col collapsed="false" hidden="false" max="5" min="5" style="0" width="16.9438775510204"/>
    <col collapsed="false" hidden="false" max="6" min="6" style="0" width="27"/>
    <col collapsed="false" hidden="false" max="7" min="7" style="0" width="24.8673469387755"/>
    <col collapsed="false" hidden="false" max="8" min="8" style="0" width="13.7959183673469"/>
    <col collapsed="false" hidden="false" max="9" min="9" style="1" width="13.7959183673469"/>
    <col collapsed="false" hidden="false" max="10" min="10" style="2" width="15.8826530612245"/>
    <col collapsed="false" hidden="false" max="1025" min="11" style="0" width="11.52040816326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customFormat="false" ht="12.8" hidden="false" customHeight="false" outlineLevel="0" collapsed="false">
      <c r="A2" s="0" t="n">
        <v>12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6" t="s">
        <v>16</v>
      </c>
      <c r="I2" s="1" t="n">
        <v>1.902</v>
      </c>
      <c r="J2" s="2" t="n">
        <f aca="false">A2*I2</f>
        <v>22.824</v>
      </c>
    </row>
    <row r="3" customFormat="false" ht="12.8" hidden="false" customHeight="false" outlineLevel="0" collapsed="false">
      <c r="A3" s="0" t="n">
        <v>2</v>
      </c>
      <c r="B3" s="0" t="s">
        <v>17</v>
      </c>
      <c r="C3" s="0" t="s">
        <v>18</v>
      </c>
      <c r="D3" s="0" t="s">
        <v>18</v>
      </c>
      <c r="E3" s="0" t="s">
        <v>19</v>
      </c>
      <c r="G3" s="0" t="s">
        <v>18</v>
      </c>
      <c r="H3" s="6" t="s">
        <v>20</v>
      </c>
      <c r="I3" s="1" t="n">
        <v>4.15</v>
      </c>
      <c r="J3" s="2" t="n">
        <f aca="false">A3*I3</f>
        <v>8.3</v>
      </c>
    </row>
    <row r="4" customFormat="false" ht="12.8" hidden="false" customHeight="false" outlineLevel="0" collapsed="false">
      <c r="A4" s="0" t="n">
        <v>1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14</v>
      </c>
      <c r="G4" s="0" t="s">
        <v>25</v>
      </c>
      <c r="H4" s="6" t="s">
        <v>26</v>
      </c>
      <c r="I4" s="0" t="n">
        <v>0.63</v>
      </c>
      <c r="J4" s="2" t="n">
        <f aca="false">A4*I4</f>
        <v>0.63</v>
      </c>
    </row>
    <row r="5" customFormat="false" ht="12.8" hidden="false" customHeight="false" outlineLevel="0" collapsed="false">
      <c r="A5" s="0" t="n">
        <v>1</v>
      </c>
      <c r="B5" s="0" t="s">
        <v>27</v>
      </c>
      <c r="C5" s="0" t="s">
        <v>28</v>
      </c>
      <c r="D5" s="0" t="s">
        <v>28</v>
      </c>
      <c r="E5" s="0" t="s">
        <v>29</v>
      </c>
      <c r="G5" s="0" t="s">
        <v>28</v>
      </c>
      <c r="H5" s="6" t="s">
        <v>20</v>
      </c>
      <c r="I5" s="1" t="n">
        <v>4.97</v>
      </c>
      <c r="J5" s="2" t="n">
        <f aca="false">A5*I5</f>
        <v>4.97</v>
      </c>
    </row>
    <row r="6" customFormat="false" ht="12.8" hidden="false" customHeight="false" outlineLevel="0" collapsed="false">
      <c r="A6" s="0" t="n">
        <v>1</v>
      </c>
      <c r="B6" s="0" t="s">
        <v>30</v>
      </c>
      <c r="C6" s="0" t="s">
        <v>31</v>
      </c>
      <c r="D6" s="0" t="s">
        <v>32</v>
      </c>
      <c r="E6" s="0" t="s">
        <v>33</v>
      </c>
      <c r="G6" s="0" t="s">
        <v>31</v>
      </c>
      <c r="H6" s="6" t="s">
        <v>34</v>
      </c>
      <c r="I6" s="1" t="n">
        <v>0.21</v>
      </c>
      <c r="J6" s="2" t="n">
        <f aca="false">A6*I6</f>
        <v>0.21</v>
      </c>
    </row>
    <row r="7" customFormat="false" ht="12.8" hidden="false" customHeight="false" outlineLevel="0" collapsed="false">
      <c r="A7" s="0" t="n">
        <v>2</v>
      </c>
      <c r="C7" s="0" t="s">
        <v>35</v>
      </c>
      <c r="D7" s="0" t="s">
        <v>36</v>
      </c>
      <c r="E7" s="0" t="s">
        <v>37</v>
      </c>
      <c r="F7" s="0" t="s">
        <v>38</v>
      </c>
      <c r="G7" s="0" t="s">
        <v>39</v>
      </c>
      <c r="H7" s="6" t="s">
        <v>40</v>
      </c>
      <c r="I7" s="1" t="n">
        <v>0.33</v>
      </c>
      <c r="J7" s="2" t="n">
        <f aca="false">A7*I7</f>
        <v>0.66</v>
      </c>
    </row>
    <row r="8" customFormat="false" ht="12.8" hidden="false" customHeight="false" outlineLevel="0" collapsed="false">
      <c r="A8" s="0" t="n">
        <v>1</v>
      </c>
      <c r="B8" s="0" t="s">
        <v>41</v>
      </c>
      <c r="C8" s="0" t="n">
        <v>74439370047</v>
      </c>
      <c r="D8" s="0" t="n">
        <v>74439370047</v>
      </c>
      <c r="E8" s="0" t="s">
        <v>42</v>
      </c>
      <c r="G8" s="0" t="n">
        <v>74439370047</v>
      </c>
      <c r="H8" s="6" t="s">
        <v>43</v>
      </c>
      <c r="I8" s="1" t="n">
        <v>9.71</v>
      </c>
      <c r="J8" s="2" t="n">
        <f aca="false">A8*I8</f>
        <v>9.71</v>
      </c>
    </row>
    <row r="9" customFormat="false" ht="12.8" hidden="false" customHeight="false" outlineLevel="0" collapsed="false">
      <c r="A9" s="0" t="n">
        <v>1</v>
      </c>
      <c r="B9" s="0" t="s">
        <v>44</v>
      </c>
      <c r="C9" s="0" t="s">
        <v>45</v>
      </c>
      <c r="D9" s="0" t="s">
        <v>46</v>
      </c>
      <c r="E9" s="0" t="s">
        <v>47</v>
      </c>
      <c r="F9" s="0" t="s">
        <v>48</v>
      </c>
      <c r="G9" s="0" t="s">
        <v>49</v>
      </c>
      <c r="H9" s="6" t="s">
        <v>50</v>
      </c>
      <c r="I9" s="1" t="n">
        <v>0.022</v>
      </c>
      <c r="J9" s="2" t="n">
        <f aca="false">A9*I9</f>
        <v>0.022</v>
      </c>
    </row>
    <row r="10" customFormat="false" ht="12.8" hidden="false" customHeight="false" outlineLevel="0" collapsed="false">
      <c r="A10" s="0" t="n">
        <v>1</v>
      </c>
      <c r="B10" s="0" t="s">
        <v>51</v>
      </c>
      <c r="C10" s="0" t="s">
        <v>45</v>
      </c>
      <c r="D10" s="0" t="s">
        <v>46</v>
      </c>
      <c r="E10" s="0" t="s">
        <v>52</v>
      </c>
      <c r="F10" s="0" t="s">
        <v>48</v>
      </c>
      <c r="G10" s="0" t="s">
        <v>53</v>
      </c>
      <c r="H10" s="6" t="s">
        <v>50</v>
      </c>
      <c r="I10" s="1" t="n">
        <v>0.022</v>
      </c>
      <c r="J10" s="2" t="n">
        <f aca="false">A10*I10</f>
        <v>0.022</v>
      </c>
    </row>
    <row r="11" customFormat="false" ht="12.8" hidden="false" customHeight="false" outlineLevel="0" collapsed="false">
      <c r="A11" s="0" t="n">
        <v>1</v>
      </c>
      <c r="B11" s="0" t="s">
        <v>54</v>
      </c>
      <c r="C11" s="0" t="s">
        <v>45</v>
      </c>
      <c r="D11" s="0" t="s">
        <v>46</v>
      </c>
      <c r="E11" s="0" t="s">
        <v>55</v>
      </c>
      <c r="F11" s="0" t="s">
        <v>48</v>
      </c>
      <c r="G11" s="0" t="s">
        <v>56</v>
      </c>
      <c r="H11" s="6" t="s">
        <v>50</v>
      </c>
      <c r="I11" s="1" t="n">
        <v>0.022</v>
      </c>
      <c r="J11" s="2" t="n">
        <f aca="false">A11*I11</f>
        <v>0.022</v>
      </c>
    </row>
    <row r="12" customFormat="false" ht="12.8" hidden="false" customHeight="false" outlineLevel="0" collapsed="false">
      <c r="A12" s="0" t="n">
        <v>2</v>
      </c>
      <c r="B12" s="0" t="s">
        <v>57</v>
      </c>
      <c r="C12" s="0" t="s">
        <v>58</v>
      </c>
      <c r="D12" s="0" t="s">
        <v>59</v>
      </c>
      <c r="E12" s="3" t="s">
        <v>60</v>
      </c>
      <c r="F12" s="0" t="s">
        <v>48</v>
      </c>
      <c r="G12" s="0" t="s">
        <v>61</v>
      </c>
      <c r="H12" s="6" t="s">
        <v>62</v>
      </c>
      <c r="I12" s="1" t="n">
        <v>0.95</v>
      </c>
      <c r="J12" s="2" t="n">
        <f aca="false">A12*I12</f>
        <v>1.9</v>
      </c>
    </row>
    <row r="13" customFormat="false" ht="12.8" hidden="false" customHeight="false" outlineLevel="0" collapsed="false">
      <c r="A13" s="0" t="n">
        <v>1</v>
      </c>
      <c r="B13" s="0" t="s">
        <v>63</v>
      </c>
      <c r="C13" s="0" t="s">
        <v>45</v>
      </c>
      <c r="D13" s="0" t="s">
        <v>46</v>
      </c>
      <c r="E13" s="3" t="s">
        <v>64</v>
      </c>
      <c r="F13" s="0" t="s">
        <v>48</v>
      </c>
      <c r="G13" s="0" t="s">
        <v>65</v>
      </c>
      <c r="H13" s="6" t="s">
        <v>50</v>
      </c>
      <c r="I13" s="1" t="n">
        <v>0.022</v>
      </c>
      <c r="J13" s="2" t="n">
        <f aca="false">A13*I13</f>
        <v>0.022</v>
      </c>
    </row>
    <row r="14" customFormat="false" ht="12.8" hidden="false" customHeight="false" outlineLevel="0" collapsed="false">
      <c r="A14" s="0" t="n">
        <v>1</v>
      </c>
      <c r="B14" s="0" t="n">
        <v>150</v>
      </c>
      <c r="C14" s="0" t="s">
        <v>45</v>
      </c>
      <c r="D14" s="0" t="s">
        <v>46</v>
      </c>
      <c r="E14" s="3" t="s">
        <v>66</v>
      </c>
      <c r="F14" s="0" t="s">
        <v>48</v>
      </c>
      <c r="G14" s="0" t="s">
        <v>67</v>
      </c>
      <c r="H14" s="6" t="s">
        <v>68</v>
      </c>
      <c r="I14" s="1" t="n">
        <v>0.49</v>
      </c>
      <c r="J14" s="2" t="n">
        <f aca="false">A14*I14</f>
        <v>0.49</v>
      </c>
    </row>
    <row r="15" customFormat="false" ht="12.8" hidden="false" customHeight="false" outlineLevel="0" collapsed="false">
      <c r="A15" s="0" t="n">
        <v>1</v>
      </c>
      <c r="B15" s="0" t="s">
        <v>69</v>
      </c>
      <c r="C15" s="0" t="s">
        <v>45</v>
      </c>
      <c r="D15" s="0" t="s">
        <v>46</v>
      </c>
      <c r="E15" s="3" t="s">
        <v>70</v>
      </c>
      <c r="F15" s="0" t="s">
        <v>48</v>
      </c>
      <c r="G15" s="0" t="s">
        <v>71</v>
      </c>
      <c r="H15" s="6" t="s">
        <v>72</v>
      </c>
      <c r="I15" s="1" t="n">
        <v>0.52</v>
      </c>
      <c r="J15" s="2" t="n">
        <f aca="false">A15*I15</f>
        <v>0.52</v>
      </c>
    </row>
    <row r="16" customFormat="false" ht="12.8" hidden="false" customHeight="false" outlineLevel="0" collapsed="false">
      <c r="A16" s="0" t="n">
        <v>1</v>
      </c>
      <c r="B16" s="0" t="s">
        <v>73</v>
      </c>
      <c r="C16" s="0" t="s">
        <v>45</v>
      </c>
      <c r="D16" s="0" t="s">
        <v>46</v>
      </c>
      <c r="E16" s="3" t="s">
        <v>74</v>
      </c>
      <c r="F16" s="0" t="s">
        <v>48</v>
      </c>
      <c r="G16" s="0" t="s">
        <v>75</v>
      </c>
      <c r="H16" s="6" t="s">
        <v>50</v>
      </c>
      <c r="I16" s="1" t="n">
        <v>0.022</v>
      </c>
      <c r="J16" s="2" t="n">
        <f aca="false">A16*I16</f>
        <v>0.022</v>
      </c>
    </row>
    <row r="17" customFormat="false" ht="12.8" hidden="false" customHeight="false" outlineLevel="0" collapsed="false">
      <c r="A17" s="0" t="n">
        <v>1</v>
      </c>
      <c r="C17" s="0" t="s">
        <v>76</v>
      </c>
      <c r="D17" s="0" t="s">
        <v>77</v>
      </c>
      <c r="E17" s="0" t="s">
        <v>78</v>
      </c>
      <c r="G17" s="0" t="s">
        <v>79</v>
      </c>
      <c r="H17" s="6" t="s">
        <v>80</v>
      </c>
      <c r="I17" s="1" t="n">
        <v>55.68</v>
      </c>
      <c r="J17" s="2" t="n">
        <f aca="false">A17*I17</f>
        <v>55.68</v>
      </c>
    </row>
    <row r="19" customFormat="false" ht="12.8" hidden="false" customHeight="false" outlineLevel="0" collapsed="false">
      <c r="I19" s="1" t="s">
        <v>81</v>
      </c>
      <c r="J19" s="2" t="n">
        <f aca="false">SUM(J1:J17)</f>
        <v>106.004</v>
      </c>
    </row>
    <row r="20" customFormat="false" ht="12.8" hidden="false" customHeight="false" outlineLevel="0" collapsed="false">
      <c r="I20" s="1" t="s">
        <v>82</v>
      </c>
    </row>
  </sheetData>
  <autoFilter ref="A1:J17"/>
  <hyperlinks>
    <hyperlink ref="H2" r:id="rId1" display="https://product.tdk.com/info/en/documents/chara_sheet/C3225X5R1H106K250AB.pdf"/>
    <hyperlink ref="H3" r:id="rId2" display="http://nichicon-us.com/english/products/pdfs/e-pcr.pdf"/>
    <hyperlink ref="H4" r:id="rId3" display="https://search.kemet.com/component-edge/download/datasheet/C0603C512J5GAC7867.pdf"/>
    <hyperlink ref="H5" r:id="rId4" display="http://nichicon-us.com/english/products/pdfs/e-pcr.pdf"/>
    <hyperlink ref="H6" r:id="rId5" display="http://www.onsemi.com/pub/Collateral/BZX84C2V4LT1-D.PDF"/>
    <hyperlink ref="H7" r:id="rId6" display="https://cdn.harwin.com/pdfs/C001XX_M20_Series_Connectors.pdf"/>
    <hyperlink ref="H8" r:id="rId7" display="http://katalog.we-online.de/pbs/datasheet/74439370047.pdf"/>
    <hyperlink ref="H9" r:id="rId8" display="http://www.yageo.com/documents/recent/PYu-RC_Group_51_RoHS_L_9.pdf"/>
    <hyperlink ref="H10" r:id="rId9" display="http://www.yageo.com/documents/recent/PYu-RC_Group_51_RoHS_L_9.pdf"/>
    <hyperlink ref="H11" r:id="rId10" display="http://www.yageo.com/documents/recent/PYu-RC_Group_51_RoHS_L_9.pdf"/>
    <hyperlink ref="H12" r:id="rId11" display="http://www.ohmite.com/assets/docs/res_mcs.pdf?r=false"/>
    <hyperlink ref="H13" r:id="rId12" display="http://www.yageo.com/documents/recent/PYu-RC_Group_51_RoHS_L_9.pdf"/>
    <hyperlink ref="H14" r:id="rId13" display="http://www.yageo.com/documents/recent/PYu-RT_1-to-0.01_RoHS_L_9.pdf"/>
    <hyperlink ref="H15" r:id="rId14" display="https://industrial.panasonic.com/cdbs/www-data/pdf/RDM0000/AOA0000C307.pdf"/>
    <hyperlink ref="H16" r:id="rId15" display="http://www.yageo.com/documents/recent/PYu-RC_Group_51_RoHS_L_9.pdf"/>
    <hyperlink ref="H17" r:id="rId16" display="http://www.linear.com/docs/2566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2018-04-26T01:16:37Z</dcterms:modified>
  <cp:revision>6</cp:revision>
  <dc:subject/>
  <dc:title/>
</cp:coreProperties>
</file>