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compact_LTM4607_PCB\doc\v1\"/>
    </mc:Choice>
  </mc:AlternateContent>
  <bookViews>
    <workbookView xWindow="0" yWindow="0" windowWidth="28800" windowHeight="12300" tabRatio="993"/>
  </bookViews>
  <sheets>
    <sheet name="power_converter_BOM" sheetId="1" r:id="rId1"/>
  </sheets>
  <definedNames>
    <definedName name="_xlnm._FilterDatabase" localSheetId="0" hidden="1">power_converter_BOM!$A$1:$J$17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19" i="1" s="1"/>
  <c r="J4" i="1"/>
  <c r="J3" i="1"/>
  <c r="J2" i="1"/>
</calcChain>
</file>

<file path=xl/sharedStrings.xml><?xml version="1.0" encoding="utf-8"?>
<sst xmlns="http://schemas.openxmlformats.org/spreadsheetml/2006/main" count="113" uniqueCount="83">
  <si>
    <t>Qty</t>
  </si>
  <si>
    <t>Value</t>
  </si>
  <si>
    <t>Device</t>
  </si>
  <si>
    <t>Package</t>
  </si>
  <si>
    <t>Parts</t>
  </si>
  <si>
    <t>Description</t>
  </si>
  <si>
    <t>Manufacturer part number</t>
  </si>
  <si>
    <t>Datasheet</t>
  </si>
  <si>
    <t>Unit price</t>
  </si>
  <si>
    <t>Total price</t>
  </si>
  <si>
    <t>10u</t>
  </si>
  <si>
    <t>C-EUC1210</t>
  </si>
  <si>
    <t>C1210</t>
  </si>
  <si>
    <t>C1, C2, C3, C4, C5, C6, C8, C9, C10, C11, C12, C13</t>
  </si>
  <si>
    <t>CAPACITOR, European symbol</t>
  </si>
  <si>
    <t>C3225X5R1H106K250AB</t>
  </si>
  <si>
    <t>https://product.tdk.com/info/en/documents/chara_sheet/C3225X5R1H106K250AB.pdf</t>
  </si>
  <si>
    <t>220u</t>
  </si>
  <si>
    <t>PCR1V221MCL1GS</t>
  </si>
  <si>
    <t>C14, C15</t>
  </si>
  <si>
    <t>http://nichicon-us.com/english/products/pdfs/e-pcr.pdf</t>
  </si>
  <si>
    <t>5n</t>
  </si>
  <si>
    <t>C-EUC0603</t>
  </si>
  <si>
    <t>C0603</t>
  </si>
  <si>
    <t>C16</t>
  </si>
  <si>
    <t>C0603C512J5GAC7867</t>
  </si>
  <si>
    <t>https://search.kemet.com/component-edge/download/datasheet/C0603C512J5GAC7867.pdf</t>
  </si>
  <si>
    <t>180u</t>
  </si>
  <si>
    <t>PCR1H181MCL1GS</t>
  </si>
  <si>
    <t>C7</t>
  </si>
  <si>
    <t>4.7V</t>
  </si>
  <si>
    <t>BZX84C4V7LT1G</t>
  </si>
  <si>
    <t>SOT23</t>
  </si>
  <si>
    <t>D1</t>
  </si>
  <si>
    <t>http://www.onsemi.com/pub/Collateral/BZX84C2V4LT1-D.PDF</t>
  </si>
  <si>
    <t>PINHD-1X02_2.54-SMD</t>
  </si>
  <si>
    <t>1X02SMD</t>
  </si>
  <si>
    <t>JP1, JP2</t>
  </si>
  <si>
    <t>PIN HEADER</t>
  </si>
  <si>
    <t>M20-8770246</t>
  </si>
  <si>
    <t>https://cdn.harwin.com/pdfs/C001XX_M20_Series_Connectors.pdf</t>
  </si>
  <si>
    <t>4.7u</t>
  </si>
  <si>
    <t>L1</t>
  </si>
  <si>
    <t>http://katalog.we-online.de/pbs/datasheet/74439370047.pdf</t>
  </si>
  <si>
    <t>51k</t>
  </si>
  <si>
    <t>R-US_R0603</t>
  </si>
  <si>
    <t>R0603</t>
  </si>
  <si>
    <t>R1</t>
  </si>
  <si>
    <t>RESISTOR, American symbol</t>
  </si>
  <si>
    <t>RC0603FR-0751KL</t>
  </si>
  <si>
    <t>http://www.yageo.com/documents/recent/PYu-RC_Group_51_RoHS_L_9.pdf</t>
  </si>
  <si>
    <t>100k</t>
  </si>
  <si>
    <t>R2</t>
  </si>
  <si>
    <t>RC0603FR-07100KL</t>
  </si>
  <si>
    <t>8.5k</t>
  </si>
  <si>
    <t>R3</t>
  </si>
  <si>
    <t>RC0603FR-078K45L</t>
  </si>
  <si>
    <t>7m</t>
  </si>
  <si>
    <t>R-US_R1210</t>
  </si>
  <si>
    <t>R1210</t>
  </si>
  <si>
    <t>R4, R5</t>
  </si>
  <si>
    <t>MCS1632R015FER</t>
  </si>
  <si>
    <t>http://www.ohmite.com/assets/docs/res_mcs.pdf?r=false</t>
  </si>
  <si>
    <t>4.7k</t>
  </si>
  <si>
    <t>R6</t>
  </si>
  <si>
    <t>RC0603FR-074K7L</t>
  </si>
  <si>
    <t>R7</t>
  </si>
  <si>
    <t>RT0603BRE07150RL</t>
  </si>
  <si>
    <t>http://www.yageo.com/documents/recent/PYu-RT_1-to-0.01_RoHS_L_9.pdf</t>
  </si>
  <si>
    <t>6.98k</t>
  </si>
  <si>
    <t>R8</t>
  </si>
  <si>
    <t>ERA-3AEB6981V</t>
  </si>
  <si>
    <t>https://industrial.panasonic.com/cdbs/www-data/pdf/RDM0000/AOA0000C307.pdf</t>
  </si>
  <si>
    <t>2.7k</t>
  </si>
  <si>
    <t>R9</t>
  </si>
  <si>
    <t>RC0603FR-072K7L</t>
  </si>
  <si>
    <t>LTM4607EVPBF</t>
  </si>
  <si>
    <t>LGA-141</t>
  </si>
  <si>
    <t>U1</t>
  </si>
  <si>
    <t>LTM4607EV#PBF</t>
  </si>
  <si>
    <t>http://www.linear.com/docs/25661</t>
  </si>
  <si>
    <t>Total:</t>
  </si>
  <si>
    <t>Prices from digikey.ca (26/04/2018)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</si>
</sst>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1009]#,##0.0000;[Red]\-[$$-1009]#,##0.0000"/>
    <numFmt numFmtId="165" formatCode="[$$-1009]#,##0.00;[Red]\-[$$-1009]#,##0.00"/>
  </numFmts>
  <fonts count="2" x14ac:knownFonts="1">
    <font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ageo.com/documents/recent/PYu-RC_Group_51_RoHS_L_9.pdf" TargetMode="External"/><Relationship Id="rId13" Type="http://schemas.openxmlformats.org/officeDocument/2006/relationships/hyperlink" Target="http://www.yageo.com/documents/recent/PYu-RT_1-to-0.01_RoHS_L_9.pdf" TargetMode="External"/><Relationship Id="rId3" Type="http://schemas.openxmlformats.org/officeDocument/2006/relationships/hyperlink" Target="https://search.kemet.com/component-edge/download/datasheet/C0603C512J5GAC7867.pdf" TargetMode="External"/><Relationship Id="rId7" Type="http://schemas.openxmlformats.org/officeDocument/2006/relationships/hyperlink" Target="http://katalog.we-online.de/pbs/datasheet/74439370047.pdf" TargetMode="External"/><Relationship Id="rId12" Type="http://schemas.openxmlformats.org/officeDocument/2006/relationships/hyperlink" Target="http://www.yageo.com/documents/recent/PYu-RC_Group_51_RoHS_L_9.pdf" TargetMode="External"/><Relationship Id="rId2" Type="http://schemas.openxmlformats.org/officeDocument/2006/relationships/hyperlink" Target="http://nichicon-us.com/english/products/pdfs/e-pcr.pdf" TargetMode="External"/><Relationship Id="rId16" Type="http://schemas.openxmlformats.org/officeDocument/2006/relationships/hyperlink" Target="http://www.linear.com/docs/25661" TargetMode="External"/><Relationship Id="rId1" Type="http://schemas.openxmlformats.org/officeDocument/2006/relationships/hyperlink" Target="https://product.tdk.com/info/en/documents/chara_sheet/C3225X5R1H106K250AB.pdf" TargetMode="External"/><Relationship Id="rId6" Type="http://schemas.openxmlformats.org/officeDocument/2006/relationships/hyperlink" Target="https://cdn.harwin.com/pdfs/C001XX_M20_Series_Connectors.pdf" TargetMode="External"/><Relationship Id="rId11" Type="http://schemas.openxmlformats.org/officeDocument/2006/relationships/hyperlink" Target="http://www.ohmite.com/assets/docs/res_mcs.pdf?r=false" TargetMode="External"/><Relationship Id="rId5" Type="http://schemas.openxmlformats.org/officeDocument/2006/relationships/hyperlink" Target="http://www.onsemi.com/pub/Collateral/BZX84C2V4LT1-D.PDF" TargetMode="External"/><Relationship Id="rId15" Type="http://schemas.openxmlformats.org/officeDocument/2006/relationships/hyperlink" Target="http://www.yageo.com/documents/recent/PYu-RC_Group_51_RoHS_L_9.pdf" TargetMode="External"/><Relationship Id="rId10" Type="http://schemas.openxmlformats.org/officeDocument/2006/relationships/hyperlink" Target="http://www.yageo.com/documents/recent/PYu-RC_Group_51_RoHS_L_9.pdf" TargetMode="External"/><Relationship Id="rId4" Type="http://schemas.openxmlformats.org/officeDocument/2006/relationships/hyperlink" Target="http://nichicon-us.com/english/products/pdfs/e-pcr.pdf" TargetMode="External"/><Relationship Id="rId9" Type="http://schemas.openxmlformats.org/officeDocument/2006/relationships/hyperlink" Target="http://www.yageo.com/documents/recent/PYu-RC_Group_51_RoHS_L_9.pdf" TargetMode="External"/><Relationship Id="rId14" Type="http://schemas.openxmlformats.org/officeDocument/2006/relationships/hyperlink" Target="https://industrial.panasonic.com/cdbs/www-data/pdf/RDM0000/AOA0000C3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Normal="100" workbookViewId="0">
      <selection activeCell="G6" sqref="G6"/>
    </sheetView>
  </sheetViews>
  <sheetFormatPr defaultRowHeight="12.75" x14ac:dyDescent="0.2"/>
  <cols>
    <col min="1" max="1" width="4.42578125"/>
    <col min="2" max="2" width="6"/>
    <col min="3" max="3" width="13.28515625"/>
    <col min="4" max="4" width="11.7109375"/>
    <col min="5" max="5" width="17"/>
    <col min="6" max="6" width="27"/>
    <col min="7" max="7" width="24.85546875"/>
    <col min="8" max="8" width="13.85546875"/>
    <col min="9" max="9" width="13.85546875" style="1"/>
    <col min="10" max="10" width="15.85546875" style="2"/>
    <col min="11" max="1025" width="11.5703125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">
      <c r="A2">
        <v>12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6" t="s">
        <v>16</v>
      </c>
      <c r="I2" s="1">
        <v>1.9019999999999999</v>
      </c>
      <c r="J2" s="2">
        <f t="shared" ref="J2:J17" si="0">A2*I2</f>
        <v>22.823999999999998</v>
      </c>
    </row>
    <row r="3" spans="1:10" x14ac:dyDescent="0.2">
      <c r="A3">
        <v>2</v>
      </c>
      <c r="B3" t="s">
        <v>17</v>
      </c>
      <c r="C3" t="s">
        <v>18</v>
      </c>
      <c r="D3" t="s">
        <v>18</v>
      </c>
      <c r="E3" t="s">
        <v>19</v>
      </c>
      <c r="G3" t="s">
        <v>18</v>
      </c>
      <c r="H3" s="6" t="s">
        <v>20</v>
      </c>
      <c r="I3" s="1">
        <v>4.1500000000000004</v>
      </c>
      <c r="J3" s="2">
        <f t="shared" si="0"/>
        <v>8.3000000000000007</v>
      </c>
    </row>
    <row r="4" spans="1:10" x14ac:dyDescent="0.2">
      <c r="A4">
        <v>1</v>
      </c>
      <c r="B4" t="s">
        <v>21</v>
      </c>
      <c r="C4" t="s">
        <v>22</v>
      </c>
      <c r="D4" t="s">
        <v>23</v>
      </c>
      <c r="E4" t="s">
        <v>24</v>
      </c>
      <c r="F4" t="s">
        <v>14</v>
      </c>
      <c r="G4" t="s">
        <v>25</v>
      </c>
      <c r="H4" s="6" t="s">
        <v>26</v>
      </c>
      <c r="I4">
        <v>0.63</v>
      </c>
      <c r="J4" s="2">
        <f t="shared" si="0"/>
        <v>0.63</v>
      </c>
    </row>
    <row r="5" spans="1:10" x14ac:dyDescent="0.2">
      <c r="A5">
        <v>1</v>
      </c>
      <c r="B5" t="s">
        <v>27</v>
      </c>
      <c r="C5" t="s">
        <v>28</v>
      </c>
      <c r="D5" t="s">
        <v>28</v>
      </c>
      <c r="E5" t="s">
        <v>29</v>
      </c>
      <c r="G5" t="s">
        <v>28</v>
      </c>
      <c r="H5" s="6" t="s">
        <v>20</v>
      </c>
      <c r="I5" s="1">
        <v>4.97</v>
      </c>
      <c r="J5" s="2">
        <f t="shared" si="0"/>
        <v>4.97</v>
      </c>
    </row>
    <row r="6" spans="1:10" x14ac:dyDescent="0.2">
      <c r="A6">
        <v>1</v>
      </c>
      <c r="B6" t="s">
        <v>30</v>
      </c>
      <c r="C6" t="s">
        <v>31</v>
      </c>
      <c r="D6" t="s">
        <v>32</v>
      </c>
      <c r="E6" t="s">
        <v>33</v>
      </c>
      <c r="G6" t="s">
        <v>31</v>
      </c>
      <c r="H6" s="6" t="s">
        <v>34</v>
      </c>
      <c r="I6" s="1">
        <v>0.21</v>
      </c>
      <c r="J6" s="2">
        <f t="shared" si="0"/>
        <v>0.21</v>
      </c>
    </row>
    <row r="7" spans="1:10" x14ac:dyDescent="0.2">
      <c r="A7">
        <v>2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s="6" t="s">
        <v>40</v>
      </c>
      <c r="I7" s="1">
        <v>0.33</v>
      </c>
      <c r="J7" s="2">
        <f t="shared" si="0"/>
        <v>0.66</v>
      </c>
    </row>
    <row r="8" spans="1:10" x14ac:dyDescent="0.2">
      <c r="A8">
        <v>1</v>
      </c>
      <c r="B8" t="s">
        <v>41</v>
      </c>
      <c r="C8">
        <v>74439370047</v>
      </c>
      <c r="D8">
        <v>74439370047</v>
      </c>
      <c r="E8" t="s">
        <v>42</v>
      </c>
      <c r="G8">
        <v>74439370047</v>
      </c>
      <c r="H8" s="6" t="s">
        <v>43</v>
      </c>
      <c r="I8" s="1">
        <v>9.7100000000000009</v>
      </c>
      <c r="J8" s="2">
        <f t="shared" si="0"/>
        <v>9.7100000000000009</v>
      </c>
    </row>
    <row r="9" spans="1:10" x14ac:dyDescent="0.2">
      <c r="A9">
        <v>1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H9" s="6" t="s">
        <v>50</v>
      </c>
      <c r="I9" s="1">
        <v>2.1999999999999999E-2</v>
      </c>
      <c r="J9" s="2">
        <f t="shared" si="0"/>
        <v>2.1999999999999999E-2</v>
      </c>
    </row>
    <row r="10" spans="1:10" x14ac:dyDescent="0.2">
      <c r="A10">
        <v>1</v>
      </c>
      <c r="B10" t="s">
        <v>51</v>
      </c>
      <c r="C10" t="s">
        <v>45</v>
      </c>
      <c r="D10" t="s">
        <v>46</v>
      </c>
      <c r="E10" t="s">
        <v>52</v>
      </c>
      <c r="F10" t="s">
        <v>48</v>
      </c>
      <c r="G10" t="s">
        <v>53</v>
      </c>
      <c r="H10" s="6" t="s">
        <v>50</v>
      </c>
      <c r="I10" s="1">
        <v>2.1999999999999999E-2</v>
      </c>
      <c r="J10" s="2">
        <f t="shared" si="0"/>
        <v>2.1999999999999999E-2</v>
      </c>
    </row>
    <row r="11" spans="1:10" x14ac:dyDescent="0.2">
      <c r="A11">
        <v>1</v>
      </c>
      <c r="B11" t="s">
        <v>54</v>
      </c>
      <c r="C11" t="s">
        <v>45</v>
      </c>
      <c r="D11" t="s">
        <v>46</v>
      </c>
      <c r="E11" t="s">
        <v>55</v>
      </c>
      <c r="F11" t="s">
        <v>48</v>
      </c>
      <c r="G11" t="s">
        <v>56</v>
      </c>
      <c r="H11" s="6" t="s">
        <v>50</v>
      </c>
      <c r="I11" s="1">
        <v>2.1999999999999999E-2</v>
      </c>
      <c r="J11" s="2">
        <f t="shared" si="0"/>
        <v>2.1999999999999999E-2</v>
      </c>
    </row>
    <row r="12" spans="1:10" x14ac:dyDescent="0.2">
      <c r="A12">
        <v>2</v>
      </c>
      <c r="B12" t="s">
        <v>57</v>
      </c>
      <c r="C12" t="s">
        <v>58</v>
      </c>
      <c r="D12" t="s">
        <v>59</v>
      </c>
      <c r="E12" s="3" t="s">
        <v>60</v>
      </c>
      <c r="F12" t="s">
        <v>48</v>
      </c>
      <c r="G12" t="s">
        <v>61</v>
      </c>
      <c r="H12" s="6" t="s">
        <v>62</v>
      </c>
      <c r="I12" s="1">
        <v>0.95</v>
      </c>
      <c r="J12" s="2">
        <f t="shared" si="0"/>
        <v>1.9</v>
      </c>
    </row>
    <row r="13" spans="1:10" x14ac:dyDescent="0.2">
      <c r="A13">
        <v>1</v>
      </c>
      <c r="B13" t="s">
        <v>63</v>
      </c>
      <c r="C13" t="s">
        <v>45</v>
      </c>
      <c r="D13" t="s">
        <v>46</v>
      </c>
      <c r="E13" s="3" t="s">
        <v>64</v>
      </c>
      <c r="F13" t="s">
        <v>48</v>
      </c>
      <c r="G13" t="s">
        <v>65</v>
      </c>
      <c r="H13" s="6" t="s">
        <v>50</v>
      </c>
      <c r="I13" s="1">
        <v>2.1999999999999999E-2</v>
      </c>
      <c r="J13" s="2">
        <f t="shared" si="0"/>
        <v>2.1999999999999999E-2</v>
      </c>
    </row>
    <row r="14" spans="1:10" x14ac:dyDescent="0.2">
      <c r="A14">
        <v>1</v>
      </c>
      <c r="B14">
        <v>150</v>
      </c>
      <c r="C14" t="s">
        <v>45</v>
      </c>
      <c r="D14" t="s">
        <v>46</v>
      </c>
      <c r="E14" s="3" t="s">
        <v>66</v>
      </c>
      <c r="F14" t="s">
        <v>48</v>
      </c>
      <c r="G14" t="s">
        <v>67</v>
      </c>
      <c r="H14" s="6" t="s">
        <v>68</v>
      </c>
      <c r="I14" s="1">
        <v>0.49</v>
      </c>
      <c r="J14" s="2">
        <f t="shared" si="0"/>
        <v>0.49</v>
      </c>
    </row>
    <row r="15" spans="1:10" x14ac:dyDescent="0.2">
      <c r="A15">
        <v>1</v>
      </c>
      <c r="B15" t="s">
        <v>69</v>
      </c>
      <c r="C15" t="s">
        <v>45</v>
      </c>
      <c r="D15" t="s">
        <v>46</v>
      </c>
      <c r="E15" s="3" t="s">
        <v>70</v>
      </c>
      <c r="F15" t="s">
        <v>48</v>
      </c>
      <c r="G15" t="s">
        <v>71</v>
      </c>
      <c r="H15" s="6" t="s">
        <v>72</v>
      </c>
      <c r="I15" s="1">
        <v>0.52</v>
      </c>
      <c r="J15" s="2">
        <f t="shared" si="0"/>
        <v>0.52</v>
      </c>
    </row>
    <row r="16" spans="1:10" x14ac:dyDescent="0.2">
      <c r="A16">
        <v>1</v>
      </c>
      <c r="B16" t="s">
        <v>73</v>
      </c>
      <c r="C16" t="s">
        <v>45</v>
      </c>
      <c r="D16" t="s">
        <v>46</v>
      </c>
      <c r="E16" s="3" t="s">
        <v>74</v>
      </c>
      <c r="F16" t="s">
        <v>48</v>
      </c>
      <c r="G16" t="s">
        <v>75</v>
      </c>
      <c r="H16" s="6" t="s">
        <v>50</v>
      </c>
      <c r="I16" s="1">
        <v>2.1999999999999999E-2</v>
      </c>
      <c r="J16" s="2">
        <f t="shared" si="0"/>
        <v>2.1999999999999999E-2</v>
      </c>
    </row>
    <row r="17" spans="1:10" x14ac:dyDescent="0.2">
      <c r="A17">
        <v>1</v>
      </c>
      <c r="C17" t="s">
        <v>76</v>
      </c>
      <c r="D17" t="s">
        <v>77</v>
      </c>
      <c r="E17" t="s">
        <v>78</v>
      </c>
      <c r="G17" t="s">
        <v>79</v>
      </c>
      <c r="H17" s="6" t="s">
        <v>80</v>
      </c>
      <c r="I17" s="1">
        <v>55.68</v>
      </c>
      <c r="J17" s="2">
        <f t="shared" si="0"/>
        <v>55.68</v>
      </c>
    </row>
    <row r="19" spans="1:10" x14ac:dyDescent="0.2">
      <c r="I19" s="1" t="s">
        <v>81</v>
      </c>
      <c r="J19" s="2">
        <f>SUM(J1:J17)</f>
        <v>106.00399999999999</v>
      </c>
    </row>
    <row r="20" spans="1:10" x14ac:dyDescent="0.2">
      <c r="I20" s="1" t="s">
        <v>82</v>
      </c>
    </row>
  </sheetData>
  <autoFilter ref="A1:J17"/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power_converter_BOM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Alain</cp:lastModifiedBy>
  <cp:revision>6</cp:revision>
  <dcterms:modified xsi:type="dcterms:W3CDTF">2018-10-08T05:02:42Z</dcterms:modified>
  <dc:language>en-CA</dc:language>
</cp:coreProperties>
</file>