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Vision\lab7\"/>
    </mc:Choice>
  </mc:AlternateContent>
  <xr:revisionPtr revIDLastSave="0" documentId="13_ncr:1_{E4871105-8F0E-451C-9DFC-9D37DBA6A67F}" xr6:coauthVersionLast="45" xr6:coauthVersionMax="45" xr10:uidLastSave="{00000000-0000-0000-0000-000000000000}"/>
  <bookViews>
    <workbookView xWindow="-120" yWindow="-120" windowWidth="29040" windowHeight="15840" xr2:uid="{DE1C1E2F-64D4-4006-B228-533E8E02F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4" i="1" l="1"/>
  <c r="J54" i="1"/>
  <c r="I54" i="1"/>
  <c r="H54" i="1"/>
  <c r="G54" i="1"/>
  <c r="F54" i="1"/>
  <c r="K73" i="1" l="1"/>
  <c r="J73" i="1"/>
  <c r="I73" i="1"/>
  <c r="H73" i="1"/>
  <c r="G73" i="1"/>
  <c r="F73" i="1"/>
  <c r="K34" i="1" l="1"/>
  <c r="J34" i="1"/>
  <c r="I34" i="1"/>
  <c r="H34" i="1"/>
  <c r="G34" i="1"/>
  <c r="F34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<sst xmlns="http://schemas.openxmlformats.org/spreadsheetml/2006/main" count="60" uniqueCount="18">
  <si>
    <t>End Time</t>
  </si>
  <si>
    <t>Pitch [Radian]</t>
  </si>
  <si>
    <t>Roll[Radian]</t>
  </si>
  <si>
    <t>yaw[Radian]</t>
  </si>
  <si>
    <t>Distance X</t>
  </si>
  <si>
    <t>Distance Y</t>
  </si>
  <si>
    <t>Distance Z</t>
  </si>
  <si>
    <t>Start Time</t>
  </si>
  <si>
    <t xml:space="preserve">Accelerometer Threshold - 0.000900       	GyroScope Threshold - 0.030000	Window - 20 </t>
  </si>
  <si>
    <t xml:space="preserve">Accelerometer Threshold - 0.000900       	GyroScope Threshold - 0.030000	Window - 10 </t>
  </si>
  <si>
    <t xml:space="preserve">Total </t>
  </si>
  <si>
    <t>Rotation</t>
  </si>
  <si>
    <t>Distance Moved</t>
  </si>
  <si>
    <t>Start Index</t>
  </si>
  <si>
    <t>End Index</t>
  </si>
  <si>
    <t xml:space="preserve">Period Length </t>
  </si>
  <si>
    <t xml:space="preserve">Accelerometer Threshold - 0.003000	 GyroScope Threshold - 0.005000	 Window - 10 </t>
  </si>
  <si>
    <t>Accelerometer Threshold - 0.003000	GyroScope Threshold - 0.005000	Window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</si>
</sst>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2914-ED99-4353-8F62-874CA66593FE}">
  <dimension ref="A1:K73"/>
  <sheetViews>
    <sheetView tabSelected="1" workbookViewId="0">
      <selection activeCell="F77" sqref="F77"/>
    </sheetView>
  </sheetViews>
  <sheetFormatPr defaultRowHeight="15" x14ac:dyDescent="0.25"/>
  <cols>
    <col min="1" max="1" width="13.140625" customWidth="1"/>
    <col min="2" max="2" width="10" customWidth="1"/>
    <col min="3" max="3" width="18" customWidth="1"/>
    <col min="4" max="4" width="12.5703125" customWidth="1"/>
    <col min="5" max="5" width="12.7109375" customWidth="1"/>
    <col min="6" max="6" width="15.7109375" customWidth="1"/>
    <col min="7" max="7" width="16.28515625" customWidth="1"/>
    <col min="8" max="8" width="16.140625" customWidth="1"/>
    <col min="9" max="9" width="16.42578125" customWidth="1"/>
    <col min="10" max="10" width="13.28515625" customWidth="1"/>
    <col min="11" max="11" width="15.28515625" customWidth="1"/>
  </cols>
  <sheetData>
    <row r="1" spans="1:11" x14ac:dyDescent="0.25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</row>
    <row r="2" spans="1:11" x14ac:dyDescent="0.25">
      <c r="F2" s="5" t="s">
        <v>11</v>
      </c>
      <c r="G2" s="5"/>
      <c r="H2" s="5"/>
      <c r="I2" s="6" t="s">
        <v>12</v>
      </c>
      <c r="J2" s="6"/>
      <c r="K2" s="6"/>
    </row>
    <row r="3" spans="1:11" x14ac:dyDescent="0.25">
      <c r="A3" s="4" t="s">
        <v>13</v>
      </c>
      <c r="B3" s="4" t="s">
        <v>14</v>
      </c>
      <c r="C3" s="4" t="s">
        <v>15</v>
      </c>
      <c r="D3" s="4" t="s">
        <v>7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</row>
    <row r="4" spans="1:11" x14ac:dyDescent="0.25">
      <c r="A4" s="2">
        <v>14</v>
      </c>
      <c r="B4" s="2">
        <v>48</v>
      </c>
      <c r="C4" s="2">
        <v>34</v>
      </c>
      <c r="D4" s="2">
        <v>0.7</v>
      </c>
      <c r="E4" s="2">
        <v>2.4</v>
      </c>
      <c r="F4" s="2">
        <v>-1.8469999999999999E-3</v>
      </c>
      <c r="G4" s="2">
        <v>-7.0500000000000001E-4</v>
      </c>
      <c r="H4" s="2">
        <v>-2.6129999999999999E-3</v>
      </c>
      <c r="I4" s="2">
        <v>0.24288199999999999</v>
      </c>
      <c r="J4" s="2">
        <v>-0.31314799999999998</v>
      </c>
      <c r="K4" s="2">
        <v>-14.010059999999999</v>
      </c>
    </row>
    <row r="5" spans="1:11" x14ac:dyDescent="0.25">
      <c r="A5" s="2">
        <v>109</v>
      </c>
      <c r="B5" s="2">
        <v>141</v>
      </c>
      <c r="C5" s="2">
        <v>32</v>
      </c>
      <c r="D5" s="2">
        <v>5.45</v>
      </c>
      <c r="E5" s="2">
        <v>7.05</v>
      </c>
      <c r="F5" s="2">
        <v>-1.717E-3</v>
      </c>
      <c r="G5" s="2">
        <v>-2.14E-4</v>
      </c>
      <c r="H5" s="2">
        <v>-1.35E-2</v>
      </c>
      <c r="I5" s="2">
        <v>5.7237000000000003E-2</v>
      </c>
      <c r="J5" s="2">
        <v>0.53329000000000004</v>
      </c>
      <c r="K5" s="2">
        <v>-12.414348</v>
      </c>
    </row>
    <row r="6" spans="1:11" x14ac:dyDescent="0.25">
      <c r="A6" s="2">
        <v>205</v>
      </c>
      <c r="B6" s="2">
        <v>237</v>
      </c>
      <c r="C6" s="2">
        <v>32</v>
      </c>
      <c r="D6" s="2">
        <v>10.25</v>
      </c>
      <c r="E6" s="2">
        <v>11.85</v>
      </c>
      <c r="F6" s="2">
        <v>1.65E-4</v>
      </c>
      <c r="G6" s="2">
        <v>6.4099999999999997E-4</v>
      </c>
      <c r="H6" s="2">
        <v>-6.4599999999999996E-3</v>
      </c>
      <c r="I6" s="2">
        <v>-0.21716199999999999</v>
      </c>
      <c r="J6" s="2">
        <v>8.1988000000000005E-2</v>
      </c>
      <c r="K6" s="2">
        <v>-12.399937</v>
      </c>
    </row>
    <row r="7" spans="1:11" x14ac:dyDescent="0.25">
      <c r="A7" s="2">
        <v>286</v>
      </c>
      <c r="B7" s="2">
        <v>312</v>
      </c>
      <c r="C7" s="2">
        <v>26</v>
      </c>
      <c r="D7" s="2">
        <v>14.3</v>
      </c>
      <c r="E7" s="2">
        <v>15.6</v>
      </c>
      <c r="F7" s="2">
        <v>-1.3730000000000001E-3</v>
      </c>
      <c r="G7" s="2">
        <v>3.339E-3</v>
      </c>
      <c r="H7" s="2">
        <v>3.2910000000000001E-3</v>
      </c>
      <c r="I7" s="2">
        <v>0.306143</v>
      </c>
      <c r="J7" s="2">
        <v>-5.0500000000000002E-4</v>
      </c>
      <c r="K7" s="2">
        <v>-8.1855879999999992</v>
      </c>
    </row>
    <row r="8" spans="1:11" x14ac:dyDescent="0.25">
      <c r="A8" s="2">
        <v>313</v>
      </c>
      <c r="B8" s="2">
        <v>328</v>
      </c>
      <c r="C8" s="2">
        <v>15</v>
      </c>
      <c r="D8" s="2">
        <v>15.65</v>
      </c>
      <c r="E8" s="2">
        <v>16.399999999999999</v>
      </c>
      <c r="F8" s="2">
        <v>1.4300000000000001E-4</v>
      </c>
      <c r="G8" s="2">
        <v>-5.4840000000000002E-3</v>
      </c>
      <c r="H8" s="2">
        <v>-4.3470000000000002E-3</v>
      </c>
      <c r="I8" s="2">
        <v>-6.2460000000000002E-2</v>
      </c>
      <c r="J8" s="2">
        <v>-3.0309999999999998E-3</v>
      </c>
      <c r="K8" s="2">
        <v>-2.725714</v>
      </c>
    </row>
    <row r="9" spans="1:11" x14ac:dyDescent="0.25">
      <c r="A9" s="2">
        <v>378</v>
      </c>
      <c r="B9" s="2">
        <v>407</v>
      </c>
      <c r="C9" s="2">
        <v>29</v>
      </c>
      <c r="D9" s="2">
        <v>18.899999999999999</v>
      </c>
      <c r="E9" s="2">
        <v>20.350000000000001</v>
      </c>
      <c r="F9" s="2">
        <v>-1.0690000000000001E-3</v>
      </c>
      <c r="G9" s="2">
        <v>-4.7130000000000002E-3</v>
      </c>
      <c r="H9" s="2">
        <v>-8.6359999999999996E-3</v>
      </c>
      <c r="I9" s="2">
        <v>0.35997200000000001</v>
      </c>
      <c r="J9" s="2">
        <v>-5.4766000000000002E-2</v>
      </c>
      <c r="K9" s="2">
        <v>-10.648720000000001</v>
      </c>
    </row>
    <row r="10" spans="1:11" x14ac:dyDescent="0.25">
      <c r="A10" s="2">
        <v>448</v>
      </c>
      <c r="B10" s="2">
        <v>487</v>
      </c>
      <c r="C10" s="2">
        <v>39</v>
      </c>
      <c r="D10" s="2">
        <v>22.4</v>
      </c>
      <c r="E10" s="2">
        <v>24.35</v>
      </c>
      <c r="F10" s="2">
        <v>3.1029999999999999E-3</v>
      </c>
      <c r="G10" s="2">
        <v>1.4350000000000001E-3</v>
      </c>
      <c r="H10" s="2">
        <v>-6.8999999999999997E-4</v>
      </c>
      <c r="I10" s="2">
        <v>3.0562559999999999</v>
      </c>
      <c r="J10" s="2">
        <v>-1.6371230000000001</v>
      </c>
      <c r="K10" s="2">
        <v>-17.661588999999999</v>
      </c>
    </row>
    <row r="11" spans="1:11" x14ac:dyDescent="0.25">
      <c r="A11" s="2">
        <v>622</v>
      </c>
      <c r="B11" s="2">
        <v>662</v>
      </c>
      <c r="C11" s="2">
        <v>40</v>
      </c>
      <c r="D11" s="2">
        <v>31.1</v>
      </c>
      <c r="E11" s="2">
        <v>33.1</v>
      </c>
      <c r="F11" s="2">
        <v>-1.6899999999999999E-4</v>
      </c>
      <c r="G11" s="2">
        <v>-4.8000000000000001E-4</v>
      </c>
      <c r="H11" s="2">
        <v>2.6044999999999999E-2</v>
      </c>
      <c r="I11" s="2">
        <v>-0.104642</v>
      </c>
      <c r="J11" s="2">
        <v>-0.106179</v>
      </c>
      <c r="K11" s="2">
        <v>-19.392607000000002</v>
      </c>
    </row>
    <row r="12" spans="1:11" x14ac:dyDescent="0.25">
      <c r="A12" s="2">
        <v>741</v>
      </c>
      <c r="B12" s="2">
        <v>774</v>
      </c>
      <c r="C12" s="2">
        <v>33</v>
      </c>
      <c r="D12" s="2">
        <v>37.049999999999997</v>
      </c>
      <c r="E12" s="2">
        <v>38.700000000000003</v>
      </c>
      <c r="F12" s="2">
        <v>4.2099999999999999E-4</v>
      </c>
      <c r="G12" s="2">
        <v>-1.3780000000000001E-3</v>
      </c>
      <c r="H12" s="2">
        <v>-2.9888000000000001E-2</v>
      </c>
      <c r="I12" s="2">
        <v>-0.13283</v>
      </c>
      <c r="J12" s="2">
        <v>0.117453</v>
      </c>
      <c r="K12" s="2">
        <v>-13.269423</v>
      </c>
    </row>
    <row r="13" spans="1:11" x14ac:dyDescent="0.25">
      <c r="A13" s="2">
        <v>854</v>
      </c>
      <c r="B13" s="2">
        <v>888</v>
      </c>
      <c r="C13" s="2">
        <v>34</v>
      </c>
      <c r="D13" s="2">
        <v>42.7</v>
      </c>
      <c r="E13" s="2">
        <v>44.4</v>
      </c>
      <c r="F13" s="2">
        <v>3.8738000000000002E-2</v>
      </c>
      <c r="G13" s="2">
        <v>1.531E-3</v>
      </c>
      <c r="H13" s="2">
        <v>-4.9659999999999999E-3</v>
      </c>
      <c r="I13" s="2">
        <v>-0.65912199999999999</v>
      </c>
      <c r="J13" s="2">
        <v>-4.1355009999999996</v>
      </c>
      <c r="K13" s="2">
        <v>-11.766035</v>
      </c>
    </row>
    <row r="14" spans="1:11" x14ac:dyDescent="0.25">
      <c r="A14" s="2">
        <v>956</v>
      </c>
      <c r="B14" s="2">
        <v>990</v>
      </c>
      <c r="C14" s="2">
        <v>34</v>
      </c>
      <c r="D14" s="2">
        <v>47.8</v>
      </c>
      <c r="E14" s="2">
        <v>49.5</v>
      </c>
      <c r="F14" s="2">
        <v>-3.5775000000000001E-2</v>
      </c>
      <c r="G14" s="2">
        <v>4.7060000000000001E-3</v>
      </c>
      <c r="H14" s="2">
        <v>3.6970000000000002E-3</v>
      </c>
      <c r="I14" s="2">
        <v>-0.55144800000000005</v>
      </c>
      <c r="J14" s="2">
        <v>-12.606754</v>
      </c>
      <c r="K14" s="2">
        <v>-2.955155</v>
      </c>
    </row>
    <row r="15" spans="1:11" x14ac:dyDescent="0.25">
      <c r="A15" s="2">
        <v>1059</v>
      </c>
      <c r="B15" s="2">
        <v>1087</v>
      </c>
      <c r="C15" s="2">
        <v>28</v>
      </c>
      <c r="D15" s="2">
        <v>52.95</v>
      </c>
      <c r="E15" s="2">
        <v>54.35</v>
      </c>
      <c r="F15" s="2">
        <v>5.9000000000000003E-4</v>
      </c>
      <c r="G15" s="2">
        <v>3.9489999999999997E-2</v>
      </c>
      <c r="H15" s="2">
        <v>2.6059999999999998E-3</v>
      </c>
      <c r="I15" s="2">
        <v>2.599399</v>
      </c>
      <c r="J15" s="2">
        <v>-1.7509E-2</v>
      </c>
      <c r="K15" s="2">
        <v>-8.3147179999999992</v>
      </c>
    </row>
    <row r="16" spans="1:11" x14ac:dyDescent="0.25">
      <c r="A16" s="2">
        <v>1158</v>
      </c>
      <c r="B16" s="2">
        <v>1194</v>
      </c>
      <c r="C16" s="2">
        <v>36</v>
      </c>
      <c r="D16" s="2">
        <v>57.9</v>
      </c>
      <c r="E16" s="2">
        <v>59.7</v>
      </c>
      <c r="F16" s="2">
        <v>9.5589999999999998E-3</v>
      </c>
      <c r="G16" s="2">
        <v>4.3790999999999997E-2</v>
      </c>
      <c r="H16" s="2">
        <v>-9.1730000000000006E-3</v>
      </c>
      <c r="I16" s="2">
        <v>14.105116000000001</v>
      </c>
      <c r="J16" s="2">
        <v>-1.7829000000000001E-2</v>
      </c>
      <c r="K16" s="2">
        <v>-2.8973179999999998</v>
      </c>
    </row>
    <row r="17" spans="1:11" x14ac:dyDescent="0.25">
      <c r="A17" s="1"/>
      <c r="B17" s="1"/>
      <c r="C17" s="1"/>
      <c r="D17" s="1"/>
      <c r="E17" s="2" t="s">
        <v>10</v>
      </c>
      <c r="F17" s="2">
        <f t="shared" ref="F17:K17" si="0">SUM(F4:F16)</f>
        <v>1.0769000000000003E-2</v>
      </c>
      <c r="G17" s="2">
        <f t="shared" si="0"/>
        <v>8.1959000000000004E-2</v>
      </c>
      <c r="H17" s="2">
        <f t="shared" si="0"/>
        <v>-4.4634000000000014E-2</v>
      </c>
      <c r="I17" s="2">
        <f t="shared" si="0"/>
        <v>18.999341000000001</v>
      </c>
      <c r="J17" s="2">
        <f t="shared" si="0"/>
        <v>-18.159614000000001</v>
      </c>
      <c r="K17" s="2">
        <f t="shared" si="0"/>
        <v>-136.64121200000002</v>
      </c>
    </row>
    <row r="19" spans="1:11" x14ac:dyDescent="0.25">
      <c r="A19" s="7" t="s">
        <v>8</v>
      </c>
      <c r="B19" s="7"/>
      <c r="C19" s="7"/>
      <c r="D19" s="7"/>
      <c r="E19" s="7"/>
      <c r="F19" s="7"/>
      <c r="G19" s="7"/>
      <c r="H19" s="7"/>
      <c r="I19" s="7"/>
      <c r="J19" s="7"/>
    </row>
    <row r="20" spans="1:11" x14ac:dyDescent="0.25">
      <c r="F20" s="5" t="s">
        <v>11</v>
      </c>
      <c r="G20" s="5"/>
      <c r="H20" s="5"/>
      <c r="I20" s="6" t="s">
        <v>12</v>
      </c>
      <c r="J20" s="6"/>
      <c r="K20" s="6"/>
    </row>
    <row r="21" spans="1:11" x14ac:dyDescent="0.25">
      <c r="A21" s="4" t="s">
        <v>13</v>
      </c>
      <c r="B21" s="4" t="s">
        <v>14</v>
      </c>
      <c r="C21" s="4" t="s">
        <v>15</v>
      </c>
      <c r="D21" s="4" t="s">
        <v>7</v>
      </c>
      <c r="E21" s="4" t="s">
        <v>0</v>
      </c>
      <c r="F21" s="4" t="s">
        <v>1</v>
      </c>
      <c r="G21" s="4" t="s">
        <v>2</v>
      </c>
      <c r="H21" s="4" t="s">
        <v>3</v>
      </c>
      <c r="I21" s="4" t="s">
        <v>4</v>
      </c>
      <c r="J21" s="4" t="s">
        <v>5</v>
      </c>
      <c r="K21" s="4" t="s">
        <v>6</v>
      </c>
    </row>
    <row r="22" spans="1:11" x14ac:dyDescent="0.25">
      <c r="A22" s="2">
        <v>5</v>
      </c>
      <c r="B22" s="2">
        <v>47</v>
      </c>
      <c r="C22" s="2">
        <v>42</v>
      </c>
      <c r="D22" s="2">
        <v>0.25</v>
      </c>
      <c r="E22" s="2">
        <v>2.35</v>
      </c>
      <c r="F22" s="2">
        <v>-2.4190000000000001E-3</v>
      </c>
      <c r="G22" s="2">
        <v>-9.3599999999999998E-4</v>
      </c>
      <c r="H22" s="2">
        <v>-1.75E-3</v>
      </c>
      <c r="I22" s="2">
        <v>0.35253299999999999</v>
      </c>
      <c r="J22" s="2">
        <v>-0.30956800000000001</v>
      </c>
      <c r="K22" s="2">
        <v>-21.381294</v>
      </c>
    </row>
    <row r="23" spans="1:11" x14ac:dyDescent="0.25">
      <c r="A23" s="2">
        <v>99</v>
      </c>
      <c r="B23" s="2">
        <v>141</v>
      </c>
      <c r="C23" s="2">
        <v>42</v>
      </c>
      <c r="D23" s="2">
        <v>4.95</v>
      </c>
      <c r="E23" s="2">
        <v>7.05</v>
      </c>
      <c r="F23" s="2">
        <v>-1.717E-3</v>
      </c>
      <c r="G23" s="2">
        <v>-2.14E-4</v>
      </c>
      <c r="H23" s="2">
        <v>-1.35E-2</v>
      </c>
      <c r="I23" s="2">
        <v>0.191492</v>
      </c>
      <c r="J23" s="2">
        <v>0.57857899999999995</v>
      </c>
      <c r="K23" s="2">
        <v>-21.376094999999999</v>
      </c>
    </row>
    <row r="24" spans="1:11" x14ac:dyDescent="0.25">
      <c r="A24" s="2">
        <v>196</v>
      </c>
      <c r="B24" s="2">
        <v>236</v>
      </c>
      <c r="C24" s="2">
        <v>40</v>
      </c>
      <c r="D24" s="2">
        <v>9.8000000000000007</v>
      </c>
      <c r="E24" s="2">
        <v>11.8</v>
      </c>
      <c r="F24" s="2">
        <v>9.7000000000000005E-4</v>
      </c>
      <c r="G24" s="2">
        <v>1.6490000000000001E-3</v>
      </c>
      <c r="H24" s="2">
        <v>-6.9090000000000002E-3</v>
      </c>
      <c r="I24" s="2">
        <v>-0.150589</v>
      </c>
      <c r="J24" s="2">
        <v>0.105197</v>
      </c>
      <c r="K24" s="2">
        <v>-19.386427000000001</v>
      </c>
    </row>
    <row r="25" spans="1:11" x14ac:dyDescent="0.25">
      <c r="A25" s="2">
        <v>276</v>
      </c>
      <c r="B25" s="2">
        <v>328</v>
      </c>
      <c r="C25" s="2">
        <v>52</v>
      </c>
      <c r="D25" s="2">
        <v>13.8</v>
      </c>
      <c r="E25" s="2">
        <v>16.399999999999999</v>
      </c>
      <c r="F25" s="2">
        <v>1.4300000000000001E-4</v>
      </c>
      <c r="G25" s="2">
        <v>-5.4840000000000002E-3</v>
      </c>
      <c r="H25" s="2">
        <v>-4.3470000000000002E-3</v>
      </c>
      <c r="I25" s="2">
        <v>0.68472999999999995</v>
      </c>
      <c r="J25" s="2">
        <v>1.8411E-2</v>
      </c>
      <c r="K25" s="2">
        <v>-32.781590000000001</v>
      </c>
    </row>
    <row r="26" spans="1:11" x14ac:dyDescent="0.25">
      <c r="A26" s="2">
        <v>368</v>
      </c>
      <c r="B26" s="2">
        <v>406</v>
      </c>
      <c r="C26" s="2">
        <v>38</v>
      </c>
      <c r="D26" s="2">
        <v>18.399999999999999</v>
      </c>
      <c r="E26" s="2">
        <v>20.3</v>
      </c>
      <c r="F26" s="2">
        <v>1.4626999999999999E-2</v>
      </c>
      <c r="G26" s="2">
        <v>-1.3554999999999999E-2</v>
      </c>
      <c r="H26" s="2">
        <v>4.444E-3</v>
      </c>
      <c r="I26" s="2">
        <v>0.43429899999999999</v>
      </c>
      <c r="J26" s="2">
        <v>-3.7569999999999999E-3</v>
      </c>
      <c r="K26" s="2">
        <v>-17.976664</v>
      </c>
    </row>
    <row r="27" spans="1:11" x14ac:dyDescent="0.25">
      <c r="A27" s="2">
        <v>439</v>
      </c>
      <c r="B27" s="2">
        <v>484</v>
      </c>
      <c r="C27" s="2">
        <v>45</v>
      </c>
      <c r="D27" s="2">
        <v>21.95</v>
      </c>
      <c r="E27" s="2">
        <v>24.2</v>
      </c>
      <c r="F27" s="2">
        <v>5.5999999999999999E-3</v>
      </c>
      <c r="G27" s="2">
        <v>-7.8009999999999998E-3</v>
      </c>
      <c r="H27" s="2">
        <v>-2.611E-3</v>
      </c>
      <c r="I27" s="2">
        <v>3.981427</v>
      </c>
      <c r="J27" s="2">
        <v>-2.8233890000000001</v>
      </c>
      <c r="K27" s="2">
        <v>-23.638947999999999</v>
      </c>
    </row>
    <row r="28" spans="1:11" x14ac:dyDescent="0.25">
      <c r="A28" s="2">
        <v>612</v>
      </c>
      <c r="B28" s="2">
        <v>660</v>
      </c>
      <c r="C28" s="2">
        <v>48</v>
      </c>
      <c r="D28" s="2">
        <v>30.6</v>
      </c>
      <c r="E28" s="2">
        <v>33</v>
      </c>
      <c r="F28" s="2">
        <v>-4.7100000000000001E-4</v>
      </c>
      <c r="G28" s="2">
        <v>2.454E-3</v>
      </c>
      <c r="H28" s="2">
        <v>2.8153000000000001E-2</v>
      </c>
      <c r="I28" s="2">
        <v>-1.5200000000000001E-3</v>
      </c>
      <c r="J28" s="2">
        <v>-7.5386999999999996E-2</v>
      </c>
      <c r="K28" s="2">
        <v>-27.943726999999999</v>
      </c>
    </row>
    <row r="29" spans="1:11" x14ac:dyDescent="0.25">
      <c r="A29" s="2">
        <v>732</v>
      </c>
      <c r="B29" s="2">
        <v>773</v>
      </c>
      <c r="C29" s="2">
        <v>41</v>
      </c>
      <c r="D29" s="2">
        <v>36.6</v>
      </c>
      <c r="E29" s="2">
        <v>38.65</v>
      </c>
      <c r="F29" s="2">
        <v>2.24E-4</v>
      </c>
      <c r="G29" s="2">
        <v>-6.9899999999999997E-4</v>
      </c>
      <c r="H29" s="2">
        <v>-2.7106000000000002E-2</v>
      </c>
      <c r="I29" s="2">
        <v>-0.139125</v>
      </c>
      <c r="J29" s="2">
        <v>8.7022000000000002E-2</v>
      </c>
      <c r="K29" s="2">
        <v>-20.451682999999999</v>
      </c>
    </row>
    <row r="30" spans="1:11" x14ac:dyDescent="0.25">
      <c r="A30" s="2">
        <v>844</v>
      </c>
      <c r="B30" s="2">
        <v>888</v>
      </c>
      <c r="C30" s="2">
        <v>44</v>
      </c>
      <c r="D30" s="2">
        <v>42.2</v>
      </c>
      <c r="E30" s="2">
        <v>44.4</v>
      </c>
      <c r="F30" s="2">
        <v>3.8738000000000002E-2</v>
      </c>
      <c r="G30" s="2">
        <v>1.531E-3</v>
      </c>
      <c r="H30" s="2">
        <v>-4.9659999999999999E-3</v>
      </c>
      <c r="I30" s="2">
        <v>-0.64198699999999997</v>
      </c>
      <c r="J30" s="2">
        <v>-4.129016</v>
      </c>
      <c r="K30" s="2">
        <v>-21.225549999999998</v>
      </c>
    </row>
    <row r="31" spans="1:11" x14ac:dyDescent="0.25">
      <c r="A31" s="2">
        <v>946</v>
      </c>
      <c r="B31" s="2">
        <v>990</v>
      </c>
      <c r="C31" s="2">
        <v>44</v>
      </c>
      <c r="D31" s="2">
        <v>47.3</v>
      </c>
      <c r="E31" s="2">
        <v>49.5</v>
      </c>
      <c r="F31" s="2">
        <v>-3.5775000000000001E-2</v>
      </c>
      <c r="G31" s="2">
        <v>4.7060000000000001E-3</v>
      </c>
      <c r="H31" s="2">
        <v>3.6970000000000002E-3</v>
      </c>
      <c r="I31" s="2">
        <v>-0.90998500000000004</v>
      </c>
      <c r="J31" s="2">
        <v>-22.070810000000002</v>
      </c>
      <c r="K31" s="2">
        <v>-2.8557790000000001</v>
      </c>
    </row>
    <row r="32" spans="1:11" x14ac:dyDescent="0.25">
      <c r="A32" s="2">
        <v>1049</v>
      </c>
      <c r="B32" s="2">
        <v>1087</v>
      </c>
      <c r="C32" s="2">
        <v>38</v>
      </c>
      <c r="D32" s="2">
        <v>52.45</v>
      </c>
      <c r="E32" s="2">
        <v>54.35</v>
      </c>
      <c r="F32" s="2">
        <v>5.9000000000000003E-4</v>
      </c>
      <c r="G32" s="2">
        <v>3.9489999999999997E-2</v>
      </c>
      <c r="H32" s="2">
        <v>2.6059999999999998E-3</v>
      </c>
      <c r="I32" s="2">
        <v>2.612689</v>
      </c>
      <c r="J32" s="2">
        <v>-1.9962000000000001E-2</v>
      </c>
      <c r="K32" s="2">
        <v>-16.336425999999999</v>
      </c>
    </row>
    <row r="33" spans="1:11" x14ac:dyDescent="0.25">
      <c r="A33" s="2">
        <v>1149</v>
      </c>
      <c r="B33" s="2">
        <v>1194</v>
      </c>
      <c r="C33" s="2">
        <v>45</v>
      </c>
      <c r="D33" s="2">
        <v>57.45</v>
      </c>
      <c r="E33" s="2">
        <v>59.7</v>
      </c>
      <c r="F33" s="2">
        <v>9.5589999999999998E-3</v>
      </c>
      <c r="G33" s="2">
        <v>4.3790999999999997E-2</v>
      </c>
      <c r="H33" s="2">
        <v>-9.1730000000000006E-3</v>
      </c>
      <c r="I33" s="2">
        <v>23.021129999999999</v>
      </c>
      <c r="J33" s="2">
        <v>-3.9239999999999997E-2</v>
      </c>
      <c r="K33" s="2">
        <v>-1.887527</v>
      </c>
    </row>
    <row r="34" spans="1:11" x14ac:dyDescent="0.25">
      <c r="A34" s="3"/>
      <c r="B34" s="3"/>
      <c r="C34" s="3"/>
      <c r="D34" s="3"/>
      <c r="E34" s="2" t="s">
        <v>10</v>
      </c>
      <c r="F34" s="2">
        <f t="shared" ref="F34:K34" si="1">SUM(F22:F33)</f>
        <v>3.0068999999999999E-2</v>
      </c>
      <c r="G34" s="2">
        <f t="shared" si="1"/>
        <v>6.493199999999999E-2</v>
      </c>
      <c r="H34" s="2">
        <f t="shared" si="1"/>
        <v>-3.1462000000000004E-2</v>
      </c>
      <c r="I34" s="2">
        <f t="shared" si="1"/>
        <v>29.435093999999999</v>
      </c>
      <c r="J34" s="2">
        <f t="shared" si="1"/>
        <v>-28.681920000000002</v>
      </c>
      <c r="K34" s="2">
        <f t="shared" si="1"/>
        <v>-227.24171000000001</v>
      </c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7" spans="1:11" x14ac:dyDescent="0.25">
      <c r="A37" s="8" t="s">
        <v>16</v>
      </c>
      <c r="B37" s="5"/>
      <c r="C37" s="5"/>
      <c r="D37" s="5"/>
      <c r="E37" s="5"/>
      <c r="F37" s="5"/>
      <c r="G37" s="5"/>
      <c r="H37" s="5"/>
      <c r="I37" s="5"/>
      <c r="J37" s="9"/>
    </row>
    <row r="38" spans="1:11" x14ac:dyDescent="0.25">
      <c r="F38" s="5" t="s">
        <v>11</v>
      </c>
      <c r="G38" s="5"/>
      <c r="H38" s="5"/>
      <c r="I38" s="6" t="s">
        <v>12</v>
      </c>
      <c r="J38" s="6"/>
      <c r="K38" s="6"/>
    </row>
    <row r="39" spans="1:11" x14ac:dyDescent="0.25">
      <c r="A39" s="4" t="s">
        <v>13</v>
      </c>
      <c r="B39" s="4" t="s">
        <v>14</v>
      </c>
      <c r="C39" s="4" t="s">
        <v>15</v>
      </c>
      <c r="D39" s="4" t="s">
        <v>7</v>
      </c>
      <c r="E39" s="4" t="s">
        <v>0</v>
      </c>
      <c r="F39" s="4" t="s">
        <v>1</v>
      </c>
      <c r="G39" s="4" t="s">
        <v>2</v>
      </c>
      <c r="H39" s="4" t="s">
        <v>3</v>
      </c>
      <c r="I39" s="4" t="s">
        <v>4</v>
      </c>
      <c r="J39" s="4" t="s">
        <v>5</v>
      </c>
      <c r="K39" s="4" t="s">
        <v>6</v>
      </c>
    </row>
    <row r="40" spans="1:11" x14ac:dyDescent="0.25">
      <c r="A40" s="2">
        <v>15</v>
      </c>
      <c r="B40" s="2">
        <v>52</v>
      </c>
      <c r="C40" s="2">
        <v>37</v>
      </c>
      <c r="D40" s="2">
        <v>0.75</v>
      </c>
      <c r="E40" s="2">
        <v>2.6</v>
      </c>
      <c r="F40" s="2">
        <v>4.8349999999999999E-3</v>
      </c>
      <c r="G40" s="2">
        <v>-3.7160000000000001E-3</v>
      </c>
      <c r="H40" s="2">
        <v>1.2031999999999999E-2</v>
      </c>
      <c r="I40" s="2">
        <v>0.29561100000000001</v>
      </c>
      <c r="J40" s="2">
        <v>-0.289576</v>
      </c>
      <c r="K40" s="2">
        <v>-16.590498</v>
      </c>
    </row>
    <row r="41" spans="1:11" x14ac:dyDescent="0.25">
      <c r="A41" s="2">
        <v>109</v>
      </c>
      <c r="B41" s="2">
        <v>142</v>
      </c>
      <c r="C41" s="2">
        <v>33</v>
      </c>
      <c r="D41" s="2">
        <v>5.45</v>
      </c>
      <c r="E41" s="2">
        <v>7.1</v>
      </c>
      <c r="F41" s="2">
        <v>-2.457E-3</v>
      </c>
      <c r="G41" s="2">
        <v>-1.0839999999999999E-3</v>
      </c>
      <c r="H41" s="2">
        <v>-1.0909E-2</v>
      </c>
      <c r="I41" s="2">
        <v>6.1428999999999997E-2</v>
      </c>
      <c r="J41" s="2">
        <v>0.54340299999999997</v>
      </c>
      <c r="K41" s="2">
        <v>-13.20223</v>
      </c>
    </row>
    <row r="42" spans="1:11" x14ac:dyDescent="0.25">
      <c r="A42" s="2">
        <v>210</v>
      </c>
      <c r="B42" s="2">
        <v>235</v>
      </c>
      <c r="C42" s="2">
        <v>25</v>
      </c>
      <c r="D42" s="2">
        <v>10.5</v>
      </c>
      <c r="E42" s="2">
        <v>11.75</v>
      </c>
      <c r="F42" s="2">
        <v>9.4399999999999996E-4</v>
      </c>
      <c r="G42" s="2">
        <v>-6.4099999999999997E-4</v>
      </c>
      <c r="H42" s="2">
        <v>-3.6329999999999999E-3</v>
      </c>
      <c r="I42" s="2">
        <v>-0.234212</v>
      </c>
      <c r="J42" s="2">
        <v>6.6187999999999997E-2</v>
      </c>
      <c r="K42" s="2">
        <v>-7.5646829999999996</v>
      </c>
    </row>
    <row r="43" spans="1:11" x14ac:dyDescent="0.25">
      <c r="A43" s="2">
        <v>287</v>
      </c>
      <c r="B43" s="2">
        <v>315</v>
      </c>
      <c r="C43" s="2">
        <v>28</v>
      </c>
      <c r="D43" s="2">
        <v>14.35</v>
      </c>
      <c r="E43" s="2">
        <v>15.75</v>
      </c>
      <c r="F43" s="2">
        <v>-1.1310000000000001E-3</v>
      </c>
      <c r="G43" s="2">
        <v>-3.4859999999999999E-3</v>
      </c>
      <c r="H43" s="2">
        <v>-1.049E-3</v>
      </c>
      <c r="I43" s="2">
        <v>0.37254999999999999</v>
      </c>
      <c r="J43" s="2">
        <v>-6.6379999999999998E-3</v>
      </c>
      <c r="K43" s="2">
        <v>-9.4917400000000001</v>
      </c>
    </row>
    <row r="44" spans="1:11" x14ac:dyDescent="0.25">
      <c r="A44" s="2">
        <v>318</v>
      </c>
      <c r="B44" s="2">
        <v>324</v>
      </c>
      <c r="C44" s="2">
        <v>6</v>
      </c>
      <c r="D44" s="2">
        <v>15.9</v>
      </c>
      <c r="E44" s="2">
        <v>16.2</v>
      </c>
      <c r="F44" s="2">
        <v>8.2899999999999998E-4</v>
      </c>
      <c r="G44" s="2">
        <v>2.12E-4</v>
      </c>
      <c r="H44" s="2">
        <v>7.5459999999999998E-3</v>
      </c>
      <c r="I44" s="2">
        <v>-1.1157E-2</v>
      </c>
      <c r="J44" s="2">
        <v>-6.0499999999999996E-4</v>
      </c>
      <c r="K44" s="2">
        <v>-0.435643</v>
      </c>
    </row>
    <row r="45" spans="1:11" x14ac:dyDescent="0.25">
      <c r="A45" s="2">
        <v>379</v>
      </c>
      <c r="B45" s="2">
        <v>406</v>
      </c>
      <c r="C45" s="2">
        <v>27</v>
      </c>
      <c r="D45" s="2">
        <v>18.95</v>
      </c>
      <c r="E45" s="2">
        <v>20.3</v>
      </c>
      <c r="F45" s="2">
        <v>1.4626999999999999E-2</v>
      </c>
      <c r="G45" s="2">
        <v>-1.3554999999999999E-2</v>
      </c>
      <c r="H45" s="2">
        <v>4.444E-3</v>
      </c>
      <c r="I45" s="2">
        <v>0.30839699999999998</v>
      </c>
      <c r="J45" s="2">
        <v>-3.8470999999999998E-2</v>
      </c>
      <c r="K45" s="2">
        <v>-9.2880680000000009</v>
      </c>
    </row>
    <row r="46" spans="1:11" x14ac:dyDescent="0.25">
      <c r="A46" s="2">
        <v>450</v>
      </c>
      <c r="B46" s="2">
        <v>491</v>
      </c>
      <c r="C46" s="2">
        <v>41</v>
      </c>
      <c r="D46" s="2">
        <v>22.5</v>
      </c>
      <c r="E46" s="2">
        <v>24.55</v>
      </c>
      <c r="F46" s="2">
        <v>-1.315E-3</v>
      </c>
      <c r="G46" s="2">
        <v>-1.0319999999999999E-2</v>
      </c>
      <c r="H46" s="2">
        <v>2.8809999999999999E-3</v>
      </c>
      <c r="I46" s="2">
        <v>3.2544420000000001</v>
      </c>
      <c r="J46" s="2">
        <v>-1.526821</v>
      </c>
      <c r="K46" s="2">
        <v>-19.558229000000001</v>
      </c>
    </row>
    <row r="47" spans="1:11" x14ac:dyDescent="0.25">
      <c r="A47" s="2">
        <v>619</v>
      </c>
      <c r="B47" s="2">
        <v>667</v>
      </c>
      <c r="C47" s="2">
        <v>48</v>
      </c>
      <c r="D47" s="2">
        <v>30.95</v>
      </c>
      <c r="E47" s="2">
        <v>33.35</v>
      </c>
      <c r="F47" s="2">
        <v>-4.3199999999999998E-4</v>
      </c>
      <c r="G47" s="2">
        <v>2.9799999999999998E-4</v>
      </c>
      <c r="H47" s="2">
        <v>1.3096E-2</v>
      </c>
      <c r="I47" s="2">
        <v>-0.13839199999999999</v>
      </c>
      <c r="J47" s="2">
        <v>-0.12653300000000001</v>
      </c>
      <c r="K47" s="2">
        <v>-27.931916999999999</v>
      </c>
    </row>
    <row r="48" spans="1:11" x14ac:dyDescent="0.25">
      <c r="A48" s="2">
        <v>740</v>
      </c>
      <c r="B48" s="2">
        <v>776</v>
      </c>
      <c r="C48" s="2">
        <v>36</v>
      </c>
      <c r="D48" s="2">
        <v>37</v>
      </c>
      <c r="E48" s="2">
        <v>38.799999999999997</v>
      </c>
      <c r="F48" s="2">
        <v>-4.0900000000000002E-4</v>
      </c>
      <c r="G48" s="2">
        <v>-3.3000000000000003E-5</v>
      </c>
      <c r="H48" s="2">
        <v>-1.2584E-2</v>
      </c>
      <c r="I48" s="2">
        <v>-0.13369700000000001</v>
      </c>
      <c r="J48" s="2">
        <v>0.13023000000000001</v>
      </c>
      <c r="K48" s="2">
        <v>-15.794689</v>
      </c>
    </row>
    <row r="49" spans="1:11" x14ac:dyDescent="0.25">
      <c r="A49" s="2">
        <v>853</v>
      </c>
      <c r="B49" s="2">
        <v>892</v>
      </c>
      <c r="C49" s="2">
        <v>39</v>
      </c>
      <c r="D49" s="2">
        <v>42.65</v>
      </c>
      <c r="E49" s="2">
        <v>44.6</v>
      </c>
      <c r="F49" s="2">
        <v>7.4599999999999996E-3</v>
      </c>
      <c r="G49" s="2">
        <v>1.6199999999999999E-3</v>
      </c>
      <c r="H49" s="2">
        <v>-3.114E-3</v>
      </c>
      <c r="I49" s="2">
        <v>-0.83479199999999998</v>
      </c>
      <c r="J49" s="2">
        <v>-6.0572350000000004</v>
      </c>
      <c r="K49" s="2">
        <v>-14.746710999999999</v>
      </c>
    </row>
    <row r="50" spans="1:11" x14ac:dyDescent="0.25">
      <c r="A50" s="2">
        <v>921</v>
      </c>
      <c r="B50" s="2">
        <v>926</v>
      </c>
      <c r="C50" s="2">
        <v>5</v>
      </c>
      <c r="D50" s="2">
        <v>46.05</v>
      </c>
      <c r="E50" s="2">
        <v>46.3</v>
      </c>
      <c r="F50" s="2">
        <v>4.9659999999999999E-3</v>
      </c>
      <c r="G50" s="2">
        <v>1.05E-4</v>
      </c>
      <c r="H50" s="2">
        <v>1.2589999999999999E-3</v>
      </c>
      <c r="I50" s="2">
        <v>-1.0704999999999999E-2</v>
      </c>
      <c r="J50" s="2">
        <v>-0.30330800000000002</v>
      </c>
      <c r="K50" s="2">
        <v>2.8540000000000002E-3</v>
      </c>
    </row>
    <row r="51" spans="1:11" x14ac:dyDescent="0.25">
      <c r="A51" s="2">
        <v>954</v>
      </c>
      <c r="B51" s="2">
        <v>994</v>
      </c>
      <c r="C51" s="2">
        <v>40</v>
      </c>
      <c r="D51" s="2">
        <v>47.7</v>
      </c>
      <c r="E51" s="2">
        <v>49.7</v>
      </c>
      <c r="F51" s="2">
        <v>-9.1739999999999999E-3</v>
      </c>
      <c r="G51" s="2">
        <v>1.5642E-2</v>
      </c>
      <c r="H51" s="2">
        <v>-1.5088000000000001E-2</v>
      </c>
      <c r="I51" s="2">
        <v>-0.78281299999999998</v>
      </c>
      <c r="J51" s="2">
        <v>-16.904067999999999</v>
      </c>
      <c r="K51" s="2">
        <v>-4.5819179999999999</v>
      </c>
    </row>
    <row r="52" spans="1:11" x14ac:dyDescent="0.25">
      <c r="A52" s="11">
        <v>1055</v>
      </c>
      <c r="B52" s="11">
        <v>1091</v>
      </c>
      <c r="C52" s="11">
        <v>36</v>
      </c>
      <c r="D52" s="11">
        <v>52.75</v>
      </c>
      <c r="E52" s="2">
        <v>54.55</v>
      </c>
      <c r="F52" s="2">
        <v>-9.3999999999999994E-5</v>
      </c>
      <c r="G52" s="2">
        <v>-6.7660000000000003E-3</v>
      </c>
      <c r="H52" s="2">
        <v>-3.6299999999999999E-4</v>
      </c>
      <c r="I52" s="2">
        <v>4.1554260000000003</v>
      </c>
      <c r="J52" s="2">
        <v>-2.4442999999999999E-2</v>
      </c>
      <c r="K52" s="2">
        <v>-13.399473</v>
      </c>
    </row>
    <row r="53" spans="1:11" x14ac:dyDescent="0.25">
      <c r="A53" s="11">
        <v>1156</v>
      </c>
      <c r="B53" s="11">
        <v>1194</v>
      </c>
      <c r="C53" s="11">
        <v>38</v>
      </c>
      <c r="D53" s="11">
        <v>57.8</v>
      </c>
      <c r="E53" s="11">
        <v>59.7</v>
      </c>
      <c r="F53" s="11">
        <v>9.5589999999999998E-3</v>
      </c>
      <c r="G53" s="11">
        <v>4.3790999999999997E-2</v>
      </c>
      <c r="H53" s="11">
        <v>-9.1730000000000006E-3</v>
      </c>
      <c r="I53" s="11">
        <v>15.913594</v>
      </c>
      <c r="J53" s="11">
        <v>-1.9535E-2</v>
      </c>
      <c r="K53" s="11">
        <v>-2.6978819999999999</v>
      </c>
    </row>
    <row r="54" spans="1:11" x14ac:dyDescent="0.25">
      <c r="E54" s="10" t="s">
        <v>10</v>
      </c>
      <c r="F54" s="10">
        <f>SUM(F40:F53)</f>
        <v>2.8207999999999997E-2</v>
      </c>
      <c r="G54" s="10">
        <f>SUM(G40:G53)</f>
        <v>2.2067000000000003E-2</v>
      </c>
      <c r="H54" s="10">
        <f>SUM(H40:H53)</f>
        <v>-1.4655000000000001E-2</v>
      </c>
      <c r="I54" s="10">
        <f>SUM(I40:I53)</f>
        <v>22.215681</v>
      </c>
      <c r="J54" s="10">
        <f>SUM(J40:J53)</f>
        <v>-24.557412000000003</v>
      </c>
      <c r="K54" s="10">
        <f>SUM(K40:K53)</f>
        <v>-155.28082699999999</v>
      </c>
    </row>
    <row r="58" spans="1:11" x14ac:dyDescent="0.25">
      <c r="A58" s="8" t="s">
        <v>17</v>
      </c>
      <c r="B58" s="5"/>
      <c r="C58" s="5"/>
      <c r="D58" s="5"/>
      <c r="E58" s="5"/>
      <c r="F58" s="5"/>
      <c r="G58" s="5"/>
      <c r="H58" s="5"/>
      <c r="I58" s="5"/>
      <c r="J58" s="9"/>
    </row>
    <row r="59" spans="1:11" x14ac:dyDescent="0.25">
      <c r="F59" s="5" t="s">
        <v>11</v>
      </c>
      <c r="G59" s="5"/>
      <c r="H59" s="5"/>
      <c r="I59" s="6" t="s">
        <v>12</v>
      </c>
      <c r="J59" s="6"/>
      <c r="K59" s="6"/>
    </row>
    <row r="60" spans="1:11" x14ac:dyDescent="0.25">
      <c r="A60" s="4" t="s">
        <v>13</v>
      </c>
      <c r="B60" s="4" t="s">
        <v>14</v>
      </c>
      <c r="C60" s="4" t="s">
        <v>15</v>
      </c>
      <c r="D60" s="4" t="s">
        <v>7</v>
      </c>
      <c r="E60" s="4" t="s">
        <v>0</v>
      </c>
      <c r="F60" s="4" t="s">
        <v>1</v>
      </c>
      <c r="G60" s="4" t="s">
        <v>2</v>
      </c>
      <c r="H60" s="4" t="s">
        <v>3</v>
      </c>
      <c r="I60" s="4" t="s">
        <v>4</v>
      </c>
      <c r="J60" s="4" t="s">
        <v>5</v>
      </c>
      <c r="K60" s="4" t="s">
        <v>6</v>
      </c>
    </row>
    <row r="61" spans="1:11" x14ac:dyDescent="0.25">
      <c r="A61" s="2">
        <v>8</v>
      </c>
      <c r="B61" s="2">
        <v>46</v>
      </c>
      <c r="C61" s="2">
        <v>38</v>
      </c>
      <c r="D61" s="2">
        <v>0.4</v>
      </c>
      <c r="E61" s="2">
        <v>2.2999999999999998</v>
      </c>
      <c r="F61" s="2">
        <v>-1.402E-3</v>
      </c>
      <c r="G61" s="2">
        <v>-2.7599999999999999E-4</v>
      </c>
      <c r="H61" s="2">
        <v>-7.8700000000000003E-3</v>
      </c>
      <c r="I61" s="2">
        <v>0.29206100000000002</v>
      </c>
      <c r="J61" s="2">
        <v>-0.31271399999999999</v>
      </c>
      <c r="K61" s="2">
        <v>-17.501149999999999</v>
      </c>
    </row>
    <row r="62" spans="1:11" x14ac:dyDescent="0.25">
      <c r="A62" s="2">
        <v>100</v>
      </c>
      <c r="B62" s="2">
        <v>141</v>
      </c>
      <c r="C62" s="2">
        <v>41</v>
      </c>
      <c r="D62" s="2">
        <v>5</v>
      </c>
      <c r="E62" s="2">
        <v>7.05</v>
      </c>
      <c r="F62" s="2">
        <v>-1.717E-3</v>
      </c>
      <c r="G62" s="2">
        <v>-2.14E-4</v>
      </c>
      <c r="H62" s="2">
        <v>-1.35E-2</v>
      </c>
      <c r="I62" s="2">
        <v>0.17544899999999999</v>
      </c>
      <c r="J62" s="2">
        <v>0.57691800000000004</v>
      </c>
      <c r="K62" s="2">
        <v>-20.371506</v>
      </c>
    </row>
    <row r="63" spans="1:11" x14ac:dyDescent="0.25">
      <c r="A63" s="2">
        <v>204</v>
      </c>
      <c r="B63" s="2">
        <v>233</v>
      </c>
      <c r="C63" s="2">
        <v>29</v>
      </c>
      <c r="D63" s="2">
        <v>10.199999999999999</v>
      </c>
      <c r="E63" s="2">
        <v>11.65</v>
      </c>
      <c r="F63" s="2">
        <v>7.5900000000000002E-4</v>
      </c>
      <c r="G63" s="2">
        <v>-1.843E-3</v>
      </c>
      <c r="H63" s="2">
        <v>2.8291E-2</v>
      </c>
      <c r="I63" s="2">
        <v>-0.19475799999999999</v>
      </c>
      <c r="J63" s="2">
        <v>6.2580999999999998E-2</v>
      </c>
      <c r="K63" s="2">
        <v>-10.18876</v>
      </c>
    </row>
    <row r="64" spans="1:11" x14ac:dyDescent="0.25">
      <c r="A64" s="2">
        <v>281</v>
      </c>
      <c r="B64" s="2">
        <v>310</v>
      </c>
      <c r="C64" s="2">
        <v>29</v>
      </c>
      <c r="D64" s="2">
        <v>14.05</v>
      </c>
      <c r="E64" s="2">
        <v>15.5</v>
      </c>
      <c r="F64" s="2">
        <v>-4.6799999999999999E-4</v>
      </c>
      <c r="G64" s="2">
        <v>7.9649999999999999E-3</v>
      </c>
      <c r="H64" s="2">
        <v>1.31E-3</v>
      </c>
      <c r="I64" s="2">
        <v>0.28294999999999998</v>
      </c>
      <c r="J64" s="2">
        <v>1.4394000000000001E-2</v>
      </c>
      <c r="K64" s="2">
        <v>-10.191627</v>
      </c>
    </row>
    <row r="65" spans="1:11" x14ac:dyDescent="0.25">
      <c r="A65" s="2">
        <v>369</v>
      </c>
      <c r="B65" s="2">
        <v>406</v>
      </c>
      <c r="C65" s="2">
        <v>37</v>
      </c>
      <c r="D65" s="2">
        <v>18.45</v>
      </c>
      <c r="E65" s="2">
        <v>20.3</v>
      </c>
      <c r="F65" s="2">
        <v>1.4626999999999999E-2</v>
      </c>
      <c r="G65" s="2">
        <v>-1.3554999999999999E-2</v>
      </c>
      <c r="H65" s="2">
        <v>4.444E-3</v>
      </c>
      <c r="I65" s="2">
        <v>0.41862300000000002</v>
      </c>
      <c r="J65" s="2">
        <v>-8.7519999999999994E-3</v>
      </c>
      <c r="K65" s="2">
        <v>-17.059152999999998</v>
      </c>
    </row>
    <row r="66" spans="1:11" x14ac:dyDescent="0.25">
      <c r="A66" s="2">
        <v>440</v>
      </c>
      <c r="B66" s="2">
        <v>488</v>
      </c>
      <c r="C66" s="2">
        <v>48</v>
      </c>
      <c r="D66" s="2">
        <v>22</v>
      </c>
      <c r="E66" s="2">
        <v>24.4</v>
      </c>
      <c r="F66" s="2">
        <v>2.8040000000000001E-3</v>
      </c>
      <c r="G66" s="2">
        <v>-2.2083999999999999E-2</v>
      </c>
      <c r="H66" s="2">
        <v>-2.64E-3</v>
      </c>
      <c r="I66" s="2">
        <v>4.5003330000000004</v>
      </c>
      <c r="J66" s="2">
        <v>-2.9870230000000002</v>
      </c>
      <c r="K66" s="2">
        <v>-26.980602000000001</v>
      </c>
    </row>
    <row r="67" spans="1:11" x14ac:dyDescent="0.25">
      <c r="A67" s="2">
        <v>610</v>
      </c>
      <c r="B67" s="2">
        <v>666</v>
      </c>
      <c r="C67" s="2">
        <v>56</v>
      </c>
      <c r="D67" s="2">
        <v>30.5</v>
      </c>
      <c r="E67" s="2">
        <v>33.299999999999997</v>
      </c>
      <c r="F67" s="2">
        <v>5.0000000000000002E-5</v>
      </c>
      <c r="G67" s="2">
        <v>-1.72E-3</v>
      </c>
      <c r="H67" s="2">
        <v>2.0195000000000001E-2</v>
      </c>
      <c r="I67" s="2">
        <v>-2.5485000000000001E-2</v>
      </c>
      <c r="J67" s="2">
        <v>-9.0392E-2</v>
      </c>
      <c r="K67" s="2">
        <v>-38.048302</v>
      </c>
    </row>
    <row r="68" spans="1:11" x14ac:dyDescent="0.25">
      <c r="A68" s="2">
        <v>731</v>
      </c>
      <c r="B68" s="2">
        <v>775</v>
      </c>
      <c r="C68" s="2">
        <v>44</v>
      </c>
      <c r="D68" s="2">
        <v>36.549999999999997</v>
      </c>
      <c r="E68" s="2">
        <v>38.75</v>
      </c>
      <c r="F68" s="2">
        <v>-8.3500000000000002E-4</v>
      </c>
      <c r="G68" s="2">
        <v>-7.1100000000000004E-4</v>
      </c>
      <c r="H68" s="2">
        <v>-2.1732000000000001E-2</v>
      </c>
      <c r="I68" s="2">
        <v>-0.13967599999999999</v>
      </c>
      <c r="J68" s="2">
        <v>9.7026000000000001E-2</v>
      </c>
      <c r="K68" s="2">
        <v>-23.556107000000001</v>
      </c>
    </row>
    <row r="69" spans="1:11" x14ac:dyDescent="0.25">
      <c r="A69" s="2">
        <v>843</v>
      </c>
      <c r="B69" s="2">
        <v>891</v>
      </c>
      <c r="C69" s="2">
        <v>48</v>
      </c>
      <c r="D69" s="2">
        <v>42.15</v>
      </c>
      <c r="E69" s="2">
        <v>44.55</v>
      </c>
      <c r="F69" s="2">
        <v>9.0860000000000003E-3</v>
      </c>
      <c r="G69" s="2">
        <v>4.4660000000000004E-3</v>
      </c>
      <c r="H69" s="2">
        <v>2.127E-3</v>
      </c>
      <c r="I69" s="2">
        <v>-0.77069200000000004</v>
      </c>
      <c r="J69" s="2">
        <v>-5.5298340000000001</v>
      </c>
      <c r="K69" s="2">
        <v>-24.646173000000001</v>
      </c>
    </row>
    <row r="70" spans="1:11" x14ac:dyDescent="0.25">
      <c r="A70" s="2">
        <v>944</v>
      </c>
      <c r="B70" s="2">
        <v>994</v>
      </c>
      <c r="C70" s="2">
        <v>50</v>
      </c>
      <c r="D70" s="2">
        <v>47.2</v>
      </c>
      <c r="E70" s="2">
        <v>49.7</v>
      </c>
      <c r="F70" s="2">
        <v>-9.1739999999999999E-3</v>
      </c>
      <c r="G70" s="2">
        <v>1.5642E-2</v>
      </c>
      <c r="H70" s="2">
        <v>-1.5088000000000001E-2</v>
      </c>
      <c r="I70" s="2">
        <v>-1.1905209999999999</v>
      </c>
      <c r="J70" s="2">
        <v>-27.819666000000002</v>
      </c>
      <c r="K70" s="2">
        <v>-4.4676309999999999</v>
      </c>
    </row>
    <row r="71" spans="1:11" x14ac:dyDescent="0.25">
      <c r="A71" s="2">
        <v>1046</v>
      </c>
      <c r="B71" s="2">
        <v>1088</v>
      </c>
      <c r="C71" s="2">
        <v>42</v>
      </c>
      <c r="D71" s="2">
        <v>52.3</v>
      </c>
      <c r="E71" s="2">
        <v>54.4</v>
      </c>
      <c r="F71" s="2">
        <v>7.6660000000000001E-3</v>
      </c>
      <c r="G71" s="2">
        <v>-8.6639999999999998E-3</v>
      </c>
      <c r="H71" s="2">
        <v>-8.5800000000000004E-4</v>
      </c>
      <c r="I71" s="2">
        <v>2.9685290000000002</v>
      </c>
      <c r="J71" s="2">
        <v>-1.7533E-2</v>
      </c>
      <c r="K71" s="2">
        <v>-19.985140000000001</v>
      </c>
    </row>
    <row r="72" spans="1:11" x14ac:dyDescent="0.25">
      <c r="A72" s="2">
        <v>1147</v>
      </c>
      <c r="B72" s="2">
        <v>1194</v>
      </c>
      <c r="C72" s="2">
        <v>47</v>
      </c>
      <c r="D72" s="2">
        <v>57.35</v>
      </c>
      <c r="E72" s="2">
        <v>59.7</v>
      </c>
      <c r="F72" s="2">
        <v>9.5589999999999998E-3</v>
      </c>
      <c r="G72" s="2">
        <v>4.3790999999999997E-2</v>
      </c>
      <c r="H72" s="2">
        <v>-9.1730000000000006E-3</v>
      </c>
      <c r="I72" s="2">
        <v>25.271968999999999</v>
      </c>
      <c r="J72" s="2">
        <v>-4.7435999999999999E-2</v>
      </c>
      <c r="K72" s="2">
        <v>-1.604338</v>
      </c>
    </row>
    <row r="73" spans="1:11" x14ac:dyDescent="0.25">
      <c r="E73" s="2" t="s">
        <v>10</v>
      </c>
      <c r="F73" s="2">
        <f t="shared" ref="F73" si="2">SUM(F61:F72)</f>
        <v>3.0954999999999996E-2</v>
      </c>
      <c r="G73" s="2">
        <f t="shared" ref="G73" si="3">SUM(G61:G72)</f>
        <v>2.2796999999999998E-2</v>
      </c>
      <c r="H73" s="2">
        <f t="shared" ref="H73" si="4">SUM(H61:H72)</f>
        <v>-1.4494000000000003E-2</v>
      </c>
      <c r="I73" s="2">
        <f t="shared" ref="I73" si="5">SUM(I61:I72)</f>
        <v>31.588781999999998</v>
      </c>
      <c r="J73" s="2">
        <f t="shared" ref="J73" si="6">SUM(J61:J72)</f>
        <v>-36.062430999999997</v>
      </c>
      <c r="K73" s="2">
        <f t="shared" ref="K73" si="7">SUM(K61:K72)</f>
        <v>-214.60048900000004</v>
      </c>
    </row>
  </sheetData>
  <mergeCells count="12">
    <mergeCell ref="F59:H59"/>
    <mergeCell ref="I59:K59"/>
    <mergeCell ref="A1:J1"/>
    <mergeCell ref="A19:J19"/>
    <mergeCell ref="A37:J37"/>
    <mergeCell ref="A58:J58"/>
    <mergeCell ref="F2:H2"/>
    <mergeCell ref="I2:K2"/>
    <mergeCell ref="F20:H20"/>
    <mergeCell ref="I20:K20"/>
    <mergeCell ref="F38:H38"/>
    <mergeCell ref="I38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2019-11-26T02:09:22Z</dcterms:created>
  <dcterms:modified xsi:type="dcterms:W3CDTF">2019-11-26T16:02:58Z</dcterms:modified>
</cp:coreProperties>
</file>