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"/>
    </mc:Choice>
  </mc:AlternateContent>
  <xr:revisionPtr revIDLastSave="0" documentId="13_ncr:1_{55D4A457-6E2E-437A-9430-685775FAB1E3}" xr6:coauthVersionLast="36" xr6:coauthVersionMax="36" xr10:uidLastSave="{00000000-0000-0000-0000-000000000000}"/>
  <bookViews>
    <workbookView xWindow="0" yWindow="0" windowWidth="22260" windowHeight="12645" tabRatio="957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24" l="1"/>
  <c r="Q44" i="24"/>
  <c r="P44" i="24"/>
  <c r="O44" i="24"/>
  <c r="N44" i="24"/>
  <c r="M44" i="24"/>
  <c r="L44" i="24"/>
  <c r="K44" i="24"/>
  <c r="R43" i="24"/>
  <c r="Q42" i="24"/>
  <c r="P42" i="24"/>
  <c r="O42" i="24"/>
  <c r="N42" i="24"/>
  <c r="M42" i="24"/>
  <c r="L42" i="24"/>
  <c r="K42" i="24"/>
  <c r="R41" i="24"/>
  <c r="Q40" i="24"/>
  <c r="P40" i="24"/>
  <c r="O40" i="24"/>
  <c r="N40" i="24"/>
  <c r="M40" i="24"/>
  <c r="L40" i="24"/>
  <c r="K40" i="24"/>
  <c r="R39" i="24"/>
  <c r="Q38" i="24"/>
  <c r="P38" i="24"/>
  <c r="O38" i="24"/>
  <c r="N38" i="24"/>
  <c r="M38" i="24"/>
  <c r="L38" i="24"/>
  <c r="K38" i="24"/>
  <c r="R37" i="24"/>
  <c r="Q36" i="24"/>
  <c r="P36" i="24"/>
  <c r="O36" i="24"/>
  <c r="N36" i="24"/>
  <c r="M36" i="24"/>
  <c r="L36" i="24"/>
  <c r="K36" i="24"/>
  <c r="R35" i="24"/>
  <c r="Q34" i="24"/>
  <c r="P34" i="24"/>
  <c r="O34" i="24"/>
  <c r="N34" i="24"/>
  <c r="M34" i="24"/>
  <c r="L34" i="24"/>
  <c r="K34" i="24"/>
  <c r="R33" i="24"/>
  <c r="Q32" i="24"/>
  <c r="P32" i="24"/>
  <c r="O32" i="24"/>
  <c r="N32" i="24"/>
  <c r="M32" i="24"/>
  <c r="L32" i="24"/>
  <c r="K32" i="24"/>
  <c r="R31" i="24"/>
  <c r="Q30" i="24"/>
  <c r="P30" i="24"/>
  <c r="O30" i="24"/>
  <c r="N30" i="24"/>
  <c r="M30" i="24"/>
  <c r="L30" i="24"/>
  <c r="K30" i="24"/>
  <c r="R29" i="24"/>
  <c r="Q28" i="24"/>
  <c r="P28" i="24"/>
  <c r="O28" i="24"/>
  <c r="N28" i="24"/>
  <c r="M28" i="24"/>
  <c r="L28" i="24"/>
  <c r="K28" i="24"/>
  <c r="R27" i="24"/>
  <c r="Q26" i="24"/>
  <c r="P26" i="24"/>
  <c r="O26" i="24"/>
  <c r="N26" i="24"/>
  <c r="M26" i="24"/>
  <c r="L26" i="24"/>
  <c r="K26" i="24"/>
  <c r="R25" i="24"/>
  <c r="Q24" i="24"/>
  <c r="P24" i="24"/>
  <c r="O24" i="24"/>
  <c r="N24" i="24"/>
  <c r="M24" i="24"/>
  <c r="L24" i="24"/>
  <c r="K24" i="24"/>
  <c r="R23" i="24"/>
  <c r="Q22" i="24"/>
  <c r="P22" i="24"/>
  <c r="O22" i="24"/>
  <c r="N22" i="24"/>
  <c r="M22" i="24"/>
  <c r="L22" i="24"/>
  <c r="K22" i="24"/>
  <c r="R21" i="24"/>
  <c r="Q20" i="24"/>
  <c r="P20" i="24"/>
  <c r="O20" i="24"/>
  <c r="N20" i="24"/>
  <c r="M20" i="24"/>
  <c r="L20" i="24"/>
  <c r="K20" i="24"/>
  <c r="R19" i="24"/>
  <c r="Q18" i="24"/>
  <c r="P18" i="24"/>
  <c r="O18" i="24"/>
  <c r="N18" i="24"/>
  <c r="M18" i="24"/>
  <c r="L18" i="24"/>
  <c r="K18" i="24"/>
  <c r="R17" i="24"/>
  <c r="Q16" i="24"/>
  <c r="P16" i="24"/>
  <c r="O16" i="24"/>
  <c r="N16" i="24"/>
  <c r="M16" i="24"/>
  <c r="L16" i="24"/>
  <c r="K16" i="24"/>
  <c r="R15" i="24"/>
  <c r="Q14" i="24"/>
  <c r="P14" i="24"/>
  <c r="O14" i="24"/>
  <c r="N14" i="24"/>
  <c r="M14" i="24"/>
  <c r="L14" i="24"/>
  <c r="K14" i="24"/>
  <c r="R13" i="24"/>
  <c r="Q12" i="24"/>
  <c r="P12" i="24"/>
  <c r="O12" i="24"/>
  <c r="N12" i="24"/>
  <c r="M12" i="24"/>
  <c r="L12" i="24"/>
  <c r="K12" i="24"/>
  <c r="R11" i="24"/>
  <c r="Q10" i="24"/>
  <c r="P10" i="24"/>
  <c r="O10" i="24"/>
  <c r="N10" i="24"/>
  <c r="M10" i="24"/>
  <c r="L10" i="24"/>
  <c r="K10" i="24"/>
  <c r="R9" i="24"/>
  <c r="Q8" i="24"/>
  <c r="P8" i="24"/>
  <c r="O8" i="24"/>
  <c r="N8" i="24"/>
  <c r="M8" i="24"/>
  <c r="L8" i="24"/>
  <c r="K8" i="24"/>
  <c r="R7" i="24"/>
  <c r="Q6" i="24"/>
  <c r="P6" i="24"/>
  <c r="O6" i="24"/>
  <c r="N6" i="24"/>
  <c r="M6" i="24"/>
  <c r="L6" i="24"/>
  <c r="K6" i="24"/>
  <c r="R5" i="24"/>
  <c r="Q4" i="24"/>
  <c r="P4" i="24"/>
  <c r="O4" i="24"/>
  <c r="N4" i="24"/>
  <c r="M4" i="24"/>
  <c r="L4" i="24"/>
  <c r="K4" i="24"/>
  <c r="R3" i="24"/>
  <c r="Q2" i="24"/>
  <c r="P2" i="24"/>
  <c r="O2" i="24"/>
  <c r="N2" i="24"/>
  <c r="M2" i="24"/>
  <c r="L2" i="24"/>
  <c r="K2" i="24"/>
  <c r="L4" i="22" l="1"/>
  <c r="L5" i="22"/>
  <c r="L6" i="22"/>
  <c r="L7" i="22"/>
  <c r="L8" i="22"/>
  <c r="L9" i="22"/>
  <c r="L3" i="22"/>
  <c r="L4" i="21"/>
  <c r="L5" i="21"/>
  <c r="L6" i="21"/>
  <c r="L7" i="21"/>
  <c r="L8" i="21"/>
  <c r="L9" i="21"/>
  <c r="L3" i="21"/>
  <c r="L4" i="20"/>
  <c r="L5" i="20"/>
  <c r="L6" i="20"/>
  <c r="L7" i="20"/>
  <c r="L8" i="20"/>
  <c r="L9" i="20"/>
  <c r="L3" i="20"/>
  <c r="L4" i="19"/>
  <c r="L5" i="19"/>
  <c r="L6" i="19"/>
  <c r="L7" i="19"/>
  <c r="L8" i="19"/>
  <c r="L9" i="19"/>
  <c r="L3" i="19"/>
  <c r="L4" i="18"/>
  <c r="L5" i="18"/>
  <c r="L6" i="18"/>
  <c r="L7" i="18"/>
  <c r="L8" i="18"/>
  <c r="L9" i="18"/>
  <c r="L3" i="18"/>
  <c r="L4" i="17"/>
  <c r="L5" i="17"/>
  <c r="L6" i="17"/>
  <c r="L7" i="17"/>
  <c r="L8" i="17"/>
  <c r="L9" i="17"/>
  <c r="L3" i="17"/>
  <c r="L4" i="16"/>
  <c r="L5" i="16"/>
  <c r="L6" i="16"/>
  <c r="L7" i="16"/>
  <c r="L8" i="16"/>
  <c r="L9" i="16"/>
  <c r="L3" i="16"/>
  <c r="L4" i="15"/>
  <c r="L5" i="15"/>
  <c r="L6" i="15"/>
  <c r="L7" i="15"/>
  <c r="L8" i="15"/>
  <c r="L9" i="15"/>
  <c r="L3" i="15"/>
  <c r="L9" i="14"/>
  <c r="L4" i="14"/>
  <c r="L5" i="14"/>
  <c r="L6" i="14"/>
  <c r="L7" i="14"/>
  <c r="L8" i="14"/>
  <c r="L3" i="14"/>
  <c r="L4" i="13"/>
  <c r="L5" i="13"/>
  <c r="L6" i="13"/>
  <c r="L7" i="13"/>
  <c r="L8" i="13"/>
  <c r="L9" i="13"/>
  <c r="L3" i="13"/>
  <c r="L4" i="12"/>
  <c r="L5" i="12"/>
  <c r="L6" i="12"/>
  <c r="L7" i="12"/>
  <c r="L8" i="12"/>
  <c r="L9" i="12"/>
  <c r="L3" i="12"/>
  <c r="L4" i="11"/>
  <c r="L5" i="11"/>
  <c r="L6" i="11"/>
  <c r="L7" i="11"/>
  <c r="L8" i="11"/>
  <c r="L9" i="11"/>
  <c r="L3" i="11"/>
  <c r="L4" i="10"/>
  <c r="L5" i="10"/>
  <c r="L6" i="10"/>
  <c r="L7" i="10"/>
  <c r="L8" i="10"/>
  <c r="L9" i="10"/>
  <c r="L3" i="10"/>
  <c r="L4" i="9"/>
  <c r="L5" i="9"/>
  <c r="L6" i="9"/>
  <c r="L7" i="9"/>
  <c r="L8" i="9"/>
  <c r="L9" i="9"/>
  <c r="L3" i="9"/>
  <c r="L4" i="8"/>
  <c r="L5" i="8"/>
  <c r="L6" i="8"/>
  <c r="L7" i="8"/>
  <c r="L8" i="8"/>
  <c r="L9" i="8"/>
  <c r="L3" i="8"/>
  <c r="L4" i="7"/>
  <c r="L5" i="7"/>
  <c r="L6" i="7"/>
  <c r="L7" i="7"/>
  <c r="L8" i="7"/>
  <c r="L9" i="7"/>
  <c r="L3" i="7"/>
  <c r="L4" i="6"/>
  <c r="L5" i="6"/>
  <c r="L6" i="6"/>
  <c r="L7" i="6"/>
  <c r="L8" i="6"/>
  <c r="L9" i="6"/>
  <c r="L3" i="6"/>
  <c r="L4" i="5"/>
  <c r="L5" i="5"/>
  <c r="L6" i="5"/>
  <c r="L7" i="5"/>
  <c r="L8" i="5"/>
  <c r="L9" i="5"/>
  <c r="L3" i="5"/>
  <c r="L9" i="4"/>
  <c r="L4" i="4"/>
  <c r="L5" i="4"/>
  <c r="L6" i="4"/>
  <c r="L7" i="4"/>
  <c r="L8" i="4"/>
  <c r="L3" i="4"/>
  <c r="M4" i="3"/>
  <c r="M5" i="3"/>
  <c r="M6" i="3"/>
  <c r="M7" i="3"/>
  <c r="M8" i="3"/>
  <c r="M9" i="3"/>
  <c r="M3" i="3"/>
  <c r="M4" i="2"/>
  <c r="M5" i="2"/>
  <c r="M6" i="2"/>
  <c r="M7" i="2"/>
  <c r="M8" i="2"/>
  <c r="M9" i="2"/>
  <c r="M3" i="2"/>
  <c r="P4" i="1"/>
  <c r="P5" i="1"/>
  <c r="P6" i="1"/>
  <c r="P7" i="1"/>
  <c r="P8" i="1"/>
  <c r="P9" i="1"/>
  <c r="P3" i="1"/>
  <c r="G114" i="1" l="1"/>
  <c r="G110" i="1"/>
  <c r="G108" i="1"/>
  <c r="G103" i="1"/>
  <c r="G68" i="1"/>
  <c r="G62" i="1"/>
  <c r="G57" i="1"/>
  <c r="G49" i="1"/>
  <c r="G45" i="1"/>
  <c r="G42" i="1"/>
  <c r="G38" i="1"/>
  <c r="G33" i="1"/>
  <c r="G31" i="1"/>
  <c r="G28" i="1"/>
  <c r="G24" i="1"/>
  <c r="G19" i="1"/>
  <c r="I2" i="1" l="1"/>
  <c r="I3" i="1"/>
</calcChain>
</file>

<file path=xl/sharedStrings.xml><?xml version="1.0" encoding="utf-8"?>
<sst xmlns="http://schemas.openxmlformats.org/spreadsheetml/2006/main" count="3402" uniqueCount="201">
  <si>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</si>
  <si>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</si>
  <si>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</si>
  <si>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</si>
  <si>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</si>
  <si>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</si>
  <si>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</si>
  <si>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</si>
  <si>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</si>
  <si>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</si>
  <si>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</si>
  <si>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</si>
  <si>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</si>
  <si>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</si>
  <si>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</si>
  <si>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</si>
  <si>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</si>
  <si>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</si>
  <si>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</si>
  <si>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</si>
  <si>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</si>
  <si>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</si>
  <si>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</si>
  <si>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</si>
  <si>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</si>
  <si>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</si>
  <si>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</si>
  <si>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</si>
  <si>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</si>
  <si>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</si>
  <si>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</si>
  <si>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</si>
  <si>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</si>
  <si>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</si>
  <si>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</si>
  <si>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</si>
  <si>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</si>
  <si>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</si>
  <si>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</si>
  <si>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</si>
  <si>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</si>
  <si>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</si>
  <si>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</si>
  <si>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</si>
  <si>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</si>
  <si>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</si>
  <si>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</si>
  <si>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</si>
  <si>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</si>
  <si>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</si>
  <si>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</si>
  <si>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</si>
  <si>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</si>
  <si>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</si>
  <si>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</si>
  <si>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</si>
  <si>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</si>
  <si>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</si>
  <si>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</si>
  <si>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</si>
  <si>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</si>
  <si>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</si>
  <si>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</si>
  <si>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</si>
  <si>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</si>
  <si>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</si>
  <si>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</si>
  <si>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</si>
  <si>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</si>
  <si>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</si>
  <si>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</si>
  <si>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</si>
  <si>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</si>
  <si>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</si>
  <si>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</si>
  <si>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</si>
  <si>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</si>
  <si>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</si>
  <si>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</si>
  <si>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</si>
  <si>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</si>
  <si>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</si>
  <si>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</si>
  <si>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</si>
  <si>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</si>
  <si>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</si>
  <si>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</si>
  <si>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</si>
  <si>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</si>
  <si>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</si>
  <si>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</si>
  <si>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</si>
  <si>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</si>
  <si>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</si>
  <si>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</si>
  <si>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</si>
  <si>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</si>
  <si>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</si>
  <si>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</si>
  <si>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</si>
  <si>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</si>
  <si>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</si>
  <si>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</si>
  <si>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</si>
  <si>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</si>
  <si>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</si>
  <si>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</si>
  <si>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</si>
  <si>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</si>
  <si>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</si>
  <si>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</si>
  <si>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</si>
  <si>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</si>
  <si>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</si>
  <si>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</si>
  <si>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</si>
  <si>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</si>
  <si>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</si>
  <si>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</si>
  <si>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</si>
  <si>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</si>
  <si>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</si>
  <si>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</si>
  <si>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</si>
  <si>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</si>
  <si>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</si>
  <si>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</si>
  <si>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</si>
  <si>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</si>
  <si>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</si>
  <si>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</si>
  <si>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</si>
  <si>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</si>
  <si>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</si>
  <si>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</si>
  <si>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</si>
  <si>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</si>
  <si>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</si>
  <si>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</si>
  <si>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</si>
  <si>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</si>
  <si>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</si>
  <si>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</si>
  <si>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</si>
  <si>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</si>
  <si>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</si>
  <si>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</si>
  <si>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</si>
  <si>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</si>
  <si>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</si>
  <si>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</si>
  <si>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</si>
  <si>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</si>
  <si>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</si>
  <si>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</si>
  <si>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</si>
  <si>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</si>
  <si>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</si>
  <si>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</si>
  <si>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</si>
  <si>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</si>
  <si>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</si>
  <si>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</si>
  <si>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</si>
  <si>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</si>
  <si>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</si>
  <si>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</si>
  <si>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</si>
  <si>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</si>
  <si>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</si>
  <si>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</si>
  <si>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</si>
  <si>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</si>
  <si>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</si>
  <si>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</si>
  <si>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</si>
  <si>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</si>
  <si>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</si>
  <si>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</si>
  <si>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</si>
  <si>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</si>
  <si>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</si>
  <si>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</si>
  <si>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</si>
  <si>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</si>
  <si>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</si>
  <si>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</si>
  <si>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</si>
  <si>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</si>
  <si>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</si>
  <si>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</si>
  <si>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</si>
  <si>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</si>
  <si>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</si>
  <si>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</si>
  <si>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</si>
  <si>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</si>
  <si>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</si>
  <si>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</si>
  <si>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seq(-0.02,0.39,by=0.005)</t>
  </si>
  <si>
    <t>seq(-0.175,0.428,by=0.01)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</si>
</sst>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4" fillId="0" borderId="0" xfId="0" applyFont="1" applyFill="1" applyAlignment="1">
      <alignment horizontal="left" vertical="top" wrapText="1"/>
    </xf>
    <xf numFmtId="0" fontId="5" fillId="0" borderId="0" xfId="0" applyFont="1"/>
    <xf numFmtId="11" fontId="2" fillId="0" borderId="0" xfId="0" applyNumberFormat="1" applyFont="1" applyFill="1" applyAlignment="1">
      <alignment vertical="center"/>
    </xf>
    <xf numFmtId="2" fontId="0" fillId="0" borderId="0" xfId="0" applyNumberForma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5" fontId="0" fillId="0" borderId="0" xfId="2" applyNumberFormat="1" applyFont="1"/>
    <xf numFmtId="164" fontId="0" fillId="0" borderId="0" xfId="0" applyNumberFormat="1"/>
    <xf numFmtId="164" fontId="2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64" fontId="1" fillId="0" borderId="0" xfId="1" applyNumberFormat="1"/>
    <xf numFmtId="164" fontId="5" fillId="0" borderId="0" xfId="0" applyNumberFormat="1" applyFont="1"/>
    <xf numFmtId="164" fontId="0" fillId="0" borderId="0" xfId="2" applyNumberFormat="1" applyFont="1"/>
    <xf numFmtId="0" fontId="7" fillId="0" borderId="0" xfId="0" applyFont="1"/>
  </cellXfs>
  <cellStyles count="3">
    <cellStyle name="Köprü" xfId="1" builtinId="8"/>
    <cellStyle name="Normal" xfId="0" builtinId="0"/>
    <cellStyle name="Virgül" xfId="2" builtinId="3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R52"/>
  <sheetViews>
    <sheetView tabSelected="1" topLeftCell="A40" zoomScale="70" zoomScaleNormal="70" workbookViewId="0">
      <selection activeCell="D53" sqref="D53"/>
    </sheetView>
  </sheetViews>
  <sheetFormatPr defaultRowHeight="15" x14ac:dyDescent="0.25"/>
  <cols>
    <col min="1" max="1" width="5.85546875" bestFit="1" customWidth="1"/>
    <col min="2" max="2" width="8.7109375" style="9" bestFit="1" customWidth="1"/>
    <col min="3" max="3" width="8.85546875" style="10" bestFit="1" customWidth="1"/>
    <col min="4" max="4" width="7.85546875" style="9" bestFit="1" customWidth="1"/>
    <col min="5" max="5" width="6.85546875" style="10" bestFit="1" customWidth="1"/>
    <col min="6" max="6" width="7.85546875" style="10" bestFit="1" customWidth="1"/>
    <col min="7" max="7" width="8.28515625" style="10" customWidth="1"/>
    <col min="8" max="8" width="7.85546875" style="10" customWidth="1"/>
    <col min="9" max="9" width="6.85546875" style="17" bestFit="1" customWidth="1"/>
    <col min="10" max="10" width="2.7109375" style="17" bestFit="1" customWidth="1"/>
    <col min="11" max="11" width="7.85546875" style="17" bestFit="1" customWidth="1"/>
    <col min="12" max="12" width="8.140625" style="17" bestFit="1" customWidth="1"/>
    <col min="13" max="15" width="7.85546875" style="17" bestFit="1" customWidth="1"/>
    <col min="16" max="17" width="9" style="17" bestFit="1" customWidth="1"/>
    <col min="18" max="18" width="13" customWidth="1"/>
  </cols>
  <sheetData>
    <row r="1" spans="1:18" x14ac:dyDescent="0.25">
      <c r="B1" s="9" t="s">
        <v>160</v>
      </c>
      <c r="C1" s="9" t="s">
        <v>161</v>
      </c>
      <c r="D1" s="8" t="s">
        <v>2</v>
      </c>
      <c r="E1" s="8" t="s">
        <v>3</v>
      </c>
      <c r="F1" s="8" t="s">
        <v>4</v>
      </c>
      <c r="G1" s="8" t="s">
        <v>137</v>
      </c>
      <c r="H1" s="8" t="s">
        <v>131</v>
      </c>
      <c r="I1" s="17" t="s">
        <v>134</v>
      </c>
      <c r="J1" s="18"/>
      <c r="K1" s="9" t="s">
        <v>160</v>
      </c>
      <c r="L1" s="9" t="s">
        <v>161</v>
      </c>
      <c r="M1" s="8" t="s">
        <v>2</v>
      </c>
      <c r="N1" s="8" t="s">
        <v>3</v>
      </c>
      <c r="O1" s="8" t="s">
        <v>4</v>
      </c>
      <c r="P1" s="8" t="s">
        <v>137</v>
      </c>
      <c r="Q1" s="8" t="s">
        <v>131</v>
      </c>
      <c r="R1" s="8" t="s">
        <v>134</v>
      </c>
    </row>
    <row r="2" spans="1:18" x14ac:dyDescent="0.25">
      <c r="A2" t="s">
        <v>138</v>
      </c>
      <c r="B2" s="19">
        <v>-1.124386782</v>
      </c>
      <c r="C2" s="19">
        <v>3.3089507089999999</v>
      </c>
      <c r="D2" s="17">
        <v>2.160274722</v>
      </c>
      <c r="E2" s="17">
        <v>0.64887098899999995</v>
      </c>
      <c r="F2" s="17">
        <v>5.5802259999999998E-3</v>
      </c>
      <c r="G2" s="19">
        <v>-7.814067069</v>
      </c>
      <c r="H2" s="17">
        <v>0.31</v>
      </c>
      <c r="I2" s="17">
        <v>6.1457100000000002</v>
      </c>
      <c r="J2" s="20" t="s">
        <v>162</v>
      </c>
      <c r="K2" s="17">
        <f t="shared" ref="K2:Q2" si="0">B2/B3</f>
        <v>-4.0113980914168552</v>
      </c>
      <c r="L2" s="17">
        <f t="shared" si="0"/>
        <v>2.1526045322023375</v>
      </c>
      <c r="M2" s="17">
        <f t="shared" si="0"/>
        <v>4.450268541612032</v>
      </c>
      <c r="N2" s="17">
        <f t="shared" si="0"/>
        <v>10.359459939714794</v>
      </c>
      <c r="O2" s="17">
        <f t="shared" si="0"/>
        <v>2.2130229938846893</v>
      </c>
      <c r="P2" s="17">
        <f t="shared" si="0"/>
        <v>-3.7460418960652198</v>
      </c>
      <c r="Q2" s="17">
        <f t="shared" si="0"/>
        <v>10.523357100278767</v>
      </c>
    </row>
    <row r="3" spans="1:18" x14ac:dyDescent="0.25">
      <c r="B3" s="19">
        <v>0.28029798</v>
      </c>
      <c r="C3" s="19">
        <v>1.53718468</v>
      </c>
      <c r="D3" s="17">
        <v>0.48542570000000002</v>
      </c>
      <c r="E3" s="17">
        <v>6.26356E-2</v>
      </c>
      <c r="F3" s="17">
        <v>2.5215400000000001E-3</v>
      </c>
      <c r="G3" s="19">
        <v>2.0859529299999999</v>
      </c>
      <c r="H3" s="17">
        <v>2.945828E-2</v>
      </c>
      <c r="I3" s="21">
        <v>0.1893</v>
      </c>
      <c r="J3" s="20" t="s">
        <v>162</v>
      </c>
      <c r="R3" s="17">
        <f>IF(I3&lt;0.1,1,0)</f>
        <v>0</v>
      </c>
    </row>
    <row r="4" spans="1:18" x14ac:dyDescent="0.25">
      <c r="A4" t="s">
        <v>139</v>
      </c>
      <c r="B4" s="19">
        <v>-0.73734434000000004</v>
      </c>
      <c r="C4" s="19">
        <v>2.0332827099999999</v>
      </c>
      <c r="D4" s="17">
        <v>1.06731536</v>
      </c>
      <c r="E4" s="17">
        <v>0.63994708</v>
      </c>
      <c r="F4" s="17">
        <v>-6.2078200000000002E-3</v>
      </c>
      <c r="G4" s="19">
        <v>-1.9682563</v>
      </c>
      <c r="H4" s="17">
        <v>0.28999999999999998</v>
      </c>
      <c r="I4" s="17">
        <v>3.7947500000000001</v>
      </c>
      <c r="J4" s="20" t="s">
        <v>162</v>
      </c>
      <c r="K4" s="17">
        <f t="shared" ref="K4:Q4" si="1">B4/B5</f>
        <v>-2.5499840657194404</v>
      </c>
      <c r="L4" s="17">
        <f t="shared" si="1"/>
        <v>1.3145571533660698</v>
      </c>
      <c r="M4" s="17">
        <f t="shared" si="1"/>
        <v>3.7044825374167747</v>
      </c>
      <c r="N4" s="17">
        <f t="shared" si="1"/>
        <v>10.311155335303239</v>
      </c>
      <c r="O4" s="17">
        <f t="shared" si="1"/>
        <v>-1.3168683250468067</v>
      </c>
      <c r="P4" s="17">
        <f t="shared" si="1"/>
        <v>-1.6640667980086383</v>
      </c>
      <c r="Q4" s="17">
        <f t="shared" si="1"/>
        <v>9.2835494351568393</v>
      </c>
      <c r="R4" s="17"/>
    </row>
    <row r="5" spans="1:18" x14ac:dyDescent="0.25">
      <c r="B5" s="19">
        <v>0.28915645000000001</v>
      </c>
      <c r="C5" s="19">
        <v>1.546743483</v>
      </c>
      <c r="D5" s="17">
        <v>0.28811456099999999</v>
      </c>
      <c r="E5" s="17">
        <v>6.2063567E-2</v>
      </c>
      <c r="F5" s="17">
        <v>4.714078E-3</v>
      </c>
      <c r="G5" s="19">
        <v>1.182798853</v>
      </c>
      <c r="H5" s="17">
        <v>3.1238051999999999E-2</v>
      </c>
      <c r="I5" s="17">
        <v>0.23300000000000001</v>
      </c>
      <c r="J5" s="20" t="s">
        <v>162</v>
      </c>
      <c r="R5" s="17">
        <f t="shared" ref="R5:R45" si="2">IF(I5&lt;0.1,1,0)</f>
        <v>0</v>
      </c>
    </row>
    <row r="6" spans="1:18" x14ac:dyDescent="0.25">
      <c r="A6" t="s">
        <v>140</v>
      </c>
      <c r="B6" s="19">
        <v>-0.9140353</v>
      </c>
      <c r="C6" s="19">
        <v>2.2400083300000002</v>
      </c>
      <c r="D6" s="17">
        <v>1.14370718</v>
      </c>
      <c r="E6" s="17">
        <v>0.67818206999999997</v>
      </c>
      <c r="F6" s="17">
        <v>1.8153929999999999E-2</v>
      </c>
      <c r="G6" s="19">
        <v>-3.0583508199999998</v>
      </c>
      <c r="H6" s="17">
        <v>0.31</v>
      </c>
      <c r="I6" s="17">
        <v>3.142763</v>
      </c>
      <c r="J6" s="20" t="s">
        <v>162</v>
      </c>
      <c r="K6" s="17">
        <f t="shared" ref="K6:Q6" si="3">B6/B7</f>
        <v>-3.207134831695643</v>
      </c>
      <c r="L6" s="17">
        <f t="shared" si="3"/>
        <v>1.2813788161865545</v>
      </c>
      <c r="M6" s="17">
        <f t="shared" si="3"/>
        <v>2.6489253505629886</v>
      </c>
      <c r="N6" s="17">
        <f t="shared" si="3"/>
        <v>12.077584271114635</v>
      </c>
      <c r="O6" s="17">
        <f t="shared" si="3"/>
        <v>2.472561529959528</v>
      </c>
      <c r="P6" s="17">
        <f t="shared" si="3"/>
        <v>-1.5739329874419994</v>
      </c>
      <c r="Q6" s="17">
        <f t="shared" si="3"/>
        <v>7.1470477171257532</v>
      </c>
      <c r="R6" s="17"/>
    </row>
    <row r="7" spans="1:18" x14ac:dyDescent="0.25">
      <c r="B7" s="19">
        <v>0.285000584</v>
      </c>
      <c r="C7" s="19">
        <v>1.7481234290000001</v>
      </c>
      <c r="D7" s="17">
        <v>0.43176270700000002</v>
      </c>
      <c r="E7" s="17">
        <v>5.6152129000000002E-2</v>
      </c>
      <c r="F7" s="17">
        <v>7.3421550000000004E-3</v>
      </c>
      <c r="G7" s="19">
        <v>1.9431264509999999</v>
      </c>
      <c r="H7" s="17">
        <v>4.3374553000000003E-2</v>
      </c>
      <c r="I7" s="21">
        <v>0.3629</v>
      </c>
      <c r="J7" s="20" t="s">
        <v>162</v>
      </c>
      <c r="R7" s="17">
        <f t="shared" si="2"/>
        <v>0</v>
      </c>
    </row>
    <row r="8" spans="1:18" x14ac:dyDescent="0.25">
      <c r="A8" t="s">
        <v>141</v>
      </c>
      <c r="B8" s="19">
        <v>-1.1463174</v>
      </c>
      <c r="C8" s="19">
        <v>2.0460385099999998</v>
      </c>
      <c r="D8" s="17">
        <v>-0.42280990000000002</v>
      </c>
      <c r="E8" s="17">
        <v>0.79189882</v>
      </c>
      <c r="F8" s="19">
        <v>-4.7165699999999998E-3</v>
      </c>
      <c r="G8" s="19">
        <v>4.4528730599999999</v>
      </c>
      <c r="H8" s="17">
        <v>0.28999999999999998</v>
      </c>
      <c r="I8" s="17">
        <v>3.0064419999999998</v>
      </c>
      <c r="J8" s="20" t="s">
        <v>162</v>
      </c>
      <c r="K8" s="17">
        <f t="shared" ref="K8:Q8" si="4">B8/B9</f>
        <v>-3.2376563675602639</v>
      </c>
      <c r="L8" s="17">
        <f t="shared" si="4"/>
        <v>0.44050637459341485</v>
      </c>
      <c r="M8" s="17">
        <f t="shared" si="4"/>
        <v>-0.62183611607279432</v>
      </c>
      <c r="N8" s="17">
        <f t="shared" si="4"/>
        <v>13.411813645730319</v>
      </c>
      <c r="O8" s="17">
        <f t="shared" si="4"/>
        <v>-1.0259035440944917</v>
      </c>
      <c r="P8" s="17">
        <f t="shared" si="4"/>
        <v>1.3644429553428445</v>
      </c>
      <c r="Q8" s="17">
        <f t="shared" si="4"/>
        <v>2.8773733716596817</v>
      </c>
      <c r="R8" s="17"/>
    </row>
    <row r="9" spans="1:18" x14ac:dyDescent="0.25">
      <c r="B9" s="19">
        <v>0.35405777199999999</v>
      </c>
      <c r="C9" s="19">
        <v>4.6447421149999997</v>
      </c>
      <c r="D9" s="17">
        <v>0.67993783100000005</v>
      </c>
      <c r="E9" s="17">
        <v>5.9044871999999998E-2</v>
      </c>
      <c r="F9" s="17">
        <v>4.5974789999999998E-3</v>
      </c>
      <c r="G9" s="19">
        <v>3.2635098760000001</v>
      </c>
      <c r="H9" s="17">
        <v>0.100786364</v>
      </c>
      <c r="I9" s="17">
        <v>0.34379999999999999</v>
      </c>
      <c r="J9" s="20" t="s">
        <v>162</v>
      </c>
      <c r="R9" s="17">
        <f t="shared" si="2"/>
        <v>0</v>
      </c>
    </row>
    <row r="10" spans="1:18" x14ac:dyDescent="0.25">
      <c r="A10" t="s">
        <v>142</v>
      </c>
      <c r="B10" s="19">
        <v>0.59481059999999997</v>
      </c>
      <c r="C10" s="19">
        <v>-0.99363551999999999</v>
      </c>
      <c r="D10" s="17">
        <v>0.34477301999999999</v>
      </c>
      <c r="E10" s="17">
        <v>0.67150357999999999</v>
      </c>
      <c r="F10" s="17">
        <v>1.227958E-2</v>
      </c>
      <c r="G10" s="19">
        <v>0.2702195</v>
      </c>
      <c r="H10" s="17">
        <v>5.5E-2</v>
      </c>
      <c r="I10" s="17">
        <v>2.3565070000000001</v>
      </c>
      <c r="J10" s="20" t="s">
        <v>162</v>
      </c>
      <c r="K10" s="17">
        <f t="shared" ref="K10:Q10" si="5">B10/B11</f>
        <v>0.52984916102793411</v>
      </c>
      <c r="L10" s="17">
        <f t="shared" si="5"/>
        <v>-2.8173095606158762</v>
      </c>
      <c r="M10" s="17">
        <f t="shared" si="5"/>
        <v>1.2569647466749687</v>
      </c>
      <c r="N10" s="17">
        <f t="shared" si="5"/>
        <v>10.605092726314433</v>
      </c>
      <c r="O10" s="17">
        <f t="shared" si="5"/>
        <v>3.7114878406834695</v>
      </c>
      <c r="P10" s="17">
        <f t="shared" si="5"/>
        <v>0.24276353354334376</v>
      </c>
      <c r="Q10" s="17">
        <f t="shared" si="5"/>
        <v>0.53434056205437819</v>
      </c>
      <c r="R10" s="17"/>
    </row>
    <row r="11" spans="1:18" x14ac:dyDescent="0.25">
      <c r="B11" s="19">
        <v>1.122603646</v>
      </c>
      <c r="C11" s="19">
        <v>0.35268950700000001</v>
      </c>
      <c r="D11" s="17">
        <v>0.27429012699999999</v>
      </c>
      <c r="E11" s="17">
        <v>6.3318973000000001E-2</v>
      </c>
      <c r="F11" s="17">
        <v>3.3085329999999998E-3</v>
      </c>
      <c r="G11" s="19">
        <v>1.1130975729999999</v>
      </c>
      <c r="H11" s="17">
        <v>0.10293061000000001</v>
      </c>
      <c r="I11" s="17">
        <v>0.45019999999999999</v>
      </c>
      <c r="J11" s="20" t="s">
        <v>162</v>
      </c>
      <c r="R11" s="17">
        <f t="shared" si="2"/>
        <v>0</v>
      </c>
    </row>
    <row r="12" spans="1:18" x14ac:dyDescent="0.25">
      <c r="A12" t="s">
        <v>143</v>
      </c>
      <c r="B12" s="19">
        <v>-0.85632964499999997</v>
      </c>
      <c r="C12" s="19">
        <v>8.2765503589999998</v>
      </c>
      <c r="D12" s="17">
        <v>0.150784897</v>
      </c>
      <c r="E12" s="17">
        <v>0.74281495799999997</v>
      </c>
      <c r="F12" s="17">
        <v>-5.5582019999999999E-3</v>
      </c>
      <c r="G12" s="19">
        <v>2.0715815430000002</v>
      </c>
      <c r="H12" s="17">
        <v>0.37</v>
      </c>
      <c r="I12" s="17">
        <v>3.8991549999999999</v>
      </c>
      <c r="J12" s="20" t="s">
        <v>162</v>
      </c>
      <c r="K12" s="17">
        <f t="shared" ref="K12:Q12" si="6">B12/B13</f>
        <v>-3.2917217359734168</v>
      </c>
      <c r="L12" s="17">
        <f t="shared" si="6"/>
        <v>4.6091362466184309</v>
      </c>
      <c r="M12" s="17">
        <f t="shared" si="6"/>
        <v>0.33663562648982187</v>
      </c>
      <c r="N12" s="17">
        <f t="shared" si="6"/>
        <v>14.629444172866839</v>
      </c>
      <c r="O12" s="17">
        <f t="shared" si="6"/>
        <v>-2.2166821804851318</v>
      </c>
      <c r="P12" s="17">
        <f t="shared" si="6"/>
        <v>1.0106571166413507</v>
      </c>
      <c r="Q12" s="17">
        <f t="shared" si="6"/>
        <v>27.454714931758708</v>
      </c>
      <c r="R12" s="17"/>
    </row>
    <row r="13" spans="1:18" x14ac:dyDescent="0.25">
      <c r="B13" s="19">
        <v>0.26014642599999999</v>
      </c>
      <c r="C13" s="19">
        <v>1.7956835980000001</v>
      </c>
      <c r="D13" s="17">
        <v>0.44791722899999997</v>
      </c>
      <c r="E13" s="17">
        <v>5.0775336999999997E-2</v>
      </c>
      <c r="F13" s="17">
        <v>2.5074419999999999E-3</v>
      </c>
      <c r="G13" s="19">
        <v>2.0497372540000001</v>
      </c>
      <c r="H13" s="17">
        <v>1.3476738E-2</v>
      </c>
      <c r="I13" s="22">
        <v>0.37030000000000002</v>
      </c>
      <c r="J13" s="20" t="s">
        <v>162</v>
      </c>
      <c r="R13" s="17">
        <f t="shared" si="2"/>
        <v>0</v>
      </c>
    </row>
    <row r="14" spans="1:18" x14ac:dyDescent="0.25">
      <c r="A14" t="s">
        <v>144</v>
      </c>
      <c r="B14" s="19">
        <v>-1.03313776</v>
      </c>
      <c r="C14" s="19">
        <v>0.99566367</v>
      </c>
      <c r="D14" s="17">
        <v>1.71434157</v>
      </c>
      <c r="E14" s="17">
        <v>0.40133823000000002</v>
      </c>
      <c r="F14" s="17">
        <v>-1.002607E-2</v>
      </c>
      <c r="G14" s="19">
        <v>-4.3341201399999996</v>
      </c>
      <c r="H14" s="17">
        <v>0.21</v>
      </c>
      <c r="I14" s="17">
        <v>3.508343</v>
      </c>
      <c r="J14" s="20" t="s">
        <v>162</v>
      </c>
      <c r="K14" s="17">
        <f t="shared" ref="K14:Q14" si="7">B14/B15</f>
        <v>-1.6940099519832548</v>
      </c>
      <c r="L14" s="17">
        <f t="shared" si="7"/>
        <v>1.180342484226987</v>
      </c>
      <c r="M14" s="17">
        <f t="shared" si="7"/>
        <v>4.3224089372047674</v>
      </c>
      <c r="N14" s="17">
        <f t="shared" si="7"/>
        <v>8.1814404588835146</v>
      </c>
      <c r="O14" s="17">
        <f t="shared" si="7"/>
        <v>-3.4962279639095271</v>
      </c>
      <c r="P14" s="17">
        <f t="shared" si="7"/>
        <v>-2.5425204519509754</v>
      </c>
      <c r="Q14" s="17">
        <f t="shared" si="7"/>
        <v>3.6908846818583947</v>
      </c>
      <c r="R14" s="17"/>
    </row>
    <row r="15" spans="1:18" x14ac:dyDescent="0.25">
      <c r="B15" s="19">
        <v>0.60987703100000001</v>
      </c>
      <c r="C15" s="19">
        <v>0.84353794199999999</v>
      </c>
      <c r="D15" s="17">
        <v>0.39661716299999999</v>
      </c>
      <c r="E15" s="17">
        <v>4.9054714999999999E-2</v>
      </c>
      <c r="F15" s="17">
        <v>2.8676819999999999E-3</v>
      </c>
      <c r="G15" s="19">
        <v>1.704654976</v>
      </c>
      <c r="H15" s="17">
        <v>5.6896927999999999E-2</v>
      </c>
      <c r="I15" s="17">
        <v>0.12379999999999999</v>
      </c>
      <c r="J15" s="20" t="s">
        <v>162</v>
      </c>
      <c r="R15" s="17">
        <f t="shared" si="2"/>
        <v>0</v>
      </c>
    </row>
    <row r="16" spans="1:18" x14ac:dyDescent="0.25">
      <c r="A16" t="s">
        <v>145</v>
      </c>
      <c r="B16" s="19">
        <v>1.3300637500000001</v>
      </c>
      <c r="C16" s="19">
        <v>-1.0799617800000001</v>
      </c>
      <c r="D16" s="17">
        <v>3.9916280899999999</v>
      </c>
      <c r="E16" s="17">
        <v>0.45322574999999998</v>
      </c>
      <c r="F16" s="17">
        <v>1.574716E-2</v>
      </c>
      <c r="G16" s="19">
        <v>-15.815118010000001</v>
      </c>
      <c r="H16" s="17">
        <v>7.0000000000000007E-2</v>
      </c>
      <c r="I16" s="17">
        <v>8.0428700000000006</v>
      </c>
      <c r="J16" s="20" t="s">
        <v>162</v>
      </c>
      <c r="K16" s="17">
        <f t="shared" ref="K16:Q16" si="8">B16/B17</f>
        <v>1.5610868879596806</v>
      </c>
      <c r="L16" s="17">
        <f t="shared" si="8"/>
        <v>-3.7669591231439399</v>
      </c>
      <c r="M16" s="17">
        <f t="shared" si="8"/>
        <v>3.5421302143464066</v>
      </c>
      <c r="N16" s="17">
        <f t="shared" si="8"/>
        <v>7.8178718402076379</v>
      </c>
      <c r="O16" s="17">
        <f t="shared" si="8"/>
        <v>3.491366676466428</v>
      </c>
      <c r="P16" s="17">
        <f t="shared" si="8"/>
        <v>-3.1196892957830253</v>
      </c>
      <c r="Q16" s="17">
        <f t="shared" si="8"/>
        <v>1.3634106926067888</v>
      </c>
      <c r="R16" s="17"/>
    </row>
    <row r="17" spans="1:18" x14ac:dyDescent="0.25">
      <c r="B17" s="19">
        <v>0.852011352</v>
      </c>
      <c r="C17" s="19">
        <v>0.28669325699999998</v>
      </c>
      <c r="D17" s="17">
        <v>1.1269004380000001</v>
      </c>
      <c r="E17" s="17">
        <v>5.7973034E-2</v>
      </c>
      <c r="F17" s="17">
        <v>4.5103139999999996E-3</v>
      </c>
      <c r="G17" s="19">
        <v>5.0694529199999998</v>
      </c>
      <c r="H17" s="17">
        <v>5.1341829999999998E-2</v>
      </c>
      <c r="I17" s="17">
        <v>6.1100000000000002E-2</v>
      </c>
      <c r="J17" s="20" t="s">
        <v>162</v>
      </c>
      <c r="R17" s="17">
        <f t="shared" si="2"/>
        <v>1</v>
      </c>
    </row>
    <row r="18" spans="1:18" x14ac:dyDescent="0.25">
      <c r="A18" t="s">
        <v>146</v>
      </c>
      <c r="B18" s="19">
        <v>0.56677909999999998</v>
      </c>
      <c r="C18" s="19">
        <v>-0.82717629999999998</v>
      </c>
      <c r="D18" s="17">
        <v>0.22305949999999999</v>
      </c>
      <c r="E18" s="17">
        <v>0.54220729999999995</v>
      </c>
      <c r="F18" s="17">
        <v>-8.5975449999999994E-5</v>
      </c>
      <c r="G18" s="19">
        <v>1.7998350000000001</v>
      </c>
      <c r="H18" s="17">
        <v>7.0000000000000007E-2</v>
      </c>
      <c r="I18" s="17">
        <v>1.7236910000000001</v>
      </c>
      <c r="J18" s="20" t="s">
        <v>162</v>
      </c>
      <c r="K18" s="17">
        <f t="shared" ref="K18:Q18" si="9">B18/B19</f>
        <v>0.112132932106591</v>
      </c>
      <c r="L18" s="17">
        <f t="shared" si="9"/>
        <v>-2.0566480043055591</v>
      </c>
      <c r="M18" s="17">
        <f t="shared" si="9"/>
        <v>0.50658976974346415</v>
      </c>
      <c r="N18" s="17">
        <f t="shared" si="9"/>
        <v>8.6860847655621711</v>
      </c>
      <c r="O18" s="17">
        <f t="shared" si="9"/>
        <v>-9.59082877267038E-3</v>
      </c>
      <c r="P18" s="17">
        <f t="shared" si="9"/>
        <v>0.90734973780481998</v>
      </c>
      <c r="Q18" s="17">
        <f t="shared" si="9"/>
        <v>0.17720741069240153</v>
      </c>
      <c r="R18" s="17"/>
    </row>
    <row r="19" spans="1:18" x14ac:dyDescent="0.25">
      <c r="B19" s="19">
        <v>5.05452849</v>
      </c>
      <c r="C19" s="19">
        <v>0.40219633999999999</v>
      </c>
      <c r="D19" s="17">
        <v>0.44031584000000001</v>
      </c>
      <c r="E19" s="17">
        <v>6.2422520000000002E-2</v>
      </c>
      <c r="F19" s="17">
        <v>8.9643399999999995E-3</v>
      </c>
      <c r="G19" s="19">
        <v>1.9836176999999999</v>
      </c>
      <c r="H19" s="17">
        <v>0.39501733999999999</v>
      </c>
      <c r="I19" s="17">
        <v>0.41760000000000003</v>
      </c>
      <c r="J19" s="20" t="s">
        <v>162</v>
      </c>
      <c r="R19" s="17">
        <f t="shared" si="2"/>
        <v>0</v>
      </c>
    </row>
    <row r="20" spans="1:18" x14ac:dyDescent="0.25">
      <c r="A20" t="s">
        <v>147</v>
      </c>
      <c r="B20" s="19">
        <v>-0.87651480800000003</v>
      </c>
      <c r="C20" s="19">
        <v>0.28253857900000001</v>
      </c>
      <c r="D20" s="17">
        <v>1.5278914690000001</v>
      </c>
      <c r="E20" s="17">
        <v>0.60327788599999999</v>
      </c>
      <c r="F20" s="17">
        <v>-3.8361379999999998E-3</v>
      </c>
      <c r="G20" s="19">
        <v>-3.7504073390000001</v>
      </c>
      <c r="H20" s="17">
        <v>0.18</v>
      </c>
      <c r="I20" s="17">
        <v>3.5115270000000001</v>
      </c>
      <c r="J20" s="20" t="s">
        <v>162</v>
      </c>
      <c r="K20" s="17">
        <f t="shared" ref="K20:Q20" si="10">B20/B21</f>
        <v>-2.6977108009929749</v>
      </c>
      <c r="L20" s="17">
        <f t="shared" si="10"/>
        <v>0.27499696328009982</v>
      </c>
      <c r="M20" s="17">
        <f t="shared" si="10"/>
        <v>4.0096502683153066</v>
      </c>
      <c r="N20" s="17">
        <f t="shared" si="10"/>
        <v>13.297311631595642</v>
      </c>
      <c r="O20" s="17">
        <f t="shared" si="10"/>
        <v>-1.2937721747811188</v>
      </c>
      <c r="P20" s="17">
        <f t="shared" si="10"/>
        <v>-2.2722674696654188</v>
      </c>
      <c r="Q20" s="17">
        <f t="shared" si="10"/>
        <v>1.7309080362790632</v>
      </c>
      <c r="R20" s="17"/>
    </row>
    <row r="21" spans="1:18" x14ac:dyDescent="0.25">
      <c r="B21" s="19">
        <v>0.32491059</v>
      </c>
      <c r="C21" s="19">
        <v>1.0274243599999999</v>
      </c>
      <c r="D21" s="17">
        <v>0.38105355000000002</v>
      </c>
      <c r="E21" s="17">
        <v>4.5368409999999998E-2</v>
      </c>
      <c r="F21" s="17">
        <v>2.9650800000000001E-3</v>
      </c>
      <c r="G21" s="19">
        <v>1.6505131500000001</v>
      </c>
      <c r="H21" s="17">
        <v>0.10399166</v>
      </c>
      <c r="I21" s="17">
        <v>0.24829999999999999</v>
      </c>
      <c r="J21" s="20" t="s">
        <v>162</v>
      </c>
      <c r="R21" s="17">
        <f t="shared" si="2"/>
        <v>0</v>
      </c>
    </row>
    <row r="22" spans="1:18" x14ac:dyDescent="0.25">
      <c r="A22" t="s">
        <v>148</v>
      </c>
      <c r="B22" s="19">
        <v>-0.60639765300000004</v>
      </c>
      <c r="C22" s="19">
        <v>3.156048094</v>
      </c>
      <c r="D22" s="17">
        <v>0.47498459500000001</v>
      </c>
      <c r="E22" s="17">
        <v>0.63135734700000001</v>
      </c>
      <c r="F22" s="17">
        <v>2.241786E-3</v>
      </c>
      <c r="G22" s="19">
        <v>0.54251674400000005</v>
      </c>
      <c r="H22" s="17">
        <v>0.30499999999999999</v>
      </c>
      <c r="I22" s="17">
        <v>2.8199200000000002</v>
      </c>
      <c r="J22" s="20" t="s">
        <v>162</v>
      </c>
      <c r="K22" s="17">
        <f t="shared" ref="K22:Q22" si="11">B22/B23</f>
        <v>-2.0786342317940072</v>
      </c>
      <c r="L22" s="17">
        <f t="shared" si="11"/>
        <v>2.0956385468924044</v>
      </c>
      <c r="M22" s="17">
        <f t="shared" si="11"/>
        <v>1.4272601546287911</v>
      </c>
      <c r="N22" s="17">
        <f t="shared" si="11"/>
        <v>11.376021021366508</v>
      </c>
      <c r="O22" s="17">
        <f t="shared" si="11"/>
        <v>0.69028899758437368</v>
      </c>
      <c r="P22" s="17">
        <f t="shared" si="11"/>
        <v>0.36722453212899359</v>
      </c>
      <c r="Q22" s="17">
        <f t="shared" si="11"/>
        <v>8.1065561892785727</v>
      </c>
      <c r="R22" s="17"/>
    </row>
    <row r="23" spans="1:18" x14ac:dyDescent="0.25">
      <c r="B23" s="19">
        <v>0.29172888800000002</v>
      </c>
      <c r="C23" s="19">
        <v>1.5060078459999999</v>
      </c>
      <c r="D23" s="17">
        <v>0.33279468600000001</v>
      </c>
      <c r="E23" s="17">
        <v>5.5498960999999999E-2</v>
      </c>
      <c r="F23" s="17">
        <v>3.2476050000000002E-3</v>
      </c>
      <c r="G23" s="19">
        <v>1.4773434139999999</v>
      </c>
      <c r="H23" s="17">
        <v>3.7623867999999998E-2</v>
      </c>
      <c r="I23" s="17">
        <v>0.32390000000000002</v>
      </c>
      <c r="J23" s="20" t="s">
        <v>162</v>
      </c>
      <c r="R23" s="17">
        <f t="shared" si="2"/>
        <v>0</v>
      </c>
    </row>
    <row r="24" spans="1:18" x14ac:dyDescent="0.25">
      <c r="A24" t="s">
        <v>149</v>
      </c>
      <c r="B24" s="19">
        <v>-0.44906861100000001</v>
      </c>
      <c r="C24" s="19">
        <v>8.4182225240000008</v>
      </c>
      <c r="D24" s="17">
        <v>0.64307137800000003</v>
      </c>
      <c r="E24" s="17">
        <v>0.59625347900000003</v>
      </c>
      <c r="F24" s="17">
        <v>-2.2978339999999999E-3</v>
      </c>
      <c r="G24" s="19">
        <v>0.19542946</v>
      </c>
      <c r="H24" s="17">
        <v>0.37</v>
      </c>
      <c r="I24" s="17">
        <v>3.7423139999999999</v>
      </c>
      <c r="J24" s="20" t="s">
        <v>162</v>
      </c>
      <c r="K24" s="17">
        <f t="shared" ref="K24:Q24" si="12">B24/B25</f>
        <v>-1.6631925795670779</v>
      </c>
      <c r="L24" s="17">
        <f t="shared" si="12"/>
        <v>4.759650405105031</v>
      </c>
      <c r="M24" s="17">
        <f t="shared" si="12"/>
        <v>4.5156270788318853</v>
      </c>
      <c r="N24" s="17">
        <f t="shared" si="12"/>
        <v>10.049482926993043</v>
      </c>
      <c r="O24" s="17">
        <f t="shared" si="12"/>
        <v>-0.95293457038539819</v>
      </c>
      <c r="P24" s="17">
        <f t="shared" si="12"/>
        <v>0.37432549875414373</v>
      </c>
      <c r="Q24" s="17">
        <f t="shared" si="12"/>
        <v>24.848753361549427</v>
      </c>
      <c r="R24" s="17"/>
    </row>
    <row r="25" spans="1:18" x14ac:dyDescent="0.25">
      <c r="B25" s="19">
        <v>0.27000397700000001</v>
      </c>
      <c r="C25" s="19">
        <v>1.7686640419999999</v>
      </c>
      <c r="D25" s="17">
        <v>0.14241020500000001</v>
      </c>
      <c r="E25" s="17">
        <v>5.9331756999999999E-2</v>
      </c>
      <c r="F25" s="17">
        <v>2.4113239999999998E-3</v>
      </c>
      <c r="G25" s="19">
        <v>0.52208428399999995</v>
      </c>
      <c r="H25" s="17">
        <v>1.4890083E-2</v>
      </c>
      <c r="I25" s="17">
        <v>0.40889999999999999</v>
      </c>
      <c r="J25" s="20" t="s">
        <v>162</v>
      </c>
      <c r="R25" s="17">
        <f t="shared" si="2"/>
        <v>0</v>
      </c>
    </row>
    <row r="26" spans="1:18" x14ac:dyDescent="0.25">
      <c r="A26" t="s">
        <v>150</v>
      </c>
      <c r="B26" s="19">
        <v>0.129463878</v>
      </c>
      <c r="C26" s="19">
        <v>-1.2473922630000001</v>
      </c>
      <c r="D26" s="17">
        <v>0.82998361899999995</v>
      </c>
      <c r="E26" s="17">
        <v>0.638448295</v>
      </c>
      <c r="F26" s="17">
        <v>8.1466060000000007E-3</v>
      </c>
      <c r="G26" s="19">
        <v>-0.96832184300000002</v>
      </c>
      <c r="H26" s="17">
        <v>0.14000000000000001</v>
      </c>
      <c r="I26" s="17">
        <v>2.8167260000000001</v>
      </c>
      <c r="J26" s="20" t="s">
        <v>162</v>
      </c>
      <c r="K26" s="17">
        <f t="shared" ref="K26:Q26" si="13">B26/B27</f>
        <v>0.27066892011340959</v>
      </c>
      <c r="L26" s="17">
        <f t="shared" si="13"/>
        <v>-2.9606209059131317</v>
      </c>
      <c r="M26" s="17">
        <f t="shared" si="13"/>
        <v>3.9165749623436299</v>
      </c>
      <c r="N26" s="17">
        <f t="shared" si="13"/>
        <v>13.306655375484201</v>
      </c>
      <c r="O26" s="17">
        <f t="shared" si="13"/>
        <v>2.550488144524842</v>
      </c>
      <c r="P26" s="17">
        <f t="shared" si="13"/>
        <v>-0.98144615814128244</v>
      </c>
      <c r="Q26" s="17">
        <f t="shared" si="13"/>
        <v>1.9977193180100177</v>
      </c>
      <c r="R26" s="17"/>
    </row>
    <row r="27" spans="1:18" x14ac:dyDescent="0.25">
      <c r="B27" s="19">
        <v>0.47831083800000002</v>
      </c>
      <c r="C27" s="19">
        <v>0.42132792499999999</v>
      </c>
      <c r="D27" s="17">
        <v>0.211915673</v>
      </c>
      <c r="E27" s="17">
        <v>4.7979622E-2</v>
      </c>
      <c r="F27" s="17">
        <v>3.1941360000000002E-3</v>
      </c>
      <c r="G27" s="19">
        <v>0.98662757499999998</v>
      </c>
      <c r="H27" s="17">
        <v>7.0079915000000007E-2</v>
      </c>
      <c r="I27" s="17">
        <v>9.8100000000000007E-2</v>
      </c>
      <c r="J27" s="20" t="s">
        <v>162</v>
      </c>
      <c r="R27" s="17">
        <f t="shared" si="2"/>
        <v>1</v>
      </c>
    </row>
    <row r="28" spans="1:18" x14ac:dyDescent="0.25">
      <c r="A28" t="s">
        <v>152</v>
      </c>
      <c r="B28" s="19">
        <v>1.453662628</v>
      </c>
      <c r="C28" s="19">
        <v>-0.53155446100000003</v>
      </c>
      <c r="D28" s="17">
        <v>0.86365853699999995</v>
      </c>
      <c r="E28" s="17">
        <v>0.50926990999999999</v>
      </c>
      <c r="F28" s="17">
        <v>-3.825766E-3</v>
      </c>
      <c r="G28" s="19">
        <v>-0.53794113799999999</v>
      </c>
      <c r="H28" s="17">
        <v>0.05</v>
      </c>
      <c r="I28" s="17">
        <v>5.8096329999999998</v>
      </c>
      <c r="J28" s="20" t="s">
        <v>162</v>
      </c>
      <c r="K28" s="17">
        <f t="shared" ref="K28:Q28" si="14">B28/B29</f>
        <v>2.2479183685861908</v>
      </c>
      <c r="L28" s="17">
        <f t="shared" si="14"/>
        <v>-1.8979388054106716</v>
      </c>
      <c r="M28" s="17">
        <f t="shared" si="14"/>
        <v>4.708096010171066</v>
      </c>
      <c r="N28" s="17">
        <f t="shared" si="14"/>
        <v>8.3075780207680836</v>
      </c>
      <c r="O28" s="17">
        <f t="shared" si="14"/>
        <v>-3.1301292136807941</v>
      </c>
      <c r="P28" s="17">
        <f t="shared" si="14"/>
        <v>-0.72581120574384672</v>
      </c>
      <c r="Q28" s="17">
        <f t="shared" si="14"/>
        <v>0.95844864428972787</v>
      </c>
      <c r="R28" s="17"/>
    </row>
    <row r="29" spans="1:18" x14ac:dyDescent="0.25">
      <c r="B29" s="19">
        <v>0.64667055900000003</v>
      </c>
      <c r="C29" s="19">
        <v>0.280069336</v>
      </c>
      <c r="D29" s="17">
        <v>0.183441148</v>
      </c>
      <c r="E29" s="17">
        <v>6.1301850999999997E-2</v>
      </c>
      <c r="F29" s="17">
        <v>1.222239E-3</v>
      </c>
      <c r="G29" s="19">
        <v>0.74115849099999997</v>
      </c>
      <c r="H29" s="17">
        <v>5.2167636000000003E-2</v>
      </c>
      <c r="I29" s="17">
        <v>0.10009999999999999</v>
      </c>
      <c r="J29" s="20" t="s">
        <v>162</v>
      </c>
      <c r="R29" s="17">
        <f t="shared" si="2"/>
        <v>0</v>
      </c>
    </row>
    <row r="30" spans="1:18" x14ac:dyDescent="0.25">
      <c r="A30" t="s">
        <v>153</v>
      </c>
      <c r="B30" s="19">
        <v>-0.60476788999999997</v>
      </c>
      <c r="C30" s="19">
        <v>2.00129343</v>
      </c>
      <c r="D30" s="17">
        <v>0.21817833</v>
      </c>
      <c r="E30" s="17">
        <v>0.69533694000000001</v>
      </c>
      <c r="F30" s="17">
        <v>1.0630870000000001E-2</v>
      </c>
      <c r="G30" s="19">
        <v>0.80982929000000003</v>
      </c>
      <c r="H30" s="17">
        <v>0.28499999999999998</v>
      </c>
      <c r="I30" s="17">
        <v>2.055882</v>
      </c>
      <c r="J30" s="20" t="s">
        <v>162</v>
      </c>
      <c r="K30" s="17">
        <f t="shared" ref="K30:Q30" si="15">B30/B31</f>
        <v>-1.8547561027698252</v>
      </c>
      <c r="L30" s="17">
        <f t="shared" si="15"/>
        <v>1.1015527572877708</v>
      </c>
      <c r="M30" s="17">
        <f t="shared" si="15"/>
        <v>0.46692308397717031</v>
      </c>
      <c r="N30" s="17">
        <f t="shared" si="15"/>
        <v>12.750236269332001</v>
      </c>
      <c r="O30" s="17">
        <f t="shared" si="15"/>
        <v>2.7646363552436024</v>
      </c>
      <c r="P30" s="17">
        <f t="shared" si="15"/>
        <v>0.35294689274928959</v>
      </c>
      <c r="Q30" s="17">
        <f t="shared" si="15"/>
        <v>4.6717592448706045</v>
      </c>
      <c r="R30" s="17"/>
    </row>
    <row r="31" spans="1:18" x14ac:dyDescent="0.25">
      <c r="B31" s="19">
        <v>0.32606329699999997</v>
      </c>
      <c r="C31" s="19">
        <v>1.8167930830000001</v>
      </c>
      <c r="D31" s="17">
        <v>0.46726824500000003</v>
      </c>
      <c r="E31" s="17">
        <v>5.4535220000000002E-2</v>
      </c>
      <c r="F31" s="17">
        <v>3.8453049999999998E-3</v>
      </c>
      <c r="G31" s="19">
        <v>2.2944791599999999</v>
      </c>
      <c r="H31" s="17">
        <v>6.1004856000000003E-2</v>
      </c>
      <c r="I31" s="17">
        <v>0.34849999999999998</v>
      </c>
      <c r="J31" s="20" t="s">
        <v>162</v>
      </c>
      <c r="R31" s="17">
        <f t="shared" si="2"/>
        <v>0</v>
      </c>
    </row>
    <row r="32" spans="1:18" x14ac:dyDescent="0.25">
      <c r="A32" t="s">
        <v>151</v>
      </c>
      <c r="B32" s="19">
        <v>-0.39542901320000001</v>
      </c>
      <c r="C32" s="19">
        <v>0.83008227040000004</v>
      </c>
      <c r="D32" s="17">
        <v>1.5169987337999999</v>
      </c>
      <c r="E32" s="17">
        <v>0.63861341179999997</v>
      </c>
      <c r="F32" s="17">
        <v>-9.2294540000000002E-4</v>
      </c>
      <c r="G32" s="19">
        <v>-3.878502605</v>
      </c>
      <c r="H32" s="17">
        <v>0.26</v>
      </c>
      <c r="I32" s="17">
        <v>2.210696</v>
      </c>
      <c r="J32" s="20" t="s">
        <v>162</v>
      </c>
      <c r="K32" s="17">
        <f t="shared" ref="K32:Q32" si="16">B32/B33</f>
        <v>-1.60165767750608</v>
      </c>
      <c r="L32" s="17">
        <f t="shared" si="16"/>
        <v>1.1961532972592501</v>
      </c>
      <c r="M32" s="17">
        <f t="shared" si="16"/>
        <v>5.9380774395651326</v>
      </c>
      <c r="N32" s="17">
        <f t="shared" si="16"/>
        <v>14.264109099353828</v>
      </c>
      <c r="O32" s="17">
        <f t="shared" si="16"/>
        <v>-0.97697174193463709</v>
      </c>
      <c r="P32" s="17">
        <f t="shared" si="16"/>
        <v>-3.4749405101313222</v>
      </c>
      <c r="Q32" s="17">
        <f t="shared" si="16"/>
        <v>7.0341976120273486</v>
      </c>
      <c r="R32" s="17"/>
    </row>
    <row r="33" spans="1:18" x14ac:dyDescent="0.25">
      <c r="B33" s="19">
        <v>0.24688734600000001</v>
      </c>
      <c r="C33" s="19">
        <v>0.69395977279999999</v>
      </c>
      <c r="D33" s="17">
        <v>0.25546967840000001</v>
      </c>
      <c r="E33" s="17">
        <v>4.47706483E-2</v>
      </c>
      <c r="F33" s="17">
        <v>9.4470019999999999E-4</v>
      </c>
      <c r="G33" s="19">
        <v>1.1161349651000001</v>
      </c>
      <c r="H33" s="17">
        <v>3.69622826E-2</v>
      </c>
      <c r="I33" s="17">
        <v>0.38619999999999999</v>
      </c>
      <c r="J33" s="20" t="s">
        <v>162</v>
      </c>
      <c r="R33" s="17">
        <f t="shared" si="2"/>
        <v>0</v>
      </c>
    </row>
    <row r="34" spans="1:18" x14ac:dyDescent="0.25">
      <c r="A34" t="s">
        <v>154</v>
      </c>
      <c r="B34" s="19">
        <v>1.1660217369999999</v>
      </c>
      <c r="C34" s="19">
        <v>-0.51593695900000003</v>
      </c>
      <c r="D34" s="17">
        <v>-0.17746703799999999</v>
      </c>
      <c r="E34" s="17">
        <v>0.57035520900000003</v>
      </c>
      <c r="F34" s="17">
        <v>9.803483E-3</v>
      </c>
      <c r="G34" s="19">
        <v>3.5230121319999999</v>
      </c>
      <c r="H34" s="17">
        <v>2.5000000000000001E-2</v>
      </c>
      <c r="I34" s="17">
        <v>3.1455630000000001</v>
      </c>
      <c r="J34" s="20" t="s">
        <v>162</v>
      </c>
      <c r="K34" s="17">
        <f t="shared" ref="K34:Q34" si="17">B34/B35</f>
        <v>0.87112239031707084</v>
      </c>
      <c r="L34" s="17">
        <f t="shared" si="17"/>
        <v>-1.9710979535707691</v>
      </c>
      <c r="M34" s="17">
        <f t="shared" si="17"/>
        <v>-0.20686913750740757</v>
      </c>
      <c r="N34" s="17">
        <f t="shared" si="17"/>
        <v>8.81649656788138</v>
      </c>
      <c r="O34" s="17">
        <f t="shared" si="17"/>
        <v>3.5001438833509471</v>
      </c>
      <c r="P34" s="17">
        <f t="shared" si="17"/>
        <v>0.92651537135648332</v>
      </c>
      <c r="Q34" s="17">
        <f t="shared" si="17"/>
        <v>0.25949753181517593</v>
      </c>
      <c r="R34" s="17"/>
    </row>
    <row r="35" spans="1:18" x14ac:dyDescent="0.25">
      <c r="B35" s="19">
        <v>1.33852803</v>
      </c>
      <c r="C35" s="19">
        <v>0.26175104999999999</v>
      </c>
      <c r="D35" s="17">
        <v>0.85787102000000004</v>
      </c>
      <c r="E35" s="17">
        <v>6.4691819999999997E-2</v>
      </c>
      <c r="F35" s="17">
        <v>2.8008799999999999E-3</v>
      </c>
      <c r="G35" s="19">
        <v>3.8024324699999998</v>
      </c>
      <c r="H35" s="17">
        <v>9.6340029999999993E-2</v>
      </c>
      <c r="I35" s="17">
        <v>0.28489999999999999</v>
      </c>
      <c r="J35" s="20" t="s">
        <v>162</v>
      </c>
      <c r="R35" s="17">
        <f t="shared" si="2"/>
        <v>0</v>
      </c>
    </row>
    <row r="36" spans="1:18" x14ac:dyDescent="0.25">
      <c r="A36" t="s">
        <v>155</v>
      </c>
      <c r="B36" s="19">
        <v>-0.43120543</v>
      </c>
      <c r="C36" s="19">
        <v>0.85234781000000004</v>
      </c>
      <c r="D36" s="17">
        <v>1.39596404</v>
      </c>
      <c r="E36" s="17">
        <v>0.60141454999999999</v>
      </c>
      <c r="F36" s="17">
        <v>-2.061112E-2</v>
      </c>
      <c r="G36" s="19">
        <v>-3.2189446099999999</v>
      </c>
      <c r="H36" s="17">
        <v>0.315</v>
      </c>
      <c r="I36" s="17">
        <v>0.72844209999999998</v>
      </c>
      <c r="J36" s="20" t="s">
        <v>162</v>
      </c>
      <c r="K36" s="17">
        <f t="shared" ref="K36:Q36" si="18">B36/B37</f>
        <v>-2.0566946889538147</v>
      </c>
      <c r="L36" s="17">
        <f t="shared" si="18"/>
        <v>0.43475027830120788</v>
      </c>
      <c r="M36" s="17">
        <f t="shared" si="18"/>
        <v>5.9515255031057279</v>
      </c>
      <c r="N36" s="17">
        <f t="shared" si="18"/>
        <v>11.21376985552785</v>
      </c>
      <c r="O36" s="17">
        <f t="shared" si="18"/>
        <v>-4.566222468182735</v>
      </c>
      <c r="P36" s="17">
        <f t="shared" si="18"/>
        <v>-3.345944737240782</v>
      </c>
      <c r="Q36" s="17">
        <f t="shared" si="18"/>
        <v>3.3003063124298775</v>
      </c>
      <c r="R36" s="17"/>
    </row>
    <row r="37" spans="1:18" x14ac:dyDescent="0.25">
      <c r="B37" s="19">
        <v>0.20965942700000001</v>
      </c>
      <c r="C37" s="19">
        <v>1.960545749</v>
      </c>
      <c r="D37" s="17">
        <v>0.23455566799999999</v>
      </c>
      <c r="E37" s="17">
        <v>5.3631789999999999E-2</v>
      </c>
      <c r="F37" s="17">
        <v>4.5138230000000001E-3</v>
      </c>
      <c r="G37" s="19">
        <v>0.96204356700000004</v>
      </c>
      <c r="H37" s="17">
        <v>9.5445686000000002E-2</v>
      </c>
      <c r="I37" s="17">
        <v>0.80679999999999996</v>
      </c>
      <c r="J37" s="20" t="s">
        <v>162</v>
      </c>
      <c r="R37" s="17">
        <f t="shared" si="2"/>
        <v>0</v>
      </c>
    </row>
    <row r="38" spans="1:18" x14ac:dyDescent="0.25">
      <c r="A38" t="s">
        <v>156</v>
      </c>
      <c r="B38" s="19">
        <v>0.34471087700000003</v>
      </c>
      <c r="C38" s="19">
        <v>-0.66360055500000004</v>
      </c>
      <c r="D38" s="17">
        <v>-1.34882635</v>
      </c>
      <c r="E38" s="17">
        <v>0.51740399000000004</v>
      </c>
      <c r="F38" s="17">
        <v>3.0504870000000002E-3</v>
      </c>
      <c r="G38" s="19">
        <v>9.2509225500000003</v>
      </c>
      <c r="H38" s="17">
        <v>0</v>
      </c>
      <c r="I38" s="17">
        <v>0.83215220000000001</v>
      </c>
      <c r="J38" s="20" t="s">
        <v>162</v>
      </c>
      <c r="K38" s="17">
        <f t="shared" ref="K38:Q38" si="19">B38/B39</f>
        <v>0.52928183783260629</v>
      </c>
      <c r="L38" s="17">
        <f t="shared" si="19"/>
        <v>-1.5769969882210662</v>
      </c>
      <c r="M38" s="17">
        <f t="shared" si="19"/>
        <v>-2.4254305794226796</v>
      </c>
      <c r="N38" s="17">
        <f t="shared" si="19"/>
        <v>12.295502466305736</v>
      </c>
      <c r="O38" s="17">
        <f t="shared" si="19"/>
        <v>2.1052026089302931</v>
      </c>
      <c r="P38" s="17">
        <f t="shared" si="19"/>
        <v>3.5714636675561287</v>
      </c>
      <c r="Q38" s="17">
        <f t="shared" si="19"/>
        <v>0</v>
      </c>
      <c r="R38" s="17"/>
    </row>
    <row r="39" spans="1:18" x14ac:dyDescent="0.25">
      <c r="B39" s="19">
        <v>0.65128038099999996</v>
      </c>
      <c r="C39" s="19">
        <v>0.42080014100000002</v>
      </c>
      <c r="D39" s="17">
        <v>0.55611830799999995</v>
      </c>
      <c r="E39" s="17">
        <v>4.2080751999999999E-2</v>
      </c>
      <c r="F39" s="17">
        <v>1.449023E-3</v>
      </c>
      <c r="G39" s="19">
        <v>2.59023286</v>
      </c>
      <c r="H39" s="17">
        <v>0.13385665699999999</v>
      </c>
      <c r="I39" s="17">
        <v>0.76139999999999997</v>
      </c>
      <c r="J39" s="20" t="s">
        <v>162</v>
      </c>
      <c r="R39" s="17">
        <f t="shared" si="2"/>
        <v>0</v>
      </c>
    </row>
    <row r="40" spans="1:18" x14ac:dyDescent="0.25">
      <c r="A40" t="s">
        <v>157</v>
      </c>
      <c r="B40" s="19">
        <v>-0.34183495000000003</v>
      </c>
      <c r="C40" s="19">
        <v>5.203691697</v>
      </c>
      <c r="D40" s="17">
        <v>-1.0870418630000001</v>
      </c>
      <c r="E40" s="17">
        <v>0.72041962500000001</v>
      </c>
      <c r="F40" s="17">
        <v>5.4030420000000003E-3</v>
      </c>
      <c r="G40" s="19">
        <v>7.5532510129999997</v>
      </c>
      <c r="H40" s="17">
        <v>0.36499999999999999</v>
      </c>
      <c r="I40" s="17">
        <v>1.5453809999999999</v>
      </c>
      <c r="J40" s="20" t="s">
        <v>162</v>
      </c>
      <c r="K40" s="17">
        <f t="shared" ref="K40:Q40" si="20">B40/B41</f>
        <v>-1.2354623483636769</v>
      </c>
      <c r="L40" s="17">
        <f t="shared" si="20"/>
        <v>0.34358515437310172</v>
      </c>
      <c r="M40" s="17">
        <f t="shared" si="20"/>
        <v>-2.2117294850966509</v>
      </c>
      <c r="N40" s="17">
        <f t="shared" si="20"/>
        <v>15.250962420865561</v>
      </c>
      <c r="O40" s="17">
        <f t="shared" si="20"/>
        <v>0.81003791541668735</v>
      </c>
      <c r="P40" s="17">
        <f t="shared" si="20"/>
        <v>3.1969758117559945</v>
      </c>
      <c r="Q40" s="17">
        <f t="shared" si="20"/>
        <v>3.6460163625223077</v>
      </c>
      <c r="R40" s="17"/>
    </row>
    <row r="41" spans="1:18" x14ac:dyDescent="0.25">
      <c r="B41" s="19">
        <v>0.27668585000000001</v>
      </c>
      <c r="C41" s="19">
        <v>15.145275140000001</v>
      </c>
      <c r="D41" s="17">
        <v>0.49148952000000001</v>
      </c>
      <c r="E41" s="17">
        <v>4.7237649999999999E-2</v>
      </c>
      <c r="F41" s="17">
        <v>6.6701099999999999E-3</v>
      </c>
      <c r="G41" s="19">
        <v>2.36262376</v>
      </c>
      <c r="H41" s="17">
        <v>0.10010926000000001</v>
      </c>
      <c r="I41" s="17">
        <v>0.60670000000000002</v>
      </c>
      <c r="J41" s="20" t="s">
        <v>162</v>
      </c>
      <c r="R41" s="17">
        <f t="shared" si="2"/>
        <v>0</v>
      </c>
    </row>
    <row r="42" spans="1:18" x14ac:dyDescent="0.25">
      <c r="A42" t="s">
        <v>158</v>
      </c>
      <c r="B42" s="19">
        <v>-0.81376707020000005</v>
      </c>
      <c r="C42" s="19">
        <v>3.3535432190000001</v>
      </c>
      <c r="D42" s="17">
        <v>1.5176806447</v>
      </c>
      <c r="E42" s="17">
        <v>0.65073753150000002</v>
      </c>
      <c r="F42" s="17">
        <v>-3.2077880000000003E-4</v>
      </c>
      <c r="G42" s="19">
        <v>-4.1848251676999997</v>
      </c>
      <c r="H42" s="17">
        <v>0.30499999999999999</v>
      </c>
      <c r="I42" s="17">
        <v>6.0786749999999996</v>
      </c>
      <c r="J42" s="20" t="s">
        <v>162</v>
      </c>
      <c r="K42" s="17">
        <f t="shared" ref="K42:Q42" si="21">B42/B43</f>
        <v>-2.9745015076723664</v>
      </c>
      <c r="L42" s="17">
        <f t="shared" si="21"/>
        <v>1.3237058643386113</v>
      </c>
      <c r="M42" s="17">
        <f t="shared" si="21"/>
        <v>4.7647975267544185</v>
      </c>
      <c r="N42" s="17">
        <f t="shared" si="21"/>
        <v>11.401955835151842</v>
      </c>
      <c r="O42" s="17">
        <f t="shared" si="21"/>
        <v>-0.13427921037936386</v>
      </c>
      <c r="P42" s="17">
        <f t="shared" si="21"/>
        <v>-3.0615568634710342</v>
      </c>
      <c r="Q42" s="17">
        <f t="shared" si="21"/>
        <v>7.0496783902047833</v>
      </c>
      <c r="R42" s="17"/>
    </row>
    <row r="43" spans="1:18" x14ac:dyDescent="0.25">
      <c r="B43" s="19">
        <v>0.273580991</v>
      </c>
      <c r="C43" s="19">
        <v>2.5334504510000002</v>
      </c>
      <c r="D43" s="17">
        <v>0.31851944100000001</v>
      </c>
      <c r="E43" s="17">
        <v>5.7072447999999998E-2</v>
      </c>
      <c r="F43" s="17">
        <v>2.3888939999999999E-3</v>
      </c>
      <c r="G43" s="19">
        <v>1.366894477</v>
      </c>
      <c r="H43" s="17">
        <v>4.3264385000000002E-2</v>
      </c>
      <c r="I43" s="17">
        <v>0.11890000000000001</v>
      </c>
      <c r="J43" s="20" t="s">
        <v>162</v>
      </c>
      <c r="R43" s="17">
        <f t="shared" si="2"/>
        <v>0</v>
      </c>
    </row>
    <row r="44" spans="1:18" x14ac:dyDescent="0.25">
      <c r="A44" t="s">
        <v>159</v>
      </c>
      <c r="B44" s="19">
        <v>9.8025399999999999E-2</v>
      </c>
      <c r="C44" s="19">
        <v>-1.2848187600000001</v>
      </c>
      <c r="D44" s="17">
        <v>1.71665505</v>
      </c>
      <c r="E44" s="17">
        <v>0.51931974999999997</v>
      </c>
      <c r="F44" s="17">
        <v>-2.0664680000000001E-2</v>
      </c>
      <c r="G44" s="19">
        <v>-3.8746870000000002</v>
      </c>
      <c r="H44" s="17">
        <v>0.2</v>
      </c>
      <c r="I44" s="17">
        <v>1.5521659999999999</v>
      </c>
      <c r="J44" s="20" t="s">
        <v>162</v>
      </c>
      <c r="K44" s="17">
        <f t="shared" ref="K44:Q44" si="22">B44/B45</f>
        <v>0.18420866591451332</v>
      </c>
      <c r="L44" s="17">
        <f t="shared" si="22"/>
        <v>-1.6655377567346252</v>
      </c>
      <c r="M44" s="17">
        <f t="shared" si="22"/>
        <v>2.1229900877870174</v>
      </c>
      <c r="N44" s="17">
        <f t="shared" si="22"/>
        <v>7.2755420233783568</v>
      </c>
      <c r="O44" s="17">
        <f t="shared" si="22"/>
        <v>-3.8307510353290999</v>
      </c>
      <c r="P44" s="17">
        <f t="shared" si="22"/>
        <v>-1.1070351466767208</v>
      </c>
      <c r="Q44" s="17">
        <f t="shared" si="22"/>
        <v>2.5067230311695972</v>
      </c>
      <c r="R44" s="17"/>
    </row>
    <row r="45" spans="1:18" x14ac:dyDescent="0.25">
      <c r="B45" s="19">
        <v>0.53214326000000001</v>
      </c>
      <c r="C45" s="19">
        <v>0.77141377</v>
      </c>
      <c r="D45" s="17">
        <v>0.80860248000000001</v>
      </c>
      <c r="E45" s="17">
        <v>7.1378839999999999E-2</v>
      </c>
      <c r="F45" s="17">
        <v>5.3944199999999996E-3</v>
      </c>
      <c r="G45" s="19">
        <v>3.5000578</v>
      </c>
      <c r="H45" s="17">
        <v>7.9785439999999999E-2</v>
      </c>
      <c r="I45" s="17">
        <v>0.36980000000000002</v>
      </c>
      <c r="J45" s="20" t="s">
        <v>162</v>
      </c>
      <c r="R45" s="17">
        <f t="shared" si="2"/>
        <v>0</v>
      </c>
    </row>
    <row r="52" spans="4:4" x14ac:dyDescent="0.25">
      <c r="D52" s="23"/>
    </row>
  </sheetData>
  <conditionalFormatting sqref="K2:Q1048576 R3:R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J2" r:id="rId1" xr:uid="{50BF3630-919B-47EC-B05E-7515544708E2}"/>
    <hyperlink ref="J3:J45" r:id="rId2" display="\\" xr:uid="{3AEBACF2-90D4-4780-B5DD-56BEA456711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L120"/>
  <sheetViews>
    <sheetView topLeftCell="A5"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J3" s="1">
        <v>1.3300637500000001</v>
      </c>
      <c r="K3" s="1">
        <v>0.852011352</v>
      </c>
      <c r="L3" s="5">
        <f>J3/K3</f>
        <v>1.5610868879596806</v>
      </c>
    </row>
    <row r="4" spans="1:12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G4">
        <v>-2.0105413999999999E-2</v>
      </c>
      <c r="J4" s="1">
        <v>-1.0799617800000001</v>
      </c>
      <c r="K4" s="1">
        <v>0.28669325699999998</v>
      </c>
      <c r="L4" s="5">
        <f t="shared" ref="L4:L9" si="0">J4/K4</f>
        <v>-3.7669591231439399</v>
      </c>
    </row>
    <row r="5" spans="1:12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G5">
        <v>0.13506750100000001</v>
      </c>
      <c r="I5" s="1" t="s">
        <v>2</v>
      </c>
      <c r="J5">
        <v>3.9916280899999999</v>
      </c>
      <c r="K5">
        <v>1.1269004380000001</v>
      </c>
      <c r="L5" s="5">
        <f t="shared" si="0"/>
        <v>3.5421302143464066</v>
      </c>
    </row>
    <row r="6" spans="1:12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G6">
        <v>0.27470581799999999</v>
      </c>
      <c r="I6" s="1" t="s">
        <v>3</v>
      </c>
      <c r="J6">
        <v>0.45322574999999998</v>
      </c>
      <c r="K6">
        <v>5.7973034E-2</v>
      </c>
      <c r="L6" s="5">
        <f t="shared" si="0"/>
        <v>7.8178718402076379</v>
      </c>
    </row>
    <row r="7" spans="1:12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G7">
        <v>1.5563499E-2</v>
      </c>
      <c r="I7" s="1" t="s">
        <v>4</v>
      </c>
      <c r="J7">
        <v>1.574716E-2</v>
      </c>
      <c r="K7">
        <v>4.5103139999999996E-3</v>
      </c>
      <c r="L7" s="5">
        <f t="shared" si="0"/>
        <v>3.491366676466428</v>
      </c>
    </row>
    <row r="8" spans="1:12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G8">
        <v>0.29052957200000001</v>
      </c>
      <c r="J8" s="1">
        <v>-15.815118010000001</v>
      </c>
      <c r="K8" s="1">
        <v>5.0694529199999998</v>
      </c>
      <c r="L8" s="5">
        <f t="shared" si="0"/>
        <v>-3.1196892957830253</v>
      </c>
    </row>
    <row r="9" spans="1:12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G9">
        <v>0.36220037399999999</v>
      </c>
      <c r="I9" s="1" t="s">
        <v>131</v>
      </c>
      <c r="J9">
        <v>7.0000000000000007E-2</v>
      </c>
      <c r="K9">
        <v>5.1341829999999998E-2</v>
      </c>
      <c r="L9" s="5">
        <f t="shared" si="0"/>
        <v>1.3634106926067888</v>
      </c>
    </row>
    <row r="10" spans="1:12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  <c r="G12">
        <v>0.130787932</v>
      </c>
    </row>
    <row r="13" spans="1:12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  <c r="G13">
        <v>0.14169854400000001</v>
      </c>
    </row>
    <row r="14" spans="1:12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  <c r="G17">
        <v>5.0018754999999998E-2</v>
      </c>
    </row>
    <row r="18" spans="1:10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G20">
        <v>8.0581422999999999E-2</v>
      </c>
      <c r="I20" s="1" t="s">
        <v>135</v>
      </c>
      <c r="J20">
        <v>8.0428700000000006</v>
      </c>
    </row>
    <row r="21" spans="1:10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G22">
        <v>0.38855388000000002</v>
      </c>
      <c r="I22" s="1" t="s">
        <v>135</v>
      </c>
      <c r="J22">
        <v>6.1100000000000002E-2</v>
      </c>
    </row>
    <row r="23" spans="1:10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  <c r="G23">
        <v>0.115012909</v>
      </c>
    </row>
    <row r="24" spans="1:10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  <c r="G24">
        <v>0.13856841149999999</v>
      </c>
    </row>
    <row r="25" spans="1:10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0.13856841149999999</v>
      </c>
    </row>
    <row r="26" spans="1:10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0.13856841149999999</v>
      </c>
    </row>
    <row r="27" spans="1:10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0.16212391400000001</v>
      </c>
    </row>
    <row r="28" spans="1:10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0.1216774595</v>
      </c>
    </row>
    <row r="29" spans="1:10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8.1231004999999995E-2</v>
      </c>
    </row>
    <row r="30" spans="1:10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0.26023105800000002</v>
      </c>
    </row>
    <row r="31" spans="1:10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0.28761613750000004</v>
      </c>
    </row>
    <row r="32" spans="1:10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0.315001217</v>
      </c>
    </row>
    <row r="33" spans="1:7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0.28536991099999998</v>
      </c>
    </row>
    <row r="34" spans="1:7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0.25573860500000001</v>
      </c>
    </row>
    <row r="35" spans="1:7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0.19420105400000001</v>
      </c>
    </row>
    <row r="36" spans="1:7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0.30592827</v>
      </c>
    </row>
    <row r="37" spans="1:7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0.316406823</v>
      </c>
    </row>
    <row r="38" spans="1:7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0.24045678050000002</v>
      </c>
    </row>
    <row r="39" spans="1:7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0.16450673800000001</v>
      </c>
    </row>
    <row r="40" spans="1:7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6.3627048000000005E-2</v>
      </c>
    </row>
    <row r="41" spans="1:7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0.17397549900000001</v>
      </c>
    </row>
    <row r="42" spans="1:7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0.1073302815</v>
      </c>
    </row>
    <row r="43" spans="1:7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0.1073302815</v>
      </c>
    </row>
    <row r="44" spans="1:7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4.0685064E-2</v>
      </c>
    </row>
    <row r="45" spans="1:7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0.122567305</v>
      </c>
    </row>
    <row r="46" spans="1:7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0.20444954600000001</v>
      </c>
    </row>
    <row r="47" spans="1:7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0.14518842700000001</v>
      </c>
    </row>
    <row r="48" spans="1:7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0.169022635</v>
      </c>
    </row>
    <row r="49" spans="1:7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0.25922223449999998</v>
      </c>
    </row>
    <row r="50" spans="1:7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0.25922223449999998</v>
      </c>
    </row>
    <row r="51" spans="1:7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0.25922223449999998</v>
      </c>
    </row>
    <row r="52" spans="1:7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0.25922223449999998</v>
      </c>
    </row>
    <row r="53" spans="1:7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0.25922223449999998</v>
      </c>
    </row>
    <row r="54" spans="1:7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0.25922223449999998</v>
      </c>
    </row>
    <row r="55" spans="1:7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0.34942183399999999</v>
      </c>
    </row>
    <row r="56" spans="1:7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9.6589069999999999E-2</v>
      </c>
    </row>
    <row r="57" spans="1:7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8.6736464999999999E-2</v>
      </c>
    </row>
    <row r="58" spans="1:7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7.6883859999999998E-2</v>
      </c>
    </row>
    <row r="59" spans="1:7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0.123279184</v>
      </c>
    </row>
    <row r="60" spans="1:7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-1.3051198E-2</v>
      </c>
    </row>
    <row r="61" spans="1:7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0.42843108000000002</v>
      </c>
    </row>
    <row r="62" spans="1:7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0.21980543850000001</v>
      </c>
    </row>
    <row r="63" spans="1:7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0.21980543850000001</v>
      </c>
    </row>
    <row r="64" spans="1:7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1.1179797E-2</v>
      </c>
    </row>
    <row r="65" spans="1:7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0.1699775</v>
      </c>
    </row>
    <row r="66" spans="1:7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2.4987051999999999E-2</v>
      </c>
    </row>
    <row r="67" spans="1:7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-2.0933659E-2</v>
      </c>
    </row>
    <row r="68" spans="1:7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2.3141605000000006E-3</v>
      </c>
    </row>
    <row r="69" spans="1:7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2.3141605000000006E-3</v>
      </c>
    </row>
    <row r="70" spans="1:7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2.5561980000000002E-2</v>
      </c>
    </row>
    <row r="71" spans="1:7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0.17432587599999999</v>
      </c>
    </row>
    <row r="72" spans="1:7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0.139736364</v>
      </c>
    </row>
    <row r="73" spans="1:7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-5.230141E-2</v>
      </c>
    </row>
    <row r="74" spans="1:7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0.199270855</v>
      </c>
    </row>
    <row r="75" spans="1:7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7.5418781000000004E-2</v>
      </c>
    </row>
    <row r="76" spans="1:7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9.4656163000000001E-2</v>
      </c>
    </row>
    <row r="77" spans="1:7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0.13043295999999999</v>
      </c>
    </row>
    <row r="78" spans="1:7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0.23672048100000001</v>
      </c>
    </row>
    <row r="79" spans="1:7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0.139718974</v>
      </c>
    </row>
    <row r="80" spans="1:7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0.170422717</v>
      </c>
    </row>
    <row r="81" spans="1:7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0.17163113999999999</v>
      </c>
    </row>
    <row r="82" spans="1:7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0.180574502</v>
      </c>
    </row>
    <row r="83" spans="1:7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8.6980124000000006E-2</v>
      </c>
    </row>
    <row r="84" spans="1:7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1.3182374E-2</v>
      </c>
    </row>
    <row r="85" spans="1:7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0.17127689199999999</v>
      </c>
    </row>
    <row r="86" spans="1:7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-0.17434777200000001</v>
      </c>
    </row>
    <row r="87" spans="1:7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-5.6596759999999998E-3</v>
      </c>
    </row>
    <row r="88" spans="1:7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-8.3414100000000005E-4</v>
      </c>
    </row>
    <row r="89" spans="1:7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1.9353803999999999E-2</v>
      </c>
    </row>
    <row r="90" spans="1:7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7.5417111999999994E-2</v>
      </c>
    </row>
    <row r="91" spans="1:7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5.3229616E-2</v>
      </c>
    </row>
    <row r="92" spans="1:7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9.7032586000000004E-2</v>
      </c>
    </row>
    <row r="93" spans="1:7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0.32569816600000001</v>
      </c>
    </row>
    <row r="94" spans="1:7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7.5648542999999999E-2</v>
      </c>
    </row>
    <row r="95" spans="1:7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6.9439230000000005E-2</v>
      </c>
    </row>
    <row r="96" spans="1:7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0.213112989</v>
      </c>
    </row>
    <row r="97" spans="1:7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-2.8033057E-2</v>
      </c>
    </row>
    <row r="98" spans="1:7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-0.175024132</v>
      </c>
    </row>
    <row r="99" spans="1:7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0.14828444399999999</v>
      </c>
    </row>
    <row r="100" spans="1:7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0</v>
      </c>
    </row>
    <row r="107" spans="1:7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0</v>
      </c>
    </row>
    <row r="108" spans="1:7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0.18080316299999999</v>
      </c>
    </row>
    <row r="112" spans="1:7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</row>
    <row r="118" spans="1:7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</row>
    <row r="119" spans="1:7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</row>
    <row r="120" spans="1:7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L120"/>
  <sheetViews>
    <sheetView topLeftCell="A8" zoomScale="70" zoomScaleNormal="70" workbookViewId="0">
      <selection activeCell="J19" sqref="J19:J22"/>
    </sheetView>
  </sheetViews>
  <sheetFormatPr defaultRowHeight="15" x14ac:dyDescent="0.25"/>
  <cols>
    <col min="9" max="9" width="10" style="2" bestFit="1" customWidth="1"/>
    <col min="10" max="10" width="10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J3" s="6">
        <v>0.56677909999999998</v>
      </c>
      <c r="K3" s="1">
        <v>5.05452849</v>
      </c>
      <c r="L3" s="7">
        <f>J3/K3</f>
        <v>0.112132932106591</v>
      </c>
    </row>
    <row r="4" spans="1:12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G4">
        <v>-2.0105413999999999E-2</v>
      </c>
      <c r="J4" s="6">
        <v>-0.82717629999999998</v>
      </c>
      <c r="K4" s="1">
        <v>0.40219633999999999</v>
      </c>
      <c r="L4" s="7">
        <f t="shared" ref="L4:L9" si="0">J4/K4</f>
        <v>-2.0566480043055591</v>
      </c>
    </row>
    <row r="5" spans="1:12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G5">
        <v>0.13506750100000001</v>
      </c>
      <c r="I5" s="1" t="s">
        <v>2</v>
      </c>
      <c r="J5" s="3">
        <v>0.22305949999999999</v>
      </c>
      <c r="K5">
        <v>0.44031584000000001</v>
      </c>
      <c r="L5" s="7">
        <f t="shared" si="0"/>
        <v>0.50658976974346415</v>
      </c>
    </row>
    <row r="6" spans="1:12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G6">
        <v>0.27470581799999999</v>
      </c>
      <c r="I6" s="1" t="s">
        <v>3</v>
      </c>
      <c r="J6" s="3">
        <v>0.54220729999999995</v>
      </c>
      <c r="K6">
        <v>6.2422520000000002E-2</v>
      </c>
      <c r="L6" s="7">
        <f t="shared" si="0"/>
        <v>8.6860847655621711</v>
      </c>
    </row>
    <row r="7" spans="1:12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G7">
        <v>1.5563499E-2</v>
      </c>
      <c r="I7" s="1" t="s">
        <v>4</v>
      </c>
      <c r="J7" s="3">
        <v>-8.5975449999999994E-5</v>
      </c>
      <c r="K7">
        <v>8.9643399999999995E-3</v>
      </c>
      <c r="L7" s="7">
        <f t="shared" si="0"/>
        <v>-9.59082877267038E-3</v>
      </c>
    </row>
    <row r="8" spans="1:12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G8">
        <v>0.29052957200000001</v>
      </c>
      <c r="J8" s="6">
        <v>1.7998350000000001</v>
      </c>
      <c r="K8" s="1">
        <v>1.9836176999999999</v>
      </c>
      <c r="L8" s="7">
        <f t="shared" si="0"/>
        <v>0.90734973780481998</v>
      </c>
    </row>
    <row r="9" spans="1:12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G9">
        <v>0.36220037399999999</v>
      </c>
      <c r="I9" s="1" t="s">
        <v>131</v>
      </c>
      <c r="J9" s="3">
        <v>7.0000000000000007E-2</v>
      </c>
      <c r="K9">
        <v>0.39501733999999999</v>
      </c>
      <c r="L9" s="7">
        <f t="shared" si="0"/>
        <v>0.17720741069240153</v>
      </c>
    </row>
    <row r="10" spans="1:12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  <c r="G12">
        <v>0.130787932</v>
      </c>
    </row>
    <row r="13" spans="1:12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  <c r="G13">
        <v>0.14169854400000001</v>
      </c>
    </row>
    <row r="14" spans="1:12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  <c r="G17">
        <v>5.0018754999999998E-2</v>
      </c>
    </row>
    <row r="18" spans="1:10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G20">
        <v>8.0581422999999999E-2</v>
      </c>
      <c r="I20" s="1" t="s">
        <v>135</v>
      </c>
      <c r="J20">
        <v>1.7236910000000001</v>
      </c>
    </row>
    <row r="21" spans="1:10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G22">
        <v>0.38855388000000002</v>
      </c>
      <c r="I22" s="1" t="s">
        <v>135</v>
      </c>
      <c r="J22">
        <v>0.41760000000000003</v>
      </c>
    </row>
    <row r="23" spans="1:10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  <c r="G23">
        <v>0.115012909</v>
      </c>
    </row>
    <row r="24" spans="1:10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  <c r="G24">
        <v>0.13856841149999999</v>
      </c>
    </row>
    <row r="25" spans="1:10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0.13856841149999999</v>
      </c>
    </row>
    <row r="26" spans="1:10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0.13856841149999999</v>
      </c>
    </row>
    <row r="27" spans="1:10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0.16212391400000001</v>
      </c>
    </row>
    <row r="28" spans="1:10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0.1216774595</v>
      </c>
    </row>
    <row r="29" spans="1:10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8.1231004999999995E-2</v>
      </c>
    </row>
    <row r="30" spans="1:10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0.26023105800000002</v>
      </c>
    </row>
    <row r="31" spans="1:10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0.28761613750000004</v>
      </c>
    </row>
    <row r="32" spans="1:10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0.315001217</v>
      </c>
    </row>
    <row r="33" spans="1:7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0.28536991099999998</v>
      </c>
    </row>
    <row r="34" spans="1:7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0.25573860500000001</v>
      </c>
    </row>
    <row r="35" spans="1:7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0.19420105400000001</v>
      </c>
    </row>
    <row r="36" spans="1:7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0.30592827</v>
      </c>
    </row>
    <row r="37" spans="1:7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0.316406823</v>
      </c>
    </row>
    <row r="38" spans="1:7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0.24045678050000002</v>
      </c>
    </row>
    <row r="39" spans="1:7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0.16450673800000001</v>
      </c>
    </row>
    <row r="40" spans="1:7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6.3627048000000005E-2</v>
      </c>
    </row>
    <row r="41" spans="1:7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0.17397549900000001</v>
      </c>
    </row>
    <row r="42" spans="1:7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0.1073302815</v>
      </c>
    </row>
    <row r="43" spans="1:7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0.1073302815</v>
      </c>
    </row>
    <row r="44" spans="1:7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4.0685064E-2</v>
      </c>
    </row>
    <row r="45" spans="1:7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0.122567305</v>
      </c>
    </row>
    <row r="46" spans="1:7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0.20444954600000001</v>
      </c>
    </row>
    <row r="47" spans="1:7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0.14518842700000001</v>
      </c>
    </row>
    <row r="48" spans="1:7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0.169022635</v>
      </c>
    </row>
    <row r="49" spans="1:7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0.25922223449999998</v>
      </c>
    </row>
    <row r="50" spans="1:7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0.25922223449999998</v>
      </c>
    </row>
    <row r="51" spans="1:7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0.25922223449999998</v>
      </c>
    </row>
    <row r="52" spans="1:7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0.25922223449999998</v>
      </c>
    </row>
    <row r="53" spans="1:7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0.25922223449999998</v>
      </c>
    </row>
    <row r="54" spans="1:7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0.25922223449999998</v>
      </c>
    </row>
    <row r="55" spans="1:7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0.34942183399999999</v>
      </c>
    </row>
    <row r="56" spans="1:7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9.6589069999999999E-2</v>
      </c>
    </row>
    <row r="57" spans="1:7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8.6736464999999999E-2</v>
      </c>
    </row>
    <row r="58" spans="1:7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7.6883859999999998E-2</v>
      </c>
    </row>
    <row r="59" spans="1:7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0.123279184</v>
      </c>
    </row>
    <row r="60" spans="1:7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-1.3051198E-2</v>
      </c>
    </row>
    <row r="61" spans="1:7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0.42843108000000002</v>
      </c>
    </row>
    <row r="62" spans="1:7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0.21980543850000001</v>
      </c>
    </row>
    <row r="63" spans="1:7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0.21980543850000001</v>
      </c>
    </row>
    <row r="64" spans="1:7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1.1179797E-2</v>
      </c>
    </row>
    <row r="65" spans="1:7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0.1699775</v>
      </c>
    </row>
    <row r="66" spans="1:7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2.4987051999999999E-2</v>
      </c>
    </row>
    <row r="67" spans="1:7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-2.0933659E-2</v>
      </c>
    </row>
    <row r="68" spans="1:7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2.3141605000000006E-3</v>
      </c>
    </row>
    <row r="69" spans="1:7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2.3141605000000006E-3</v>
      </c>
    </row>
    <row r="70" spans="1:7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2.5561980000000002E-2</v>
      </c>
    </row>
    <row r="71" spans="1:7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0.17432587599999999</v>
      </c>
    </row>
    <row r="72" spans="1:7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0.139736364</v>
      </c>
    </row>
    <row r="73" spans="1:7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-5.230141E-2</v>
      </c>
    </row>
    <row r="74" spans="1:7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0.199270855</v>
      </c>
    </row>
    <row r="75" spans="1:7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7.5418781000000004E-2</v>
      </c>
    </row>
    <row r="76" spans="1:7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9.4656163000000001E-2</v>
      </c>
    </row>
    <row r="77" spans="1:7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0.13043295999999999</v>
      </c>
    </row>
    <row r="78" spans="1:7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0.23672048100000001</v>
      </c>
    </row>
    <row r="79" spans="1:7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0.139718974</v>
      </c>
    </row>
    <row r="80" spans="1:7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0.170422717</v>
      </c>
    </row>
    <row r="81" spans="1:7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0.17163113999999999</v>
      </c>
    </row>
    <row r="82" spans="1:7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0.180574502</v>
      </c>
    </row>
    <row r="83" spans="1:7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8.6980124000000006E-2</v>
      </c>
    </row>
    <row r="84" spans="1:7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1.3182374E-2</v>
      </c>
    </row>
    <row r="85" spans="1:7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0.17127689199999999</v>
      </c>
    </row>
    <row r="86" spans="1:7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-0.17434777200000001</v>
      </c>
    </row>
    <row r="87" spans="1:7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-5.6596759999999998E-3</v>
      </c>
    </row>
    <row r="88" spans="1:7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-8.3414100000000005E-4</v>
      </c>
    </row>
    <row r="89" spans="1:7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1.9353803999999999E-2</v>
      </c>
    </row>
    <row r="90" spans="1:7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7.5417111999999994E-2</v>
      </c>
    </row>
    <row r="91" spans="1:7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5.3229616E-2</v>
      </c>
    </row>
    <row r="92" spans="1:7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9.7032586000000004E-2</v>
      </c>
    </row>
    <row r="93" spans="1:7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0.32569816600000001</v>
      </c>
    </row>
    <row r="94" spans="1:7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7.5648542999999999E-2</v>
      </c>
    </row>
    <row r="95" spans="1:7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6.9439230000000005E-2</v>
      </c>
    </row>
    <row r="96" spans="1:7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0.213112989</v>
      </c>
    </row>
    <row r="97" spans="1:7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-2.8033057E-2</v>
      </c>
    </row>
    <row r="98" spans="1:7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-0.175024132</v>
      </c>
    </row>
    <row r="99" spans="1:7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0.14828444399999999</v>
      </c>
    </row>
    <row r="100" spans="1:7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0.16588177500000001</v>
      </c>
    </row>
    <row r="103" spans="1:7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0</v>
      </c>
    </row>
    <row r="107" spans="1:7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0</v>
      </c>
    </row>
    <row r="108" spans="1:7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0.28763686199999999</v>
      </c>
    </row>
    <row r="116" spans="1:7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0.40110423699999997</v>
      </c>
    </row>
    <row r="117" spans="1:7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</row>
    <row r="118" spans="1:7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</row>
    <row r="119" spans="1:7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</row>
    <row r="120" spans="1:7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J3" s="1">
        <v>-0.87651480800000003</v>
      </c>
      <c r="K3" s="1">
        <v>0.32491059</v>
      </c>
      <c r="L3" s="5">
        <f>J3/K3</f>
        <v>-2.6977108009929749</v>
      </c>
    </row>
    <row r="4" spans="1:12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G4">
        <v>-2.0105413999999999E-2</v>
      </c>
      <c r="J4" s="1">
        <v>0.28253857900000001</v>
      </c>
      <c r="K4" s="1">
        <v>1.0274243599999999</v>
      </c>
      <c r="L4" s="5">
        <f t="shared" ref="L4:L9" si="0">J4/K4</f>
        <v>0.27499696328009982</v>
      </c>
    </row>
    <row r="5" spans="1:12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G5">
        <v>0.13506750100000001</v>
      </c>
      <c r="I5" s="1" t="s">
        <v>2</v>
      </c>
      <c r="J5">
        <v>1.5278914690000001</v>
      </c>
      <c r="K5">
        <v>0.38105355000000002</v>
      </c>
      <c r="L5" s="5">
        <f t="shared" si="0"/>
        <v>4.0096502683153066</v>
      </c>
    </row>
    <row r="6" spans="1:12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G6">
        <v>0.27470581799999999</v>
      </c>
      <c r="I6" s="1" t="s">
        <v>3</v>
      </c>
      <c r="J6">
        <v>0.60327788599999999</v>
      </c>
      <c r="K6">
        <v>4.5368409999999998E-2</v>
      </c>
      <c r="L6" s="5">
        <f t="shared" si="0"/>
        <v>13.297311631595642</v>
      </c>
    </row>
    <row r="7" spans="1:12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G7">
        <v>1.5563499E-2</v>
      </c>
      <c r="I7" s="1" t="s">
        <v>4</v>
      </c>
      <c r="J7">
        <v>-3.8361379999999998E-3</v>
      </c>
      <c r="K7">
        <v>2.9650800000000001E-3</v>
      </c>
      <c r="L7" s="5">
        <f t="shared" si="0"/>
        <v>-1.2937721747811188</v>
      </c>
    </row>
    <row r="8" spans="1:12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G8">
        <v>0.29052957200000001</v>
      </c>
      <c r="J8" s="1">
        <v>-3.7504073390000001</v>
      </c>
      <c r="K8" s="1">
        <v>1.6505131500000001</v>
      </c>
      <c r="L8" s="5">
        <f t="shared" si="0"/>
        <v>-2.2722674696654188</v>
      </c>
    </row>
    <row r="9" spans="1:12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G9">
        <v>0.36220037399999999</v>
      </c>
      <c r="I9" s="1" t="s">
        <v>131</v>
      </c>
      <c r="J9">
        <v>0.18</v>
      </c>
      <c r="K9">
        <v>0.10399166</v>
      </c>
      <c r="L9" s="5">
        <f t="shared" si="0"/>
        <v>1.7309080362790632</v>
      </c>
    </row>
    <row r="10" spans="1:12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  <c r="G12">
        <v>0.130787932</v>
      </c>
    </row>
    <row r="13" spans="1:12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  <c r="G13">
        <v>0.14169854400000001</v>
      </c>
    </row>
    <row r="14" spans="1:12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  <c r="G17">
        <v>5.0018754999999998E-2</v>
      </c>
    </row>
    <row r="18" spans="1:10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G20">
        <v>8.0581422999999999E-2</v>
      </c>
      <c r="I20" s="1" t="s">
        <v>135</v>
      </c>
      <c r="J20">
        <v>3.5115270000000001</v>
      </c>
    </row>
    <row r="21" spans="1:10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G22">
        <v>0.38855388000000002</v>
      </c>
      <c r="I22" s="1" t="s">
        <v>135</v>
      </c>
      <c r="J22">
        <v>0.24829999999999999</v>
      </c>
    </row>
    <row r="23" spans="1:10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  <c r="G23">
        <v>0.115012909</v>
      </c>
    </row>
    <row r="24" spans="1:10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  <c r="G24">
        <v>0.13856841149999999</v>
      </c>
    </row>
    <row r="25" spans="1:10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0.13856841149999999</v>
      </c>
    </row>
    <row r="26" spans="1:10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0.13856841149999999</v>
      </c>
    </row>
    <row r="27" spans="1:10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0.16212391400000001</v>
      </c>
    </row>
    <row r="28" spans="1:10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0.1216774595</v>
      </c>
    </row>
    <row r="29" spans="1:10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8.1231004999999995E-2</v>
      </c>
    </row>
    <row r="30" spans="1:10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0.26023105800000002</v>
      </c>
    </row>
    <row r="31" spans="1:10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0.28761613750000004</v>
      </c>
    </row>
    <row r="32" spans="1:10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0.315001217</v>
      </c>
    </row>
    <row r="33" spans="1:7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0.28536991099999998</v>
      </c>
    </row>
    <row r="34" spans="1:7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0.25573860500000001</v>
      </c>
    </row>
    <row r="35" spans="1:7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0.19420105400000001</v>
      </c>
    </row>
    <row r="36" spans="1:7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0.30592827</v>
      </c>
    </row>
    <row r="37" spans="1:7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0.316406823</v>
      </c>
    </row>
    <row r="38" spans="1:7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0.24045678050000002</v>
      </c>
    </row>
    <row r="39" spans="1:7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0.16450673800000001</v>
      </c>
    </row>
    <row r="40" spans="1:7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6.3627048000000005E-2</v>
      </c>
    </row>
    <row r="41" spans="1:7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0.17397549900000001</v>
      </c>
    </row>
    <row r="42" spans="1:7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0.1073302815</v>
      </c>
    </row>
    <row r="43" spans="1:7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0.1073302815</v>
      </c>
    </row>
    <row r="44" spans="1:7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4.0685064E-2</v>
      </c>
    </row>
    <row r="45" spans="1:7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0.122567305</v>
      </c>
    </row>
    <row r="46" spans="1:7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0.20444954600000001</v>
      </c>
    </row>
    <row r="47" spans="1:7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0.14518842700000001</v>
      </c>
    </row>
    <row r="48" spans="1:7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0.169022635</v>
      </c>
    </row>
    <row r="49" spans="1:7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0.25922223449999998</v>
      </c>
    </row>
    <row r="50" spans="1:7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0.25922223449999998</v>
      </c>
    </row>
    <row r="51" spans="1:7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0.25922223449999998</v>
      </c>
    </row>
    <row r="52" spans="1:7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0.25922223449999998</v>
      </c>
    </row>
    <row r="53" spans="1:7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0.25922223449999998</v>
      </c>
    </row>
    <row r="54" spans="1:7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0.25922223449999998</v>
      </c>
    </row>
    <row r="55" spans="1:7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0.34942183399999999</v>
      </c>
    </row>
    <row r="56" spans="1:7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9.6589069999999999E-2</v>
      </c>
    </row>
    <row r="57" spans="1:7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8.6736464999999999E-2</v>
      </c>
    </row>
    <row r="58" spans="1:7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7.6883859999999998E-2</v>
      </c>
    </row>
    <row r="59" spans="1:7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0.123279184</v>
      </c>
    </row>
    <row r="60" spans="1:7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-1.3051198E-2</v>
      </c>
    </row>
    <row r="61" spans="1:7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0.42843108000000002</v>
      </c>
    </row>
    <row r="62" spans="1:7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0.21980543850000001</v>
      </c>
    </row>
    <row r="63" spans="1:7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0.21980543850000001</v>
      </c>
    </row>
    <row r="64" spans="1:7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1.1179797E-2</v>
      </c>
    </row>
    <row r="65" spans="1:7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0.1699775</v>
      </c>
    </row>
    <row r="66" spans="1:7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2.4987051999999999E-2</v>
      </c>
    </row>
    <row r="67" spans="1:7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-2.0933659E-2</v>
      </c>
    </row>
    <row r="68" spans="1:7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2.3141605000000006E-3</v>
      </c>
    </row>
    <row r="69" spans="1:7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2.3141605000000006E-3</v>
      </c>
    </row>
    <row r="70" spans="1:7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2.5561980000000002E-2</v>
      </c>
    </row>
    <row r="71" spans="1:7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0.17432587599999999</v>
      </c>
    </row>
    <row r="72" spans="1:7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0.139736364</v>
      </c>
    </row>
    <row r="73" spans="1:7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-5.230141E-2</v>
      </c>
    </row>
    <row r="74" spans="1:7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0.199270855</v>
      </c>
    </row>
    <row r="75" spans="1:7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7.5418781000000004E-2</v>
      </c>
    </row>
    <row r="76" spans="1:7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9.4656163000000001E-2</v>
      </c>
    </row>
    <row r="77" spans="1:7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0.13043295999999999</v>
      </c>
    </row>
    <row r="78" spans="1:7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0.23672048100000001</v>
      </c>
    </row>
    <row r="79" spans="1:7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0.139718974</v>
      </c>
    </row>
    <row r="80" spans="1:7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0.170422717</v>
      </c>
    </row>
    <row r="81" spans="1:7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0.17163113999999999</v>
      </c>
    </row>
    <row r="82" spans="1:7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0.180574502</v>
      </c>
    </row>
    <row r="83" spans="1:7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8.6980124000000006E-2</v>
      </c>
    </row>
    <row r="84" spans="1:7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1.3182374E-2</v>
      </c>
    </row>
    <row r="85" spans="1:7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0.17127689199999999</v>
      </c>
    </row>
    <row r="86" spans="1:7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-0.17434777200000001</v>
      </c>
    </row>
    <row r="87" spans="1:7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-5.6596759999999998E-3</v>
      </c>
    </row>
    <row r="88" spans="1:7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-8.3414100000000005E-4</v>
      </c>
    </row>
    <row r="89" spans="1:7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1.9353803999999999E-2</v>
      </c>
    </row>
    <row r="90" spans="1:7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7.5417111999999994E-2</v>
      </c>
    </row>
    <row r="91" spans="1:7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5.3229616E-2</v>
      </c>
    </row>
    <row r="92" spans="1:7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9.7032586000000004E-2</v>
      </c>
    </row>
    <row r="93" spans="1:7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0.32569816600000001</v>
      </c>
    </row>
    <row r="94" spans="1:7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7.5648542999999999E-2</v>
      </c>
    </row>
    <row r="95" spans="1:7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6.9439230000000005E-2</v>
      </c>
    </row>
    <row r="96" spans="1:7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0.213112989</v>
      </c>
    </row>
    <row r="97" spans="1:7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-2.8033057E-2</v>
      </c>
    </row>
    <row r="98" spans="1:7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-0.175024132</v>
      </c>
    </row>
    <row r="99" spans="1:7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0.14828444399999999</v>
      </c>
    </row>
    <row r="100" spans="1:7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0</v>
      </c>
    </row>
    <row r="107" spans="1:7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0</v>
      </c>
    </row>
    <row r="108" spans="1:7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0.18080316299999999</v>
      </c>
    </row>
    <row r="112" spans="1:7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</row>
    <row r="118" spans="1:7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</row>
    <row r="119" spans="1:7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</row>
    <row r="120" spans="1:7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I2" s="1"/>
      <c r="J2" t="s">
        <v>130</v>
      </c>
    </row>
    <row r="3" spans="1:12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J3" s="1">
        <v>-0.60639765300000004</v>
      </c>
      <c r="K3" s="1">
        <v>0.29172888800000002</v>
      </c>
      <c r="L3" s="5">
        <f>J3/K3</f>
        <v>-2.0786342317940072</v>
      </c>
    </row>
    <row r="4" spans="1:12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G4">
        <v>-2.0105413999999999E-2</v>
      </c>
      <c r="J4" s="1">
        <v>3.156048094</v>
      </c>
      <c r="K4" s="1">
        <v>1.5060078459999999</v>
      </c>
      <c r="L4" s="5">
        <f t="shared" ref="L4:L9" si="0">J4/K4</f>
        <v>2.0956385468924044</v>
      </c>
    </row>
    <row r="5" spans="1:12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G5">
        <v>0.13506750100000001</v>
      </c>
      <c r="I5" s="1" t="s">
        <v>2</v>
      </c>
      <c r="J5">
        <v>0.47498459500000001</v>
      </c>
      <c r="K5">
        <v>0.33279468600000001</v>
      </c>
      <c r="L5" s="5">
        <f t="shared" si="0"/>
        <v>1.4272601546287911</v>
      </c>
    </row>
    <row r="6" spans="1:12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G6">
        <v>0.27470581799999999</v>
      </c>
      <c r="I6" s="1" t="s">
        <v>3</v>
      </c>
      <c r="J6">
        <v>0.63135734700000001</v>
      </c>
      <c r="K6">
        <v>5.5498960999999999E-2</v>
      </c>
      <c r="L6" s="5">
        <f t="shared" si="0"/>
        <v>11.376021021366508</v>
      </c>
    </row>
    <row r="7" spans="1:12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G7">
        <v>1.5563499E-2</v>
      </c>
      <c r="I7" s="1" t="s">
        <v>4</v>
      </c>
      <c r="J7">
        <v>2.241786E-3</v>
      </c>
      <c r="K7">
        <v>3.2476050000000002E-3</v>
      </c>
      <c r="L7" s="5">
        <f t="shared" si="0"/>
        <v>0.69028899758437368</v>
      </c>
    </row>
    <row r="8" spans="1:12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G8">
        <v>0.29052957200000001</v>
      </c>
      <c r="J8" s="1">
        <v>0.54251674400000005</v>
      </c>
      <c r="K8" s="1">
        <v>1.4773434139999999</v>
      </c>
      <c r="L8" s="5">
        <f t="shared" si="0"/>
        <v>0.36722453212899359</v>
      </c>
    </row>
    <row r="9" spans="1:12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G9">
        <v>0.36220037399999999</v>
      </c>
      <c r="I9" s="1" t="s">
        <v>131</v>
      </c>
      <c r="J9">
        <v>0.30499999999999999</v>
      </c>
      <c r="K9">
        <v>3.7623867999999998E-2</v>
      </c>
      <c r="L9" s="5">
        <f t="shared" si="0"/>
        <v>8.1065561892785727</v>
      </c>
    </row>
    <row r="10" spans="1:12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  <c r="G12">
        <v>0.130787932</v>
      </c>
    </row>
    <row r="13" spans="1:12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  <c r="G13">
        <v>0.14169854400000001</v>
      </c>
    </row>
    <row r="14" spans="1:12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  <c r="G17">
        <v>5.0018754999999998E-2</v>
      </c>
    </row>
    <row r="18" spans="1:10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G20">
        <v>8.0581422999999999E-2</v>
      </c>
      <c r="I20" s="1" t="s">
        <v>135</v>
      </c>
      <c r="J20">
        <v>2.8199200000000002</v>
      </c>
    </row>
    <row r="21" spans="1:10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G22">
        <v>0.38855388000000002</v>
      </c>
      <c r="I22" s="1" t="s">
        <v>135</v>
      </c>
      <c r="J22">
        <v>0.32390000000000002</v>
      </c>
    </row>
    <row r="23" spans="1:10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  <c r="G23">
        <v>0.115012909</v>
      </c>
    </row>
    <row r="24" spans="1:10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  <c r="G24">
        <v>0.13856841149999999</v>
      </c>
    </row>
    <row r="25" spans="1:10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0.13856841149999999</v>
      </c>
    </row>
    <row r="26" spans="1:10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0.13856841149999999</v>
      </c>
    </row>
    <row r="27" spans="1:10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0.16212391400000001</v>
      </c>
    </row>
    <row r="28" spans="1:10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0.1216774595</v>
      </c>
    </row>
    <row r="29" spans="1:10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8.1231004999999995E-2</v>
      </c>
    </row>
    <row r="30" spans="1:10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0.26023105800000002</v>
      </c>
    </row>
    <row r="31" spans="1:10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0.28761613750000004</v>
      </c>
    </row>
    <row r="32" spans="1:10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0.315001217</v>
      </c>
    </row>
    <row r="33" spans="1:7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0.28536991099999998</v>
      </c>
    </row>
    <row r="34" spans="1:7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0.25573860500000001</v>
      </c>
    </row>
    <row r="35" spans="1:7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0.19420105400000001</v>
      </c>
    </row>
    <row r="36" spans="1:7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0.30592827</v>
      </c>
    </row>
    <row r="37" spans="1:7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0.316406823</v>
      </c>
    </row>
    <row r="38" spans="1:7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0.24045678050000002</v>
      </c>
    </row>
    <row r="39" spans="1:7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0.16450673800000001</v>
      </c>
    </row>
    <row r="40" spans="1:7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6.3627048000000005E-2</v>
      </c>
    </row>
    <row r="41" spans="1:7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0.17397549900000001</v>
      </c>
    </row>
    <row r="42" spans="1:7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0.1073302815</v>
      </c>
    </row>
    <row r="43" spans="1:7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0.1073302815</v>
      </c>
    </row>
    <row r="44" spans="1:7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4.0685064E-2</v>
      </c>
    </row>
    <row r="45" spans="1:7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0.122567305</v>
      </c>
    </row>
    <row r="46" spans="1:7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0.20444954600000001</v>
      </c>
    </row>
    <row r="47" spans="1:7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0.14518842700000001</v>
      </c>
    </row>
    <row r="48" spans="1:7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0.169022635</v>
      </c>
    </row>
    <row r="49" spans="1:7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0.25922223449999998</v>
      </c>
    </row>
    <row r="50" spans="1:7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0.25922223449999998</v>
      </c>
    </row>
    <row r="51" spans="1:7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0.25922223449999998</v>
      </c>
    </row>
    <row r="52" spans="1:7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0.25922223449999998</v>
      </c>
    </row>
    <row r="53" spans="1:7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0.25922223449999998</v>
      </c>
    </row>
    <row r="54" spans="1:7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0.25922223449999998</v>
      </c>
    </row>
    <row r="55" spans="1:7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0.34942183399999999</v>
      </c>
    </row>
    <row r="56" spans="1:7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9.6589069999999999E-2</v>
      </c>
    </row>
    <row r="57" spans="1:7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8.6736464999999999E-2</v>
      </c>
    </row>
    <row r="58" spans="1:7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7.6883859999999998E-2</v>
      </c>
    </row>
    <row r="59" spans="1:7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0.123279184</v>
      </c>
    </row>
    <row r="60" spans="1:7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-1.3051198E-2</v>
      </c>
    </row>
    <row r="61" spans="1:7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0.42843108000000002</v>
      </c>
    </row>
    <row r="62" spans="1:7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0.21980543850000001</v>
      </c>
    </row>
    <row r="63" spans="1:7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0.21980543850000001</v>
      </c>
    </row>
    <row r="64" spans="1:7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1.1179797E-2</v>
      </c>
    </row>
    <row r="65" spans="1:7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0.1699775</v>
      </c>
    </row>
    <row r="66" spans="1:7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2.4987051999999999E-2</v>
      </c>
    </row>
    <row r="67" spans="1:7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-2.0933659E-2</v>
      </c>
    </row>
    <row r="68" spans="1:7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2.3141605000000006E-3</v>
      </c>
    </row>
    <row r="69" spans="1:7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2.3141605000000006E-3</v>
      </c>
    </row>
    <row r="70" spans="1:7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2.5561980000000002E-2</v>
      </c>
    </row>
    <row r="71" spans="1:7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0.17432587599999999</v>
      </c>
    </row>
    <row r="72" spans="1:7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0.139736364</v>
      </c>
    </row>
    <row r="73" spans="1:7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-5.230141E-2</v>
      </c>
    </row>
    <row r="74" spans="1:7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0.199270855</v>
      </c>
    </row>
    <row r="75" spans="1:7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7.5418781000000004E-2</v>
      </c>
    </row>
    <row r="76" spans="1:7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9.4656163000000001E-2</v>
      </c>
    </row>
    <row r="77" spans="1:7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0.13043295999999999</v>
      </c>
    </row>
    <row r="78" spans="1:7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0.23672048100000001</v>
      </c>
    </row>
    <row r="79" spans="1:7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0.139718974</v>
      </c>
    </row>
    <row r="80" spans="1:7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0.170422717</v>
      </c>
    </row>
    <row r="81" spans="1:7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0.17163113999999999</v>
      </c>
    </row>
    <row r="82" spans="1:7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0.180574502</v>
      </c>
    </row>
    <row r="83" spans="1:7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8.6980124000000006E-2</v>
      </c>
    </row>
    <row r="84" spans="1:7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1.3182374E-2</v>
      </c>
    </row>
    <row r="85" spans="1:7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0.17127689199999999</v>
      </c>
    </row>
    <row r="86" spans="1:7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-0.17434777200000001</v>
      </c>
    </row>
    <row r="87" spans="1:7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-5.6596759999999998E-3</v>
      </c>
    </row>
    <row r="88" spans="1:7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-8.3414100000000005E-4</v>
      </c>
    </row>
    <row r="89" spans="1:7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1.9353803999999999E-2</v>
      </c>
    </row>
    <row r="90" spans="1:7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7.5417111999999994E-2</v>
      </c>
    </row>
    <row r="91" spans="1:7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5.3229616E-2</v>
      </c>
    </row>
    <row r="92" spans="1:7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9.7032586000000004E-2</v>
      </c>
    </row>
    <row r="93" spans="1:7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0.32569816600000001</v>
      </c>
    </row>
    <row r="94" spans="1:7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7.5648542999999999E-2</v>
      </c>
    </row>
    <row r="95" spans="1:7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6.9439230000000005E-2</v>
      </c>
    </row>
    <row r="96" spans="1:7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0.213112989</v>
      </c>
    </row>
    <row r="97" spans="1:7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-2.8033057E-2</v>
      </c>
    </row>
    <row r="98" spans="1:7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-0.175024132</v>
      </c>
    </row>
    <row r="99" spans="1:7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0.14828444399999999</v>
      </c>
    </row>
    <row r="100" spans="1:7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0</v>
      </c>
    </row>
    <row r="107" spans="1:7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0</v>
      </c>
    </row>
    <row r="108" spans="1:7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0.17902288099999999</v>
      </c>
    </row>
    <row r="110" spans="1:7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</row>
    <row r="118" spans="1:7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</row>
    <row r="119" spans="1:7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</row>
    <row r="120" spans="1:7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L120"/>
  <sheetViews>
    <sheetView topLeftCell="A2" zoomScale="70" zoomScaleNormal="70" workbookViewId="0">
      <selection activeCell="J19" sqref="J19:J22"/>
    </sheetView>
  </sheetViews>
  <sheetFormatPr defaultRowHeight="15" x14ac:dyDescent="0.25"/>
  <cols>
    <col min="9" max="9" width="12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J3" s="1">
        <v>-0.44906861100000001</v>
      </c>
      <c r="K3" s="1">
        <v>0.27000397700000001</v>
      </c>
      <c r="L3">
        <f>J3/K3</f>
        <v>-1.6631925795670779</v>
      </c>
    </row>
    <row r="4" spans="1:12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G4">
        <v>-2.0105413999999999E-2</v>
      </c>
      <c r="J4" s="1">
        <v>8.4182225240000008</v>
      </c>
      <c r="K4" s="1">
        <v>1.7686640419999999</v>
      </c>
      <c r="L4">
        <f t="shared" ref="L4:L9" si="0">J4/K4</f>
        <v>4.759650405105031</v>
      </c>
    </row>
    <row r="5" spans="1:12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G5">
        <v>0.13506750100000001</v>
      </c>
      <c r="I5" s="1" t="s">
        <v>2</v>
      </c>
      <c r="J5">
        <v>0.64307137800000003</v>
      </c>
      <c r="K5">
        <v>0.14241020500000001</v>
      </c>
      <c r="L5">
        <f t="shared" si="0"/>
        <v>4.5156270788318853</v>
      </c>
    </row>
    <row r="6" spans="1:12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G6">
        <v>0.27470581799999999</v>
      </c>
      <c r="I6" s="1" t="s">
        <v>3</v>
      </c>
      <c r="J6">
        <v>0.59625347900000003</v>
      </c>
      <c r="K6">
        <v>5.9331756999999999E-2</v>
      </c>
      <c r="L6">
        <f t="shared" si="0"/>
        <v>10.049482926993043</v>
      </c>
    </row>
    <row r="7" spans="1:12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G7">
        <v>1.5563499E-2</v>
      </c>
      <c r="I7" s="1" t="s">
        <v>4</v>
      </c>
      <c r="J7">
        <v>-2.2978339999999999E-3</v>
      </c>
      <c r="K7">
        <v>2.4113239999999998E-3</v>
      </c>
      <c r="L7">
        <f t="shared" si="0"/>
        <v>-0.95293457038539819</v>
      </c>
    </row>
    <row r="8" spans="1:12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G8">
        <v>0.29052957200000001</v>
      </c>
      <c r="J8" s="1">
        <v>0.19542946</v>
      </c>
      <c r="K8" s="1">
        <v>0.52208428399999995</v>
      </c>
      <c r="L8">
        <f t="shared" si="0"/>
        <v>0.37432549875414373</v>
      </c>
    </row>
    <row r="9" spans="1:12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G9">
        <v>0.36220037399999999</v>
      </c>
      <c r="I9" s="1" t="s">
        <v>131</v>
      </c>
      <c r="J9">
        <v>0.37</v>
      </c>
      <c r="K9">
        <v>1.4890083E-2</v>
      </c>
      <c r="L9">
        <f t="shared" si="0"/>
        <v>24.848753361549427</v>
      </c>
    </row>
    <row r="10" spans="1:12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  <c r="G12">
        <v>0.130787932</v>
      </c>
    </row>
    <row r="13" spans="1:12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  <c r="G13">
        <v>0.14169854400000001</v>
      </c>
    </row>
    <row r="14" spans="1:12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  <c r="G17">
        <v>5.0018754999999998E-2</v>
      </c>
    </row>
    <row r="18" spans="1:10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G20">
        <v>8.0581422999999999E-2</v>
      </c>
      <c r="I20" s="1" t="s">
        <v>135</v>
      </c>
      <c r="J20">
        <v>3.7423139999999999</v>
      </c>
    </row>
    <row r="21" spans="1:10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G22">
        <v>0.38855388000000002</v>
      </c>
      <c r="I22" s="1" t="s">
        <v>135</v>
      </c>
      <c r="J22">
        <v>0.40889999999999999</v>
      </c>
    </row>
    <row r="23" spans="1:10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  <c r="G23">
        <v>0.115012909</v>
      </c>
    </row>
    <row r="24" spans="1:10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  <c r="G24">
        <v>0.13856841149999999</v>
      </c>
    </row>
    <row r="25" spans="1:10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0.13856841149999999</v>
      </c>
    </row>
    <row r="26" spans="1:10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0.13856841149999999</v>
      </c>
    </row>
    <row r="27" spans="1:10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0.16212391400000001</v>
      </c>
    </row>
    <row r="28" spans="1:10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0.1216774595</v>
      </c>
    </row>
    <row r="29" spans="1:10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8.1231004999999995E-2</v>
      </c>
    </row>
    <row r="30" spans="1:10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0.26023105800000002</v>
      </c>
    </row>
    <row r="31" spans="1:10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0.28761613750000004</v>
      </c>
    </row>
    <row r="32" spans="1:10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0.315001217</v>
      </c>
    </row>
    <row r="33" spans="1:7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0.28536991099999998</v>
      </c>
    </row>
    <row r="34" spans="1:7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0.25573860500000001</v>
      </c>
    </row>
    <row r="35" spans="1:7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0.19420105400000001</v>
      </c>
    </row>
    <row r="36" spans="1:7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0.30592827</v>
      </c>
    </row>
    <row r="37" spans="1:7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0.316406823</v>
      </c>
    </row>
    <row r="38" spans="1:7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0.24045678050000002</v>
      </c>
    </row>
    <row r="39" spans="1:7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0.16450673800000001</v>
      </c>
    </row>
    <row r="40" spans="1:7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6.3627048000000005E-2</v>
      </c>
    </row>
    <row r="41" spans="1:7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0.17397549900000001</v>
      </c>
    </row>
    <row r="42" spans="1:7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0.1073302815</v>
      </c>
    </row>
    <row r="43" spans="1:7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0.1073302815</v>
      </c>
    </row>
    <row r="44" spans="1:7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4.0685064E-2</v>
      </c>
    </row>
    <row r="45" spans="1:7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0.122567305</v>
      </c>
    </row>
    <row r="46" spans="1:7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0.20444954600000001</v>
      </c>
    </row>
    <row r="47" spans="1:7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0.14518842700000001</v>
      </c>
    </row>
    <row r="48" spans="1:7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0.169022635</v>
      </c>
    </row>
    <row r="49" spans="1:7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0.25922223449999998</v>
      </c>
    </row>
    <row r="50" spans="1:7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0.25922223449999998</v>
      </c>
    </row>
    <row r="51" spans="1:7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0.25922223449999998</v>
      </c>
    </row>
    <row r="52" spans="1:7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0.25922223449999998</v>
      </c>
    </row>
    <row r="53" spans="1:7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0.25922223449999998</v>
      </c>
    </row>
    <row r="54" spans="1:7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0.25922223449999998</v>
      </c>
    </row>
    <row r="55" spans="1:7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0.34942183399999999</v>
      </c>
    </row>
    <row r="56" spans="1:7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9.6589069999999999E-2</v>
      </c>
    </row>
    <row r="57" spans="1:7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8.6736464999999999E-2</v>
      </c>
    </row>
    <row r="58" spans="1:7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7.6883859999999998E-2</v>
      </c>
    </row>
    <row r="59" spans="1:7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0.123279184</v>
      </c>
    </row>
    <row r="60" spans="1:7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-1.3051198E-2</v>
      </c>
    </row>
    <row r="61" spans="1:7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0.42843108000000002</v>
      </c>
    </row>
    <row r="62" spans="1:7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0.21980543850000001</v>
      </c>
    </row>
    <row r="63" spans="1:7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0.21980543850000001</v>
      </c>
    </row>
    <row r="64" spans="1:7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1.1179797E-2</v>
      </c>
    </row>
    <row r="65" spans="1:7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0.1699775</v>
      </c>
    </row>
    <row r="66" spans="1:7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2.4987051999999999E-2</v>
      </c>
    </row>
    <row r="67" spans="1:7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-2.0933659E-2</v>
      </c>
    </row>
    <row r="68" spans="1:7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2.3141605000000006E-3</v>
      </c>
    </row>
    <row r="69" spans="1:7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2.3141605000000006E-3</v>
      </c>
    </row>
    <row r="70" spans="1:7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2.5561980000000002E-2</v>
      </c>
    </row>
    <row r="71" spans="1:7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0.17432587599999999</v>
      </c>
    </row>
    <row r="72" spans="1:7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0.139736364</v>
      </c>
    </row>
    <row r="73" spans="1:7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-5.230141E-2</v>
      </c>
    </row>
    <row r="74" spans="1:7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0.199270855</v>
      </c>
    </row>
    <row r="75" spans="1:7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7.5418781000000004E-2</v>
      </c>
    </row>
    <row r="76" spans="1:7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9.4656163000000001E-2</v>
      </c>
    </row>
    <row r="77" spans="1:7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0.13043295999999999</v>
      </c>
    </row>
    <row r="78" spans="1:7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0.23672048100000001</v>
      </c>
    </row>
    <row r="79" spans="1:7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0.139718974</v>
      </c>
    </row>
    <row r="80" spans="1:7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0.170422717</v>
      </c>
    </row>
    <row r="81" spans="1:7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0.17163113999999999</v>
      </c>
    </row>
    <row r="82" spans="1:7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0.180574502</v>
      </c>
    </row>
    <row r="83" spans="1:7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8.6980124000000006E-2</v>
      </c>
    </row>
    <row r="84" spans="1:7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1.3182374E-2</v>
      </c>
    </row>
    <row r="85" spans="1:7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0.17127689199999999</v>
      </c>
    </row>
    <row r="86" spans="1:7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-0.17434777200000001</v>
      </c>
    </row>
    <row r="87" spans="1:7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-5.6596759999999998E-3</v>
      </c>
    </row>
    <row r="88" spans="1:7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-8.3414100000000005E-4</v>
      </c>
    </row>
    <row r="89" spans="1:7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1.9353803999999999E-2</v>
      </c>
    </row>
    <row r="90" spans="1:7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7.5417111999999994E-2</v>
      </c>
    </row>
    <row r="91" spans="1:7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5.3229616E-2</v>
      </c>
    </row>
    <row r="92" spans="1:7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9.7032586000000004E-2</v>
      </c>
    </row>
    <row r="93" spans="1:7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0.32569816600000001</v>
      </c>
    </row>
    <row r="94" spans="1:7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7.5648542999999999E-2</v>
      </c>
    </row>
    <row r="95" spans="1:7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6.9439230000000005E-2</v>
      </c>
    </row>
    <row r="96" spans="1:7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0.213112989</v>
      </c>
    </row>
    <row r="97" spans="1:7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-2.8033057E-2</v>
      </c>
    </row>
    <row r="98" spans="1:7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-0.175024132</v>
      </c>
    </row>
    <row r="99" spans="1:7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0.14828444399999999</v>
      </c>
    </row>
    <row r="100" spans="1:7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0</v>
      </c>
    </row>
    <row r="107" spans="1:7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0</v>
      </c>
    </row>
    <row r="108" spans="1:7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</row>
    <row r="118" spans="1:7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</row>
    <row r="119" spans="1:7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</row>
    <row r="120" spans="1:7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L120"/>
  <sheetViews>
    <sheetView topLeftCell="A4" zoomScale="85" zoomScaleNormal="85" workbookViewId="0">
      <selection activeCell="J19" sqref="J19:J22"/>
    </sheetView>
  </sheetViews>
  <sheetFormatPr defaultRowHeight="15" x14ac:dyDescent="0.25"/>
  <cols>
    <col min="9" max="9" width="9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D2">
        <v>4.5347477219999899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D3">
        <v>4.5390303830000001</v>
      </c>
      <c r="E3">
        <v>2.0968672640000001</v>
      </c>
      <c r="J3" s="1">
        <v>0.129463878</v>
      </c>
      <c r="K3" s="1">
        <v>0.47831083800000002</v>
      </c>
      <c r="L3">
        <f>J3/K3</f>
        <v>0.27066892011340959</v>
      </c>
    </row>
    <row r="4" spans="1:12" x14ac:dyDescent="0.25">
      <c r="A4">
        <v>3</v>
      </c>
      <c r="B4" t="s">
        <v>8</v>
      </c>
      <c r="D4">
        <v>4.542230386</v>
      </c>
      <c r="E4">
        <v>2.1328747199999998</v>
      </c>
      <c r="G4">
        <v>-2.0105413999999999E-2</v>
      </c>
      <c r="J4" s="1">
        <v>-1.2473922630000001</v>
      </c>
      <c r="K4" s="1">
        <v>0.42132792499999999</v>
      </c>
      <c r="L4">
        <f t="shared" ref="L4:L9" si="0">J4/K4</f>
        <v>-2.9606209059131317</v>
      </c>
    </row>
    <row r="5" spans="1:12" x14ac:dyDescent="0.25">
      <c r="A5">
        <v>4</v>
      </c>
      <c r="B5" t="s">
        <v>9</v>
      </c>
      <c r="D5">
        <v>4.5443580470000002</v>
      </c>
      <c r="E5">
        <v>1.9053741829999999</v>
      </c>
      <c r="G5">
        <v>0.13506750100000001</v>
      </c>
      <c r="I5" s="1" t="s">
        <v>2</v>
      </c>
      <c r="J5">
        <v>0.82998361899999995</v>
      </c>
      <c r="K5">
        <v>0.211915673</v>
      </c>
      <c r="L5">
        <f t="shared" si="0"/>
        <v>3.9165749623436299</v>
      </c>
    </row>
    <row r="6" spans="1:12" x14ac:dyDescent="0.25">
      <c r="A6">
        <v>5</v>
      </c>
      <c r="B6" t="s">
        <v>10</v>
      </c>
      <c r="D6">
        <v>4.5538768919999999</v>
      </c>
      <c r="E6">
        <v>1.866108235</v>
      </c>
      <c r="G6">
        <v>0.27470581799999999</v>
      </c>
      <c r="I6" s="1" t="s">
        <v>3</v>
      </c>
      <c r="J6">
        <v>0.638448295</v>
      </c>
      <c r="K6">
        <v>4.7979622E-2</v>
      </c>
      <c r="L6">
        <f t="shared" si="0"/>
        <v>13.306655375484201</v>
      </c>
    </row>
    <row r="7" spans="1:12" x14ac:dyDescent="0.25">
      <c r="A7">
        <v>6</v>
      </c>
      <c r="B7" t="s">
        <v>11</v>
      </c>
      <c r="D7">
        <v>4.5496574760000001</v>
      </c>
      <c r="E7">
        <v>1.851267226</v>
      </c>
      <c r="G7">
        <v>1.5563499E-2</v>
      </c>
      <c r="I7" s="1" t="s">
        <v>4</v>
      </c>
      <c r="J7">
        <v>8.1466060000000007E-3</v>
      </c>
      <c r="K7">
        <v>3.1941360000000002E-3</v>
      </c>
      <c r="L7">
        <f t="shared" si="0"/>
        <v>2.550488144524842</v>
      </c>
    </row>
    <row r="8" spans="1:12" x14ac:dyDescent="0.25">
      <c r="A8">
        <v>7</v>
      </c>
      <c r="B8" t="s">
        <v>12</v>
      </c>
      <c r="D8">
        <v>4.5517694090000003</v>
      </c>
      <c r="E8">
        <v>1.787272448</v>
      </c>
      <c r="G8">
        <v>0.29052957200000001</v>
      </c>
      <c r="J8" s="1">
        <v>-0.96832184300000002</v>
      </c>
      <c r="K8" s="1">
        <v>0.98662757499999998</v>
      </c>
      <c r="L8">
        <f t="shared" si="0"/>
        <v>-0.98144615814128244</v>
      </c>
    </row>
    <row r="9" spans="1:12" x14ac:dyDescent="0.25">
      <c r="A9">
        <v>8</v>
      </c>
      <c r="B9" t="s">
        <v>13</v>
      </c>
      <c r="D9">
        <v>4.5304466400000001</v>
      </c>
      <c r="E9">
        <v>1.771928347</v>
      </c>
      <c r="G9">
        <v>0.36220037399999999</v>
      </c>
      <c r="I9" s="1" t="s">
        <v>131</v>
      </c>
      <c r="J9">
        <v>0.14000000000000001</v>
      </c>
      <c r="K9">
        <v>7.0079915000000007E-2</v>
      </c>
      <c r="L9">
        <f t="shared" si="0"/>
        <v>1.9977193180100177</v>
      </c>
    </row>
    <row r="10" spans="1:12" x14ac:dyDescent="0.25">
      <c r="A10">
        <v>9</v>
      </c>
      <c r="B10" t="s">
        <v>14</v>
      </c>
      <c r="D10">
        <v>4.548599834</v>
      </c>
      <c r="E10">
        <v>1.737127461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D11">
        <v>4.5517694090000003</v>
      </c>
      <c r="E11">
        <v>1.657954143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D12">
        <v>4.56017282</v>
      </c>
      <c r="E12">
        <v>1.6836173800000001</v>
      </c>
      <c r="G12">
        <v>0.130787932</v>
      </c>
    </row>
    <row r="13" spans="1:12" x14ac:dyDescent="0.25">
      <c r="A13">
        <v>12</v>
      </c>
      <c r="B13" t="s">
        <v>17</v>
      </c>
      <c r="D13">
        <v>4.541164856</v>
      </c>
      <c r="E13">
        <v>1.6602787130000001</v>
      </c>
      <c r="G13">
        <v>0.14169854400000001</v>
      </c>
    </row>
    <row r="14" spans="1:12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  <c r="G17">
        <v>5.0018754999999998E-2</v>
      </c>
    </row>
    <row r="18" spans="1:10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G20">
        <v>8.0581422999999999E-2</v>
      </c>
      <c r="I20" s="1" t="s">
        <v>135</v>
      </c>
      <c r="J20">
        <v>2.8167260000000001</v>
      </c>
    </row>
    <row r="21" spans="1:10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G22">
        <v>0.38855388000000002</v>
      </c>
      <c r="I22" s="1" t="s">
        <v>135</v>
      </c>
      <c r="J22">
        <v>9.8100000000000007E-2</v>
      </c>
    </row>
    <row r="23" spans="1:10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  <c r="G23">
        <v>0.115012909</v>
      </c>
    </row>
    <row r="24" spans="1:10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  <c r="G24">
        <v>0.13856841149999999</v>
      </c>
    </row>
    <row r="25" spans="1:10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0.13856841149999999</v>
      </c>
    </row>
    <row r="26" spans="1:10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0.13856841149999999</v>
      </c>
    </row>
    <row r="27" spans="1:10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0.16212391400000001</v>
      </c>
    </row>
    <row r="28" spans="1:10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0.1216774595</v>
      </c>
    </row>
    <row r="29" spans="1:10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8.1231004999999995E-2</v>
      </c>
    </row>
    <row r="30" spans="1:10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0.26023105800000002</v>
      </c>
    </row>
    <row r="31" spans="1:10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0.28761613750000004</v>
      </c>
    </row>
    <row r="32" spans="1:10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0.315001217</v>
      </c>
    </row>
    <row r="33" spans="1:7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0.28536991099999998</v>
      </c>
    </row>
    <row r="34" spans="1:7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0.25573860500000001</v>
      </c>
    </row>
    <row r="35" spans="1:7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0.19420105400000001</v>
      </c>
    </row>
    <row r="36" spans="1:7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0.30592827</v>
      </c>
    </row>
    <row r="37" spans="1:7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0.316406823</v>
      </c>
    </row>
    <row r="38" spans="1:7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0.24045678050000002</v>
      </c>
    </row>
    <row r="39" spans="1:7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0.16450673800000001</v>
      </c>
    </row>
    <row r="40" spans="1:7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6.3627048000000005E-2</v>
      </c>
    </row>
    <row r="41" spans="1:7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0.17397549900000001</v>
      </c>
    </row>
    <row r="42" spans="1:7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0.1073302815</v>
      </c>
    </row>
    <row r="43" spans="1:7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0.1073302815</v>
      </c>
    </row>
    <row r="44" spans="1:7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4.0685064E-2</v>
      </c>
    </row>
    <row r="45" spans="1:7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0.122567305</v>
      </c>
    </row>
    <row r="46" spans="1:7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0.20444954600000001</v>
      </c>
    </row>
    <row r="47" spans="1:7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0.14518842700000001</v>
      </c>
    </row>
    <row r="48" spans="1:7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0.169022635</v>
      </c>
    </row>
    <row r="49" spans="1:7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0.25922223449999998</v>
      </c>
    </row>
    <row r="50" spans="1:7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0.25922223449999998</v>
      </c>
    </row>
    <row r="51" spans="1:7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0.25922223449999998</v>
      </c>
    </row>
    <row r="52" spans="1:7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0.25922223449999998</v>
      </c>
    </row>
    <row r="53" spans="1:7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0.25922223449999998</v>
      </c>
    </row>
    <row r="54" spans="1:7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0.25922223449999998</v>
      </c>
    </row>
    <row r="55" spans="1:7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0.34942183399999999</v>
      </c>
    </row>
    <row r="56" spans="1:7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9.6589069999999999E-2</v>
      </c>
    </row>
    <row r="57" spans="1:7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8.6736464999999999E-2</v>
      </c>
    </row>
    <row r="58" spans="1:7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7.6883859999999998E-2</v>
      </c>
    </row>
    <row r="59" spans="1:7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0.123279184</v>
      </c>
    </row>
    <row r="60" spans="1:7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-1.3051198E-2</v>
      </c>
    </row>
    <row r="61" spans="1:7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0.42843108000000002</v>
      </c>
    </row>
    <row r="62" spans="1:7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0.21980543850000001</v>
      </c>
    </row>
    <row r="63" spans="1:7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0.21980543850000001</v>
      </c>
    </row>
    <row r="64" spans="1:7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1.1179797E-2</v>
      </c>
    </row>
    <row r="65" spans="1:7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0.1699775</v>
      </c>
    </row>
    <row r="66" spans="1:7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2.4987051999999999E-2</v>
      </c>
    </row>
    <row r="67" spans="1:7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-2.0933659E-2</v>
      </c>
    </row>
    <row r="68" spans="1:7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2.3141605000000006E-3</v>
      </c>
    </row>
    <row r="69" spans="1:7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2.3141605000000006E-3</v>
      </c>
    </row>
    <row r="70" spans="1:7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2.5561980000000002E-2</v>
      </c>
    </row>
    <row r="71" spans="1:7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0.17432587599999999</v>
      </c>
    </row>
    <row r="72" spans="1:7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0.139736364</v>
      </c>
    </row>
    <row r="73" spans="1:7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-5.230141E-2</v>
      </c>
    </row>
    <row r="74" spans="1:7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0.199270855</v>
      </c>
    </row>
    <row r="75" spans="1:7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7.5418781000000004E-2</v>
      </c>
    </row>
    <row r="76" spans="1:7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9.4656163000000001E-2</v>
      </c>
    </row>
    <row r="77" spans="1:7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0.13043295999999999</v>
      </c>
    </row>
    <row r="78" spans="1:7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0.23672048100000001</v>
      </c>
    </row>
    <row r="79" spans="1:7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0.139718974</v>
      </c>
    </row>
    <row r="80" spans="1:7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0.170422717</v>
      </c>
    </row>
    <row r="81" spans="1:7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0.17163113999999999</v>
      </c>
    </row>
    <row r="82" spans="1:7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0.180574502</v>
      </c>
    </row>
    <row r="83" spans="1:7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8.6980124000000006E-2</v>
      </c>
    </row>
    <row r="84" spans="1:7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1.3182374E-2</v>
      </c>
    </row>
    <row r="85" spans="1:7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0.17127689199999999</v>
      </c>
    </row>
    <row r="86" spans="1:7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-0.17434777200000001</v>
      </c>
    </row>
    <row r="87" spans="1:7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-5.6596759999999998E-3</v>
      </c>
    </row>
    <row r="88" spans="1:7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-8.3414100000000005E-4</v>
      </c>
    </row>
    <row r="89" spans="1:7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1.9353803999999999E-2</v>
      </c>
    </row>
    <row r="90" spans="1:7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7.5417111999999994E-2</v>
      </c>
    </row>
    <row r="91" spans="1:7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5.3229616E-2</v>
      </c>
    </row>
    <row r="92" spans="1:7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9.7032586000000004E-2</v>
      </c>
    </row>
    <row r="93" spans="1:7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0.32569816600000001</v>
      </c>
    </row>
    <row r="94" spans="1:7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7.5648542999999999E-2</v>
      </c>
    </row>
    <row r="95" spans="1:7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6.9439230000000005E-2</v>
      </c>
    </row>
    <row r="96" spans="1:7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0.213112989</v>
      </c>
    </row>
    <row r="97" spans="1:7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-2.8033057E-2</v>
      </c>
    </row>
    <row r="98" spans="1:7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-0.175024132</v>
      </c>
    </row>
    <row r="99" spans="1:7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0.14828444399999999</v>
      </c>
    </row>
    <row r="100" spans="1:7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0</v>
      </c>
    </row>
    <row r="107" spans="1:7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0</v>
      </c>
    </row>
    <row r="108" spans="1:7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0.18080316299999999</v>
      </c>
    </row>
    <row r="112" spans="1:7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0.18258344500000001</v>
      </c>
    </row>
    <row r="113" spans="1:7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</row>
    <row r="118" spans="1:7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</row>
    <row r="119" spans="1:7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</row>
    <row r="120" spans="1:7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J3" s="1">
        <v>1.453662628</v>
      </c>
      <c r="K3" s="1">
        <v>0.64667055900000003</v>
      </c>
      <c r="L3">
        <f>J3/K3</f>
        <v>2.2479183685861908</v>
      </c>
    </row>
    <row r="4" spans="1:12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G4">
        <v>-2.0105413999999999E-2</v>
      </c>
      <c r="J4" s="1">
        <v>-0.53155446100000003</v>
      </c>
      <c r="K4" s="1">
        <v>0.280069336</v>
      </c>
      <c r="L4">
        <f t="shared" ref="L4:L9" si="0">J4/K4</f>
        <v>-1.8979388054106716</v>
      </c>
    </row>
    <row r="5" spans="1:12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G5">
        <v>0.13506750100000001</v>
      </c>
      <c r="I5" s="1" t="s">
        <v>2</v>
      </c>
      <c r="J5">
        <v>0.86365853699999995</v>
      </c>
      <c r="K5">
        <v>0.183441148</v>
      </c>
      <c r="L5">
        <f t="shared" si="0"/>
        <v>4.708096010171066</v>
      </c>
    </row>
    <row r="6" spans="1:12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G6">
        <v>0.27470581799999999</v>
      </c>
      <c r="I6" s="1" t="s">
        <v>3</v>
      </c>
      <c r="J6">
        <v>0.50926990999999999</v>
      </c>
      <c r="K6">
        <v>6.1301850999999997E-2</v>
      </c>
      <c r="L6">
        <f t="shared" si="0"/>
        <v>8.3075780207680836</v>
      </c>
    </row>
    <row r="7" spans="1:12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G7">
        <v>1.5563499E-2</v>
      </c>
      <c r="I7" s="1" t="s">
        <v>4</v>
      </c>
      <c r="J7">
        <v>-3.825766E-3</v>
      </c>
      <c r="K7">
        <v>1.222239E-3</v>
      </c>
      <c r="L7">
        <f t="shared" si="0"/>
        <v>-3.1301292136807941</v>
      </c>
    </row>
    <row r="8" spans="1:12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G8">
        <v>0.29052957200000001</v>
      </c>
      <c r="J8" s="1">
        <v>-0.53794113799999999</v>
      </c>
      <c r="K8" s="1">
        <v>0.74115849099999997</v>
      </c>
      <c r="L8">
        <f t="shared" si="0"/>
        <v>-0.72581120574384672</v>
      </c>
    </row>
    <row r="9" spans="1:12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G9">
        <v>0.36220037399999999</v>
      </c>
      <c r="I9" s="1" t="s">
        <v>131</v>
      </c>
      <c r="J9">
        <v>0.05</v>
      </c>
      <c r="K9">
        <v>5.2167636000000003E-2</v>
      </c>
      <c r="L9">
        <f t="shared" si="0"/>
        <v>0.95844864428972787</v>
      </c>
    </row>
    <row r="10" spans="1:12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  <c r="G12">
        <v>0.130787932</v>
      </c>
    </row>
    <row r="13" spans="1:12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  <c r="G13">
        <v>0.14169854400000001</v>
      </c>
    </row>
    <row r="14" spans="1:12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  <c r="G17">
        <v>5.0018754999999998E-2</v>
      </c>
    </row>
    <row r="18" spans="1:10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G20">
        <v>8.0581422999999999E-2</v>
      </c>
      <c r="I20" s="1" t="s">
        <v>135</v>
      </c>
      <c r="J20">
        <v>5.8096329999999998</v>
      </c>
    </row>
    <row r="21" spans="1:10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G22">
        <v>0.38855388000000002</v>
      </c>
      <c r="I22" s="1" t="s">
        <v>135</v>
      </c>
      <c r="J22">
        <v>0.10009999999999999</v>
      </c>
    </row>
    <row r="23" spans="1:10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  <c r="G23">
        <v>0.115012909</v>
      </c>
    </row>
    <row r="24" spans="1:10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  <c r="G24">
        <v>0.13856841149999999</v>
      </c>
    </row>
    <row r="25" spans="1:10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0.13856841149999999</v>
      </c>
    </row>
    <row r="26" spans="1:10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0.13856841149999999</v>
      </c>
    </row>
    <row r="27" spans="1:10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0.16212391400000001</v>
      </c>
    </row>
    <row r="28" spans="1:10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0.1216774595</v>
      </c>
    </row>
    <row r="29" spans="1:10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8.1231004999999995E-2</v>
      </c>
    </row>
    <row r="30" spans="1:10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0.26023105800000002</v>
      </c>
    </row>
    <row r="31" spans="1:10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0.28761613750000004</v>
      </c>
    </row>
    <row r="32" spans="1:10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0.315001217</v>
      </c>
    </row>
    <row r="33" spans="1:7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0.28536991099999998</v>
      </c>
    </row>
    <row r="34" spans="1:7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0.25573860500000001</v>
      </c>
    </row>
    <row r="35" spans="1:7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0.19420105400000001</v>
      </c>
    </row>
    <row r="36" spans="1:7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0.30592827</v>
      </c>
    </row>
    <row r="37" spans="1:7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0.316406823</v>
      </c>
    </row>
    <row r="38" spans="1:7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0.24045678050000002</v>
      </c>
    </row>
    <row r="39" spans="1:7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0.16450673800000001</v>
      </c>
    </row>
    <row r="40" spans="1:7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6.3627048000000005E-2</v>
      </c>
    </row>
    <row r="41" spans="1:7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0.17397549900000001</v>
      </c>
    </row>
    <row r="42" spans="1:7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0.1073302815</v>
      </c>
    </row>
    <row r="43" spans="1:7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0.1073302815</v>
      </c>
    </row>
    <row r="44" spans="1:7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4.0685064E-2</v>
      </c>
    </row>
    <row r="45" spans="1:7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0.122567305</v>
      </c>
    </row>
    <row r="46" spans="1:7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0.20444954600000001</v>
      </c>
    </row>
    <row r="47" spans="1:7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0.14518842700000001</v>
      </c>
    </row>
    <row r="48" spans="1:7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0.169022635</v>
      </c>
    </row>
    <row r="49" spans="1:7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0.25922223449999998</v>
      </c>
    </row>
    <row r="50" spans="1:7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0.25922223449999998</v>
      </c>
    </row>
    <row r="51" spans="1:7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0.25922223449999998</v>
      </c>
    </row>
    <row r="52" spans="1:7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0.25922223449999998</v>
      </c>
    </row>
    <row r="53" spans="1:7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0.25922223449999998</v>
      </c>
    </row>
    <row r="54" spans="1:7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0.25922223449999998</v>
      </c>
    </row>
    <row r="55" spans="1:7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0.34942183399999999</v>
      </c>
    </row>
    <row r="56" spans="1:7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9.6589069999999999E-2</v>
      </c>
    </row>
    <row r="57" spans="1:7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8.6736464999999999E-2</v>
      </c>
    </row>
    <row r="58" spans="1:7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7.6883859999999998E-2</v>
      </c>
    </row>
    <row r="59" spans="1:7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0.123279184</v>
      </c>
    </row>
    <row r="60" spans="1:7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-1.3051198E-2</v>
      </c>
    </row>
    <row r="61" spans="1:7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0.42843108000000002</v>
      </c>
    </row>
    <row r="62" spans="1:7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0.21980543850000001</v>
      </c>
    </row>
    <row r="63" spans="1:7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0.21980543850000001</v>
      </c>
    </row>
    <row r="64" spans="1:7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1.1179797E-2</v>
      </c>
    </row>
    <row r="65" spans="1:7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0.1699775</v>
      </c>
    </row>
    <row r="66" spans="1:7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2.4987051999999999E-2</v>
      </c>
    </row>
    <row r="67" spans="1:7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-2.0933659E-2</v>
      </c>
    </row>
    <row r="68" spans="1:7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2.3141605000000006E-3</v>
      </c>
    </row>
    <row r="69" spans="1:7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2.3141605000000006E-3</v>
      </c>
    </row>
    <row r="70" spans="1:7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2.5561980000000002E-2</v>
      </c>
    </row>
    <row r="71" spans="1:7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0.17432587599999999</v>
      </c>
    </row>
    <row r="72" spans="1:7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0.139736364</v>
      </c>
    </row>
    <row r="73" spans="1:7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-5.230141E-2</v>
      </c>
    </row>
    <row r="74" spans="1:7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0.199270855</v>
      </c>
    </row>
    <row r="75" spans="1:7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7.5418781000000004E-2</v>
      </c>
    </row>
    <row r="76" spans="1:7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9.4656163000000001E-2</v>
      </c>
    </row>
    <row r="77" spans="1:7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0.13043295999999999</v>
      </c>
    </row>
    <row r="78" spans="1:7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0.23672048100000001</v>
      </c>
    </row>
    <row r="79" spans="1:7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0.139718974</v>
      </c>
    </row>
    <row r="80" spans="1:7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0.170422717</v>
      </c>
    </row>
    <row r="81" spans="1:7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0.17163113999999999</v>
      </c>
    </row>
    <row r="82" spans="1:7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0.180574502</v>
      </c>
    </row>
    <row r="83" spans="1:7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8.6980124000000006E-2</v>
      </c>
    </row>
    <row r="84" spans="1:7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1.3182374E-2</v>
      </c>
    </row>
    <row r="85" spans="1:7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0.17127689199999999</v>
      </c>
    </row>
    <row r="86" spans="1:7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-0.17434777200000001</v>
      </c>
    </row>
    <row r="87" spans="1:7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-5.6596759999999998E-3</v>
      </c>
    </row>
    <row r="88" spans="1:7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-8.3414100000000005E-4</v>
      </c>
    </row>
    <row r="89" spans="1:7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1.9353803999999999E-2</v>
      </c>
    </row>
    <row r="90" spans="1:7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7.5417111999999994E-2</v>
      </c>
    </row>
    <row r="91" spans="1:7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5.3229616E-2</v>
      </c>
    </row>
    <row r="92" spans="1:7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9.7032586000000004E-2</v>
      </c>
    </row>
    <row r="93" spans="1:7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0.32569816600000001</v>
      </c>
    </row>
    <row r="94" spans="1:7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7.5648542999999999E-2</v>
      </c>
    </row>
    <row r="95" spans="1:7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6.9439230000000005E-2</v>
      </c>
    </row>
    <row r="96" spans="1:7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0.213112989</v>
      </c>
    </row>
    <row r="97" spans="1:7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-2.8033057E-2</v>
      </c>
    </row>
    <row r="98" spans="1:7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-0.175024132</v>
      </c>
    </row>
    <row r="99" spans="1:7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0.14828444399999999</v>
      </c>
    </row>
    <row r="100" spans="1:7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0</v>
      </c>
    </row>
    <row r="107" spans="1:7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0</v>
      </c>
    </row>
    <row r="108" spans="1:7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</row>
    <row r="118" spans="1:7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</row>
    <row r="119" spans="1:7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</row>
    <row r="120" spans="1:7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J3" s="1">
        <v>-0.60476788999999997</v>
      </c>
      <c r="K3" s="1">
        <v>0.32606329699999997</v>
      </c>
      <c r="L3">
        <f>J3/K3</f>
        <v>-1.8547561027698252</v>
      </c>
    </row>
    <row r="4" spans="1:12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G4">
        <v>-2.0105413999999999E-2</v>
      </c>
      <c r="J4" s="1">
        <v>2.00129343</v>
      </c>
      <c r="K4" s="1">
        <v>1.8167930830000001</v>
      </c>
      <c r="L4">
        <f t="shared" ref="L4:L9" si="0">J4/K4</f>
        <v>1.1015527572877708</v>
      </c>
    </row>
    <row r="5" spans="1:12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G5">
        <v>0.13506750100000001</v>
      </c>
      <c r="I5" s="1" t="s">
        <v>2</v>
      </c>
      <c r="J5">
        <v>0.21817833</v>
      </c>
      <c r="K5">
        <v>0.46726824500000003</v>
      </c>
      <c r="L5">
        <f t="shared" si="0"/>
        <v>0.46692308397717031</v>
      </c>
    </row>
    <row r="6" spans="1:12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G6">
        <v>0.27470581799999999</v>
      </c>
      <c r="I6" s="1" t="s">
        <v>3</v>
      </c>
      <c r="J6">
        <v>0.69533694000000001</v>
      </c>
      <c r="K6">
        <v>5.4535220000000002E-2</v>
      </c>
      <c r="L6">
        <f t="shared" si="0"/>
        <v>12.750236269332001</v>
      </c>
    </row>
    <row r="7" spans="1:12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G7">
        <v>1.5563499E-2</v>
      </c>
      <c r="I7" s="1" t="s">
        <v>4</v>
      </c>
      <c r="J7">
        <v>1.0630870000000001E-2</v>
      </c>
      <c r="K7">
        <v>3.8453049999999998E-3</v>
      </c>
      <c r="L7">
        <f t="shared" si="0"/>
        <v>2.7646363552436024</v>
      </c>
    </row>
    <row r="8" spans="1:12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G8">
        <v>0.29052957200000001</v>
      </c>
      <c r="J8" s="1">
        <v>0.80982929000000003</v>
      </c>
      <c r="K8" s="1">
        <v>2.2944791599999999</v>
      </c>
      <c r="L8">
        <f t="shared" si="0"/>
        <v>0.35294689274928959</v>
      </c>
    </row>
    <row r="9" spans="1:12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G9">
        <v>0.36220037399999999</v>
      </c>
      <c r="I9" s="1" t="s">
        <v>131</v>
      </c>
      <c r="J9">
        <v>0.28499999999999998</v>
      </c>
      <c r="K9">
        <v>6.1004856000000003E-2</v>
      </c>
      <c r="L9">
        <f t="shared" si="0"/>
        <v>4.6717592448706045</v>
      </c>
    </row>
    <row r="10" spans="1:12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  <c r="G12">
        <v>0.130787932</v>
      </c>
    </row>
    <row r="13" spans="1:12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  <c r="G13">
        <v>0.14169854400000001</v>
      </c>
    </row>
    <row r="14" spans="1:12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  <c r="G17">
        <v>5.0018754999999998E-2</v>
      </c>
    </row>
    <row r="18" spans="1:10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G20">
        <v>8.0581422999999999E-2</v>
      </c>
      <c r="I20" s="1" t="s">
        <v>135</v>
      </c>
      <c r="J20">
        <v>2.055882</v>
      </c>
    </row>
    <row r="21" spans="1:10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G22">
        <v>0.38855388000000002</v>
      </c>
      <c r="I22" s="1" t="s">
        <v>135</v>
      </c>
      <c r="J22">
        <v>0.34849999999999998</v>
      </c>
    </row>
    <row r="23" spans="1:10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  <c r="G23">
        <v>0.115012909</v>
      </c>
    </row>
    <row r="24" spans="1:10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  <c r="G24">
        <v>0.13856841149999999</v>
      </c>
    </row>
    <row r="25" spans="1:10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0.13856841149999999</v>
      </c>
    </row>
    <row r="26" spans="1:10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0.13856841149999999</v>
      </c>
    </row>
    <row r="27" spans="1:10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0.16212391400000001</v>
      </c>
    </row>
    <row r="28" spans="1:10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0.1216774595</v>
      </c>
    </row>
    <row r="29" spans="1:10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8.1231004999999995E-2</v>
      </c>
    </row>
    <row r="30" spans="1:10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0.26023105800000002</v>
      </c>
    </row>
    <row r="31" spans="1:10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0.28761613750000004</v>
      </c>
    </row>
    <row r="32" spans="1:10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0.315001217</v>
      </c>
    </row>
    <row r="33" spans="1:7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0.28536991099999998</v>
      </c>
    </row>
    <row r="34" spans="1:7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0.25573860500000001</v>
      </c>
    </row>
    <row r="35" spans="1:7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0.19420105400000001</v>
      </c>
    </row>
    <row r="36" spans="1:7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0.30592827</v>
      </c>
    </row>
    <row r="37" spans="1:7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0.316406823</v>
      </c>
    </row>
    <row r="38" spans="1:7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0.24045678050000002</v>
      </c>
    </row>
    <row r="39" spans="1:7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0.16450673800000001</v>
      </c>
    </row>
    <row r="40" spans="1:7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6.3627048000000005E-2</v>
      </c>
    </row>
    <row r="41" spans="1:7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0.17397549900000001</v>
      </c>
    </row>
    <row r="42" spans="1:7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0.1073302815</v>
      </c>
    </row>
    <row r="43" spans="1:7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0.1073302815</v>
      </c>
    </row>
    <row r="44" spans="1:7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4.0685064E-2</v>
      </c>
    </row>
    <row r="45" spans="1:7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0.122567305</v>
      </c>
    </row>
    <row r="46" spans="1:7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0.20444954600000001</v>
      </c>
    </row>
    <row r="47" spans="1:7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0.14518842700000001</v>
      </c>
    </row>
    <row r="48" spans="1:7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0.169022635</v>
      </c>
    </row>
    <row r="49" spans="1:7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0.25922223449999998</v>
      </c>
    </row>
    <row r="50" spans="1:7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0.25922223449999998</v>
      </c>
    </row>
    <row r="51" spans="1:7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0.25922223449999998</v>
      </c>
    </row>
    <row r="52" spans="1:7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0.25922223449999998</v>
      </c>
    </row>
    <row r="53" spans="1:7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0.25922223449999998</v>
      </c>
    </row>
    <row r="54" spans="1:7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0.25922223449999998</v>
      </c>
    </row>
    <row r="55" spans="1:7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0.34942183399999999</v>
      </c>
    </row>
    <row r="56" spans="1:7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9.6589069999999999E-2</v>
      </c>
    </row>
    <row r="57" spans="1:7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8.6736464999999999E-2</v>
      </c>
    </row>
    <row r="58" spans="1:7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7.6883859999999998E-2</v>
      </c>
    </row>
    <row r="59" spans="1:7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0.123279184</v>
      </c>
    </row>
    <row r="60" spans="1:7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-1.3051198E-2</v>
      </c>
    </row>
    <row r="61" spans="1:7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0.42843108000000002</v>
      </c>
    </row>
    <row r="62" spans="1:7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0.21980543850000001</v>
      </c>
    </row>
    <row r="63" spans="1:7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0.21980543850000001</v>
      </c>
    </row>
    <row r="64" spans="1:7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1.1179797E-2</v>
      </c>
    </row>
    <row r="65" spans="1:7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0.1699775</v>
      </c>
    </row>
    <row r="66" spans="1:7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2.4987051999999999E-2</v>
      </c>
    </row>
    <row r="67" spans="1:7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-2.0933659E-2</v>
      </c>
    </row>
    <row r="68" spans="1:7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2.3141605000000006E-3</v>
      </c>
    </row>
    <row r="69" spans="1:7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2.3141605000000006E-3</v>
      </c>
    </row>
    <row r="70" spans="1:7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2.5561980000000002E-2</v>
      </c>
    </row>
    <row r="71" spans="1:7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0.17432587599999999</v>
      </c>
    </row>
    <row r="72" spans="1:7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0.139736364</v>
      </c>
    </row>
    <row r="73" spans="1:7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-5.230141E-2</v>
      </c>
    </row>
    <row r="74" spans="1:7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0.199270855</v>
      </c>
    </row>
    <row r="75" spans="1:7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7.5418781000000004E-2</v>
      </c>
    </row>
    <row r="76" spans="1:7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9.4656163000000001E-2</v>
      </c>
    </row>
    <row r="77" spans="1:7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0.13043295999999999</v>
      </c>
    </row>
    <row r="78" spans="1:7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0.23672048100000001</v>
      </c>
    </row>
    <row r="79" spans="1:7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0.139718974</v>
      </c>
    </row>
    <row r="80" spans="1:7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0.170422717</v>
      </c>
    </row>
    <row r="81" spans="1:7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0.17163113999999999</v>
      </c>
    </row>
    <row r="82" spans="1:7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0.180574502</v>
      </c>
    </row>
    <row r="83" spans="1:7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8.6980124000000006E-2</v>
      </c>
    </row>
    <row r="84" spans="1:7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1.3182374E-2</v>
      </c>
    </row>
    <row r="85" spans="1:7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0.17127689199999999</v>
      </c>
    </row>
    <row r="86" spans="1:7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-0.17434777200000001</v>
      </c>
    </row>
    <row r="87" spans="1:7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-5.6596759999999998E-3</v>
      </c>
    </row>
    <row r="88" spans="1:7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-8.3414100000000005E-4</v>
      </c>
    </row>
    <row r="89" spans="1:7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1.9353803999999999E-2</v>
      </c>
    </row>
    <row r="90" spans="1:7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7.5417111999999994E-2</v>
      </c>
    </row>
    <row r="91" spans="1:7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5.3229616E-2</v>
      </c>
    </row>
    <row r="92" spans="1:7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9.7032586000000004E-2</v>
      </c>
    </row>
    <row r="93" spans="1:7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0.32569816600000001</v>
      </c>
    </row>
    <row r="94" spans="1:7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7.5648542999999999E-2</v>
      </c>
    </row>
    <row r="95" spans="1:7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6.9439230000000005E-2</v>
      </c>
    </row>
    <row r="96" spans="1:7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0.213112989</v>
      </c>
    </row>
    <row r="97" spans="1:7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-2.8033057E-2</v>
      </c>
    </row>
    <row r="98" spans="1:7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-0.175024132</v>
      </c>
    </row>
    <row r="99" spans="1:7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0.14828444399999999</v>
      </c>
    </row>
    <row r="100" spans="1:7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0</v>
      </c>
    </row>
    <row r="107" spans="1:7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0</v>
      </c>
    </row>
    <row r="108" spans="1:7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</row>
    <row r="118" spans="1:7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</row>
    <row r="119" spans="1:7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</row>
    <row r="120" spans="1:7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L120"/>
  <sheetViews>
    <sheetView topLeftCell="A4" zoomScale="85" zoomScaleNormal="85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J3" s="1">
        <v>-0.39542901320000001</v>
      </c>
      <c r="K3" s="1">
        <v>0.24688734600000001</v>
      </c>
      <c r="L3">
        <f>J3/K3</f>
        <v>-1.60165767750608</v>
      </c>
    </row>
    <row r="4" spans="1:12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G4">
        <v>-2.0105413999999999E-2</v>
      </c>
      <c r="J4" s="1">
        <v>0.83008227040000004</v>
      </c>
      <c r="K4" s="1">
        <v>0.69395977279999999</v>
      </c>
      <c r="L4">
        <f t="shared" ref="L4:L9" si="0">J4/K4</f>
        <v>1.1961532972592501</v>
      </c>
    </row>
    <row r="5" spans="1:12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G5">
        <v>0.13506750100000001</v>
      </c>
      <c r="I5" s="1" t="s">
        <v>2</v>
      </c>
      <c r="J5">
        <v>1.5169987337999999</v>
      </c>
      <c r="K5">
        <v>0.25546967840000001</v>
      </c>
      <c r="L5">
        <f t="shared" si="0"/>
        <v>5.9380774395651326</v>
      </c>
    </row>
    <row r="6" spans="1:12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G6">
        <v>0.27470581799999999</v>
      </c>
      <c r="I6" s="1" t="s">
        <v>3</v>
      </c>
      <c r="J6">
        <v>0.63861341179999997</v>
      </c>
      <c r="K6">
        <v>4.47706483E-2</v>
      </c>
      <c r="L6">
        <f t="shared" si="0"/>
        <v>14.264109099353828</v>
      </c>
    </row>
    <row r="7" spans="1:12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G7">
        <v>1.5563499E-2</v>
      </c>
      <c r="I7" s="1" t="s">
        <v>4</v>
      </c>
      <c r="J7">
        <v>-9.2294540000000002E-4</v>
      </c>
      <c r="K7">
        <v>9.4470019999999999E-4</v>
      </c>
      <c r="L7">
        <f t="shared" si="0"/>
        <v>-0.97697174193463709</v>
      </c>
    </row>
    <row r="8" spans="1:12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G8">
        <v>0.29052957200000001</v>
      </c>
      <c r="J8" s="1">
        <v>-3.878502605</v>
      </c>
      <c r="K8" s="1">
        <v>1.1161349651000001</v>
      </c>
      <c r="L8">
        <f t="shared" si="0"/>
        <v>-3.4749405101313222</v>
      </c>
    </row>
    <row r="9" spans="1:12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G9">
        <v>0.36220037399999999</v>
      </c>
      <c r="I9" s="1" t="s">
        <v>131</v>
      </c>
      <c r="J9">
        <v>0.26</v>
      </c>
      <c r="K9">
        <v>3.69622826E-2</v>
      </c>
      <c r="L9">
        <f t="shared" si="0"/>
        <v>7.0341976120273486</v>
      </c>
    </row>
    <row r="10" spans="1:12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  <c r="G12">
        <v>0.130787932</v>
      </c>
    </row>
    <row r="13" spans="1:12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  <c r="G13">
        <v>0.14169854400000001</v>
      </c>
    </row>
    <row r="14" spans="1:12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  <c r="G17">
        <v>5.0018754999999998E-2</v>
      </c>
    </row>
    <row r="18" spans="1:10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G20">
        <v>8.0581422999999999E-2</v>
      </c>
      <c r="I20" s="1" t="s">
        <v>135</v>
      </c>
      <c r="J20">
        <v>2.210696</v>
      </c>
    </row>
    <row r="21" spans="1:10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G22">
        <v>0.38855388000000002</v>
      </c>
      <c r="I22" s="1" t="s">
        <v>135</v>
      </c>
      <c r="J22">
        <v>0.38619999999999999</v>
      </c>
    </row>
    <row r="23" spans="1:10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  <c r="G23">
        <v>0.115012909</v>
      </c>
    </row>
    <row r="24" spans="1:10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  <c r="G24">
        <v>0.13856841149999999</v>
      </c>
    </row>
    <row r="25" spans="1:10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0.13856841149999999</v>
      </c>
    </row>
    <row r="26" spans="1:10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0.13856841149999999</v>
      </c>
    </row>
    <row r="27" spans="1:10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0.16212391400000001</v>
      </c>
    </row>
    <row r="28" spans="1:10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0.1216774595</v>
      </c>
    </row>
    <row r="29" spans="1:10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8.1231004999999995E-2</v>
      </c>
    </row>
    <row r="30" spans="1:10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0.26023105800000002</v>
      </c>
    </row>
    <row r="31" spans="1:10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0.28761613750000004</v>
      </c>
    </row>
    <row r="32" spans="1:10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0.315001217</v>
      </c>
    </row>
    <row r="33" spans="1:7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0.28536991099999998</v>
      </c>
    </row>
    <row r="34" spans="1:7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0.25573860500000001</v>
      </c>
    </row>
    <row r="35" spans="1:7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0.19420105400000001</v>
      </c>
    </row>
    <row r="36" spans="1:7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0.30592827</v>
      </c>
    </row>
    <row r="37" spans="1:7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0.316406823</v>
      </c>
    </row>
    <row r="38" spans="1:7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0.24045678050000002</v>
      </c>
    </row>
    <row r="39" spans="1:7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0.16450673800000001</v>
      </c>
    </row>
    <row r="40" spans="1:7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6.3627048000000005E-2</v>
      </c>
    </row>
    <row r="41" spans="1:7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0.17397549900000001</v>
      </c>
    </row>
    <row r="42" spans="1:7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0.1073302815</v>
      </c>
    </row>
    <row r="43" spans="1:7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0.1073302815</v>
      </c>
    </row>
    <row r="44" spans="1:7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4.0685064E-2</v>
      </c>
    </row>
    <row r="45" spans="1:7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0.122567305</v>
      </c>
    </row>
    <row r="46" spans="1:7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0.20444954600000001</v>
      </c>
    </row>
    <row r="47" spans="1:7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0.14518842700000001</v>
      </c>
    </row>
    <row r="48" spans="1:7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0.169022635</v>
      </c>
    </row>
    <row r="49" spans="1:7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0.25922223449999998</v>
      </c>
    </row>
    <row r="50" spans="1:7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0.25922223449999998</v>
      </c>
    </row>
    <row r="51" spans="1:7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0.25922223449999998</v>
      </c>
    </row>
    <row r="52" spans="1:7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0.25922223449999998</v>
      </c>
    </row>
    <row r="53" spans="1:7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0.25922223449999998</v>
      </c>
    </row>
    <row r="54" spans="1:7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0.25922223449999998</v>
      </c>
    </row>
    <row r="55" spans="1:7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0.34942183399999999</v>
      </c>
    </row>
    <row r="56" spans="1:7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9.6589069999999999E-2</v>
      </c>
    </row>
    <row r="57" spans="1:7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8.6736464999999999E-2</v>
      </c>
    </row>
    <row r="58" spans="1:7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7.6883859999999998E-2</v>
      </c>
    </row>
    <row r="59" spans="1:7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0.123279184</v>
      </c>
    </row>
    <row r="60" spans="1:7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-1.3051198E-2</v>
      </c>
    </row>
    <row r="61" spans="1:7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0.42843108000000002</v>
      </c>
    </row>
    <row r="62" spans="1:7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0.21980543850000001</v>
      </c>
    </row>
    <row r="63" spans="1:7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0.21980543850000001</v>
      </c>
    </row>
    <row r="64" spans="1:7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1.1179797E-2</v>
      </c>
    </row>
    <row r="65" spans="1:7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0.1699775</v>
      </c>
    </row>
    <row r="66" spans="1:7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2.4987051999999999E-2</v>
      </c>
    </row>
    <row r="67" spans="1:7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-2.0933659E-2</v>
      </c>
    </row>
    <row r="68" spans="1:7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2.3141605000000006E-3</v>
      </c>
    </row>
    <row r="69" spans="1:7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2.3141605000000006E-3</v>
      </c>
    </row>
    <row r="70" spans="1:7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2.5561980000000002E-2</v>
      </c>
    </row>
    <row r="71" spans="1:7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0.17432587599999999</v>
      </c>
    </row>
    <row r="72" spans="1:7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0.139736364</v>
      </c>
    </row>
    <row r="73" spans="1:7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-5.230141E-2</v>
      </c>
    </row>
    <row r="74" spans="1:7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0.199270855</v>
      </c>
    </row>
    <row r="75" spans="1:7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7.5418781000000004E-2</v>
      </c>
    </row>
    <row r="76" spans="1:7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9.4656163000000001E-2</v>
      </c>
    </row>
    <row r="77" spans="1:7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0.13043295999999999</v>
      </c>
    </row>
    <row r="78" spans="1:7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0.23672048100000001</v>
      </c>
    </row>
    <row r="79" spans="1:7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0.139718974</v>
      </c>
    </row>
    <row r="80" spans="1:7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0.170422717</v>
      </c>
    </row>
    <row r="81" spans="1:7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0.17163113999999999</v>
      </c>
    </row>
    <row r="82" spans="1:7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0.180574502</v>
      </c>
    </row>
    <row r="83" spans="1:7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8.6980124000000006E-2</v>
      </c>
    </row>
    <row r="84" spans="1:7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1.3182374E-2</v>
      </c>
    </row>
    <row r="85" spans="1:7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0.17127689199999999</v>
      </c>
    </row>
    <row r="86" spans="1:7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-0.17434777200000001</v>
      </c>
    </row>
    <row r="87" spans="1:7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-5.6596759999999998E-3</v>
      </c>
    </row>
    <row r="88" spans="1:7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-8.3414100000000005E-4</v>
      </c>
    </row>
    <row r="89" spans="1:7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1.9353803999999999E-2</v>
      </c>
    </row>
    <row r="90" spans="1:7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7.5417111999999994E-2</v>
      </c>
    </row>
    <row r="91" spans="1:7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5.3229616E-2</v>
      </c>
    </row>
    <row r="92" spans="1:7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9.7032586000000004E-2</v>
      </c>
    </row>
    <row r="93" spans="1:7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0.32569816600000001</v>
      </c>
    </row>
    <row r="94" spans="1:7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7.5648542999999999E-2</v>
      </c>
    </row>
    <row r="95" spans="1:7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6.9439230000000005E-2</v>
      </c>
    </row>
    <row r="96" spans="1:7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0.213112989</v>
      </c>
    </row>
    <row r="97" spans="1:7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-2.8033057E-2</v>
      </c>
    </row>
    <row r="98" spans="1:7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-0.175024132</v>
      </c>
    </row>
    <row r="99" spans="1:7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0.14828444399999999</v>
      </c>
    </row>
    <row r="100" spans="1:7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0</v>
      </c>
    </row>
    <row r="107" spans="1:7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0</v>
      </c>
    </row>
    <row r="108" spans="1:7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0.18080316299999999</v>
      </c>
    </row>
    <row r="112" spans="1:7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0.18258344500000001</v>
      </c>
    </row>
    <row r="113" spans="1:7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</row>
    <row r="118" spans="1:7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</row>
    <row r="119" spans="1:7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</row>
    <row r="120" spans="1:7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J3" s="1">
        <v>1.1660217369999999</v>
      </c>
      <c r="K3" s="1">
        <v>1.33852803</v>
      </c>
      <c r="L3">
        <f>J3/K3</f>
        <v>0.87112239031707084</v>
      </c>
    </row>
    <row r="4" spans="1:12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G4">
        <v>-2.0105413999999999E-2</v>
      </c>
      <c r="J4" s="1">
        <v>-0.51593695900000003</v>
      </c>
      <c r="K4" s="1">
        <v>0.26175104999999999</v>
      </c>
      <c r="L4">
        <f t="shared" ref="L4:L9" si="0">J4/K4</f>
        <v>-1.9710979535707691</v>
      </c>
    </row>
    <row r="5" spans="1:12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G5">
        <v>0.13506750100000001</v>
      </c>
      <c r="I5" s="1" t="s">
        <v>2</v>
      </c>
      <c r="J5">
        <v>-0.17746703799999999</v>
      </c>
      <c r="K5">
        <v>0.85787102000000004</v>
      </c>
      <c r="L5">
        <f t="shared" si="0"/>
        <v>-0.20686913750740757</v>
      </c>
    </row>
    <row r="6" spans="1:12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G6">
        <v>0.27470581799999999</v>
      </c>
      <c r="I6" s="1" t="s">
        <v>3</v>
      </c>
      <c r="J6">
        <v>0.57035520900000003</v>
      </c>
      <c r="K6">
        <v>6.4691819999999997E-2</v>
      </c>
      <c r="L6">
        <f t="shared" si="0"/>
        <v>8.81649656788138</v>
      </c>
    </row>
    <row r="7" spans="1:12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G7">
        <v>1.5563499E-2</v>
      </c>
      <c r="I7" s="1" t="s">
        <v>4</v>
      </c>
      <c r="J7">
        <v>9.803483E-3</v>
      </c>
      <c r="K7">
        <v>2.8008799999999999E-3</v>
      </c>
      <c r="L7">
        <f t="shared" si="0"/>
        <v>3.5001438833509471</v>
      </c>
    </row>
    <row r="8" spans="1:12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G8">
        <v>0.29052957200000001</v>
      </c>
      <c r="J8" s="1">
        <v>3.5230121319999999</v>
      </c>
      <c r="K8" s="1">
        <v>3.8024324699999998</v>
      </c>
      <c r="L8">
        <f t="shared" si="0"/>
        <v>0.92651537135648332</v>
      </c>
    </row>
    <row r="9" spans="1:12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G9">
        <v>0.36220037399999999</v>
      </c>
      <c r="I9" s="1" t="s">
        <v>131</v>
      </c>
      <c r="J9">
        <v>2.5000000000000001E-2</v>
      </c>
      <c r="K9">
        <v>9.6340029999999993E-2</v>
      </c>
      <c r="L9">
        <f t="shared" si="0"/>
        <v>0.25949753181517593</v>
      </c>
    </row>
    <row r="10" spans="1:12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  <c r="G12">
        <v>0.130787932</v>
      </c>
    </row>
    <row r="13" spans="1:12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  <c r="G13">
        <v>0.14169854400000001</v>
      </c>
    </row>
    <row r="14" spans="1:12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  <c r="G17">
        <v>5.0018754999999998E-2</v>
      </c>
    </row>
    <row r="18" spans="1:10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G20">
        <v>8.0581422999999999E-2</v>
      </c>
      <c r="I20" s="1" t="s">
        <v>135</v>
      </c>
      <c r="J20">
        <v>3.1455630000000001</v>
      </c>
    </row>
    <row r="21" spans="1:10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G22">
        <v>0.38855388000000002</v>
      </c>
      <c r="I22" s="1" t="s">
        <v>135</v>
      </c>
      <c r="J22">
        <v>0.28489999999999999</v>
      </c>
    </row>
    <row r="23" spans="1:10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  <c r="G23">
        <v>0.115012909</v>
      </c>
    </row>
    <row r="24" spans="1:10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  <c r="G24">
        <v>0.13856841149999999</v>
      </c>
    </row>
    <row r="25" spans="1:10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0.13856841149999999</v>
      </c>
    </row>
    <row r="26" spans="1:10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0.13856841149999999</v>
      </c>
    </row>
    <row r="27" spans="1:10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0.16212391400000001</v>
      </c>
    </row>
    <row r="28" spans="1:10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0.1216774595</v>
      </c>
    </row>
    <row r="29" spans="1:10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8.1231004999999995E-2</v>
      </c>
    </row>
    <row r="30" spans="1:10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0.26023105800000002</v>
      </c>
    </row>
    <row r="31" spans="1:10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0.28761613750000004</v>
      </c>
    </row>
    <row r="32" spans="1:10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0.315001217</v>
      </c>
    </row>
    <row r="33" spans="1:7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0.28536991099999998</v>
      </c>
    </row>
    <row r="34" spans="1:7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0.25573860500000001</v>
      </c>
    </row>
    <row r="35" spans="1:7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0.19420105400000001</v>
      </c>
    </row>
    <row r="36" spans="1:7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0.30592827</v>
      </c>
    </row>
    <row r="37" spans="1:7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0.316406823</v>
      </c>
    </row>
    <row r="38" spans="1:7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0.24045678050000002</v>
      </c>
    </row>
    <row r="39" spans="1:7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0.16450673800000001</v>
      </c>
    </row>
    <row r="40" spans="1:7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6.3627048000000005E-2</v>
      </c>
    </row>
    <row r="41" spans="1:7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0.17397549900000001</v>
      </c>
    </row>
    <row r="42" spans="1:7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0.1073302815</v>
      </c>
    </row>
    <row r="43" spans="1:7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0.1073302815</v>
      </c>
    </row>
    <row r="44" spans="1:7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4.0685064E-2</v>
      </c>
    </row>
    <row r="45" spans="1:7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0.122567305</v>
      </c>
    </row>
    <row r="46" spans="1:7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0.20444954600000001</v>
      </c>
    </row>
    <row r="47" spans="1:7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0.14518842700000001</v>
      </c>
    </row>
    <row r="48" spans="1:7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0.169022635</v>
      </c>
    </row>
    <row r="49" spans="1:7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0.25922223449999998</v>
      </c>
    </row>
    <row r="50" spans="1:7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0.25922223449999998</v>
      </c>
    </row>
    <row r="51" spans="1:7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0.25922223449999998</v>
      </c>
    </row>
    <row r="52" spans="1:7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0.25922223449999998</v>
      </c>
    </row>
    <row r="53" spans="1:7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0.25922223449999998</v>
      </c>
    </row>
    <row r="54" spans="1:7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0.25922223449999998</v>
      </c>
    </row>
    <row r="55" spans="1:7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0.34942183399999999</v>
      </c>
    </row>
    <row r="56" spans="1:7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9.6589069999999999E-2</v>
      </c>
    </row>
    <row r="57" spans="1:7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8.6736464999999999E-2</v>
      </c>
    </row>
    <row r="58" spans="1:7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7.6883859999999998E-2</v>
      </c>
    </row>
    <row r="59" spans="1:7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0.123279184</v>
      </c>
    </row>
    <row r="60" spans="1:7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-1.3051198E-2</v>
      </c>
    </row>
    <row r="61" spans="1:7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0.42843108000000002</v>
      </c>
    </row>
    <row r="62" spans="1:7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0.21980543850000001</v>
      </c>
    </row>
    <row r="63" spans="1:7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0.21980543850000001</v>
      </c>
    </row>
    <row r="64" spans="1:7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1.1179797E-2</v>
      </c>
    </row>
    <row r="65" spans="1:7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0.1699775</v>
      </c>
    </row>
    <row r="66" spans="1:7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2.4987051999999999E-2</v>
      </c>
    </row>
    <row r="67" spans="1:7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-2.0933659E-2</v>
      </c>
    </row>
    <row r="68" spans="1:7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2.3141605000000006E-3</v>
      </c>
    </row>
    <row r="69" spans="1:7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2.3141605000000006E-3</v>
      </c>
    </row>
    <row r="70" spans="1:7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2.5561980000000002E-2</v>
      </c>
    </row>
    <row r="71" spans="1:7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0.17432587599999999</v>
      </c>
    </row>
    <row r="72" spans="1:7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0.139736364</v>
      </c>
    </row>
    <row r="73" spans="1:7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-5.230141E-2</v>
      </c>
    </row>
    <row r="74" spans="1:7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0.199270855</v>
      </c>
    </row>
    <row r="75" spans="1:7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7.5418781000000004E-2</v>
      </c>
    </row>
    <row r="76" spans="1:7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9.4656163000000001E-2</v>
      </c>
    </row>
    <row r="77" spans="1:7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0.13043295999999999</v>
      </c>
    </row>
    <row r="78" spans="1:7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0.23672048100000001</v>
      </c>
    </row>
    <row r="79" spans="1:7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0.139718974</v>
      </c>
    </row>
    <row r="80" spans="1:7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0.170422717</v>
      </c>
    </row>
    <row r="81" spans="1:7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0.17163113999999999</v>
      </c>
    </row>
    <row r="82" spans="1:7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0.180574502</v>
      </c>
    </row>
    <row r="83" spans="1:7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8.6980124000000006E-2</v>
      </c>
    </row>
    <row r="84" spans="1:7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1.3182374E-2</v>
      </c>
    </row>
    <row r="85" spans="1:7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0.17127689199999999</v>
      </c>
    </row>
    <row r="86" spans="1:7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-0.17434777200000001</v>
      </c>
    </row>
    <row r="87" spans="1:7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-5.6596759999999998E-3</v>
      </c>
    </row>
    <row r="88" spans="1:7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-8.3414100000000005E-4</v>
      </c>
    </row>
    <row r="89" spans="1:7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1.9353803999999999E-2</v>
      </c>
    </row>
    <row r="90" spans="1:7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7.5417111999999994E-2</v>
      </c>
    </row>
    <row r="91" spans="1:7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5.3229616E-2</v>
      </c>
    </row>
    <row r="92" spans="1:7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9.7032586000000004E-2</v>
      </c>
    </row>
    <row r="93" spans="1:7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0.32569816600000001</v>
      </c>
    </row>
    <row r="94" spans="1:7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7.5648542999999999E-2</v>
      </c>
    </row>
    <row r="95" spans="1:7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6.9439230000000005E-2</v>
      </c>
    </row>
    <row r="96" spans="1:7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0.213112989</v>
      </c>
    </row>
    <row r="97" spans="1:7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-2.8033057E-2</v>
      </c>
    </row>
    <row r="98" spans="1:7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-0.175024132</v>
      </c>
    </row>
    <row r="99" spans="1:7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0.14828444399999999</v>
      </c>
    </row>
    <row r="100" spans="1:7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0</v>
      </c>
    </row>
    <row r="107" spans="1:7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0</v>
      </c>
    </row>
    <row r="108" spans="1:7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</row>
    <row r="118" spans="1:7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</row>
    <row r="119" spans="1:7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</row>
    <row r="120" spans="1:7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J3" s="1">
        <v>-0.43120543</v>
      </c>
      <c r="K3" s="1">
        <v>0.20965942700000001</v>
      </c>
      <c r="L3">
        <f>J3/K3</f>
        <v>-2.0566946889538147</v>
      </c>
    </row>
    <row r="4" spans="1:12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G4">
        <v>-2.0105413999999999E-2</v>
      </c>
      <c r="J4" s="1">
        <v>0.85234781000000004</v>
      </c>
      <c r="K4" s="1">
        <v>1.960545749</v>
      </c>
      <c r="L4">
        <f t="shared" ref="L4:L9" si="0">J4/K4</f>
        <v>0.43475027830120788</v>
      </c>
    </row>
    <row r="5" spans="1:12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G5">
        <v>0.13506750100000001</v>
      </c>
      <c r="I5" s="1" t="s">
        <v>2</v>
      </c>
      <c r="J5">
        <v>1.39596404</v>
      </c>
      <c r="K5">
        <v>0.23455566799999999</v>
      </c>
      <c r="L5">
        <f t="shared" si="0"/>
        <v>5.9515255031057279</v>
      </c>
    </row>
    <row r="6" spans="1:12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G6">
        <v>0.27470581799999999</v>
      </c>
      <c r="I6" s="1" t="s">
        <v>3</v>
      </c>
      <c r="J6">
        <v>0.60141454999999999</v>
      </c>
      <c r="K6">
        <v>5.3631789999999999E-2</v>
      </c>
      <c r="L6">
        <f t="shared" si="0"/>
        <v>11.21376985552785</v>
      </c>
    </row>
    <row r="7" spans="1:12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G7">
        <v>1.5563499E-2</v>
      </c>
      <c r="I7" s="1" t="s">
        <v>4</v>
      </c>
      <c r="J7">
        <v>-2.061112E-2</v>
      </c>
      <c r="K7">
        <v>4.5138230000000001E-3</v>
      </c>
      <c r="L7">
        <f t="shared" si="0"/>
        <v>-4.566222468182735</v>
      </c>
    </row>
    <row r="8" spans="1:12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G8">
        <v>0.29052957200000001</v>
      </c>
      <c r="J8" s="1">
        <v>-3.2189446099999999</v>
      </c>
      <c r="K8" s="1">
        <v>0.96204356700000004</v>
      </c>
      <c r="L8">
        <f t="shared" si="0"/>
        <v>-3.345944737240782</v>
      </c>
    </row>
    <row r="9" spans="1:12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G9">
        <v>0.36220037399999999</v>
      </c>
      <c r="I9" s="1" t="s">
        <v>131</v>
      </c>
      <c r="J9">
        <v>0.315</v>
      </c>
      <c r="K9">
        <v>9.5445686000000002E-2</v>
      </c>
      <c r="L9">
        <f t="shared" si="0"/>
        <v>3.3003063124298775</v>
      </c>
    </row>
    <row r="10" spans="1:12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  <c r="G12">
        <v>0.130787932</v>
      </c>
    </row>
    <row r="13" spans="1:12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  <c r="G13">
        <v>0.14169854400000001</v>
      </c>
    </row>
    <row r="14" spans="1:12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  <c r="G17">
        <v>5.0018754999999998E-2</v>
      </c>
    </row>
    <row r="18" spans="1:10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G20">
        <v>8.0581422999999999E-2</v>
      </c>
      <c r="I20" s="1" t="s">
        <v>135</v>
      </c>
      <c r="J20">
        <v>0.72844209999999998</v>
      </c>
    </row>
    <row r="21" spans="1:10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G22">
        <v>0.38855388000000002</v>
      </c>
      <c r="I22" s="1" t="s">
        <v>135</v>
      </c>
      <c r="J22">
        <v>0.80679999999999996</v>
      </c>
    </row>
    <row r="23" spans="1:10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  <c r="G23">
        <v>0.115012909</v>
      </c>
    </row>
    <row r="24" spans="1:10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  <c r="G24">
        <v>0.13856841149999999</v>
      </c>
    </row>
    <row r="25" spans="1:10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0.13856841149999999</v>
      </c>
    </row>
    <row r="26" spans="1:10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0.13856841149999999</v>
      </c>
    </row>
    <row r="27" spans="1:10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0.16212391400000001</v>
      </c>
    </row>
    <row r="28" spans="1:10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0.1216774595</v>
      </c>
    </row>
    <row r="29" spans="1:10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8.1231004999999995E-2</v>
      </c>
    </row>
    <row r="30" spans="1:10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0.26023105800000002</v>
      </c>
    </row>
    <row r="31" spans="1:10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0.28761613750000004</v>
      </c>
    </row>
    <row r="32" spans="1:10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0.315001217</v>
      </c>
    </row>
    <row r="33" spans="1:7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0.28536991099999998</v>
      </c>
    </row>
    <row r="34" spans="1:7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0.25573860500000001</v>
      </c>
    </row>
    <row r="35" spans="1:7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0.19420105400000001</v>
      </c>
    </row>
    <row r="36" spans="1:7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0.30592827</v>
      </c>
    </row>
    <row r="37" spans="1:7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0.316406823</v>
      </c>
    </row>
    <row r="38" spans="1:7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0.24045678050000002</v>
      </c>
    </row>
    <row r="39" spans="1:7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0.16450673800000001</v>
      </c>
    </row>
    <row r="40" spans="1:7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6.3627048000000005E-2</v>
      </c>
    </row>
    <row r="41" spans="1:7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0.17397549900000001</v>
      </c>
    </row>
    <row r="42" spans="1:7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0.1073302815</v>
      </c>
    </row>
    <row r="43" spans="1:7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0.1073302815</v>
      </c>
    </row>
    <row r="44" spans="1:7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4.0685064E-2</v>
      </c>
    </row>
    <row r="45" spans="1:7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0.122567305</v>
      </c>
    </row>
    <row r="46" spans="1:7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0.20444954600000001</v>
      </c>
    </row>
    <row r="47" spans="1:7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0.14518842700000001</v>
      </c>
    </row>
    <row r="48" spans="1:7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0.169022635</v>
      </c>
    </row>
    <row r="49" spans="1:7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0.25922223449999998</v>
      </c>
    </row>
    <row r="50" spans="1:7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0.25922223449999998</v>
      </c>
    </row>
    <row r="51" spans="1:7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0.25922223449999998</v>
      </c>
    </row>
    <row r="52" spans="1:7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0.25922223449999998</v>
      </c>
    </row>
    <row r="53" spans="1:7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0.25922223449999998</v>
      </c>
    </row>
    <row r="54" spans="1:7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0.25922223449999998</v>
      </c>
    </row>
    <row r="55" spans="1:7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0.34942183399999999</v>
      </c>
    </row>
    <row r="56" spans="1:7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9.6589069999999999E-2</v>
      </c>
    </row>
    <row r="57" spans="1:7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8.6736464999999999E-2</v>
      </c>
    </row>
    <row r="58" spans="1:7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7.6883859999999998E-2</v>
      </c>
    </row>
    <row r="59" spans="1:7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0.123279184</v>
      </c>
    </row>
    <row r="60" spans="1:7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-1.3051198E-2</v>
      </c>
    </row>
    <row r="61" spans="1:7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0.42843108000000002</v>
      </c>
    </row>
    <row r="62" spans="1:7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0.21980543850000001</v>
      </c>
    </row>
    <row r="63" spans="1:7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0.21980543850000001</v>
      </c>
    </row>
    <row r="64" spans="1:7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1.1179797E-2</v>
      </c>
    </row>
    <row r="65" spans="1:7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0.1699775</v>
      </c>
    </row>
    <row r="66" spans="1:7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2.4987051999999999E-2</v>
      </c>
    </row>
    <row r="67" spans="1:7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-2.0933659E-2</v>
      </c>
    </row>
    <row r="68" spans="1:7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2.3141605000000006E-3</v>
      </c>
    </row>
    <row r="69" spans="1:7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2.3141605000000006E-3</v>
      </c>
    </row>
    <row r="70" spans="1:7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2.5561980000000002E-2</v>
      </c>
    </row>
    <row r="71" spans="1:7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0.17432587599999999</v>
      </c>
    </row>
    <row r="72" spans="1:7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0.139736364</v>
      </c>
    </row>
    <row r="73" spans="1:7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-5.230141E-2</v>
      </c>
    </row>
    <row r="74" spans="1:7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0.199270855</v>
      </c>
    </row>
    <row r="75" spans="1:7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7.5418781000000004E-2</v>
      </c>
    </row>
    <row r="76" spans="1:7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9.4656163000000001E-2</v>
      </c>
    </row>
    <row r="77" spans="1:7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0.13043295999999999</v>
      </c>
    </row>
    <row r="78" spans="1:7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0.23672048100000001</v>
      </c>
    </row>
    <row r="79" spans="1:7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0.139718974</v>
      </c>
    </row>
    <row r="80" spans="1:7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0.170422717</v>
      </c>
    </row>
    <row r="81" spans="1:7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0.17163113999999999</v>
      </c>
    </row>
    <row r="82" spans="1:7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0.180574502</v>
      </c>
    </row>
    <row r="83" spans="1:7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8.6980124000000006E-2</v>
      </c>
    </row>
    <row r="84" spans="1:7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1.3182374E-2</v>
      </c>
    </row>
    <row r="85" spans="1:7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0.17127689199999999</v>
      </c>
    </row>
    <row r="86" spans="1:7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-0.17434777200000001</v>
      </c>
    </row>
    <row r="87" spans="1:7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-5.6596759999999998E-3</v>
      </c>
    </row>
    <row r="88" spans="1:7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-8.3414100000000005E-4</v>
      </c>
    </row>
    <row r="89" spans="1:7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1.9353803999999999E-2</v>
      </c>
    </row>
    <row r="90" spans="1:7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7.5417111999999994E-2</v>
      </c>
    </row>
    <row r="91" spans="1:7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5.3229616E-2</v>
      </c>
    </row>
    <row r="92" spans="1:7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9.7032586000000004E-2</v>
      </c>
    </row>
    <row r="93" spans="1:7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0.32569816600000001</v>
      </c>
    </row>
    <row r="94" spans="1:7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7.5648542999999999E-2</v>
      </c>
    </row>
    <row r="95" spans="1:7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6.9439230000000005E-2</v>
      </c>
    </row>
    <row r="96" spans="1:7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0.213112989</v>
      </c>
    </row>
    <row r="97" spans="1:7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-2.8033057E-2</v>
      </c>
    </row>
    <row r="98" spans="1:7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-0.175024132</v>
      </c>
    </row>
    <row r="99" spans="1:7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0.14828444399999999</v>
      </c>
    </row>
    <row r="100" spans="1:7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0</v>
      </c>
    </row>
    <row r="107" spans="1:7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0</v>
      </c>
    </row>
    <row r="108" spans="1:7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0.17902288099999999</v>
      </c>
    </row>
    <row r="110" spans="1:7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0.40110423699999997</v>
      </c>
    </row>
    <row r="117" spans="1:7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</row>
    <row r="118" spans="1:7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</row>
    <row r="119" spans="1:7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</row>
    <row r="120" spans="1:7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J3" s="1">
        <v>0.34471087700000003</v>
      </c>
      <c r="K3" s="1">
        <v>0.65128038099999996</v>
      </c>
      <c r="L3" s="5">
        <f>J3/K3</f>
        <v>0.52928183783260629</v>
      </c>
    </row>
    <row r="4" spans="1:12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G4">
        <v>-2.0105413999999999E-2</v>
      </c>
      <c r="J4" s="1">
        <v>-0.66360055500000004</v>
      </c>
      <c r="K4" s="1">
        <v>0.42080014100000002</v>
      </c>
      <c r="L4" s="5">
        <f t="shared" ref="L4:L9" si="0">J4/K4</f>
        <v>-1.5769969882210662</v>
      </c>
    </row>
    <row r="5" spans="1:12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G5">
        <v>0.13506750100000001</v>
      </c>
      <c r="I5" s="1" t="s">
        <v>2</v>
      </c>
      <c r="J5">
        <v>-1.34882635</v>
      </c>
      <c r="K5">
        <v>0.55611830799999995</v>
      </c>
      <c r="L5" s="5">
        <f t="shared" si="0"/>
        <v>-2.4254305794226796</v>
      </c>
    </row>
    <row r="6" spans="1:12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G6">
        <v>0.27470581799999999</v>
      </c>
      <c r="I6" s="1" t="s">
        <v>3</v>
      </c>
      <c r="J6">
        <v>0.51740399000000004</v>
      </c>
      <c r="K6">
        <v>4.2080751999999999E-2</v>
      </c>
      <c r="L6" s="5">
        <f t="shared" si="0"/>
        <v>12.295502466305736</v>
      </c>
    </row>
    <row r="7" spans="1:12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G7">
        <v>1.5563499E-2</v>
      </c>
      <c r="I7" s="1" t="s">
        <v>4</v>
      </c>
      <c r="J7">
        <v>3.0504870000000002E-3</v>
      </c>
      <c r="K7">
        <v>1.449023E-3</v>
      </c>
      <c r="L7" s="5">
        <f t="shared" si="0"/>
        <v>2.1052026089302931</v>
      </c>
    </row>
    <row r="8" spans="1:12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G8">
        <v>0.29052957200000001</v>
      </c>
      <c r="J8" s="1">
        <v>9.2509225500000003</v>
      </c>
      <c r="K8" s="1">
        <v>2.59023286</v>
      </c>
      <c r="L8" s="5">
        <f t="shared" si="0"/>
        <v>3.5714636675561287</v>
      </c>
    </row>
    <row r="9" spans="1:12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G9">
        <v>0.36220037399999999</v>
      </c>
      <c r="I9" s="1" t="s">
        <v>131</v>
      </c>
      <c r="J9">
        <v>0</v>
      </c>
      <c r="K9">
        <v>0.13385665699999999</v>
      </c>
      <c r="L9" s="5">
        <f t="shared" si="0"/>
        <v>0</v>
      </c>
    </row>
    <row r="10" spans="1:12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  <c r="G12">
        <v>0.130787932</v>
      </c>
    </row>
    <row r="13" spans="1:12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  <c r="G13">
        <v>0.14169854400000001</v>
      </c>
    </row>
    <row r="14" spans="1:12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  <c r="G17">
        <v>5.0018754999999998E-2</v>
      </c>
    </row>
    <row r="18" spans="1:10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G20">
        <v>8.0581422999999999E-2</v>
      </c>
      <c r="I20" s="1" t="s">
        <v>135</v>
      </c>
      <c r="J20">
        <v>0.83215220000000001</v>
      </c>
    </row>
    <row r="21" spans="1:10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G22">
        <v>0.38855388000000002</v>
      </c>
      <c r="I22" s="1" t="s">
        <v>135</v>
      </c>
      <c r="J22">
        <v>0.76139999999999997</v>
      </c>
    </row>
    <row r="23" spans="1:10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  <c r="G23">
        <v>0.115012909</v>
      </c>
    </row>
    <row r="24" spans="1:10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  <c r="G24">
        <v>0.13856841149999999</v>
      </c>
    </row>
    <row r="25" spans="1:10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0.13856841149999999</v>
      </c>
    </row>
    <row r="26" spans="1:10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0.13856841149999999</v>
      </c>
    </row>
    <row r="27" spans="1:10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0.16212391400000001</v>
      </c>
    </row>
    <row r="28" spans="1:10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0.1216774595</v>
      </c>
    </row>
    <row r="29" spans="1:10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8.1231004999999995E-2</v>
      </c>
    </row>
    <row r="30" spans="1:10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0.26023105800000002</v>
      </c>
    </row>
    <row r="31" spans="1:10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0.28761613750000004</v>
      </c>
    </row>
    <row r="32" spans="1:10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0.315001217</v>
      </c>
    </row>
    <row r="33" spans="1:7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0.28536991099999998</v>
      </c>
    </row>
    <row r="34" spans="1:7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0.25573860500000001</v>
      </c>
    </row>
    <row r="35" spans="1:7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0.19420105400000001</v>
      </c>
    </row>
    <row r="36" spans="1:7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0.30592827</v>
      </c>
    </row>
    <row r="37" spans="1:7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0.316406823</v>
      </c>
    </row>
    <row r="38" spans="1:7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0.24045678050000002</v>
      </c>
    </row>
    <row r="39" spans="1:7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0.16450673800000001</v>
      </c>
    </row>
    <row r="40" spans="1:7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6.3627048000000005E-2</v>
      </c>
    </row>
    <row r="41" spans="1:7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0.17397549900000001</v>
      </c>
    </row>
    <row r="42" spans="1:7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0.1073302815</v>
      </c>
    </row>
    <row r="43" spans="1:7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0.1073302815</v>
      </c>
    </row>
    <row r="44" spans="1:7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4.0685064E-2</v>
      </c>
    </row>
    <row r="45" spans="1:7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0.122567305</v>
      </c>
    </row>
    <row r="46" spans="1:7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0.20444954600000001</v>
      </c>
    </row>
    <row r="47" spans="1:7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0.14518842700000001</v>
      </c>
    </row>
    <row r="48" spans="1:7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0.169022635</v>
      </c>
    </row>
    <row r="49" spans="1:7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0.25922223449999998</v>
      </c>
    </row>
    <row r="50" spans="1:7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0.25922223449999998</v>
      </c>
    </row>
    <row r="51" spans="1:7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0.25922223449999998</v>
      </c>
    </row>
    <row r="52" spans="1:7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0.25922223449999998</v>
      </c>
    </row>
    <row r="53" spans="1:7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0.25922223449999998</v>
      </c>
    </row>
    <row r="54" spans="1:7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0.25922223449999998</v>
      </c>
    </row>
    <row r="55" spans="1:7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0.34942183399999999</v>
      </c>
    </row>
    <row r="56" spans="1:7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9.6589069999999999E-2</v>
      </c>
    </row>
    <row r="57" spans="1:7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8.6736464999999999E-2</v>
      </c>
    </row>
    <row r="58" spans="1:7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7.6883859999999998E-2</v>
      </c>
    </row>
    <row r="59" spans="1:7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0.123279184</v>
      </c>
    </row>
    <row r="60" spans="1:7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-1.3051198E-2</v>
      </c>
    </row>
    <row r="61" spans="1:7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0.42843108000000002</v>
      </c>
    </row>
    <row r="62" spans="1:7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0.21980543850000001</v>
      </c>
    </row>
    <row r="63" spans="1:7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0.21980543850000001</v>
      </c>
    </row>
    <row r="64" spans="1:7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1.1179797E-2</v>
      </c>
    </row>
    <row r="65" spans="1:7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0.1699775</v>
      </c>
    </row>
    <row r="66" spans="1:7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2.4987051999999999E-2</v>
      </c>
    </row>
    <row r="67" spans="1:7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-2.0933659E-2</v>
      </c>
    </row>
    <row r="68" spans="1:7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2.3141605000000006E-3</v>
      </c>
    </row>
    <row r="69" spans="1:7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2.3141605000000006E-3</v>
      </c>
    </row>
    <row r="70" spans="1:7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2.5561980000000002E-2</v>
      </c>
    </row>
    <row r="71" spans="1:7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0.17432587599999999</v>
      </c>
    </row>
    <row r="72" spans="1:7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0.139736364</v>
      </c>
    </row>
    <row r="73" spans="1:7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-5.230141E-2</v>
      </c>
    </row>
    <row r="74" spans="1:7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0.199270855</v>
      </c>
    </row>
    <row r="75" spans="1:7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7.5418781000000004E-2</v>
      </c>
    </row>
    <row r="76" spans="1:7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9.4656163000000001E-2</v>
      </c>
    </row>
    <row r="77" spans="1:7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0.13043295999999999</v>
      </c>
    </row>
    <row r="78" spans="1:7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0.23672048100000001</v>
      </c>
    </row>
    <row r="79" spans="1:7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0.139718974</v>
      </c>
    </row>
    <row r="80" spans="1:7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0.170422717</v>
      </c>
    </row>
    <row r="81" spans="1:7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0.17163113999999999</v>
      </c>
    </row>
    <row r="82" spans="1:7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0.180574502</v>
      </c>
    </row>
    <row r="83" spans="1:7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8.6980124000000006E-2</v>
      </c>
    </row>
    <row r="84" spans="1:7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1.3182374E-2</v>
      </c>
    </row>
    <row r="85" spans="1:7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0.17127689199999999</v>
      </c>
    </row>
    <row r="86" spans="1:7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-0.17434777200000001</v>
      </c>
    </row>
    <row r="87" spans="1:7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-5.6596759999999998E-3</v>
      </c>
    </row>
    <row r="88" spans="1:7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-8.3414100000000005E-4</v>
      </c>
    </row>
    <row r="89" spans="1:7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1.9353803999999999E-2</v>
      </c>
    </row>
    <row r="90" spans="1:7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7.5417111999999994E-2</v>
      </c>
    </row>
    <row r="91" spans="1:7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5.3229616E-2</v>
      </c>
    </row>
    <row r="92" spans="1:7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9.7032586000000004E-2</v>
      </c>
    </row>
    <row r="93" spans="1:7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0.32569816600000001</v>
      </c>
    </row>
    <row r="94" spans="1:7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7.5648542999999999E-2</v>
      </c>
    </row>
    <row r="95" spans="1:7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6.9439230000000005E-2</v>
      </c>
    </row>
    <row r="96" spans="1:7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0.213112989</v>
      </c>
    </row>
    <row r="97" spans="1:7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-2.8033057E-2</v>
      </c>
    </row>
    <row r="98" spans="1:7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-0.175024132</v>
      </c>
    </row>
    <row r="99" spans="1:7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0.14828444399999999</v>
      </c>
    </row>
    <row r="100" spans="1:7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0</v>
      </c>
    </row>
    <row r="107" spans="1:7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0</v>
      </c>
    </row>
    <row r="108" spans="1:7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0.18080316299999999</v>
      </c>
    </row>
    <row r="111" spans="1:7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0.18080316299999999</v>
      </c>
    </row>
    <row r="112" spans="1:7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0.18258344500000001</v>
      </c>
    </row>
    <row r="113" spans="1:7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</row>
    <row r="118" spans="1:7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</row>
    <row r="119" spans="1:7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</row>
    <row r="120" spans="1:7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2.285156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J3" s="1">
        <v>-0.34183495000000003</v>
      </c>
      <c r="K3" s="1">
        <v>0.27668585000000001</v>
      </c>
      <c r="L3">
        <f>J3/K3</f>
        <v>-1.2354623483636769</v>
      </c>
    </row>
    <row r="4" spans="1:12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G4">
        <v>-2.0105413999999999E-2</v>
      </c>
      <c r="J4" s="1">
        <v>5.203691697</v>
      </c>
      <c r="K4" s="1">
        <v>15.145275140000001</v>
      </c>
      <c r="L4">
        <f t="shared" ref="L4:L9" si="0">J4/K4</f>
        <v>0.34358515437310172</v>
      </c>
    </row>
    <row r="5" spans="1:12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G5">
        <v>0.13506750100000001</v>
      </c>
      <c r="I5" s="1" t="s">
        <v>2</v>
      </c>
      <c r="J5">
        <v>-1.0870418630000001</v>
      </c>
      <c r="K5">
        <v>0.49148952000000001</v>
      </c>
      <c r="L5">
        <f t="shared" si="0"/>
        <v>-2.2117294850966509</v>
      </c>
    </row>
    <row r="6" spans="1:12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G6">
        <v>0.27470581799999999</v>
      </c>
      <c r="I6" s="1" t="s">
        <v>3</v>
      </c>
      <c r="J6">
        <v>0.72041962500000001</v>
      </c>
      <c r="K6">
        <v>4.7237649999999999E-2</v>
      </c>
      <c r="L6">
        <f t="shared" si="0"/>
        <v>15.250962420865561</v>
      </c>
    </row>
    <row r="7" spans="1:12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G7">
        <v>1.5563499E-2</v>
      </c>
      <c r="I7" s="1" t="s">
        <v>4</v>
      </c>
      <c r="J7">
        <v>5.4030420000000003E-3</v>
      </c>
      <c r="K7">
        <v>6.6701099999999999E-3</v>
      </c>
      <c r="L7">
        <f t="shared" si="0"/>
        <v>0.81003791541668735</v>
      </c>
    </row>
    <row r="8" spans="1:12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G8">
        <v>0.29052957200000001</v>
      </c>
      <c r="J8" s="1">
        <v>7.5532510129999997</v>
      </c>
      <c r="K8" s="1">
        <v>2.36262376</v>
      </c>
      <c r="L8">
        <f t="shared" si="0"/>
        <v>3.1969758117559945</v>
      </c>
    </row>
    <row r="9" spans="1:12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G9">
        <v>0.36220037399999999</v>
      </c>
      <c r="I9" s="1" t="s">
        <v>131</v>
      </c>
      <c r="J9">
        <v>0.36499999999999999</v>
      </c>
      <c r="K9">
        <v>0.10010926000000001</v>
      </c>
      <c r="L9">
        <f t="shared" si="0"/>
        <v>3.6460163625223077</v>
      </c>
    </row>
    <row r="10" spans="1:12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  <c r="G12">
        <v>0.130787932</v>
      </c>
    </row>
    <row r="13" spans="1:12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  <c r="G13">
        <v>0.14169854400000001</v>
      </c>
    </row>
    <row r="14" spans="1:12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  <c r="G17">
        <v>5.0018754999999998E-2</v>
      </c>
    </row>
    <row r="18" spans="1:10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G20">
        <v>8.0581422999999999E-2</v>
      </c>
      <c r="I20" s="1" t="s">
        <v>135</v>
      </c>
      <c r="J20">
        <v>1.5453809999999999</v>
      </c>
    </row>
    <row r="21" spans="1:10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G22">
        <v>0.38855388000000002</v>
      </c>
      <c r="I22" s="1" t="s">
        <v>135</v>
      </c>
      <c r="J22">
        <v>0.60670000000000002</v>
      </c>
    </row>
    <row r="23" spans="1:10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  <c r="G23">
        <v>0.115012909</v>
      </c>
    </row>
    <row r="24" spans="1:10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  <c r="G24">
        <v>0.13856841149999999</v>
      </c>
    </row>
    <row r="25" spans="1:10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0.13856841149999999</v>
      </c>
    </row>
    <row r="26" spans="1:10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0.13856841149999999</v>
      </c>
    </row>
    <row r="27" spans="1:10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0.16212391400000001</v>
      </c>
    </row>
    <row r="28" spans="1:10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0.1216774595</v>
      </c>
    </row>
    <row r="29" spans="1:10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8.1231004999999995E-2</v>
      </c>
    </row>
    <row r="30" spans="1:10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0.26023105800000002</v>
      </c>
    </row>
    <row r="31" spans="1:10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0.28761613750000004</v>
      </c>
    </row>
    <row r="32" spans="1:10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0.315001217</v>
      </c>
    </row>
    <row r="33" spans="1:7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0.28536991099999998</v>
      </c>
    </row>
    <row r="34" spans="1:7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0.25573860500000001</v>
      </c>
    </row>
    <row r="35" spans="1:7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0.19420105400000001</v>
      </c>
    </row>
    <row r="36" spans="1:7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0.30592827</v>
      </c>
    </row>
    <row r="37" spans="1:7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0.316406823</v>
      </c>
    </row>
    <row r="38" spans="1:7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0.24045678050000002</v>
      </c>
    </row>
    <row r="39" spans="1:7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0.16450673800000001</v>
      </c>
    </row>
    <row r="40" spans="1:7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6.3627048000000005E-2</v>
      </c>
    </row>
    <row r="41" spans="1:7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0.17397549900000001</v>
      </c>
    </row>
    <row r="42" spans="1:7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0.1073302815</v>
      </c>
    </row>
    <row r="43" spans="1:7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0.1073302815</v>
      </c>
    </row>
    <row r="44" spans="1:7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4.0685064E-2</v>
      </c>
    </row>
    <row r="45" spans="1:7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0.122567305</v>
      </c>
    </row>
    <row r="46" spans="1:7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0.20444954600000001</v>
      </c>
    </row>
    <row r="47" spans="1:7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0.14518842700000001</v>
      </c>
    </row>
    <row r="48" spans="1:7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0.169022635</v>
      </c>
    </row>
    <row r="49" spans="1:7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0.25922223449999998</v>
      </c>
    </row>
    <row r="50" spans="1:7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0.25922223449999998</v>
      </c>
    </row>
    <row r="51" spans="1:7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0.25922223449999998</v>
      </c>
    </row>
    <row r="52" spans="1:7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0.25922223449999998</v>
      </c>
    </row>
    <row r="53" spans="1:7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0.25922223449999998</v>
      </c>
    </row>
    <row r="54" spans="1:7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0.25922223449999998</v>
      </c>
    </row>
    <row r="55" spans="1:7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0.34942183399999999</v>
      </c>
    </row>
    <row r="56" spans="1:7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9.6589069999999999E-2</v>
      </c>
    </row>
    <row r="57" spans="1:7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8.6736464999999999E-2</v>
      </c>
    </row>
    <row r="58" spans="1:7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7.6883859999999998E-2</v>
      </c>
    </row>
    <row r="59" spans="1:7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0.123279184</v>
      </c>
    </row>
    <row r="60" spans="1:7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-1.3051198E-2</v>
      </c>
    </row>
    <row r="61" spans="1:7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0.42843108000000002</v>
      </c>
    </row>
    <row r="62" spans="1:7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0.21980543850000001</v>
      </c>
    </row>
    <row r="63" spans="1:7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0.21980543850000001</v>
      </c>
    </row>
    <row r="64" spans="1:7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1.1179797E-2</v>
      </c>
    </row>
    <row r="65" spans="1:7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0.1699775</v>
      </c>
    </row>
    <row r="66" spans="1:7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2.4987051999999999E-2</v>
      </c>
    </row>
    <row r="67" spans="1:7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-2.0933659E-2</v>
      </c>
    </row>
    <row r="68" spans="1:7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2.3141605000000006E-3</v>
      </c>
    </row>
    <row r="69" spans="1:7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2.3141605000000006E-3</v>
      </c>
    </row>
    <row r="70" spans="1:7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2.5561980000000002E-2</v>
      </c>
    </row>
    <row r="71" spans="1:7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0.17432587599999999</v>
      </c>
    </row>
    <row r="72" spans="1:7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0.139736364</v>
      </c>
    </row>
    <row r="73" spans="1:7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-5.230141E-2</v>
      </c>
    </row>
    <row r="74" spans="1:7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0.199270855</v>
      </c>
    </row>
    <row r="75" spans="1:7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7.5418781000000004E-2</v>
      </c>
    </row>
    <row r="76" spans="1:7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9.4656163000000001E-2</v>
      </c>
    </row>
    <row r="77" spans="1:7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0.13043295999999999</v>
      </c>
    </row>
    <row r="78" spans="1:7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0.23672048100000001</v>
      </c>
    </row>
    <row r="79" spans="1:7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0.139718974</v>
      </c>
    </row>
    <row r="80" spans="1:7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0.170422717</v>
      </c>
    </row>
    <row r="81" spans="1:7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0.17163113999999999</v>
      </c>
    </row>
    <row r="82" spans="1:7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0.180574502</v>
      </c>
    </row>
    <row r="83" spans="1:7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8.6980124000000006E-2</v>
      </c>
    </row>
    <row r="84" spans="1:7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1.3182374E-2</v>
      </c>
    </row>
    <row r="85" spans="1:7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0.17127689199999999</v>
      </c>
    </row>
    <row r="86" spans="1:7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-0.17434777200000001</v>
      </c>
    </row>
    <row r="87" spans="1:7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-5.6596759999999998E-3</v>
      </c>
    </row>
    <row r="88" spans="1:7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-8.3414100000000005E-4</v>
      </c>
    </row>
    <row r="89" spans="1:7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1.9353803999999999E-2</v>
      </c>
    </row>
    <row r="90" spans="1:7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7.5417111999999994E-2</v>
      </c>
    </row>
    <row r="91" spans="1:7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5.3229616E-2</v>
      </c>
    </row>
    <row r="92" spans="1:7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9.7032586000000004E-2</v>
      </c>
    </row>
    <row r="93" spans="1:7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0.32569816600000001</v>
      </c>
    </row>
    <row r="94" spans="1:7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7.5648542999999999E-2</v>
      </c>
    </row>
    <row r="95" spans="1:7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6.9439230000000005E-2</v>
      </c>
    </row>
    <row r="96" spans="1:7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0.213112989</v>
      </c>
    </row>
    <row r="97" spans="1:7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-2.8033057E-2</v>
      </c>
    </row>
    <row r="98" spans="1:7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-0.175024132</v>
      </c>
    </row>
    <row r="99" spans="1:7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0.14828444399999999</v>
      </c>
    </row>
    <row r="100" spans="1:7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0</v>
      </c>
    </row>
    <row r="107" spans="1:7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0</v>
      </c>
    </row>
    <row r="108" spans="1:7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</row>
    <row r="118" spans="1:7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</row>
    <row r="119" spans="1:7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</row>
    <row r="120" spans="1:7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0" style="2" bestFit="1" customWidth="1"/>
    <col min="10" max="10" width="10" bestFit="1" customWidth="1"/>
    <col min="12" max="12" width="9.28515625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J3" s="1">
        <v>-0.81376707020000005</v>
      </c>
      <c r="K3" s="1">
        <v>0.273580991</v>
      </c>
      <c r="L3" s="7">
        <f>J3/K3</f>
        <v>-2.9745015076723664</v>
      </c>
    </row>
    <row r="4" spans="1:12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G4">
        <v>-2.0105413999999999E-2</v>
      </c>
      <c r="J4" s="1">
        <v>3.3535432190000001</v>
      </c>
      <c r="K4" s="1">
        <v>2.5334504510000002</v>
      </c>
      <c r="L4" s="7">
        <f t="shared" ref="L4:L9" si="0">J4/K4</f>
        <v>1.3237058643386113</v>
      </c>
    </row>
    <row r="5" spans="1:12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G5">
        <v>0.13506750100000001</v>
      </c>
      <c r="I5" s="1" t="s">
        <v>2</v>
      </c>
      <c r="J5" s="3">
        <v>1.5176806447</v>
      </c>
      <c r="K5">
        <v>0.31851944100000001</v>
      </c>
      <c r="L5" s="7">
        <f t="shared" si="0"/>
        <v>4.7647975267544185</v>
      </c>
    </row>
    <row r="6" spans="1:12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G6">
        <v>0.27470581799999999</v>
      </c>
      <c r="I6" s="1" t="s">
        <v>3</v>
      </c>
      <c r="J6" s="3">
        <v>0.65073753150000002</v>
      </c>
      <c r="K6">
        <v>5.7072447999999998E-2</v>
      </c>
      <c r="L6" s="7">
        <f t="shared" si="0"/>
        <v>11.401955835151842</v>
      </c>
    </row>
    <row r="7" spans="1:12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G7">
        <v>1.5563499E-2</v>
      </c>
      <c r="I7" s="1" t="s">
        <v>4</v>
      </c>
      <c r="J7" s="3">
        <v>-3.2077880000000003E-4</v>
      </c>
      <c r="K7">
        <v>2.3888939999999999E-3</v>
      </c>
      <c r="L7" s="7">
        <f t="shared" si="0"/>
        <v>-0.13427921037936386</v>
      </c>
    </row>
    <row r="8" spans="1:12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G8">
        <v>0.29052957200000001</v>
      </c>
      <c r="J8" s="1">
        <v>-4.1848251676999997</v>
      </c>
      <c r="K8" s="1">
        <v>1.366894477</v>
      </c>
      <c r="L8" s="7">
        <f t="shared" si="0"/>
        <v>-3.0615568634710342</v>
      </c>
    </row>
    <row r="9" spans="1:12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G9">
        <v>0.36220037399999999</v>
      </c>
      <c r="I9" s="1" t="s">
        <v>131</v>
      </c>
      <c r="J9" s="3">
        <v>0.30499999999999999</v>
      </c>
      <c r="K9">
        <v>4.3264385000000002E-2</v>
      </c>
      <c r="L9" s="7">
        <f t="shared" si="0"/>
        <v>7.0496783902047833</v>
      </c>
    </row>
    <row r="10" spans="1:12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G10">
        <v>0.33537667999999998</v>
      </c>
      <c r="I10" s="1" t="s">
        <v>128</v>
      </c>
      <c r="J10" t="s">
        <v>132</v>
      </c>
      <c r="L10" s="3"/>
    </row>
    <row r="11" spans="1:12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G11">
        <v>0.102607026</v>
      </c>
      <c r="I11" s="1"/>
      <c r="J11" t="s">
        <v>130</v>
      </c>
      <c r="L11" s="3"/>
    </row>
    <row r="12" spans="1:12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  <c r="G12">
        <v>0.130787932</v>
      </c>
    </row>
    <row r="13" spans="1:12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  <c r="G13">
        <v>0.14169854400000001</v>
      </c>
    </row>
    <row r="14" spans="1:12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  <c r="G17">
        <v>5.0018754999999998E-2</v>
      </c>
    </row>
    <row r="18" spans="1:10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G20">
        <v>8.0581422999999999E-2</v>
      </c>
      <c r="I20" s="1" t="s">
        <v>135</v>
      </c>
      <c r="J20">
        <v>6.0786749999999996</v>
      </c>
    </row>
    <row r="21" spans="1:10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G22">
        <v>0.38855388000000002</v>
      </c>
      <c r="I22" s="1" t="s">
        <v>135</v>
      </c>
      <c r="J22">
        <v>0.11890000000000001</v>
      </c>
    </row>
    <row r="23" spans="1:10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  <c r="G23">
        <v>0.115012909</v>
      </c>
    </row>
    <row r="24" spans="1:10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  <c r="G24">
        <v>0.13856841149999999</v>
      </c>
    </row>
    <row r="25" spans="1:10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0.13856841149999999</v>
      </c>
    </row>
    <row r="26" spans="1:10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0.13856841149999999</v>
      </c>
    </row>
    <row r="27" spans="1:10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0.16212391400000001</v>
      </c>
    </row>
    <row r="28" spans="1:10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0.1216774595</v>
      </c>
    </row>
    <row r="29" spans="1:10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8.1231004999999995E-2</v>
      </c>
    </row>
    <row r="30" spans="1:10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0.26023105800000002</v>
      </c>
    </row>
    <row r="31" spans="1:10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0.28761613750000004</v>
      </c>
    </row>
    <row r="32" spans="1:10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0.315001217</v>
      </c>
    </row>
    <row r="33" spans="1:7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0.28536991099999998</v>
      </c>
    </row>
    <row r="34" spans="1:7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0.25573860500000001</v>
      </c>
    </row>
    <row r="35" spans="1:7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0.19420105400000001</v>
      </c>
    </row>
    <row r="36" spans="1:7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0.30592827</v>
      </c>
    </row>
    <row r="37" spans="1:7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0.316406823</v>
      </c>
    </row>
    <row r="38" spans="1:7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0.24045678050000002</v>
      </c>
    </row>
    <row r="39" spans="1:7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0.16450673800000001</v>
      </c>
    </row>
    <row r="40" spans="1:7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6.3627048000000005E-2</v>
      </c>
    </row>
    <row r="41" spans="1:7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0.17397549900000001</v>
      </c>
    </row>
    <row r="42" spans="1:7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0.1073302815</v>
      </c>
    </row>
    <row r="43" spans="1:7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0.1073302815</v>
      </c>
    </row>
    <row r="44" spans="1:7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4.0685064E-2</v>
      </c>
    </row>
    <row r="45" spans="1:7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0.122567305</v>
      </c>
    </row>
    <row r="46" spans="1:7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0.20444954600000001</v>
      </c>
    </row>
    <row r="47" spans="1:7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0.14518842700000001</v>
      </c>
    </row>
    <row r="48" spans="1:7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0.169022635</v>
      </c>
    </row>
    <row r="49" spans="1:7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0.25922223449999998</v>
      </c>
    </row>
    <row r="50" spans="1:7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0.25922223449999998</v>
      </c>
    </row>
    <row r="51" spans="1:7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0.25922223449999998</v>
      </c>
    </row>
    <row r="52" spans="1:7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0.25922223449999998</v>
      </c>
    </row>
    <row r="53" spans="1:7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0.25922223449999998</v>
      </c>
    </row>
    <row r="54" spans="1:7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0.25922223449999998</v>
      </c>
    </row>
    <row r="55" spans="1:7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0.34942183399999999</v>
      </c>
    </row>
    <row r="56" spans="1:7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9.6589069999999999E-2</v>
      </c>
    </row>
    <row r="57" spans="1:7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8.6736464999999999E-2</v>
      </c>
    </row>
    <row r="58" spans="1:7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7.6883859999999998E-2</v>
      </c>
    </row>
    <row r="59" spans="1:7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0.123279184</v>
      </c>
    </row>
    <row r="60" spans="1:7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-1.3051198E-2</v>
      </c>
    </row>
    <row r="61" spans="1:7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0.42843108000000002</v>
      </c>
    </row>
    <row r="62" spans="1:7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0.21980543850000001</v>
      </c>
    </row>
    <row r="63" spans="1:7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0.21980543850000001</v>
      </c>
    </row>
    <row r="64" spans="1:7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1.1179797E-2</v>
      </c>
    </row>
    <row r="65" spans="1:7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0.1699775</v>
      </c>
    </row>
    <row r="66" spans="1:7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2.4987051999999999E-2</v>
      </c>
    </row>
    <row r="67" spans="1:7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-2.0933659E-2</v>
      </c>
    </row>
    <row r="68" spans="1:7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2.3141605000000006E-3</v>
      </c>
    </row>
    <row r="69" spans="1:7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2.3141605000000006E-3</v>
      </c>
    </row>
    <row r="70" spans="1:7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2.5561980000000002E-2</v>
      </c>
    </row>
    <row r="71" spans="1:7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0.17432587599999999</v>
      </c>
    </row>
    <row r="72" spans="1:7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0.139736364</v>
      </c>
    </row>
    <row r="73" spans="1:7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-5.230141E-2</v>
      </c>
    </row>
    <row r="74" spans="1:7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0.199270855</v>
      </c>
    </row>
    <row r="75" spans="1:7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7.5418781000000004E-2</v>
      </c>
    </row>
    <row r="76" spans="1:7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9.4656163000000001E-2</v>
      </c>
    </row>
    <row r="77" spans="1:7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0.13043295999999999</v>
      </c>
    </row>
    <row r="78" spans="1:7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0.23672048100000001</v>
      </c>
    </row>
    <row r="79" spans="1:7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0.139718974</v>
      </c>
    </row>
    <row r="80" spans="1:7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0.170422717</v>
      </c>
    </row>
    <row r="81" spans="1:7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0.17163113999999999</v>
      </c>
    </row>
    <row r="82" spans="1:7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0.180574502</v>
      </c>
    </row>
    <row r="83" spans="1:7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8.6980124000000006E-2</v>
      </c>
    </row>
    <row r="84" spans="1:7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1.3182374E-2</v>
      </c>
    </row>
    <row r="85" spans="1:7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0.17127689199999999</v>
      </c>
    </row>
    <row r="86" spans="1:7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-0.17434777200000001</v>
      </c>
    </row>
    <row r="87" spans="1:7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-5.6596759999999998E-3</v>
      </c>
    </row>
    <row r="88" spans="1:7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-8.3414100000000005E-4</v>
      </c>
    </row>
    <row r="89" spans="1:7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1.9353803999999999E-2</v>
      </c>
    </row>
    <row r="90" spans="1:7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7.5417111999999994E-2</v>
      </c>
    </row>
    <row r="91" spans="1:7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5.3229616E-2</v>
      </c>
    </row>
    <row r="92" spans="1:7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9.7032586000000004E-2</v>
      </c>
    </row>
    <row r="93" spans="1:7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0.32569816600000001</v>
      </c>
    </row>
    <row r="94" spans="1:7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7.5648542999999999E-2</v>
      </c>
    </row>
    <row r="95" spans="1:7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6.9439230000000005E-2</v>
      </c>
    </row>
    <row r="96" spans="1:7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0.213112989</v>
      </c>
    </row>
    <row r="97" spans="1:7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-2.8033057E-2</v>
      </c>
    </row>
    <row r="98" spans="1:7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-0.175024132</v>
      </c>
    </row>
    <row r="99" spans="1:7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0.14828444399999999</v>
      </c>
    </row>
    <row r="100" spans="1:7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0</v>
      </c>
    </row>
    <row r="107" spans="1:7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0</v>
      </c>
    </row>
    <row r="108" spans="1:7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</row>
    <row r="118" spans="1:7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</row>
    <row r="119" spans="1:7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</row>
    <row r="120" spans="1:7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J3" s="1">
        <v>9.8025399999999999E-2</v>
      </c>
      <c r="K3" s="1">
        <v>0.53214326000000001</v>
      </c>
      <c r="L3">
        <f>J3/K3</f>
        <v>0.18420866591451332</v>
      </c>
    </row>
    <row r="4" spans="1:12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G4">
        <v>-2.0105413999999999E-2</v>
      </c>
      <c r="J4" s="1">
        <v>-1.2848187600000001</v>
      </c>
      <c r="K4" s="1">
        <v>0.77141377</v>
      </c>
      <c r="L4">
        <f t="shared" ref="L4:L9" si="0">J4/K4</f>
        <v>-1.6655377567346252</v>
      </c>
    </row>
    <row r="5" spans="1:12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G5">
        <v>0.13506750100000001</v>
      </c>
      <c r="I5" s="1" t="s">
        <v>2</v>
      </c>
      <c r="J5">
        <v>1.71665505</v>
      </c>
      <c r="K5">
        <v>0.80860248000000001</v>
      </c>
      <c r="L5">
        <f t="shared" si="0"/>
        <v>2.1229900877870174</v>
      </c>
    </row>
    <row r="6" spans="1:12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G6">
        <v>0.27470581799999999</v>
      </c>
      <c r="I6" s="1" t="s">
        <v>3</v>
      </c>
      <c r="J6">
        <v>0.51931974999999997</v>
      </c>
      <c r="K6">
        <v>7.1378839999999999E-2</v>
      </c>
      <c r="L6">
        <f t="shared" si="0"/>
        <v>7.2755420233783568</v>
      </c>
    </row>
    <row r="7" spans="1:12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G7">
        <v>1.5563499E-2</v>
      </c>
      <c r="I7" s="1" t="s">
        <v>4</v>
      </c>
      <c r="J7">
        <v>-2.0664680000000001E-2</v>
      </c>
      <c r="K7">
        <v>5.3944199999999996E-3</v>
      </c>
      <c r="L7">
        <f t="shared" si="0"/>
        <v>-3.8307510353290999</v>
      </c>
    </row>
    <row r="8" spans="1:12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G8">
        <v>0.29052957200000001</v>
      </c>
      <c r="J8" s="1">
        <v>-3.8746870000000002</v>
      </c>
      <c r="K8" s="1">
        <v>3.5000578</v>
      </c>
      <c r="L8">
        <f t="shared" si="0"/>
        <v>-1.1070351466767208</v>
      </c>
    </row>
    <row r="9" spans="1:12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G9">
        <v>0.36220037399999999</v>
      </c>
      <c r="I9" s="1" t="s">
        <v>131</v>
      </c>
      <c r="J9">
        <v>0.2</v>
      </c>
      <c r="K9">
        <v>7.9785439999999999E-2</v>
      </c>
      <c r="L9">
        <f t="shared" si="0"/>
        <v>2.5067230311695972</v>
      </c>
    </row>
    <row r="10" spans="1:12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  <c r="G12">
        <v>0.130787932</v>
      </c>
    </row>
    <row r="13" spans="1:12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  <c r="G13">
        <v>0.14169854400000001</v>
      </c>
    </row>
    <row r="14" spans="1:12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  <c r="G17">
        <v>5.0018754999999998E-2</v>
      </c>
    </row>
    <row r="18" spans="1:10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G20">
        <v>8.0581422999999999E-2</v>
      </c>
      <c r="I20" s="1" t="s">
        <v>135</v>
      </c>
      <c r="J20">
        <v>1.5521659999999999</v>
      </c>
    </row>
    <row r="21" spans="1:10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G22">
        <v>0.38855388000000002</v>
      </c>
      <c r="I22" s="1" t="s">
        <v>135</v>
      </c>
      <c r="J22">
        <v>0.36980000000000002</v>
      </c>
    </row>
    <row r="23" spans="1:10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  <c r="G23">
        <v>0.115012909</v>
      </c>
    </row>
    <row r="24" spans="1:10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  <c r="G24">
        <v>0.13856841149999999</v>
      </c>
    </row>
    <row r="25" spans="1:10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0.13856841149999999</v>
      </c>
    </row>
    <row r="26" spans="1:10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0.13856841149999999</v>
      </c>
    </row>
    <row r="27" spans="1:10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0.16212391400000001</v>
      </c>
    </row>
    <row r="28" spans="1:10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0.1216774595</v>
      </c>
    </row>
    <row r="29" spans="1:10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8.1231004999999995E-2</v>
      </c>
    </row>
    <row r="30" spans="1:10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0.26023105800000002</v>
      </c>
    </row>
    <row r="31" spans="1:10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0.28761613750000004</v>
      </c>
    </row>
    <row r="32" spans="1:10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0.315001217</v>
      </c>
    </row>
    <row r="33" spans="1:7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0.28536991099999998</v>
      </c>
    </row>
    <row r="34" spans="1:7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0.25573860500000001</v>
      </c>
    </row>
    <row r="35" spans="1:7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0.19420105400000001</v>
      </c>
    </row>
    <row r="36" spans="1:7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0.30592827</v>
      </c>
    </row>
    <row r="37" spans="1:7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0.316406823</v>
      </c>
    </row>
    <row r="38" spans="1:7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0.24045678050000002</v>
      </c>
    </row>
    <row r="39" spans="1:7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0.16450673800000001</v>
      </c>
    </row>
    <row r="40" spans="1:7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6.3627048000000005E-2</v>
      </c>
    </row>
    <row r="41" spans="1:7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0.17397549900000001</v>
      </c>
    </row>
    <row r="42" spans="1:7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0.1073302815</v>
      </c>
    </row>
    <row r="43" spans="1:7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0.1073302815</v>
      </c>
    </row>
    <row r="44" spans="1:7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4.0685064E-2</v>
      </c>
    </row>
    <row r="45" spans="1:7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0.122567305</v>
      </c>
    </row>
    <row r="46" spans="1:7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0.20444954600000001</v>
      </c>
    </row>
    <row r="47" spans="1:7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0.14518842700000001</v>
      </c>
    </row>
    <row r="48" spans="1:7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0.169022635</v>
      </c>
    </row>
    <row r="49" spans="1:7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0.25922223449999998</v>
      </c>
    </row>
    <row r="50" spans="1:7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0.25922223449999998</v>
      </c>
    </row>
    <row r="51" spans="1:7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0.25922223449999998</v>
      </c>
    </row>
    <row r="52" spans="1:7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0.25922223449999998</v>
      </c>
    </row>
    <row r="53" spans="1:7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0.25922223449999998</v>
      </c>
    </row>
    <row r="54" spans="1:7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0.25922223449999998</v>
      </c>
    </row>
    <row r="55" spans="1:7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0.34942183399999999</v>
      </c>
    </row>
    <row r="56" spans="1:7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9.6589069999999999E-2</v>
      </c>
    </row>
    <row r="57" spans="1:7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8.6736464999999999E-2</v>
      </c>
    </row>
    <row r="58" spans="1:7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7.6883859999999998E-2</v>
      </c>
    </row>
    <row r="59" spans="1:7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0.123279184</v>
      </c>
    </row>
    <row r="60" spans="1:7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-1.3051198E-2</v>
      </c>
    </row>
    <row r="61" spans="1:7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0.42843108000000002</v>
      </c>
    </row>
    <row r="62" spans="1:7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0.21980543850000001</v>
      </c>
    </row>
    <row r="63" spans="1:7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0.21980543850000001</v>
      </c>
    </row>
    <row r="64" spans="1:7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1.1179797E-2</v>
      </c>
    </row>
    <row r="65" spans="1:7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0.1699775</v>
      </c>
    </row>
    <row r="66" spans="1:7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2.4987051999999999E-2</v>
      </c>
    </row>
    <row r="67" spans="1:7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-2.0933659E-2</v>
      </c>
    </row>
    <row r="68" spans="1:7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2.3141605000000006E-3</v>
      </c>
    </row>
    <row r="69" spans="1:7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2.3141605000000006E-3</v>
      </c>
    </row>
    <row r="70" spans="1:7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2.5561980000000002E-2</v>
      </c>
    </row>
    <row r="71" spans="1:7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0.17432587599999999</v>
      </c>
    </row>
    <row r="72" spans="1:7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0.139736364</v>
      </c>
    </row>
    <row r="73" spans="1:7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-5.230141E-2</v>
      </c>
    </row>
    <row r="74" spans="1:7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0.199270855</v>
      </c>
    </row>
    <row r="75" spans="1:7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7.5418781000000004E-2</v>
      </c>
    </row>
    <row r="76" spans="1:7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9.4656163000000001E-2</v>
      </c>
    </row>
    <row r="77" spans="1:7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0.13043295999999999</v>
      </c>
    </row>
    <row r="78" spans="1:7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0.23672048100000001</v>
      </c>
    </row>
    <row r="79" spans="1:7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0.139718974</v>
      </c>
    </row>
    <row r="80" spans="1:7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0.170422717</v>
      </c>
    </row>
    <row r="81" spans="1:7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0.17163113999999999</v>
      </c>
    </row>
    <row r="82" spans="1:7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0.180574502</v>
      </c>
    </row>
    <row r="83" spans="1:7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8.6980124000000006E-2</v>
      </c>
    </row>
    <row r="84" spans="1:7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1.3182374E-2</v>
      </c>
    </row>
    <row r="85" spans="1:7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0.17127689199999999</v>
      </c>
    </row>
    <row r="86" spans="1:7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-0.17434777200000001</v>
      </c>
    </row>
    <row r="87" spans="1:7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-5.6596759999999998E-3</v>
      </c>
    </row>
    <row r="88" spans="1:7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-8.3414100000000005E-4</v>
      </c>
    </row>
    <row r="89" spans="1:7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1.9353803999999999E-2</v>
      </c>
    </row>
    <row r="90" spans="1:7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7.5417111999999994E-2</v>
      </c>
    </row>
    <row r="91" spans="1:7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5.3229616E-2</v>
      </c>
    </row>
    <row r="92" spans="1:7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9.7032586000000004E-2</v>
      </c>
    </row>
    <row r="93" spans="1:7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0.32569816600000001</v>
      </c>
    </row>
    <row r="94" spans="1:7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7.5648542999999999E-2</v>
      </c>
    </row>
    <row r="95" spans="1:7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6.9439230000000005E-2</v>
      </c>
    </row>
    <row r="96" spans="1:7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0.213112989</v>
      </c>
    </row>
    <row r="97" spans="1:7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-2.8033057E-2</v>
      </c>
    </row>
    <row r="98" spans="1:7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-0.175024132</v>
      </c>
    </row>
    <row r="99" spans="1:7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0.14828444399999999</v>
      </c>
    </row>
    <row r="100" spans="1:7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0.19755420000000001</v>
      </c>
    </row>
    <row r="101" spans="1:7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0.16588177500000001</v>
      </c>
    </row>
    <row r="103" spans="1:7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0</v>
      </c>
    </row>
    <row r="107" spans="1:7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0</v>
      </c>
    </row>
    <row r="108" spans="1:7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0.17902288099999999</v>
      </c>
    </row>
    <row r="110" spans="1:7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0.17416948700000001</v>
      </c>
    </row>
    <row r="114" spans="1:7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0.28763686199999999</v>
      </c>
    </row>
    <row r="116" spans="1:7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0.40110423699999997</v>
      </c>
    </row>
    <row r="117" spans="1:7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</row>
    <row r="118" spans="1:7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</row>
    <row r="119" spans="1:7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</row>
    <row r="120" spans="1:7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0"/>
  <sheetViews>
    <sheetView topLeftCell="A7" zoomScale="85" zoomScaleNormal="85" workbookViewId="0">
      <selection activeCell="N19" sqref="N19:N22"/>
    </sheetView>
  </sheetViews>
  <sheetFormatPr defaultRowHeight="15" x14ac:dyDescent="0.25"/>
  <cols>
    <col min="7" max="7" width="9.140625" style="14"/>
    <col min="13" max="13" width="13.140625" style="2" bestFit="1" customWidth="1"/>
    <col min="16" max="16" width="9.140625" style="14"/>
    <col min="18" max="18" width="8.85546875" customWidth="1"/>
    <col min="20" max="20" width="2.140625" bestFit="1" customWidth="1"/>
    <col min="21" max="21" width="28.85546875" bestFit="1" customWidth="1"/>
  </cols>
  <sheetData>
    <row r="1" spans="1:41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s="14" t="s">
        <v>5</v>
      </c>
      <c r="K1" t="s">
        <v>5</v>
      </c>
      <c r="M1" s="1" t="s">
        <v>128</v>
      </c>
      <c r="N1" t="s">
        <v>129</v>
      </c>
      <c r="S1" t="s">
        <v>164</v>
      </c>
      <c r="T1" t="s">
        <v>165</v>
      </c>
      <c r="U1" t="s">
        <v>199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164</v>
      </c>
      <c r="AD1" t="s">
        <v>165</v>
      </c>
      <c r="AE1" t="s">
        <v>173</v>
      </c>
      <c r="AF1" t="s">
        <v>171</v>
      </c>
      <c r="AG1" t="s">
        <v>174</v>
      </c>
      <c r="AH1" t="s">
        <v>175</v>
      </c>
      <c r="AI1" t="s">
        <v>176</v>
      </c>
      <c r="AJ1" t="s">
        <v>164</v>
      </c>
      <c r="AK1" t="s">
        <v>165</v>
      </c>
      <c r="AL1" t="s">
        <v>177</v>
      </c>
      <c r="AM1" t="s">
        <v>171</v>
      </c>
      <c r="AN1" t="s">
        <v>174</v>
      </c>
      <c r="AO1" t="s">
        <v>178</v>
      </c>
    </row>
    <row r="2" spans="1:41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H2" t="s">
        <v>127</v>
      </c>
      <c r="I2">
        <f>MIN(G:G)</f>
        <v>-0.175024132</v>
      </c>
      <c r="K2" s="13">
        <v>-0.175024132</v>
      </c>
      <c r="M2" s="1"/>
      <c r="N2" t="s">
        <v>130</v>
      </c>
      <c r="S2" t="s">
        <v>179</v>
      </c>
      <c r="T2" t="s">
        <v>165</v>
      </c>
      <c r="U2" t="s">
        <v>200</v>
      </c>
      <c r="V2" t="s">
        <v>166</v>
      </c>
      <c r="W2" t="s">
        <v>167</v>
      </c>
      <c r="X2" t="s">
        <v>168</v>
      </c>
      <c r="Y2" t="s">
        <v>180</v>
      </c>
      <c r="Z2" t="s">
        <v>181</v>
      </c>
      <c r="AA2" t="s">
        <v>171</v>
      </c>
      <c r="AB2" t="s">
        <v>182</v>
      </c>
      <c r="AC2" t="s">
        <v>165</v>
      </c>
      <c r="AD2" t="s">
        <v>183</v>
      </c>
      <c r="AE2" t="s">
        <v>171</v>
      </c>
      <c r="AF2" t="s">
        <v>184</v>
      </c>
    </row>
    <row r="3" spans="1:41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H3" t="s">
        <v>126</v>
      </c>
      <c r="I3">
        <f>MAX(G:G)</f>
        <v>0.42843108000000002</v>
      </c>
      <c r="K3" s="13">
        <v>-0.17434777200000001</v>
      </c>
      <c r="N3" s="1">
        <v>-1.124386782</v>
      </c>
      <c r="O3" s="1">
        <v>0.28029798</v>
      </c>
      <c r="P3" s="14">
        <f>N3/O3</f>
        <v>-4.0113980914168552</v>
      </c>
      <c r="S3" t="s">
        <v>185</v>
      </c>
      <c r="T3" t="s">
        <v>165</v>
      </c>
      <c r="U3">
        <v>0.9</v>
      </c>
      <c r="V3" t="s">
        <v>166</v>
      </c>
      <c r="W3" t="s">
        <v>186</v>
      </c>
      <c r="X3" t="s">
        <v>187</v>
      </c>
      <c r="Y3" t="s">
        <v>188</v>
      </c>
    </row>
    <row r="4" spans="1:41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G4" s="14">
        <v>-2.0105413999999999E-2</v>
      </c>
      <c r="K4" s="13">
        <v>-5.230141E-2</v>
      </c>
      <c r="N4" s="1">
        <v>3.3089507089999999</v>
      </c>
      <c r="O4" s="1">
        <v>1.53718468</v>
      </c>
      <c r="P4" s="14">
        <f t="shared" ref="P4:P9" si="0">N4/O4</f>
        <v>2.1526045322023375</v>
      </c>
      <c r="S4" t="s">
        <v>189</v>
      </c>
      <c r="T4" t="s">
        <v>165</v>
      </c>
      <c r="U4">
        <v>10000</v>
      </c>
      <c r="V4" t="s">
        <v>166</v>
      </c>
      <c r="W4" t="s">
        <v>190</v>
      </c>
      <c r="X4" t="s">
        <v>191</v>
      </c>
      <c r="Y4" t="s">
        <v>192</v>
      </c>
      <c r="Z4" t="s">
        <v>193</v>
      </c>
    </row>
    <row r="5" spans="1:41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G5" s="14">
        <v>0.13506750100000001</v>
      </c>
      <c r="I5" s="13">
        <v>-0.02</v>
      </c>
      <c r="K5" s="13">
        <v>-2.8033057E-2</v>
      </c>
      <c r="M5" s="1" t="s">
        <v>2</v>
      </c>
      <c r="N5">
        <v>2.160274722</v>
      </c>
      <c r="O5">
        <v>0.48542570000000002</v>
      </c>
      <c r="P5" s="14">
        <f t="shared" si="0"/>
        <v>4.450268541612032</v>
      </c>
      <c r="S5" t="s">
        <v>194</v>
      </c>
      <c r="T5" t="s">
        <v>165</v>
      </c>
      <c r="U5" t="s">
        <v>195</v>
      </c>
      <c r="V5" t="s">
        <v>166</v>
      </c>
      <c r="W5" t="s">
        <v>186</v>
      </c>
      <c r="X5" t="s">
        <v>196</v>
      </c>
      <c r="Y5" t="s">
        <v>197</v>
      </c>
      <c r="Z5" t="s">
        <v>198</v>
      </c>
      <c r="AA5" t="s">
        <v>192</v>
      </c>
    </row>
    <row r="6" spans="1:41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G6" s="14">
        <v>0.27470581799999999</v>
      </c>
      <c r="I6" s="13">
        <v>0.39</v>
      </c>
      <c r="K6" s="13">
        <v>-2.0933659E-2</v>
      </c>
      <c r="M6" s="1" t="s">
        <v>3</v>
      </c>
      <c r="N6">
        <v>0.64887098899999995</v>
      </c>
      <c r="O6">
        <v>6.26356E-2</v>
      </c>
      <c r="P6" s="14">
        <f t="shared" si="0"/>
        <v>10.359459939714794</v>
      </c>
    </row>
    <row r="7" spans="1:41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G7" s="14">
        <v>1.5563499E-2</v>
      </c>
      <c r="K7" s="13">
        <v>-2.0105413999999999E-2</v>
      </c>
      <c r="M7" s="1" t="s">
        <v>4</v>
      </c>
      <c r="N7">
        <v>5.5802259999999998E-3</v>
      </c>
      <c r="O7">
        <v>2.5215400000000001E-3</v>
      </c>
      <c r="P7" s="14">
        <f t="shared" si="0"/>
        <v>2.2130229938846893</v>
      </c>
    </row>
    <row r="8" spans="1:41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G8" s="14">
        <v>0.29052957200000001</v>
      </c>
      <c r="K8" s="13">
        <v>-1.3051198E-2</v>
      </c>
      <c r="N8" s="1">
        <v>-7.814067069</v>
      </c>
      <c r="O8" s="1">
        <v>2.0859529299999999</v>
      </c>
      <c r="P8" s="14">
        <f t="shared" si="0"/>
        <v>-3.7460418960652198</v>
      </c>
    </row>
    <row r="9" spans="1:41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G9" s="14">
        <v>0.36220037399999999</v>
      </c>
      <c r="K9" s="13">
        <v>-5.6596759999999998E-3</v>
      </c>
      <c r="M9" s="1" t="s">
        <v>131</v>
      </c>
      <c r="N9">
        <v>0.31</v>
      </c>
      <c r="O9">
        <v>2.945828E-2</v>
      </c>
      <c r="P9" s="14">
        <f t="shared" si="0"/>
        <v>10.523357100278767</v>
      </c>
    </row>
    <row r="10" spans="1:41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G10" s="14">
        <v>0.33537667999999998</v>
      </c>
      <c r="K10" s="13">
        <v>-8.3414100000000005E-4</v>
      </c>
      <c r="M10" s="1" t="s">
        <v>128</v>
      </c>
      <c r="N10" t="s">
        <v>132</v>
      </c>
    </row>
    <row r="11" spans="1:41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G11" s="14">
        <v>0.102607026</v>
      </c>
      <c r="K11" s="13">
        <v>0</v>
      </c>
      <c r="M11" s="1"/>
      <c r="N11" t="s">
        <v>130</v>
      </c>
    </row>
    <row r="12" spans="1:41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G12" s="14">
        <v>0.130787932</v>
      </c>
      <c r="K12" s="13">
        <v>0</v>
      </c>
    </row>
    <row r="13" spans="1:41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G13" s="14">
        <v>0.14169854400000001</v>
      </c>
      <c r="K13" s="13">
        <v>1.1179797E-2</v>
      </c>
    </row>
    <row r="14" spans="1:41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G14" s="14">
        <v>0.36681333199999999</v>
      </c>
      <c r="K14" s="13">
        <v>1.3182374E-2</v>
      </c>
      <c r="M14" s="1" t="s">
        <v>2</v>
      </c>
    </row>
    <row r="15" spans="1:41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G15" s="14">
        <v>0.27863875999999999</v>
      </c>
      <c r="K15" s="13">
        <v>1.5563499E-2</v>
      </c>
      <c r="M15" s="1" t="s">
        <v>3</v>
      </c>
    </row>
    <row r="16" spans="1:41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G16" s="14">
        <v>0.23001665399999999</v>
      </c>
      <c r="K16" s="13">
        <v>1.9353803999999999E-2</v>
      </c>
      <c r="M16" s="1" t="s">
        <v>4</v>
      </c>
    </row>
    <row r="17" spans="1:14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G17" s="14">
        <v>5.0018754999999998E-2</v>
      </c>
      <c r="K17" s="13">
        <v>2.4987051999999999E-2</v>
      </c>
    </row>
    <row r="18" spans="1:14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G18" s="14">
        <v>8.1041644999999995E-2</v>
      </c>
      <c r="K18" s="13">
        <v>2.5561980000000002E-2</v>
      </c>
      <c r="M18" s="1" t="s">
        <v>133</v>
      </c>
    </row>
    <row r="19" spans="1:14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G19" s="15">
        <f>AVERAGE(G18,G20)</f>
        <v>8.081153399999999E-2</v>
      </c>
      <c r="K19" s="13">
        <v>3.8818393999999999E-2</v>
      </c>
      <c r="M19" s="1" t="s">
        <v>128</v>
      </c>
      <c r="N19" t="s">
        <v>134</v>
      </c>
    </row>
    <row r="20" spans="1:14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G20" s="14">
        <v>8.0581422999999999E-2</v>
      </c>
      <c r="K20" s="13">
        <v>4.0685064E-2</v>
      </c>
      <c r="M20" s="1" t="s">
        <v>135</v>
      </c>
      <c r="N20">
        <v>6.1457100000000002</v>
      </c>
    </row>
    <row r="21" spans="1:14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G21" s="14">
        <v>0.22131034899999999</v>
      </c>
      <c r="K21" s="13">
        <v>5.0018754999999998E-2</v>
      </c>
      <c r="M21" s="1" t="s">
        <v>128</v>
      </c>
      <c r="N21" t="s">
        <v>136</v>
      </c>
    </row>
    <row r="22" spans="1:14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G22" s="14">
        <v>0.38855388000000002</v>
      </c>
      <c r="K22" s="13">
        <v>5.3229616E-2</v>
      </c>
      <c r="M22" s="1" t="s">
        <v>135</v>
      </c>
      <c r="N22" s="5">
        <v>0.1893</v>
      </c>
    </row>
    <row r="23" spans="1:14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G23" s="14">
        <v>0.115012909</v>
      </c>
      <c r="K23" s="13">
        <v>6.3627048000000005E-2</v>
      </c>
    </row>
    <row r="24" spans="1:14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G24" s="15">
        <f>AVERAGE(G23,G27)</f>
        <v>0.13856841149999999</v>
      </c>
      <c r="K24" s="13">
        <v>6.9439230000000005E-2</v>
      </c>
    </row>
    <row r="25" spans="1:14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 s="15">
        <v>0.13856841149999999</v>
      </c>
      <c r="K25" s="13">
        <v>7.5417111999999994E-2</v>
      </c>
    </row>
    <row r="26" spans="1:14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 s="15">
        <v>0.13856841149999999</v>
      </c>
      <c r="K26" s="13">
        <v>7.5418781000000004E-2</v>
      </c>
    </row>
    <row r="27" spans="1:14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 s="14">
        <v>0.16212391400000001</v>
      </c>
      <c r="K27" s="13">
        <v>7.5648542999999999E-2</v>
      </c>
    </row>
    <row r="28" spans="1:14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 s="15">
        <f>AVERAGE(G27,G29)</f>
        <v>0.1216774595</v>
      </c>
      <c r="K28" s="13">
        <v>7.6883859999999998E-2</v>
      </c>
    </row>
    <row r="29" spans="1:14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 s="14">
        <v>8.1231004999999995E-2</v>
      </c>
      <c r="K29" s="13">
        <v>8.0581422999999999E-2</v>
      </c>
    </row>
    <row r="30" spans="1:14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 s="14">
        <v>0.26023105800000002</v>
      </c>
      <c r="K30" s="13">
        <v>8.1041644999999995E-2</v>
      </c>
    </row>
    <row r="31" spans="1:14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 s="15">
        <f>AVERAGE(G30,G32)</f>
        <v>0.28761613750000004</v>
      </c>
      <c r="K31" s="13">
        <v>8.1231004999999995E-2</v>
      </c>
    </row>
    <row r="32" spans="1:14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 s="14">
        <v>0.315001217</v>
      </c>
      <c r="K32" s="13">
        <v>8.6980124000000006E-2</v>
      </c>
    </row>
    <row r="33" spans="1:11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 s="15">
        <f>AVERAGE(G32,G34)</f>
        <v>0.28536991099999998</v>
      </c>
      <c r="K33" s="13">
        <v>9.4656163000000001E-2</v>
      </c>
    </row>
    <row r="34" spans="1:11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 s="14">
        <v>0.25573860500000001</v>
      </c>
      <c r="K34" s="13">
        <v>9.6589069999999999E-2</v>
      </c>
    </row>
    <row r="35" spans="1:11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 s="14">
        <v>0.19420105400000001</v>
      </c>
      <c r="K35" s="13">
        <v>9.7032586000000004E-2</v>
      </c>
    </row>
    <row r="36" spans="1:11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 s="14">
        <v>0.30592827</v>
      </c>
      <c r="K36" s="13">
        <v>0.102607026</v>
      </c>
    </row>
    <row r="37" spans="1:11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 s="14">
        <v>0.316406823</v>
      </c>
      <c r="K37" s="13">
        <v>0.115012909</v>
      </c>
    </row>
    <row r="38" spans="1:11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 s="15">
        <f>AVERAGE(G37,G39)</f>
        <v>0.24045678050000002</v>
      </c>
      <c r="K38" s="13">
        <v>0.123279184</v>
      </c>
    </row>
    <row r="39" spans="1:11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 s="14">
        <v>0.16450673800000001</v>
      </c>
      <c r="K39" s="13">
        <v>0.13043295999999999</v>
      </c>
    </row>
    <row r="40" spans="1:11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 s="14">
        <v>6.3627048000000005E-2</v>
      </c>
      <c r="K40" s="13">
        <v>0.130787932</v>
      </c>
    </row>
    <row r="41" spans="1:11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 s="14">
        <v>0.17397549900000001</v>
      </c>
      <c r="K41" s="13">
        <v>0.13506750100000001</v>
      </c>
    </row>
    <row r="42" spans="1:11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 s="15">
        <f>AVERAGE(G41,G44)</f>
        <v>0.1073302815</v>
      </c>
      <c r="K42" s="13">
        <v>0.139718974</v>
      </c>
    </row>
    <row r="43" spans="1:11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 s="15">
        <v>0.1073302815</v>
      </c>
      <c r="K43" s="13">
        <v>0.139736364</v>
      </c>
    </row>
    <row r="44" spans="1:11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 s="14">
        <v>4.0685064E-2</v>
      </c>
      <c r="K44" s="13">
        <v>0.14169854400000001</v>
      </c>
    </row>
    <row r="45" spans="1:11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 s="15">
        <f>AVERAGE(G44,G46)</f>
        <v>0.122567305</v>
      </c>
      <c r="K45" s="13">
        <v>0.14518842700000001</v>
      </c>
    </row>
    <row r="46" spans="1:11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 s="14">
        <v>0.20444954600000001</v>
      </c>
      <c r="K46" s="13">
        <v>0.14828444399999999</v>
      </c>
    </row>
    <row r="47" spans="1:11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 s="14">
        <v>0.14518842700000001</v>
      </c>
      <c r="K47" s="13">
        <v>0.16212391400000001</v>
      </c>
    </row>
    <row r="48" spans="1:11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 s="14">
        <v>0.169022635</v>
      </c>
      <c r="K48" s="13">
        <v>0.16450673800000001</v>
      </c>
    </row>
    <row r="49" spans="1:11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 s="15">
        <f>AVERAGE(G48,G55)</f>
        <v>0.25922223449999998</v>
      </c>
      <c r="K49" s="13">
        <v>0.16588177500000001</v>
      </c>
    </row>
    <row r="50" spans="1:11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 s="15">
        <v>0.25922223449999998</v>
      </c>
      <c r="K50" s="13">
        <v>0.169022635</v>
      </c>
    </row>
    <row r="51" spans="1:11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 s="15">
        <v>0.25922223449999998</v>
      </c>
      <c r="K51" s="13">
        <v>0.1699775</v>
      </c>
    </row>
    <row r="52" spans="1:11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 s="15">
        <v>0.25922223449999998</v>
      </c>
      <c r="K52" s="13">
        <v>0.170422717</v>
      </c>
    </row>
    <row r="53" spans="1:11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 s="15">
        <v>0.25922223449999998</v>
      </c>
      <c r="K53" s="13">
        <v>0.17127689199999999</v>
      </c>
    </row>
    <row r="54" spans="1:11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 s="15">
        <v>0.25922223449999998</v>
      </c>
      <c r="K54" s="13">
        <v>0.17163113999999999</v>
      </c>
    </row>
    <row r="55" spans="1:11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 s="14">
        <v>0.34942183399999999</v>
      </c>
      <c r="K55" s="13">
        <v>0.17397549900000001</v>
      </c>
    </row>
    <row r="56" spans="1:11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 s="14">
        <v>9.6589069999999999E-2</v>
      </c>
      <c r="K56" s="13">
        <v>0.17416948700000001</v>
      </c>
    </row>
    <row r="57" spans="1:11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 s="15">
        <f>AVERAGE(G56,G58)</f>
        <v>8.6736464999999999E-2</v>
      </c>
      <c r="K57" s="13">
        <v>0.17432587599999999</v>
      </c>
    </row>
    <row r="58" spans="1:11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 s="14">
        <v>7.6883859999999998E-2</v>
      </c>
      <c r="K58" s="13">
        <v>0.17902288099999999</v>
      </c>
    </row>
    <row r="59" spans="1:11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 s="14">
        <v>0.123279184</v>
      </c>
      <c r="K59" s="13">
        <v>0.180574502</v>
      </c>
    </row>
    <row r="60" spans="1:11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 s="14">
        <v>-1.3051198E-2</v>
      </c>
      <c r="K60" s="13">
        <v>0.18258344500000001</v>
      </c>
    </row>
    <row r="61" spans="1:11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 s="14">
        <v>0.42843108000000002</v>
      </c>
      <c r="K61" s="13">
        <v>0.19420105400000001</v>
      </c>
    </row>
    <row r="62" spans="1:11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 s="15">
        <f>AVERAGE(G61,G64)</f>
        <v>0.21980543850000001</v>
      </c>
      <c r="K62" s="13">
        <v>0.19755420000000001</v>
      </c>
    </row>
    <row r="63" spans="1:11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 s="15">
        <v>0.21980543850000001</v>
      </c>
      <c r="K63" s="13">
        <v>0.199270855</v>
      </c>
    </row>
    <row r="64" spans="1:11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 s="14">
        <v>1.1179797E-2</v>
      </c>
      <c r="K64" s="13">
        <v>0.20444954600000001</v>
      </c>
    </row>
    <row r="65" spans="1:11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 s="14">
        <v>0.1699775</v>
      </c>
      <c r="K65" s="13">
        <v>0.213112989</v>
      </c>
    </row>
    <row r="66" spans="1:11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 s="14">
        <v>2.4987051999999999E-2</v>
      </c>
      <c r="K66" s="13">
        <v>0.22131034899999999</v>
      </c>
    </row>
    <row r="67" spans="1:11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 s="14">
        <v>-2.0933659E-2</v>
      </c>
      <c r="K67" s="13">
        <v>0.23001665399999999</v>
      </c>
    </row>
    <row r="68" spans="1:11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 s="15">
        <f>AVERAGE(G67,G70)</f>
        <v>2.3141605000000006E-3</v>
      </c>
      <c r="K68" s="13">
        <v>0.23672048100000001</v>
      </c>
    </row>
    <row r="69" spans="1:11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 s="15">
        <v>2.3141605000000006E-3</v>
      </c>
      <c r="K69" s="13">
        <v>0.25573860500000001</v>
      </c>
    </row>
    <row r="70" spans="1:11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 s="14">
        <v>2.5561980000000002E-2</v>
      </c>
      <c r="K70" s="13">
        <v>0.26023105800000002</v>
      </c>
    </row>
    <row r="71" spans="1:11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 s="14">
        <v>0.17432587599999999</v>
      </c>
      <c r="K71" s="13">
        <v>0.27470581799999999</v>
      </c>
    </row>
    <row r="72" spans="1:11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 s="14">
        <v>0.139736364</v>
      </c>
      <c r="K72" s="13">
        <v>0.27863875999999999</v>
      </c>
    </row>
    <row r="73" spans="1:11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 s="14">
        <v>-5.230141E-2</v>
      </c>
      <c r="K73" s="13">
        <v>0.29052957200000001</v>
      </c>
    </row>
    <row r="74" spans="1:11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 s="14">
        <v>0.199270855</v>
      </c>
      <c r="K74" s="13">
        <v>0.30592827</v>
      </c>
    </row>
    <row r="75" spans="1:11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 s="14">
        <v>7.5418781000000004E-2</v>
      </c>
      <c r="K75" s="13">
        <v>0.315001217</v>
      </c>
    </row>
    <row r="76" spans="1:11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 s="14">
        <v>9.4656163000000001E-2</v>
      </c>
      <c r="K76" s="13">
        <v>0.316406823</v>
      </c>
    </row>
    <row r="77" spans="1:11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 s="14">
        <v>0.13043295999999999</v>
      </c>
      <c r="K77" s="13">
        <v>0.32569816600000001</v>
      </c>
    </row>
    <row r="78" spans="1:11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 s="14">
        <v>0.23672048100000001</v>
      </c>
      <c r="K78" s="13">
        <v>0.33537667999999998</v>
      </c>
    </row>
    <row r="79" spans="1:11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 s="14">
        <v>0.139718974</v>
      </c>
      <c r="K79" s="13">
        <v>0.34942183399999999</v>
      </c>
    </row>
    <row r="80" spans="1:11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 s="14">
        <v>0.170422717</v>
      </c>
      <c r="K80" s="13">
        <v>0.36220037399999999</v>
      </c>
    </row>
    <row r="81" spans="1:11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 s="14">
        <v>0.17163113999999999</v>
      </c>
      <c r="K81" s="13">
        <v>0.36681333199999999</v>
      </c>
    </row>
    <row r="82" spans="1:11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 s="14">
        <v>0.180574502</v>
      </c>
      <c r="K82" s="13">
        <v>0.38855388000000002</v>
      </c>
    </row>
    <row r="83" spans="1:11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 s="14">
        <v>8.6980124000000006E-2</v>
      </c>
      <c r="K83" s="13">
        <v>0.40110423699999997</v>
      </c>
    </row>
    <row r="84" spans="1:11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 s="14">
        <v>1.3182374E-2</v>
      </c>
      <c r="K84" s="13">
        <v>0.42843108000000002</v>
      </c>
    </row>
    <row r="85" spans="1:11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 s="14">
        <v>0.17127689199999999</v>
      </c>
      <c r="K85" s="13"/>
    </row>
    <row r="86" spans="1:11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 s="14">
        <v>-0.17434777200000001</v>
      </c>
      <c r="K86" s="13"/>
    </row>
    <row r="87" spans="1:11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 s="14">
        <v>-5.6596759999999998E-3</v>
      </c>
      <c r="K87" s="13"/>
    </row>
    <row r="88" spans="1:11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 s="14">
        <v>-8.3414100000000005E-4</v>
      </c>
      <c r="K88" s="13"/>
    </row>
    <row r="89" spans="1:11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 s="14">
        <v>1.9353803999999999E-2</v>
      </c>
      <c r="K89" s="13"/>
    </row>
    <row r="90" spans="1:11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 s="14">
        <v>7.5417111999999994E-2</v>
      </c>
      <c r="K90" s="13"/>
    </row>
    <row r="91" spans="1:11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 s="14">
        <v>5.3229616E-2</v>
      </c>
      <c r="K91" s="13"/>
    </row>
    <row r="92" spans="1:11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 s="14">
        <v>9.7032586000000004E-2</v>
      </c>
      <c r="K92" s="13"/>
    </row>
    <row r="93" spans="1:11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 s="14">
        <v>0.32569816600000001</v>
      </c>
      <c r="K93" s="13"/>
    </row>
    <row r="94" spans="1:11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 s="14">
        <v>7.5648542999999999E-2</v>
      </c>
      <c r="K94" s="13"/>
    </row>
    <row r="95" spans="1:11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 s="14">
        <v>6.9439230000000005E-2</v>
      </c>
      <c r="K95" s="13"/>
    </row>
    <row r="96" spans="1:11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 s="14">
        <v>0.213112989</v>
      </c>
      <c r="K96" s="13"/>
    </row>
    <row r="97" spans="1:11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 s="14">
        <v>-2.8033057E-2</v>
      </c>
      <c r="K97" s="13"/>
    </row>
    <row r="98" spans="1:11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 s="14">
        <v>-0.175024132</v>
      </c>
      <c r="K98" s="13"/>
    </row>
    <row r="99" spans="1:11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 s="14">
        <v>0.14828444399999999</v>
      </c>
      <c r="K99" s="13"/>
    </row>
    <row r="100" spans="1:11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 s="14">
        <v>0.19755420000000001</v>
      </c>
      <c r="K100" s="13"/>
    </row>
    <row r="101" spans="1:11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 s="14">
        <v>3.8818393999999999E-2</v>
      </c>
      <c r="K101" s="13"/>
    </row>
    <row r="102" spans="1:11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 s="14">
        <v>0.16588177500000001</v>
      </c>
      <c r="K102" s="13"/>
    </row>
    <row r="103" spans="1:11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 s="15">
        <f>AVERAGE(G102,G106)</f>
        <v>8.2940887500000005E-2</v>
      </c>
      <c r="K103" s="13"/>
    </row>
    <row r="104" spans="1:11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 s="15">
        <v>8.2940887500000005E-2</v>
      </c>
      <c r="K104" s="13"/>
    </row>
    <row r="105" spans="1:11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 s="15">
        <v>8.2940887500000005E-2</v>
      </c>
      <c r="K105" s="13"/>
    </row>
    <row r="106" spans="1:11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 s="14">
        <v>0</v>
      </c>
      <c r="K106" s="13"/>
    </row>
    <row r="107" spans="1:11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 s="14">
        <v>0</v>
      </c>
      <c r="K107" s="13"/>
    </row>
    <row r="108" spans="1:11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 s="15">
        <f>AVERAGE(G107,G109)</f>
        <v>8.9511440499999997E-2</v>
      </c>
      <c r="K108" s="13"/>
    </row>
    <row r="109" spans="1:11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 s="14">
        <v>0.17902288099999999</v>
      </c>
      <c r="K109" s="13"/>
    </row>
    <row r="110" spans="1:11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 s="15">
        <f>AVERAGE(G109,G112)</f>
        <v>0.18080316299999999</v>
      </c>
      <c r="K110" s="13"/>
    </row>
    <row r="111" spans="1:11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 s="15">
        <v>0.18080316299999999</v>
      </c>
      <c r="K111" s="13"/>
    </row>
    <row r="112" spans="1:11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 s="14">
        <v>0.18258344500000001</v>
      </c>
      <c r="K112" s="13"/>
    </row>
    <row r="113" spans="1:11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 s="14">
        <v>0.17416948700000001</v>
      </c>
      <c r="K113" s="13"/>
    </row>
    <row r="114" spans="1:11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 s="15">
        <f>AVERAGE(G113,G116)</f>
        <v>0.28763686199999999</v>
      </c>
      <c r="K114" s="13"/>
    </row>
    <row r="115" spans="1:11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 s="14">
        <v>0.28763686199999999</v>
      </c>
      <c r="K115" s="13"/>
    </row>
    <row r="116" spans="1:11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 s="14">
        <v>0.40110423699999997</v>
      </c>
      <c r="K116" s="13"/>
    </row>
    <row r="117" spans="1:11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K117" s="13"/>
    </row>
    <row r="118" spans="1:11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K118" s="13"/>
    </row>
    <row r="119" spans="1:11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  <c r="K119" s="13"/>
    </row>
    <row r="120" spans="1:11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  <c r="K120" s="13"/>
    </row>
  </sheetData>
  <sortState ref="K2:K120">
    <sortCondition ref="K2:K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M120"/>
  <sheetViews>
    <sheetView zoomScale="70" zoomScaleNormal="70" workbookViewId="0">
      <selection activeCell="K19" sqref="K19:K22"/>
    </sheetView>
  </sheetViews>
  <sheetFormatPr defaultRowHeight="15" x14ac:dyDescent="0.25"/>
  <cols>
    <col min="10" max="10" width="21.42578125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J2" s="1"/>
      <c r="K2" t="s">
        <v>130</v>
      </c>
    </row>
    <row r="3" spans="1:13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K3" s="1">
        <v>-0.73734434000000004</v>
      </c>
      <c r="L3" s="1">
        <v>0.28915645000000001</v>
      </c>
      <c r="M3">
        <f>K3/L3</f>
        <v>-2.5499840657194404</v>
      </c>
    </row>
    <row r="4" spans="1:13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G4">
        <v>-2.0105413999999999E-2</v>
      </c>
      <c r="K4" s="1">
        <v>2.0332827099999999</v>
      </c>
      <c r="L4" s="1">
        <v>1.546743483</v>
      </c>
      <c r="M4">
        <f t="shared" ref="M4:M9" si="0">K4/L4</f>
        <v>1.3145571533660698</v>
      </c>
    </row>
    <row r="5" spans="1:13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G5">
        <v>0.13506750100000001</v>
      </c>
      <c r="J5" s="1" t="s">
        <v>2</v>
      </c>
      <c r="K5">
        <v>1.06731536</v>
      </c>
      <c r="L5">
        <v>0.28811456099999999</v>
      </c>
      <c r="M5">
        <f t="shared" si="0"/>
        <v>3.7044825374167747</v>
      </c>
    </row>
    <row r="6" spans="1:13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G6">
        <v>0.27470581799999999</v>
      </c>
      <c r="J6" s="1" t="s">
        <v>3</v>
      </c>
      <c r="K6">
        <v>0.63994708</v>
      </c>
      <c r="L6">
        <v>6.2063567E-2</v>
      </c>
      <c r="M6">
        <f t="shared" si="0"/>
        <v>10.311155335303239</v>
      </c>
    </row>
    <row r="7" spans="1:13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G7">
        <v>1.5563499E-2</v>
      </c>
      <c r="J7" s="1" t="s">
        <v>4</v>
      </c>
      <c r="K7">
        <v>-6.2078200000000002E-3</v>
      </c>
      <c r="L7">
        <v>4.714078E-3</v>
      </c>
      <c r="M7">
        <f t="shared" si="0"/>
        <v>-1.3168683250468067</v>
      </c>
    </row>
    <row r="8" spans="1:13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G8">
        <v>0.29052957200000001</v>
      </c>
      <c r="K8" s="1">
        <v>-1.9682563</v>
      </c>
      <c r="L8" s="1">
        <v>1.182798853</v>
      </c>
      <c r="M8">
        <f t="shared" si="0"/>
        <v>-1.6640667980086383</v>
      </c>
    </row>
    <row r="9" spans="1:13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G9">
        <v>0.36220037399999999</v>
      </c>
      <c r="J9" s="1" t="s">
        <v>131</v>
      </c>
      <c r="K9">
        <v>0.28999999999999998</v>
      </c>
      <c r="L9">
        <v>3.1238051999999999E-2</v>
      </c>
      <c r="M9">
        <f t="shared" si="0"/>
        <v>9.2835494351568393</v>
      </c>
    </row>
    <row r="10" spans="1:13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G10">
        <v>0.33537667999999998</v>
      </c>
      <c r="J10" s="1" t="s">
        <v>128</v>
      </c>
      <c r="K10" t="s">
        <v>132</v>
      </c>
    </row>
    <row r="11" spans="1:13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G11">
        <v>0.102607026</v>
      </c>
      <c r="J11" s="1"/>
      <c r="K11" t="s">
        <v>130</v>
      </c>
    </row>
    <row r="12" spans="1:13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  <c r="G12">
        <v>0.130787932</v>
      </c>
    </row>
    <row r="13" spans="1:13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  <c r="G13">
        <v>0.14169854400000001</v>
      </c>
    </row>
    <row r="14" spans="1:13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G14">
        <v>0.36681333199999999</v>
      </c>
      <c r="J14" s="1" t="s">
        <v>2</v>
      </c>
    </row>
    <row r="15" spans="1:13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G15">
        <v>0.27863875999999999</v>
      </c>
      <c r="J15" s="1" t="s">
        <v>3</v>
      </c>
    </row>
    <row r="16" spans="1:13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G16">
        <v>0.23001665399999999</v>
      </c>
      <c r="J16" s="1" t="s">
        <v>4</v>
      </c>
    </row>
    <row r="17" spans="1:11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  <c r="G17">
        <v>5.0018754999999998E-2</v>
      </c>
    </row>
    <row r="18" spans="1:11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G18">
        <v>8.1041644999999995E-2</v>
      </c>
      <c r="J18" s="1" t="s">
        <v>133</v>
      </c>
    </row>
    <row r="19" spans="1:11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G19">
        <v>8.081153399999999E-2</v>
      </c>
      <c r="J19" s="1" t="s">
        <v>128</v>
      </c>
      <c r="K19" t="s">
        <v>134</v>
      </c>
    </row>
    <row r="20" spans="1:11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G20">
        <v>8.0581422999999999E-2</v>
      </c>
      <c r="J20" s="1" t="s">
        <v>135</v>
      </c>
      <c r="K20">
        <v>3.7947500000000001</v>
      </c>
    </row>
    <row r="21" spans="1:11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G21">
        <v>0.22131034899999999</v>
      </c>
      <c r="J21" s="1" t="s">
        <v>128</v>
      </c>
      <c r="K21" t="s">
        <v>136</v>
      </c>
    </row>
    <row r="22" spans="1:11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G22">
        <v>0.38855388000000002</v>
      </c>
      <c r="J22" s="1" t="s">
        <v>135</v>
      </c>
      <c r="K22">
        <v>0.23300000000000001</v>
      </c>
    </row>
    <row r="23" spans="1:11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G23">
        <v>0.115012909</v>
      </c>
      <c r="J23" s="11"/>
    </row>
    <row r="24" spans="1:11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G24">
        <v>0.13856841149999999</v>
      </c>
      <c r="J24" s="12" t="s">
        <v>128</v>
      </c>
    </row>
    <row r="25" spans="1:11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0.13856841149999999</v>
      </c>
    </row>
    <row r="26" spans="1:11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0.13856841149999999</v>
      </c>
    </row>
    <row r="27" spans="1:11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0.16212391400000001</v>
      </c>
    </row>
    <row r="28" spans="1:11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0.1216774595</v>
      </c>
    </row>
    <row r="29" spans="1:11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8.1231004999999995E-2</v>
      </c>
    </row>
    <row r="30" spans="1:11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0.26023105800000002</v>
      </c>
    </row>
    <row r="31" spans="1:11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0.28761613750000004</v>
      </c>
    </row>
    <row r="32" spans="1:11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0.315001217</v>
      </c>
    </row>
    <row r="33" spans="1:7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0.28536991099999998</v>
      </c>
    </row>
    <row r="34" spans="1:7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0.25573860500000001</v>
      </c>
    </row>
    <row r="35" spans="1:7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0.19420105400000001</v>
      </c>
    </row>
    <row r="36" spans="1:7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0.30592827</v>
      </c>
    </row>
    <row r="37" spans="1:7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0.316406823</v>
      </c>
    </row>
    <row r="38" spans="1:7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0.24045678050000002</v>
      </c>
    </row>
    <row r="39" spans="1:7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0.16450673800000001</v>
      </c>
    </row>
    <row r="40" spans="1:7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6.3627048000000005E-2</v>
      </c>
    </row>
    <row r="41" spans="1:7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0.17397549900000001</v>
      </c>
    </row>
    <row r="42" spans="1:7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0.1073302815</v>
      </c>
    </row>
    <row r="43" spans="1:7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0.1073302815</v>
      </c>
    </row>
    <row r="44" spans="1:7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4.0685064E-2</v>
      </c>
    </row>
    <row r="45" spans="1:7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0.122567305</v>
      </c>
    </row>
    <row r="46" spans="1:7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0.20444954600000001</v>
      </c>
    </row>
    <row r="47" spans="1:7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0.14518842700000001</v>
      </c>
    </row>
    <row r="48" spans="1:7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0.169022635</v>
      </c>
    </row>
    <row r="49" spans="1:7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0.25922223449999998</v>
      </c>
    </row>
    <row r="50" spans="1:7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0.25922223449999998</v>
      </c>
    </row>
    <row r="51" spans="1:7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0.25922223449999998</v>
      </c>
    </row>
    <row r="52" spans="1:7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0.25922223449999998</v>
      </c>
    </row>
    <row r="53" spans="1:7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0.25922223449999998</v>
      </c>
    </row>
    <row r="54" spans="1:7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0.25922223449999998</v>
      </c>
    </row>
    <row r="55" spans="1:7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0.34942183399999999</v>
      </c>
    </row>
    <row r="56" spans="1:7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9.6589069999999999E-2</v>
      </c>
    </row>
    <row r="57" spans="1:7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8.6736464999999999E-2</v>
      </c>
    </row>
    <row r="58" spans="1:7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7.6883859999999998E-2</v>
      </c>
    </row>
    <row r="59" spans="1:7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0.123279184</v>
      </c>
    </row>
    <row r="60" spans="1:7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-1.3051198E-2</v>
      </c>
    </row>
    <row r="61" spans="1:7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0.42843108000000002</v>
      </c>
    </row>
    <row r="62" spans="1:7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0.21980543850000001</v>
      </c>
    </row>
    <row r="63" spans="1:7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0.21980543850000001</v>
      </c>
    </row>
    <row r="64" spans="1:7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1.1179797E-2</v>
      </c>
    </row>
    <row r="65" spans="1:7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0.1699775</v>
      </c>
    </row>
    <row r="66" spans="1:7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2.4987051999999999E-2</v>
      </c>
    </row>
    <row r="67" spans="1:7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-2.0933659E-2</v>
      </c>
    </row>
    <row r="68" spans="1:7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2.3141605000000006E-3</v>
      </c>
    </row>
    <row r="69" spans="1:7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2.3141605000000006E-3</v>
      </c>
    </row>
    <row r="70" spans="1:7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2.5561980000000002E-2</v>
      </c>
    </row>
    <row r="71" spans="1:7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0.17432587599999999</v>
      </c>
    </row>
    <row r="72" spans="1:7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0.139736364</v>
      </c>
    </row>
    <row r="73" spans="1:7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-5.230141E-2</v>
      </c>
    </row>
    <row r="74" spans="1:7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0.199270855</v>
      </c>
    </row>
    <row r="75" spans="1:7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7.5418781000000004E-2</v>
      </c>
    </row>
    <row r="76" spans="1:7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9.4656163000000001E-2</v>
      </c>
    </row>
    <row r="77" spans="1:7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0.13043295999999999</v>
      </c>
    </row>
    <row r="78" spans="1:7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0.23672048100000001</v>
      </c>
    </row>
    <row r="79" spans="1:7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0.139718974</v>
      </c>
    </row>
    <row r="80" spans="1:7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0.170422717</v>
      </c>
    </row>
    <row r="81" spans="1:7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0.17163113999999999</v>
      </c>
    </row>
    <row r="82" spans="1:7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0.180574502</v>
      </c>
    </row>
    <row r="83" spans="1:7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8.6980124000000006E-2</v>
      </c>
    </row>
    <row r="84" spans="1:7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1.3182374E-2</v>
      </c>
    </row>
    <row r="85" spans="1:7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0.17127689199999999</v>
      </c>
    </row>
    <row r="86" spans="1:7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-0.17434777200000001</v>
      </c>
    </row>
    <row r="87" spans="1:7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-5.6596759999999998E-3</v>
      </c>
    </row>
    <row r="88" spans="1:7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-8.3414100000000005E-4</v>
      </c>
    </row>
    <row r="89" spans="1:7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1.9353803999999999E-2</v>
      </c>
    </row>
    <row r="90" spans="1:7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7.5417111999999994E-2</v>
      </c>
    </row>
    <row r="91" spans="1:7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5.3229616E-2</v>
      </c>
    </row>
    <row r="92" spans="1:7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9.7032586000000004E-2</v>
      </c>
    </row>
    <row r="93" spans="1:7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0.32569816600000001</v>
      </c>
    </row>
    <row r="94" spans="1:7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7.5648542999999999E-2</v>
      </c>
    </row>
    <row r="95" spans="1:7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6.9439230000000005E-2</v>
      </c>
    </row>
    <row r="96" spans="1:7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0.213112989</v>
      </c>
    </row>
    <row r="97" spans="1:7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-2.8033057E-2</v>
      </c>
    </row>
    <row r="98" spans="1:7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-0.175024132</v>
      </c>
    </row>
    <row r="99" spans="1:7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0.14828444399999999</v>
      </c>
    </row>
    <row r="100" spans="1:7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0</v>
      </c>
    </row>
    <row r="107" spans="1:7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0</v>
      </c>
    </row>
    <row r="108" spans="1:7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0.40110423699999997</v>
      </c>
    </row>
    <row r="117" spans="1:7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</row>
    <row r="118" spans="1:7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</row>
    <row r="119" spans="1:7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</row>
    <row r="120" spans="1:7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M120"/>
  <sheetViews>
    <sheetView topLeftCell="A5" zoomScale="70" zoomScaleNormal="70" workbookViewId="0">
      <selection activeCell="K19" sqref="K19:K22"/>
    </sheetView>
  </sheetViews>
  <sheetFormatPr defaultRowHeight="15" x14ac:dyDescent="0.25"/>
  <cols>
    <col min="10" max="10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J2" s="1"/>
      <c r="K2" t="s">
        <v>130</v>
      </c>
    </row>
    <row r="3" spans="1:13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K3" s="1">
        <v>-0.9140353</v>
      </c>
      <c r="L3" s="1">
        <v>0.285000584</v>
      </c>
      <c r="M3">
        <f>K3/L3</f>
        <v>-3.207134831695643</v>
      </c>
    </row>
    <row r="4" spans="1:13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G4">
        <v>-2.0105413999999999E-2</v>
      </c>
      <c r="K4" s="1">
        <v>2.2400083300000002</v>
      </c>
      <c r="L4" s="1">
        <v>1.7481234290000001</v>
      </c>
      <c r="M4">
        <f t="shared" ref="M4:M9" si="0">K4/L4</f>
        <v>1.2813788161865545</v>
      </c>
    </row>
    <row r="5" spans="1:13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G5">
        <v>0.13506750100000001</v>
      </c>
      <c r="J5" s="1" t="s">
        <v>2</v>
      </c>
      <c r="K5">
        <v>1.14370718</v>
      </c>
      <c r="L5">
        <v>0.43176270700000002</v>
      </c>
      <c r="M5">
        <f t="shared" si="0"/>
        <v>2.6489253505629886</v>
      </c>
    </row>
    <row r="6" spans="1:13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G6">
        <v>0.27470581799999999</v>
      </c>
      <c r="J6" s="1" t="s">
        <v>3</v>
      </c>
      <c r="K6">
        <v>0.67818206999999997</v>
      </c>
      <c r="L6">
        <v>5.6152129000000002E-2</v>
      </c>
      <c r="M6">
        <f t="shared" si="0"/>
        <v>12.077584271114635</v>
      </c>
    </row>
    <row r="7" spans="1:13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G7">
        <v>1.5563499E-2</v>
      </c>
      <c r="J7" s="1" t="s">
        <v>4</v>
      </c>
      <c r="K7">
        <v>1.8153929999999999E-2</v>
      </c>
      <c r="L7">
        <v>7.3421550000000004E-3</v>
      </c>
      <c r="M7">
        <f t="shared" si="0"/>
        <v>2.472561529959528</v>
      </c>
    </row>
    <row r="8" spans="1:13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G8">
        <v>0.29052957200000001</v>
      </c>
      <c r="K8" s="1">
        <v>-3.0583508199999998</v>
      </c>
      <c r="L8" s="1">
        <v>1.9431264509999999</v>
      </c>
      <c r="M8">
        <f t="shared" si="0"/>
        <v>-1.5739329874419994</v>
      </c>
    </row>
    <row r="9" spans="1:13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G9">
        <v>0.36220037399999999</v>
      </c>
      <c r="J9" s="1" t="s">
        <v>131</v>
      </c>
      <c r="K9">
        <v>0.31</v>
      </c>
      <c r="L9">
        <v>4.3374553000000003E-2</v>
      </c>
      <c r="M9">
        <f t="shared" si="0"/>
        <v>7.1470477171257532</v>
      </c>
    </row>
    <row r="10" spans="1:13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G10">
        <v>0.33537667999999998</v>
      </c>
      <c r="J10" s="1" t="s">
        <v>128</v>
      </c>
      <c r="K10" t="s">
        <v>132</v>
      </c>
    </row>
    <row r="11" spans="1:13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G11">
        <v>0.102607026</v>
      </c>
      <c r="J11" s="1"/>
      <c r="K11" t="s">
        <v>130</v>
      </c>
    </row>
    <row r="12" spans="1:13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  <c r="G12">
        <v>0.130787932</v>
      </c>
    </row>
    <row r="13" spans="1:13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  <c r="G13">
        <v>0.14169854400000001</v>
      </c>
    </row>
    <row r="14" spans="1:13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G14">
        <v>0.36681333199999999</v>
      </c>
      <c r="J14" s="1" t="s">
        <v>2</v>
      </c>
    </row>
    <row r="15" spans="1:13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G15">
        <v>0.27863875999999999</v>
      </c>
      <c r="J15" s="1" t="s">
        <v>3</v>
      </c>
    </row>
    <row r="16" spans="1:13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G16">
        <v>0.23001665399999999</v>
      </c>
      <c r="J16" s="1" t="s">
        <v>4</v>
      </c>
    </row>
    <row r="17" spans="1:11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  <c r="G17">
        <v>5.0018754999999998E-2</v>
      </c>
    </row>
    <row r="18" spans="1:11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G18">
        <v>8.1041644999999995E-2</v>
      </c>
      <c r="J18" s="1" t="s">
        <v>133</v>
      </c>
    </row>
    <row r="19" spans="1:11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G19">
        <v>8.081153399999999E-2</v>
      </c>
      <c r="J19" s="1" t="s">
        <v>128</v>
      </c>
      <c r="K19" t="s">
        <v>134</v>
      </c>
    </row>
    <row r="20" spans="1:11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G20">
        <v>8.0581422999999999E-2</v>
      </c>
      <c r="J20" s="1" t="s">
        <v>135</v>
      </c>
      <c r="K20">
        <v>3.142763</v>
      </c>
    </row>
    <row r="21" spans="1:11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G21">
        <v>0.22131034899999999</v>
      </c>
      <c r="J21" s="1" t="s">
        <v>128</v>
      </c>
      <c r="K21" t="s">
        <v>136</v>
      </c>
    </row>
    <row r="22" spans="1:11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G22">
        <v>0.38855388000000002</v>
      </c>
      <c r="J22" s="1" t="s">
        <v>135</v>
      </c>
      <c r="K22" s="5">
        <v>0.3629</v>
      </c>
    </row>
    <row r="23" spans="1:11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  <c r="G23">
        <v>0.115012909</v>
      </c>
    </row>
    <row r="24" spans="1:11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  <c r="G24">
        <v>0.13856841149999999</v>
      </c>
    </row>
    <row r="25" spans="1:11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0.13856841149999999</v>
      </c>
    </row>
    <row r="26" spans="1:11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0.13856841149999999</v>
      </c>
    </row>
    <row r="27" spans="1:11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0.16212391400000001</v>
      </c>
    </row>
    <row r="28" spans="1:11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0.1216774595</v>
      </c>
    </row>
    <row r="29" spans="1:11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8.1231004999999995E-2</v>
      </c>
    </row>
    <row r="30" spans="1:11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0.26023105800000002</v>
      </c>
    </row>
    <row r="31" spans="1:11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0.28761613750000004</v>
      </c>
    </row>
    <row r="32" spans="1:11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0.315001217</v>
      </c>
    </row>
    <row r="33" spans="1:7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0.28536991099999998</v>
      </c>
    </row>
    <row r="34" spans="1:7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0.25573860500000001</v>
      </c>
    </row>
    <row r="35" spans="1:7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0.19420105400000001</v>
      </c>
    </row>
    <row r="36" spans="1:7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0.30592827</v>
      </c>
    </row>
    <row r="37" spans="1:7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0.316406823</v>
      </c>
    </row>
    <row r="38" spans="1:7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0.24045678050000002</v>
      </c>
    </row>
    <row r="39" spans="1:7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0.16450673800000001</v>
      </c>
    </row>
    <row r="40" spans="1:7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6.3627048000000005E-2</v>
      </c>
    </row>
    <row r="41" spans="1:7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0.17397549900000001</v>
      </c>
    </row>
    <row r="42" spans="1:7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0.1073302815</v>
      </c>
    </row>
    <row r="43" spans="1:7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0.1073302815</v>
      </c>
    </row>
    <row r="44" spans="1:7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4.0685064E-2</v>
      </c>
    </row>
    <row r="45" spans="1:7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0.122567305</v>
      </c>
    </row>
    <row r="46" spans="1:7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0.20444954600000001</v>
      </c>
    </row>
    <row r="47" spans="1:7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0.14518842700000001</v>
      </c>
    </row>
    <row r="48" spans="1:7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0.169022635</v>
      </c>
    </row>
    <row r="49" spans="1:7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0.25922223449999998</v>
      </c>
    </row>
    <row r="50" spans="1:7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0.25922223449999998</v>
      </c>
    </row>
    <row r="51" spans="1:7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0.25922223449999998</v>
      </c>
    </row>
    <row r="52" spans="1:7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0.25922223449999998</v>
      </c>
    </row>
    <row r="53" spans="1:7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0.25922223449999998</v>
      </c>
    </row>
    <row r="54" spans="1:7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0.25922223449999998</v>
      </c>
    </row>
    <row r="55" spans="1:7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0.34942183399999999</v>
      </c>
    </row>
    <row r="56" spans="1:7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9.6589069999999999E-2</v>
      </c>
    </row>
    <row r="57" spans="1:7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8.6736464999999999E-2</v>
      </c>
    </row>
    <row r="58" spans="1:7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7.6883859999999998E-2</v>
      </c>
    </row>
    <row r="59" spans="1:7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0.123279184</v>
      </c>
    </row>
    <row r="60" spans="1:7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-1.3051198E-2</v>
      </c>
    </row>
    <row r="61" spans="1:7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0.42843108000000002</v>
      </c>
    </row>
    <row r="62" spans="1:7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0.21980543850000001</v>
      </c>
    </row>
    <row r="63" spans="1:7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0.21980543850000001</v>
      </c>
    </row>
    <row r="64" spans="1:7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1.1179797E-2</v>
      </c>
    </row>
    <row r="65" spans="1:7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0.1699775</v>
      </c>
    </row>
    <row r="66" spans="1:7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2.4987051999999999E-2</v>
      </c>
    </row>
    <row r="67" spans="1:7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-2.0933659E-2</v>
      </c>
    </row>
    <row r="68" spans="1:7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2.3141605000000006E-3</v>
      </c>
    </row>
    <row r="69" spans="1:7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2.3141605000000006E-3</v>
      </c>
    </row>
    <row r="70" spans="1:7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2.5561980000000002E-2</v>
      </c>
    </row>
    <row r="71" spans="1:7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0.17432587599999999</v>
      </c>
    </row>
    <row r="72" spans="1:7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0.139736364</v>
      </c>
    </row>
    <row r="73" spans="1:7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-5.230141E-2</v>
      </c>
    </row>
    <row r="74" spans="1:7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0.199270855</v>
      </c>
    </row>
    <row r="75" spans="1:7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7.5418781000000004E-2</v>
      </c>
    </row>
    <row r="76" spans="1:7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9.4656163000000001E-2</v>
      </c>
    </row>
    <row r="77" spans="1:7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0.13043295999999999</v>
      </c>
    </row>
    <row r="78" spans="1:7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0.23672048100000001</v>
      </c>
    </row>
    <row r="79" spans="1:7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0.139718974</v>
      </c>
    </row>
    <row r="80" spans="1:7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0.170422717</v>
      </c>
    </row>
    <row r="81" spans="1:7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0.17163113999999999</v>
      </c>
    </row>
    <row r="82" spans="1:7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0.180574502</v>
      </c>
    </row>
    <row r="83" spans="1:7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8.6980124000000006E-2</v>
      </c>
    </row>
    <row r="84" spans="1:7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1.3182374E-2</v>
      </c>
    </row>
    <row r="85" spans="1:7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0.17127689199999999</v>
      </c>
    </row>
    <row r="86" spans="1:7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-0.17434777200000001</v>
      </c>
    </row>
    <row r="87" spans="1:7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-5.6596759999999998E-3</v>
      </c>
    </row>
    <row r="88" spans="1:7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-8.3414100000000005E-4</v>
      </c>
    </row>
    <row r="89" spans="1:7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1.9353803999999999E-2</v>
      </c>
    </row>
    <row r="90" spans="1:7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7.5417111999999994E-2</v>
      </c>
    </row>
    <row r="91" spans="1:7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5.3229616E-2</v>
      </c>
    </row>
    <row r="92" spans="1:7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9.7032586000000004E-2</v>
      </c>
    </row>
    <row r="93" spans="1:7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0.32569816600000001</v>
      </c>
    </row>
    <row r="94" spans="1:7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7.5648542999999999E-2</v>
      </c>
    </row>
    <row r="95" spans="1:7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6.9439230000000005E-2</v>
      </c>
    </row>
    <row r="96" spans="1:7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0.213112989</v>
      </c>
    </row>
    <row r="97" spans="1:7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-2.8033057E-2</v>
      </c>
    </row>
    <row r="98" spans="1:7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-0.175024132</v>
      </c>
    </row>
    <row r="99" spans="1:7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0.14828444399999999</v>
      </c>
    </row>
    <row r="100" spans="1:7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0</v>
      </c>
    </row>
    <row r="107" spans="1:7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0</v>
      </c>
    </row>
    <row r="108" spans="1:7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0.17902288099999999</v>
      </c>
    </row>
    <row r="110" spans="1:7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0.40110423699999997</v>
      </c>
    </row>
    <row r="117" spans="1:7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</row>
    <row r="118" spans="1:7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</row>
    <row r="119" spans="1:7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</row>
    <row r="120" spans="1:7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L120"/>
  <sheetViews>
    <sheetView topLeftCell="A8" zoomScale="85" zoomScaleNormal="85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I2" s="1"/>
      <c r="J2" s="1" t="s">
        <v>130</v>
      </c>
      <c r="K2" s="1"/>
      <c r="L2" s="5"/>
    </row>
    <row r="3" spans="1:12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J3" s="1">
        <v>-1.1463174</v>
      </c>
      <c r="K3" s="1">
        <v>0.35405777199999999</v>
      </c>
      <c r="L3" s="5">
        <f>J3/K3</f>
        <v>-3.2376563675602639</v>
      </c>
    </row>
    <row r="4" spans="1:12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G4">
        <v>-2.0105413999999999E-2</v>
      </c>
      <c r="J4" s="1">
        <v>2.0460385099999998</v>
      </c>
      <c r="K4" s="1">
        <v>4.6447421149999997</v>
      </c>
      <c r="L4" s="5">
        <f t="shared" ref="L4:L9" si="0">J4/K4</f>
        <v>0.44050637459341485</v>
      </c>
    </row>
    <row r="5" spans="1:12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G5">
        <v>0.13506750100000001</v>
      </c>
      <c r="I5" s="1" t="s">
        <v>2</v>
      </c>
      <c r="J5">
        <v>-0.42280990000000002</v>
      </c>
      <c r="K5">
        <v>0.67993783100000005</v>
      </c>
      <c r="L5" s="5">
        <f t="shared" si="0"/>
        <v>-0.62183611607279432</v>
      </c>
    </row>
    <row r="6" spans="1:12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G6">
        <v>0.27470581799999999</v>
      </c>
      <c r="I6" s="1" t="s">
        <v>3</v>
      </c>
      <c r="J6">
        <v>0.79189882</v>
      </c>
      <c r="K6">
        <v>5.9044871999999998E-2</v>
      </c>
      <c r="L6" s="5">
        <f t="shared" si="0"/>
        <v>13.411813645730319</v>
      </c>
    </row>
    <row r="7" spans="1:12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G7">
        <v>1.5563499E-2</v>
      </c>
      <c r="I7" s="1" t="s">
        <v>4</v>
      </c>
      <c r="J7" s="1">
        <v>-4.7165699999999998E-3</v>
      </c>
      <c r="K7">
        <v>4.5974789999999998E-3</v>
      </c>
      <c r="L7" s="5">
        <f t="shared" si="0"/>
        <v>-1.0259035440944917</v>
      </c>
    </row>
    <row r="8" spans="1:12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G8">
        <v>0.29052957200000001</v>
      </c>
      <c r="J8" s="1">
        <v>4.4528730599999999</v>
      </c>
      <c r="K8" s="1">
        <v>3.2635098760000001</v>
      </c>
      <c r="L8" s="5">
        <f t="shared" si="0"/>
        <v>1.3644429553428445</v>
      </c>
    </row>
    <row r="9" spans="1:12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G9">
        <v>0.36220037399999999</v>
      </c>
      <c r="I9" s="1" t="s">
        <v>131</v>
      </c>
      <c r="J9">
        <v>0.28999999999999998</v>
      </c>
      <c r="K9">
        <v>0.100786364</v>
      </c>
      <c r="L9" s="5">
        <f t="shared" si="0"/>
        <v>2.8773733716596817</v>
      </c>
    </row>
    <row r="10" spans="1:12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  <c r="G12">
        <v>0.130787932</v>
      </c>
    </row>
    <row r="13" spans="1:12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  <c r="G13">
        <v>0.14169854400000001</v>
      </c>
    </row>
    <row r="14" spans="1:12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  <c r="G17">
        <v>5.0018754999999998E-2</v>
      </c>
    </row>
    <row r="18" spans="1:10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G20">
        <v>8.0581422999999999E-2</v>
      </c>
      <c r="I20" s="1" t="s">
        <v>135</v>
      </c>
      <c r="J20">
        <v>3.0064419999999998</v>
      </c>
    </row>
    <row r="21" spans="1:10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G21">
        <v>0.22131034899999999</v>
      </c>
      <c r="I21" s="1" t="s">
        <v>128</v>
      </c>
      <c r="J21" s="5" t="s">
        <v>136</v>
      </c>
    </row>
    <row r="22" spans="1:10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G22">
        <v>0.38855388000000002</v>
      </c>
      <c r="I22" s="1" t="s">
        <v>135</v>
      </c>
      <c r="J22">
        <v>0.34379999999999999</v>
      </c>
    </row>
    <row r="23" spans="1:10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  <c r="G23">
        <v>0.115012909</v>
      </c>
    </row>
    <row r="24" spans="1:10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  <c r="G24">
        <v>0.13856841149999999</v>
      </c>
    </row>
    <row r="25" spans="1:10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0.13856841149999999</v>
      </c>
    </row>
    <row r="26" spans="1:10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0.13856841149999999</v>
      </c>
    </row>
    <row r="27" spans="1:10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0.16212391400000001</v>
      </c>
    </row>
    <row r="28" spans="1:10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0.1216774595</v>
      </c>
    </row>
    <row r="29" spans="1:10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8.1231004999999995E-2</v>
      </c>
    </row>
    <row r="30" spans="1:10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0.26023105800000002</v>
      </c>
    </row>
    <row r="31" spans="1:10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0.28761613750000004</v>
      </c>
    </row>
    <row r="32" spans="1:10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0.315001217</v>
      </c>
    </row>
    <row r="33" spans="1:7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0.28536991099999998</v>
      </c>
    </row>
    <row r="34" spans="1:7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0.25573860500000001</v>
      </c>
    </row>
    <row r="35" spans="1:7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0.19420105400000001</v>
      </c>
    </row>
    <row r="36" spans="1:7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0.30592827</v>
      </c>
    </row>
    <row r="37" spans="1:7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0.316406823</v>
      </c>
    </row>
    <row r="38" spans="1:7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0.24045678050000002</v>
      </c>
    </row>
    <row r="39" spans="1:7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0.16450673800000001</v>
      </c>
    </row>
    <row r="40" spans="1:7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6.3627048000000005E-2</v>
      </c>
    </row>
    <row r="41" spans="1:7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0.17397549900000001</v>
      </c>
    </row>
    <row r="42" spans="1:7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0.1073302815</v>
      </c>
    </row>
    <row r="43" spans="1:7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0.1073302815</v>
      </c>
    </row>
    <row r="44" spans="1:7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4.0685064E-2</v>
      </c>
    </row>
    <row r="45" spans="1:7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0.122567305</v>
      </c>
    </row>
    <row r="46" spans="1:7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0.20444954600000001</v>
      </c>
    </row>
    <row r="47" spans="1:7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0.14518842700000001</v>
      </c>
    </row>
    <row r="48" spans="1:7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0.169022635</v>
      </c>
    </row>
    <row r="49" spans="1:7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0.25922223449999998</v>
      </c>
    </row>
    <row r="50" spans="1:7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0.25922223449999998</v>
      </c>
    </row>
    <row r="51" spans="1:7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0.25922223449999998</v>
      </c>
    </row>
    <row r="52" spans="1:7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0.25922223449999998</v>
      </c>
    </row>
    <row r="53" spans="1:7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0.25922223449999998</v>
      </c>
    </row>
    <row r="54" spans="1:7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0.25922223449999998</v>
      </c>
    </row>
    <row r="55" spans="1:7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0.34942183399999999</v>
      </c>
    </row>
    <row r="56" spans="1:7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9.6589069999999999E-2</v>
      </c>
    </row>
    <row r="57" spans="1:7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8.6736464999999999E-2</v>
      </c>
    </row>
    <row r="58" spans="1:7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7.6883859999999998E-2</v>
      </c>
    </row>
    <row r="59" spans="1:7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0.123279184</v>
      </c>
    </row>
    <row r="60" spans="1:7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-1.3051198E-2</v>
      </c>
    </row>
    <row r="61" spans="1:7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0.42843108000000002</v>
      </c>
    </row>
    <row r="62" spans="1:7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0.21980543850000001</v>
      </c>
    </row>
    <row r="63" spans="1:7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0.21980543850000001</v>
      </c>
    </row>
    <row r="64" spans="1:7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1.1179797E-2</v>
      </c>
    </row>
    <row r="65" spans="1:7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0.1699775</v>
      </c>
    </row>
    <row r="66" spans="1:7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2.4987051999999999E-2</v>
      </c>
    </row>
    <row r="67" spans="1:7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-2.0933659E-2</v>
      </c>
    </row>
    <row r="68" spans="1:7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2.3141605000000006E-3</v>
      </c>
    </row>
    <row r="69" spans="1:7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2.3141605000000006E-3</v>
      </c>
    </row>
    <row r="70" spans="1:7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2.5561980000000002E-2</v>
      </c>
    </row>
    <row r="71" spans="1:7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0.17432587599999999</v>
      </c>
    </row>
    <row r="72" spans="1:7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0.139736364</v>
      </c>
    </row>
    <row r="73" spans="1:7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-5.230141E-2</v>
      </c>
    </row>
    <row r="74" spans="1:7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0.199270855</v>
      </c>
    </row>
    <row r="75" spans="1:7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7.5418781000000004E-2</v>
      </c>
    </row>
    <row r="76" spans="1:7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9.4656163000000001E-2</v>
      </c>
    </row>
    <row r="77" spans="1:7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0.13043295999999999</v>
      </c>
    </row>
    <row r="78" spans="1:7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0.23672048100000001</v>
      </c>
    </row>
    <row r="79" spans="1:7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0.139718974</v>
      </c>
    </row>
    <row r="80" spans="1:7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0.170422717</v>
      </c>
    </row>
    <row r="81" spans="1:7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0.17163113999999999</v>
      </c>
    </row>
    <row r="82" spans="1:7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0.180574502</v>
      </c>
    </row>
    <row r="83" spans="1:7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8.6980124000000006E-2</v>
      </c>
    </row>
    <row r="84" spans="1:7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1.3182374E-2</v>
      </c>
    </row>
    <row r="85" spans="1:7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0.17127689199999999</v>
      </c>
    </row>
    <row r="86" spans="1:7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-0.17434777200000001</v>
      </c>
    </row>
    <row r="87" spans="1:7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-5.6596759999999998E-3</v>
      </c>
    </row>
    <row r="88" spans="1:7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-8.3414100000000005E-4</v>
      </c>
    </row>
    <row r="89" spans="1:7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1.9353803999999999E-2</v>
      </c>
    </row>
    <row r="90" spans="1:7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7.5417111999999994E-2</v>
      </c>
    </row>
    <row r="91" spans="1:7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5.3229616E-2</v>
      </c>
    </row>
    <row r="92" spans="1:7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9.7032586000000004E-2</v>
      </c>
    </row>
    <row r="93" spans="1:7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0.32569816600000001</v>
      </c>
    </row>
    <row r="94" spans="1:7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7.5648542999999999E-2</v>
      </c>
    </row>
    <row r="95" spans="1:7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6.9439230000000005E-2</v>
      </c>
    </row>
    <row r="96" spans="1:7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0.213112989</v>
      </c>
    </row>
    <row r="97" spans="1:7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-2.8033057E-2</v>
      </c>
    </row>
    <row r="98" spans="1:7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-0.175024132</v>
      </c>
    </row>
    <row r="99" spans="1:7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0.14828444399999999</v>
      </c>
    </row>
    <row r="100" spans="1:7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0</v>
      </c>
    </row>
    <row r="107" spans="1:7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0</v>
      </c>
    </row>
    <row r="108" spans="1:7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0.40110423699999997</v>
      </c>
    </row>
    <row r="117" spans="1:7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</row>
    <row r="118" spans="1:7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</row>
    <row r="119" spans="1:7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</row>
    <row r="120" spans="1:7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L120"/>
  <sheetViews>
    <sheetView topLeftCell="A7" zoomScale="85" zoomScaleNormal="85" workbookViewId="0">
      <selection activeCell="J19" sqref="J19:J22"/>
    </sheetView>
  </sheetViews>
  <sheetFormatPr defaultRowHeight="15" x14ac:dyDescent="0.25"/>
  <cols>
    <col min="9" max="9" width="22.425781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J3" s="1">
        <v>0.59481059999999997</v>
      </c>
      <c r="K3" s="1">
        <v>1.122603646</v>
      </c>
      <c r="L3">
        <f>J3/K3</f>
        <v>0.52984916102793411</v>
      </c>
    </row>
    <row r="4" spans="1:12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G4">
        <v>-2.0105413999999999E-2</v>
      </c>
      <c r="J4" s="1">
        <v>-0.99363551999999999</v>
      </c>
      <c r="K4" s="1">
        <v>0.35268950700000001</v>
      </c>
      <c r="L4">
        <f t="shared" ref="L4:L9" si="0">J4/K4</f>
        <v>-2.8173095606158762</v>
      </c>
    </row>
    <row r="5" spans="1:12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G5">
        <v>0.13506750100000001</v>
      </c>
      <c r="I5" s="1" t="s">
        <v>2</v>
      </c>
      <c r="J5">
        <v>0.34477301999999999</v>
      </c>
      <c r="K5">
        <v>0.27429012699999999</v>
      </c>
      <c r="L5">
        <f t="shared" si="0"/>
        <v>1.2569647466749687</v>
      </c>
    </row>
    <row r="6" spans="1:12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G6">
        <v>0.27470581799999999</v>
      </c>
      <c r="I6" s="1" t="s">
        <v>3</v>
      </c>
      <c r="J6">
        <v>0.67150357999999999</v>
      </c>
      <c r="K6">
        <v>6.3318973000000001E-2</v>
      </c>
      <c r="L6">
        <f t="shared" si="0"/>
        <v>10.605092726314433</v>
      </c>
    </row>
    <row r="7" spans="1:12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G7">
        <v>1.5563499E-2</v>
      </c>
      <c r="I7" s="1" t="s">
        <v>4</v>
      </c>
      <c r="J7">
        <v>1.227958E-2</v>
      </c>
      <c r="K7">
        <v>3.3085329999999998E-3</v>
      </c>
      <c r="L7">
        <f t="shared" si="0"/>
        <v>3.7114878406834695</v>
      </c>
    </row>
    <row r="8" spans="1:12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G8">
        <v>0.29052957200000001</v>
      </c>
      <c r="J8" s="1">
        <v>0.2702195</v>
      </c>
      <c r="K8" s="1">
        <v>1.1130975729999999</v>
      </c>
      <c r="L8">
        <f t="shared" si="0"/>
        <v>0.24276353354334376</v>
      </c>
    </row>
    <row r="9" spans="1:12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G9">
        <v>0.36220037399999999</v>
      </c>
      <c r="I9" s="1" t="s">
        <v>131</v>
      </c>
      <c r="J9">
        <v>5.5E-2</v>
      </c>
      <c r="K9">
        <v>0.10293061000000001</v>
      </c>
      <c r="L9">
        <f t="shared" si="0"/>
        <v>0.53434056205437819</v>
      </c>
    </row>
    <row r="10" spans="1:12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  <c r="G12">
        <v>0.130787932</v>
      </c>
    </row>
    <row r="13" spans="1:12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  <c r="G13">
        <v>0.14169854400000001</v>
      </c>
    </row>
    <row r="14" spans="1:12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  <c r="G17">
        <v>5.0018754999999998E-2</v>
      </c>
    </row>
    <row r="18" spans="1:10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G20">
        <v>8.0581422999999999E-2</v>
      </c>
      <c r="I20" s="1" t="s">
        <v>135</v>
      </c>
      <c r="J20">
        <v>2.3565070000000001</v>
      </c>
    </row>
    <row r="21" spans="1:10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G22">
        <v>0.38855388000000002</v>
      </c>
      <c r="I22" s="1" t="s">
        <v>135</v>
      </c>
      <c r="J22">
        <v>0.45019999999999999</v>
      </c>
    </row>
    <row r="23" spans="1:10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G23">
        <v>0.115012909</v>
      </c>
      <c r="I23" s="4"/>
    </row>
    <row r="24" spans="1:10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G24">
        <v>0.13856841149999999</v>
      </c>
      <c r="I24" s="4"/>
    </row>
    <row r="25" spans="1:10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0.13856841149999999</v>
      </c>
    </row>
    <row r="26" spans="1:10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0.13856841149999999</v>
      </c>
    </row>
    <row r="27" spans="1:10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0.16212391400000001</v>
      </c>
    </row>
    <row r="28" spans="1:10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0.1216774595</v>
      </c>
    </row>
    <row r="29" spans="1:10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8.1231004999999995E-2</v>
      </c>
    </row>
    <row r="30" spans="1:10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0.26023105800000002</v>
      </c>
    </row>
    <row r="31" spans="1:10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0.28761613750000004</v>
      </c>
    </row>
    <row r="32" spans="1:10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0.315001217</v>
      </c>
    </row>
    <row r="33" spans="1:7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0.28536991099999998</v>
      </c>
    </row>
    <row r="34" spans="1:7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0.25573860500000001</v>
      </c>
    </row>
    <row r="35" spans="1:7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0.19420105400000001</v>
      </c>
    </row>
    <row r="36" spans="1:7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0.30592827</v>
      </c>
    </row>
    <row r="37" spans="1:7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0.316406823</v>
      </c>
    </row>
    <row r="38" spans="1:7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0.24045678050000002</v>
      </c>
    </row>
    <row r="39" spans="1:7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0.16450673800000001</v>
      </c>
    </row>
    <row r="40" spans="1:7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6.3627048000000005E-2</v>
      </c>
    </row>
    <row r="41" spans="1:7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0.17397549900000001</v>
      </c>
    </row>
    <row r="42" spans="1:7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0.1073302815</v>
      </c>
    </row>
    <row r="43" spans="1:7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0.1073302815</v>
      </c>
    </row>
    <row r="44" spans="1:7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4.0685064E-2</v>
      </c>
    </row>
    <row r="45" spans="1:7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0.122567305</v>
      </c>
    </row>
    <row r="46" spans="1:7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0.20444954600000001</v>
      </c>
    </row>
    <row r="47" spans="1:7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0.14518842700000001</v>
      </c>
    </row>
    <row r="48" spans="1:7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0.169022635</v>
      </c>
    </row>
    <row r="49" spans="1:7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0.25922223449999998</v>
      </c>
    </row>
    <row r="50" spans="1:7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0.25922223449999998</v>
      </c>
    </row>
    <row r="51" spans="1:7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0.25922223449999998</v>
      </c>
    </row>
    <row r="52" spans="1:7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0.25922223449999998</v>
      </c>
    </row>
    <row r="53" spans="1:7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0.25922223449999998</v>
      </c>
    </row>
    <row r="54" spans="1:7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0.25922223449999998</v>
      </c>
    </row>
    <row r="55" spans="1:7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0.34942183399999999</v>
      </c>
    </row>
    <row r="56" spans="1:7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9.6589069999999999E-2</v>
      </c>
    </row>
    <row r="57" spans="1:7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8.6736464999999999E-2</v>
      </c>
    </row>
    <row r="58" spans="1:7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7.6883859999999998E-2</v>
      </c>
    </row>
    <row r="59" spans="1:7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0.123279184</v>
      </c>
    </row>
    <row r="60" spans="1:7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-1.3051198E-2</v>
      </c>
    </row>
    <row r="61" spans="1:7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0.42843108000000002</v>
      </c>
    </row>
    <row r="62" spans="1:7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0.21980543850000001</v>
      </c>
    </row>
    <row r="63" spans="1:7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0.21980543850000001</v>
      </c>
    </row>
    <row r="64" spans="1:7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1.1179797E-2</v>
      </c>
    </row>
    <row r="65" spans="1:7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0.1699775</v>
      </c>
    </row>
    <row r="66" spans="1:7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2.4987051999999999E-2</v>
      </c>
    </row>
    <row r="67" spans="1:7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-2.0933659E-2</v>
      </c>
    </row>
    <row r="68" spans="1:7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2.3141605000000006E-3</v>
      </c>
    </row>
    <row r="69" spans="1:7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2.3141605000000006E-3</v>
      </c>
    </row>
    <row r="70" spans="1:7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2.5561980000000002E-2</v>
      </c>
    </row>
    <row r="71" spans="1:7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0.17432587599999999</v>
      </c>
    </row>
    <row r="72" spans="1:7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0.139736364</v>
      </c>
    </row>
    <row r="73" spans="1:7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-5.230141E-2</v>
      </c>
    </row>
    <row r="74" spans="1:7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0.199270855</v>
      </c>
    </row>
    <row r="75" spans="1:7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7.5418781000000004E-2</v>
      </c>
    </row>
    <row r="76" spans="1:7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9.4656163000000001E-2</v>
      </c>
    </row>
    <row r="77" spans="1:7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0.13043295999999999</v>
      </c>
    </row>
    <row r="78" spans="1:7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0.23672048100000001</v>
      </c>
    </row>
    <row r="79" spans="1:7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0.139718974</v>
      </c>
    </row>
    <row r="80" spans="1:7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0.170422717</v>
      </c>
    </row>
    <row r="81" spans="1:7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0.17163113999999999</v>
      </c>
    </row>
    <row r="82" spans="1:7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0.180574502</v>
      </c>
    </row>
    <row r="83" spans="1:7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8.6980124000000006E-2</v>
      </c>
    </row>
    <row r="84" spans="1:7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1.3182374E-2</v>
      </c>
    </row>
    <row r="85" spans="1:7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0.17127689199999999</v>
      </c>
    </row>
    <row r="86" spans="1:7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-0.17434777200000001</v>
      </c>
    </row>
    <row r="87" spans="1:7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-5.6596759999999998E-3</v>
      </c>
    </row>
    <row r="88" spans="1:7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-8.3414100000000005E-4</v>
      </c>
    </row>
    <row r="89" spans="1:7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1.9353803999999999E-2</v>
      </c>
    </row>
    <row r="90" spans="1:7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7.5417111999999994E-2</v>
      </c>
    </row>
    <row r="91" spans="1:7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5.3229616E-2</v>
      </c>
    </row>
    <row r="92" spans="1:7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9.7032586000000004E-2</v>
      </c>
    </row>
    <row r="93" spans="1:7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0.32569816600000001</v>
      </c>
    </row>
    <row r="94" spans="1:7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7.5648542999999999E-2</v>
      </c>
    </row>
    <row r="95" spans="1:7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6.9439230000000005E-2</v>
      </c>
    </row>
    <row r="96" spans="1:7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0.213112989</v>
      </c>
    </row>
    <row r="97" spans="1:7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-2.8033057E-2</v>
      </c>
    </row>
    <row r="98" spans="1:7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-0.175024132</v>
      </c>
    </row>
    <row r="99" spans="1:7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0.14828444399999999</v>
      </c>
    </row>
    <row r="100" spans="1:7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0</v>
      </c>
    </row>
    <row r="107" spans="1:7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0</v>
      </c>
    </row>
    <row r="108" spans="1:7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0.17416948700000001</v>
      </c>
    </row>
    <row r="114" spans="1:7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</row>
    <row r="118" spans="1:7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</row>
    <row r="119" spans="1:7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</row>
    <row r="120" spans="1:7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L120"/>
  <sheetViews>
    <sheetView topLeftCell="A7" zoomScale="85" zoomScaleNormal="85" workbookViewId="0">
      <selection activeCell="J19" sqref="J19:J22"/>
    </sheetView>
  </sheetViews>
  <sheetFormatPr defaultRowHeight="15" x14ac:dyDescent="0.25"/>
  <cols>
    <col min="9" max="9" width="9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J3" s="1">
        <v>-0.85632964499999997</v>
      </c>
      <c r="K3" s="1">
        <v>0.26014642599999999</v>
      </c>
      <c r="L3" s="5">
        <f>J3/K3</f>
        <v>-3.2917217359734168</v>
      </c>
    </row>
    <row r="4" spans="1:12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G4">
        <v>-2.0105413999999999E-2</v>
      </c>
      <c r="J4" s="1">
        <v>8.2765503589999998</v>
      </c>
      <c r="K4" s="1">
        <v>1.7956835980000001</v>
      </c>
      <c r="L4" s="5">
        <f t="shared" ref="L4:L9" si="0">J4/K4</f>
        <v>4.6091362466184309</v>
      </c>
    </row>
    <row r="5" spans="1:12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G5">
        <v>0.13506750100000001</v>
      </c>
      <c r="I5" s="1" t="s">
        <v>2</v>
      </c>
      <c r="J5">
        <v>0.150784897</v>
      </c>
      <c r="K5">
        <v>0.44791722899999997</v>
      </c>
      <c r="L5" s="5">
        <f t="shared" si="0"/>
        <v>0.33663562648982187</v>
      </c>
    </row>
    <row r="6" spans="1:12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G6">
        <v>0.27470581799999999</v>
      </c>
      <c r="I6" s="1" t="s">
        <v>3</v>
      </c>
      <c r="J6">
        <v>0.74281495799999997</v>
      </c>
      <c r="K6">
        <v>5.0775336999999997E-2</v>
      </c>
      <c r="L6" s="5">
        <f t="shared" si="0"/>
        <v>14.629444172866839</v>
      </c>
    </row>
    <row r="7" spans="1:12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G7">
        <v>1.5563499E-2</v>
      </c>
      <c r="I7" s="1" t="s">
        <v>4</v>
      </c>
      <c r="J7">
        <v>-5.5582019999999999E-3</v>
      </c>
      <c r="K7">
        <v>2.5074419999999999E-3</v>
      </c>
      <c r="L7" s="5">
        <f t="shared" si="0"/>
        <v>-2.2166821804851318</v>
      </c>
    </row>
    <row r="8" spans="1:12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G8">
        <v>0.29052957200000001</v>
      </c>
      <c r="J8" s="1">
        <v>2.0715815430000002</v>
      </c>
      <c r="K8" s="1">
        <v>2.0497372540000001</v>
      </c>
      <c r="L8" s="5">
        <f t="shared" si="0"/>
        <v>1.0106571166413507</v>
      </c>
    </row>
    <row r="9" spans="1:12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G9">
        <v>0.36220037399999999</v>
      </c>
      <c r="I9" s="1" t="s">
        <v>131</v>
      </c>
      <c r="J9">
        <v>0.37</v>
      </c>
      <c r="K9">
        <v>1.3476738E-2</v>
      </c>
      <c r="L9" s="5">
        <f t="shared" si="0"/>
        <v>27.454714931758708</v>
      </c>
    </row>
    <row r="10" spans="1:12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  <c r="G12">
        <v>0.130787932</v>
      </c>
    </row>
    <row r="13" spans="1:12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  <c r="G13">
        <v>0.14169854400000001</v>
      </c>
    </row>
    <row r="14" spans="1:12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  <c r="G17">
        <v>5.0018754999999998E-2</v>
      </c>
    </row>
    <row r="18" spans="1:10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G20">
        <v>8.0581422999999999E-2</v>
      </c>
      <c r="I20" s="1" t="s">
        <v>135</v>
      </c>
      <c r="J20">
        <v>3.8991549999999999</v>
      </c>
    </row>
    <row r="21" spans="1:10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G22">
        <v>0.38855388000000002</v>
      </c>
      <c r="I22" s="1" t="s">
        <v>135</v>
      </c>
      <c r="J22" s="16">
        <v>0.37030000000000002</v>
      </c>
    </row>
    <row r="23" spans="1:10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  <c r="G23">
        <v>0.115012909</v>
      </c>
    </row>
    <row r="24" spans="1:10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  <c r="G24">
        <v>0.13856841149999999</v>
      </c>
    </row>
    <row r="25" spans="1:10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0.13856841149999999</v>
      </c>
    </row>
    <row r="26" spans="1:10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0.13856841149999999</v>
      </c>
    </row>
    <row r="27" spans="1:10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0.16212391400000001</v>
      </c>
    </row>
    <row r="28" spans="1:10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0.1216774595</v>
      </c>
    </row>
    <row r="29" spans="1:10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8.1231004999999995E-2</v>
      </c>
    </row>
    <row r="30" spans="1:10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0.26023105800000002</v>
      </c>
    </row>
    <row r="31" spans="1:10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0.28761613750000004</v>
      </c>
    </row>
    <row r="32" spans="1:10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0.315001217</v>
      </c>
    </row>
    <row r="33" spans="1:7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0.28536991099999998</v>
      </c>
    </row>
    <row r="34" spans="1:7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0.25573860500000001</v>
      </c>
    </row>
    <row r="35" spans="1:7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0.19420105400000001</v>
      </c>
    </row>
    <row r="36" spans="1:7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0.30592827</v>
      </c>
    </row>
    <row r="37" spans="1:7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0.316406823</v>
      </c>
    </row>
    <row r="38" spans="1:7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0.24045678050000002</v>
      </c>
    </row>
    <row r="39" spans="1:7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0.16450673800000001</v>
      </c>
    </row>
    <row r="40" spans="1:7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6.3627048000000005E-2</v>
      </c>
    </row>
    <row r="41" spans="1:7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0.17397549900000001</v>
      </c>
    </row>
    <row r="42" spans="1:7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0.1073302815</v>
      </c>
    </row>
    <row r="43" spans="1:7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0.1073302815</v>
      </c>
    </row>
    <row r="44" spans="1:7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4.0685064E-2</v>
      </c>
    </row>
    <row r="45" spans="1:7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0.122567305</v>
      </c>
    </row>
    <row r="46" spans="1:7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0.20444954600000001</v>
      </c>
    </row>
    <row r="47" spans="1:7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0.14518842700000001</v>
      </c>
    </row>
    <row r="48" spans="1:7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0.169022635</v>
      </c>
    </row>
    <row r="49" spans="1:7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0.25922223449999998</v>
      </c>
    </row>
    <row r="50" spans="1:7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0.25922223449999998</v>
      </c>
    </row>
    <row r="51" spans="1:7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0.25922223449999998</v>
      </c>
    </row>
    <row r="52" spans="1:7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0.25922223449999998</v>
      </c>
    </row>
    <row r="53" spans="1:7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0.25922223449999998</v>
      </c>
    </row>
    <row r="54" spans="1:7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0.25922223449999998</v>
      </c>
    </row>
    <row r="55" spans="1:7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0.34942183399999999</v>
      </c>
    </row>
    <row r="56" spans="1:7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9.6589069999999999E-2</v>
      </c>
    </row>
    <row r="57" spans="1:7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8.6736464999999999E-2</v>
      </c>
    </row>
    <row r="58" spans="1:7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7.6883859999999998E-2</v>
      </c>
    </row>
    <row r="59" spans="1:7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0.123279184</v>
      </c>
    </row>
    <row r="60" spans="1:7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-1.3051198E-2</v>
      </c>
    </row>
    <row r="61" spans="1:7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0.42843108000000002</v>
      </c>
    </row>
    <row r="62" spans="1:7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0.21980543850000001</v>
      </c>
    </row>
    <row r="63" spans="1:7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0.21980543850000001</v>
      </c>
    </row>
    <row r="64" spans="1:7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1.1179797E-2</v>
      </c>
    </row>
    <row r="65" spans="1:7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0.1699775</v>
      </c>
    </row>
    <row r="66" spans="1:7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2.4987051999999999E-2</v>
      </c>
    </row>
    <row r="67" spans="1:7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-2.0933659E-2</v>
      </c>
    </row>
    <row r="68" spans="1:7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2.3141605000000006E-3</v>
      </c>
    </row>
    <row r="69" spans="1:7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2.3141605000000006E-3</v>
      </c>
    </row>
    <row r="70" spans="1:7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2.5561980000000002E-2</v>
      </c>
    </row>
    <row r="71" spans="1:7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0.17432587599999999</v>
      </c>
    </row>
    <row r="72" spans="1:7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0.139736364</v>
      </c>
    </row>
    <row r="73" spans="1:7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-5.230141E-2</v>
      </c>
    </row>
    <row r="74" spans="1:7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0.199270855</v>
      </c>
    </row>
    <row r="75" spans="1:7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7.5418781000000004E-2</v>
      </c>
    </row>
    <row r="76" spans="1:7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9.4656163000000001E-2</v>
      </c>
    </row>
    <row r="77" spans="1:7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0.13043295999999999</v>
      </c>
    </row>
    <row r="78" spans="1:7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0.23672048100000001</v>
      </c>
    </row>
    <row r="79" spans="1:7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0.139718974</v>
      </c>
    </row>
    <row r="80" spans="1:7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0.170422717</v>
      </c>
    </row>
    <row r="81" spans="1:7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0.17163113999999999</v>
      </c>
    </row>
    <row r="82" spans="1:7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0.180574502</v>
      </c>
    </row>
    <row r="83" spans="1:7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8.6980124000000006E-2</v>
      </c>
    </row>
    <row r="84" spans="1:7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1.3182374E-2</v>
      </c>
    </row>
    <row r="85" spans="1:7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0.17127689199999999</v>
      </c>
    </row>
    <row r="86" spans="1:7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-0.17434777200000001</v>
      </c>
    </row>
    <row r="87" spans="1:7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-5.6596759999999998E-3</v>
      </c>
    </row>
    <row r="88" spans="1:7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-8.3414100000000005E-4</v>
      </c>
    </row>
    <row r="89" spans="1:7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1.9353803999999999E-2</v>
      </c>
    </row>
    <row r="90" spans="1:7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7.5417111999999994E-2</v>
      </c>
    </row>
    <row r="91" spans="1:7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5.3229616E-2</v>
      </c>
    </row>
    <row r="92" spans="1:7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9.7032586000000004E-2</v>
      </c>
    </row>
    <row r="93" spans="1:7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0.32569816600000001</v>
      </c>
    </row>
    <row r="94" spans="1:7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7.5648542999999999E-2</v>
      </c>
    </row>
    <row r="95" spans="1:7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6.9439230000000005E-2</v>
      </c>
    </row>
    <row r="96" spans="1:7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0.213112989</v>
      </c>
    </row>
    <row r="97" spans="1:7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-2.8033057E-2</v>
      </c>
    </row>
    <row r="98" spans="1:7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-0.175024132</v>
      </c>
    </row>
    <row r="99" spans="1:7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0.14828444399999999</v>
      </c>
    </row>
    <row r="100" spans="1:7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0.19755420000000001</v>
      </c>
    </row>
    <row r="101" spans="1:7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0</v>
      </c>
    </row>
    <row r="107" spans="1:7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0</v>
      </c>
    </row>
    <row r="108" spans="1:7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0.17902288099999999</v>
      </c>
    </row>
    <row r="110" spans="1:7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0.18080316299999999</v>
      </c>
    </row>
    <row r="112" spans="1:7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0.18258344500000001</v>
      </c>
    </row>
    <row r="113" spans="1:7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0.17416948700000001</v>
      </c>
    </row>
    <row r="114" spans="1:7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0.28763686199999999</v>
      </c>
    </row>
    <row r="115" spans="1:7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0.28763686199999999</v>
      </c>
    </row>
    <row r="116" spans="1:7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</row>
    <row r="118" spans="1:7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</row>
    <row r="119" spans="1:7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</row>
    <row r="120" spans="1:7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3.1406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J3" s="1">
        <v>-1.03313776</v>
      </c>
      <c r="K3" s="1">
        <v>0.60987703100000001</v>
      </c>
      <c r="L3">
        <f>J3/K3</f>
        <v>-1.6940099519832548</v>
      </c>
    </row>
    <row r="4" spans="1:12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G4">
        <v>-2.0105413999999999E-2</v>
      </c>
      <c r="J4" s="1">
        <v>0.99566367</v>
      </c>
      <c r="K4" s="1">
        <v>0.84353794199999999</v>
      </c>
      <c r="L4">
        <f t="shared" ref="L4:L9" si="0">J4/K4</f>
        <v>1.180342484226987</v>
      </c>
    </row>
    <row r="5" spans="1:12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G5">
        <v>0.13506750100000001</v>
      </c>
      <c r="I5" s="1" t="s">
        <v>2</v>
      </c>
      <c r="J5">
        <v>1.71434157</v>
      </c>
      <c r="K5">
        <v>0.39661716299999999</v>
      </c>
      <c r="L5">
        <f t="shared" si="0"/>
        <v>4.3224089372047674</v>
      </c>
    </row>
    <row r="6" spans="1:12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G6">
        <v>0.27470581799999999</v>
      </c>
      <c r="I6" s="1" t="s">
        <v>3</v>
      </c>
      <c r="J6">
        <v>0.40133823000000002</v>
      </c>
      <c r="K6">
        <v>4.9054714999999999E-2</v>
      </c>
      <c r="L6">
        <f t="shared" si="0"/>
        <v>8.1814404588835146</v>
      </c>
    </row>
    <row r="7" spans="1:12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G7">
        <v>1.5563499E-2</v>
      </c>
      <c r="I7" s="1" t="s">
        <v>4</v>
      </c>
      <c r="J7">
        <v>-1.002607E-2</v>
      </c>
      <c r="K7">
        <v>2.8676819999999999E-3</v>
      </c>
      <c r="L7">
        <f t="shared" si="0"/>
        <v>-3.4962279639095271</v>
      </c>
    </row>
    <row r="8" spans="1:12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G8">
        <v>0.29052957200000001</v>
      </c>
      <c r="J8" s="1">
        <v>-4.3341201399999996</v>
      </c>
      <c r="K8" s="1">
        <v>1.704654976</v>
      </c>
      <c r="L8">
        <f t="shared" si="0"/>
        <v>-2.5425204519509754</v>
      </c>
    </row>
    <row r="9" spans="1:12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G9">
        <v>0.36220037399999999</v>
      </c>
      <c r="I9" s="1" t="s">
        <v>131</v>
      </c>
      <c r="J9">
        <v>0.21</v>
      </c>
      <c r="K9">
        <v>5.6896927999999999E-2</v>
      </c>
      <c r="L9">
        <f t="shared" si="0"/>
        <v>3.6908846818583947</v>
      </c>
    </row>
    <row r="10" spans="1:12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G10">
        <v>0.33537667999999998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G11">
        <v>0.102607026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  <c r="G12">
        <v>0.130787932</v>
      </c>
    </row>
    <row r="13" spans="1:12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  <c r="G13">
        <v>0.14169854400000001</v>
      </c>
    </row>
    <row r="14" spans="1:12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G14">
        <v>0.36681333199999999</v>
      </c>
      <c r="I14" s="1" t="s">
        <v>2</v>
      </c>
    </row>
    <row r="15" spans="1:12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G15">
        <v>0.27863875999999999</v>
      </c>
      <c r="I15" s="1" t="s">
        <v>3</v>
      </c>
    </row>
    <row r="16" spans="1:12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G16">
        <v>0.23001665399999999</v>
      </c>
      <c r="I16" s="1" t="s">
        <v>4</v>
      </c>
    </row>
    <row r="17" spans="1:10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  <c r="G17">
        <v>5.0018754999999998E-2</v>
      </c>
    </row>
    <row r="18" spans="1:10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G18">
        <v>8.1041644999999995E-2</v>
      </c>
      <c r="I18" s="1" t="s">
        <v>133</v>
      </c>
    </row>
    <row r="19" spans="1:10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G19">
        <v>8.081153399999999E-2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G20">
        <v>8.0581422999999999E-2</v>
      </c>
      <c r="I20" s="1" t="s">
        <v>135</v>
      </c>
      <c r="J20">
        <v>3.508343</v>
      </c>
    </row>
    <row r="21" spans="1:10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G21">
        <v>0.22131034899999999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G22">
        <v>0.38855388000000002</v>
      </c>
      <c r="I22" s="1" t="s">
        <v>135</v>
      </c>
      <c r="J22">
        <v>0.12379999999999999</v>
      </c>
    </row>
    <row r="23" spans="1:10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  <c r="G23">
        <v>0.115012909</v>
      </c>
    </row>
    <row r="24" spans="1:10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  <c r="G24">
        <v>0.13856841149999999</v>
      </c>
    </row>
    <row r="25" spans="1:10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0.13856841149999999</v>
      </c>
    </row>
    <row r="26" spans="1:10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0.13856841149999999</v>
      </c>
    </row>
    <row r="27" spans="1:10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0.16212391400000001</v>
      </c>
    </row>
    <row r="28" spans="1:10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0.1216774595</v>
      </c>
    </row>
    <row r="29" spans="1:10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8.1231004999999995E-2</v>
      </c>
    </row>
    <row r="30" spans="1:10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0.26023105800000002</v>
      </c>
    </row>
    <row r="31" spans="1:10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0.28761613750000004</v>
      </c>
    </row>
    <row r="32" spans="1:10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0.315001217</v>
      </c>
    </row>
    <row r="33" spans="1:7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0.28536991099999998</v>
      </c>
    </row>
    <row r="34" spans="1:7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0.25573860500000001</v>
      </c>
    </row>
    <row r="35" spans="1:7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0.19420105400000001</v>
      </c>
    </row>
    <row r="36" spans="1:7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0.30592827</v>
      </c>
    </row>
    <row r="37" spans="1:7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0.316406823</v>
      </c>
    </row>
    <row r="38" spans="1:7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0.24045678050000002</v>
      </c>
    </row>
    <row r="39" spans="1:7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0.16450673800000001</v>
      </c>
    </row>
    <row r="40" spans="1:7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6.3627048000000005E-2</v>
      </c>
    </row>
    <row r="41" spans="1:7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0.17397549900000001</v>
      </c>
    </row>
    <row r="42" spans="1:7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0.1073302815</v>
      </c>
    </row>
    <row r="43" spans="1:7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0.1073302815</v>
      </c>
    </row>
    <row r="44" spans="1:7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4.0685064E-2</v>
      </c>
    </row>
    <row r="45" spans="1:7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0.122567305</v>
      </c>
    </row>
    <row r="46" spans="1:7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0.20444954600000001</v>
      </c>
    </row>
    <row r="47" spans="1:7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0.14518842700000001</v>
      </c>
    </row>
    <row r="48" spans="1:7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0.169022635</v>
      </c>
    </row>
    <row r="49" spans="1:7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0.25922223449999998</v>
      </c>
    </row>
    <row r="50" spans="1:7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0.25922223449999998</v>
      </c>
    </row>
    <row r="51" spans="1:7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0.25922223449999998</v>
      </c>
    </row>
    <row r="52" spans="1:7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0.25922223449999998</v>
      </c>
    </row>
    <row r="53" spans="1:7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0.25922223449999998</v>
      </c>
    </row>
    <row r="54" spans="1:7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0.25922223449999998</v>
      </c>
    </row>
    <row r="55" spans="1:7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0.34942183399999999</v>
      </c>
    </row>
    <row r="56" spans="1:7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9.6589069999999999E-2</v>
      </c>
    </row>
    <row r="57" spans="1:7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8.6736464999999999E-2</v>
      </c>
    </row>
    <row r="58" spans="1:7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7.6883859999999998E-2</v>
      </c>
    </row>
    <row r="59" spans="1:7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0.123279184</v>
      </c>
    </row>
    <row r="60" spans="1:7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-1.3051198E-2</v>
      </c>
    </row>
    <row r="61" spans="1:7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0.42843108000000002</v>
      </c>
    </row>
    <row r="62" spans="1:7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0.21980543850000001</v>
      </c>
    </row>
    <row r="63" spans="1:7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0.21980543850000001</v>
      </c>
    </row>
    <row r="64" spans="1:7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1.1179797E-2</v>
      </c>
    </row>
    <row r="65" spans="1:7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0.1699775</v>
      </c>
    </row>
    <row r="66" spans="1:7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2.4987051999999999E-2</v>
      </c>
    </row>
    <row r="67" spans="1:7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-2.0933659E-2</v>
      </c>
    </row>
    <row r="68" spans="1:7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2.3141605000000006E-3</v>
      </c>
    </row>
    <row r="69" spans="1:7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2.3141605000000006E-3</v>
      </c>
    </row>
    <row r="70" spans="1:7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2.5561980000000002E-2</v>
      </c>
    </row>
    <row r="71" spans="1:7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0.17432587599999999</v>
      </c>
    </row>
    <row r="72" spans="1:7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0.139736364</v>
      </c>
    </row>
    <row r="73" spans="1:7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-5.230141E-2</v>
      </c>
    </row>
    <row r="74" spans="1:7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0.199270855</v>
      </c>
    </row>
    <row r="75" spans="1:7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7.5418781000000004E-2</v>
      </c>
    </row>
    <row r="76" spans="1:7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9.4656163000000001E-2</v>
      </c>
    </row>
    <row r="77" spans="1:7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0.13043295999999999</v>
      </c>
    </row>
    <row r="78" spans="1:7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0.23672048100000001</v>
      </c>
    </row>
    <row r="79" spans="1:7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0.139718974</v>
      </c>
    </row>
    <row r="80" spans="1:7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0.170422717</v>
      </c>
    </row>
    <row r="81" spans="1:7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0.17163113999999999</v>
      </c>
    </row>
    <row r="82" spans="1:7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0.180574502</v>
      </c>
    </row>
    <row r="83" spans="1:7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8.6980124000000006E-2</v>
      </c>
    </row>
    <row r="84" spans="1:7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1.3182374E-2</v>
      </c>
    </row>
    <row r="85" spans="1:7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0.17127689199999999</v>
      </c>
    </row>
    <row r="86" spans="1:7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-0.17434777200000001</v>
      </c>
    </row>
    <row r="87" spans="1:7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-5.6596759999999998E-3</v>
      </c>
    </row>
    <row r="88" spans="1:7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-8.3414100000000005E-4</v>
      </c>
    </row>
    <row r="89" spans="1:7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1.9353803999999999E-2</v>
      </c>
    </row>
    <row r="90" spans="1:7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7.5417111999999994E-2</v>
      </c>
    </row>
    <row r="91" spans="1:7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5.3229616E-2</v>
      </c>
    </row>
    <row r="92" spans="1:7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9.7032586000000004E-2</v>
      </c>
    </row>
    <row r="93" spans="1:7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0.32569816600000001</v>
      </c>
    </row>
    <row r="94" spans="1:7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7.5648542999999999E-2</v>
      </c>
    </row>
    <row r="95" spans="1:7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6.9439230000000005E-2</v>
      </c>
    </row>
    <row r="96" spans="1:7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0.213112989</v>
      </c>
    </row>
    <row r="97" spans="1:7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-2.8033057E-2</v>
      </c>
    </row>
    <row r="98" spans="1:7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-0.175024132</v>
      </c>
    </row>
    <row r="99" spans="1:7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0.14828444399999999</v>
      </c>
    </row>
    <row r="100" spans="1:7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0.19755420000000001</v>
      </c>
    </row>
    <row r="101" spans="1:7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3.8818393999999999E-2</v>
      </c>
    </row>
    <row r="102" spans="1:7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0.16588177500000001</v>
      </c>
    </row>
    <row r="103" spans="1:7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8.2940887500000005E-2</v>
      </c>
    </row>
    <row r="104" spans="1:7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8.2940887500000005E-2</v>
      </c>
    </row>
    <row r="105" spans="1:7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8.2940887500000005E-2</v>
      </c>
    </row>
    <row r="106" spans="1:7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0</v>
      </c>
    </row>
    <row r="107" spans="1:7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0</v>
      </c>
    </row>
    <row r="108" spans="1:7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8.9511440499999997E-2</v>
      </c>
    </row>
    <row r="109" spans="1:7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0.17902288099999999</v>
      </c>
    </row>
    <row r="110" spans="1:7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0.18080316299999999</v>
      </c>
    </row>
    <row r="111" spans="1:7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0.18080316299999999</v>
      </c>
    </row>
    <row r="112" spans="1:7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0.18258344500000001</v>
      </c>
    </row>
    <row r="113" spans="1:7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0.17416948700000001</v>
      </c>
    </row>
    <row r="114" spans="1:7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0.28763686199999999</v>
      </c>
    </row>
    <row r="115" spans="1:7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0.28763686199999999</v>
      </c>
    </row>
    <row r="116" spans="1:7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0.40110423699999997</v>
      </c>
    </row>
    <row r="117" spans="1:7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</row>
    <row r="118" spans="1:7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</row>
    <row r="119" spans="1:7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</row>
    <row r="120" spans="1:7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2025-03-07T22:08:55Z</dcterms:modified>
</cp:coreProperties>
</file>