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32B54913-3BF7-0048-990C-2E212E23D6FD}" xr6:coauthVersionLast="47" xr6:coauthVersionMax="47" xr10:uidLastSave="{00000000-0000-0000-0000-000000000000}"/>
  <bookViews>
    <workbookView xWindow="30080" yWindow="500" windowWidth="30080" windowHeight="32080" activeTab="1" xr2:uid="{00000000-000D-0000-FFFF-FFFF00000000}"/>
  </bookViews>
  <sheets>
    <sheet name="Sheet1" sheetId="1" r:id="rId1"/>
    <sheet name="Augment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2" l="1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J46" i="1"/>
  <c r="I46" i="1"/>
  <c r="H46" i="1"/>
  <c r="G46" i="1"/>
  <c r="F46" i="1"/>
  <c r="E46" i="1"/>
  <c r="D46" i="1"/>
  <c r="C46" i="1"/>
  <c r="B46" i="1"/>
  <c r="T46" i="1"/>
  <c r="S46" i="1"/>
  <c r="R46" i="1"/>
  <c r="Q46" i="1"/>
  <c r="P46" i="1"/>
  <c r="O46" i="1"/>
  <c r="N46" i="1"/>
  <c r="M46" i="1"/>
  <c r="L46" i="1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J36" i="1"/>
  <c r="I36" i="1"/>
  <c r="H36" i="1"/>
  <c r="G36" i="1"/>
  <c r="F36" i="1"/>
  <c r="E36" i="1"/>
  <c r="D36" i="1"/>
  <c r="C36" i="1"/>
  <c r="B36" i="1"/>
  <c r="T36" i="1"/>
  <c r="S36" i="1"/>
  <c r="R36" i="1"/>
  <c r="Q36" i="1"/>
  <c r="P36" i="1"/>
  <c r="O36" i="1"/>
  <c r="N36" i="1"/>
  <c r="M36" i="1"/>
  <c r="L36" i="1"/>
  <c r="T8" i="1"/>
  <c r="S8" i="1"/>
  <c r="R8" i="1"/>
  <c r="Q8" i="1"/>
  <c r="P8" i="1"/>
  <c r="O8" i="1"/>
  <c r="N8" i="1"/>
  <c r="M8" i="1"/>
  <c r="L8" i="1"/>
  <c r="T17" i="1"/>
  <c r="S17" i="1"/>
  <c r="R17" i="1"/>
  <c r="Q17" i="1"/>
  <c r="P17" i="1"/>
  <c r="O17" i="1"/>
  <c r="N17" i="1"/>
  <c r="M17" i="1"/>
  <c r="L17" i="1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F26" i="1"/>
  <c r="E26" i="1"/>
  <c r="D26" i="1"/>
  <c r="C26" i="1"/>
  <c r="B26" i="1"/>
  <c r="J17" i="1"/>
  <c r="I17" i="1"/>
  <c r="H17" i="1"/>
  <c r="G17" i="1"/>
  <c r="F17" i="1"/>
  <c r="E17" i="1"/>
  <c r="D17" i="1"/>
  <c r="C17" i="1"/>
  <c r="B17" i="1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<sst xmlns="http://schemas.openxmlformats.org/spreadsheetml/2006/main" count="375" uniqueCount="50">
  <si>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</si>
  <si>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</si>
  <si>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</si>
  <si>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</si>
  <si>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</si>
  <si>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</si>
  <si>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</si>
  <si>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</si>
  <si>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</si>
  <si>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</si>
  <si>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</si>
  <si>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</si>
  <si>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</si>
  <si>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</si>
  <si>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</si>
  <si>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</si>
  <si>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</si>
  <si>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</si>
  <si>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</si>
  <si>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</si>
  <si>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</si>
  <si>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</si>
  <si>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</si>
  <si>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</si>
  <si>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</si>
  <si>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</si>
  <si>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</si>
  <si>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</si>
  <si>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</si>
  <si>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</si>
  <si>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</si>
  <si>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</si>
  <si>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</si>
  <si>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</si>
  <si>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</si>
  <si>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</si>
  <si>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</si>
  <si>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</si>
  <si>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</si>
  <si>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Occlude</t>
  </si>
  <si>
    <t>15 Augmentations Color</t>
  </si>
  <si>
    <t>10 Augmentations Color</t>
  </si>
  <si>
    <t>Neue Transform function color</t>
  </si>
  <si>
    <t>Alte Transform function Color</t>
  </si>
  <si>
    <t>Alte Transform Color</t>
  </si>
  <si>
    <t>Neue Transform Color</t>
  </si>
  <si>
    <t>No Label Color</t>
  </si>
  <si>
    <t>Occlude Color</t>
  </si>
  <si>
    <t>10 Augmentations color</t>
  </si>
  <si>
    <t>15 augmentations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</si>
</sst>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5" fillId="0" borderId="5" xfId="0" applyFont="1" applyBorder="1" applyAlignment="1">
      <alignment horizontal="center" vertical="top"/>
    </xf>
    <xf numFmtId="164" fontId="0" fillId="0" borderId="0" xfId="1" applyNumberFormat="1" applyFont="1" applyBorder="1"/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6" fillId="0" borderId="12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165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6"/>
  <sheetViews>
    <sheetView zoomScale="139" zoomScaleNormal="139" workbookViewId="0">
      <selection activeCell="E50" sqref="E50"/>
    </sheetView>
  </sheetViews>
  <sheetFormatPr baseColWidth="10" defaultColWidth="8.83203125" defaultRowHeight="15" x14ac:dyDescent="0.2"/>
  <sheetData>
    <row r="1" spans="1:20" ht="58" customHeight="1" x14ac:dyDescent="0.2">
      <c r="A1" s="32" t="s">
        <v>40</v>
      </c>
      <c r="B1" s="33"/>
      <c r="C1" s="33"/>
      <c r="D1" s="33"/>
      <c r="E1" s="33"/>
      <c r="F1" s="33"/>
      <c r="G1" s="33"/>
      <c r="H1" s="33"/>
      <c r="I1" s="33"/>
      <c r="J1" s="34"/>
      <c r="K1" s="31" t="s">
        <v>41</v>
      </c>
      <c r="L1" s="31"/>
      <c r="M1" s="31"/>
      <c r="N1" s="31"/>
      <c r="O1" s="31"/>
      <c r="P1" s="31"/>
      <c r="Q1" s="31"/>
      <c r="R1" s="31"/>
      <c r="S1" s="31"/>
      <c r="T1" s="31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">
      <c r="A3" s="1" t="s">
        <v>10</v>
      </c>
      <c r="B3" s="6">
        <v>0.25</v>
      </c>
      <c r="C3" s="6">
        <v>0.78</v>
      </c>
      <c r="D3" s="6">
        <v>0.82</v>
      </c>
      <c r="E3" s="6">
        <v>0.8</v>
      </c>
      <c r="F3" s="6">
        <v>212</v>
      </c>
      <c r="G3" s="6">
        <v>60</v>
      </c>
      <c r="H3" s="6">
        <v>48</v>
      </c>
      <c r="I3" s="6">
        <v>0.59340000000000004</v>
      </c>
      <c r="J3" s="7">
        <v>0.881992</v>
      </c>
      <c r="K3" s="1" t="s">
        <v>10</v>
      </c>
      <c r="L3" s="6">
        <v>0.25</v>
      </c>
      <c r="M3" s="6">
        <v>0.8</v>
      </c>
      <c r="N3" s="6">
        <v>0.83</v>
      </c>
      <c r="O3" s="6">
        <v>0.82</v>
      </c>
      <c r="P3" s="6">
        <v>217</v>
      </c>
      <c r="Q3" s="6">
        <v>54</v>
      </c>
      <c r="R3" s="6">
        <v>43</v>
      </c>
      <c r="S3" s="6">
        <v>0.60519999999999996</v>
      </c>
      <c r="T3" s="6">
        <v>0.89015900000000003</v>
      </c>
    </row>
    <row r="4" spans="1:20" x14ac:dyDescent="0.2">
      <c r="A4" s="1" t="s">
        <v>11</v>
      </c>
      <c r="B4" s="6">
        <v>0.25</v>
      </c>
      <c r="C4" s="6">
        <v>0.8</v>
      </c>
      <c r="D4" s="6">
        <v>0.81</v>
      </c>
      <c r="E4" s="6">
        <v>0.8</v>
      </c>
      <c r="F4" s="6">
        <v>212</v>
      </c>
      <c r="G4" s="6">
        <v>53</v>
      </c>
      <c r="H4" s="6">
        <v>51</v>
      </c>
      <c r="I4" s="6">
        <v>0.60099999999999998</v>
      </c>
      <c r="J4" s="7">
        <v>0.88091900000000001</v>
      </c>
      <c r="K4" s="1" t="s">
        <v>11</v>
      </c>
      <c r="L4" s="6">
        <v>0.25</v>
      </c>
      <c r="M4" s="6">
        <v>0.76</v>
      </c>
      <c r="N4" s="6">
        <v>0.79</v>
      </c>
      <c r="O4" s="6">
        <v>0.78</v>
      </c>
      <c r="P4" s="6">
        <v>208</v>
      </c>
      <c r="Q4" s="6">
        <v>64</v>
      </c>
      <c r="R4" s="6">
        <v>55</v>
      </c>
      <c r="S4" s="6">
        <v>0.57879999999999998</v>
      </c>
      <c r="T4" s="6">
        <v>0.88544</v>
      </c>
    </row>
    <row r="5" spans="1:20" x14ac:dyDescent="0.2">
      <c r="A5" s="1" t="s">
        <v>12</v>
      </c>
      <c r="B5" s="6">
        <v>0.25</v>
      </c>
      <c r="C5" s="6">
        <v>0.8</v>
      </c>
      <c r="D5" s="6">
        <v>0.82</v>
      </c>
      <c r="E5" s="6">
        <v>0.81</v>
      </c>
      <c r="F5" s="6">
        <v>216</v>
      </c>
      <c r="G5" s="6">
        <v>54</v>
      </c>
      <c r="H5" s="6">
        <v>48</v>
      </c>
      <c r="I5" s="6">
        <v>0.60189999999999999</v>
      </c>
      <c r="J5" s="7">
        <v>0.87656500000000004</v>
      </c>
      <c r="K5" s="1" t="s">
        <v>12</v>
      </c>
      <c r="L5" s="6">
        <v>0.25</v>
      </c>
      <c r="M5" s="6">
        <v>0.84</v>
      </c>
      <c r="N5" s="6">
        <v>0.83</v>
      </c>
      <c r="O5" s="6">
        <v>0.84</v>
      </c>
      <c r="P5" s="6">
        <v>218</v>
      </c>
      <c r="Q5" s="6">
        <v>40</v>
      </c>
      <c r="R5" s="6">
        <v>46</v>
      </c>
      <c r="S5" s="6">
        <v>0.64490000000000003</v>
      </c>
      <c r="T5" s="6">
        <v>0.88409099999999996</v>
      </c>
    </row>
    <row r="6" spans="1:20" x14ac:dyDescent="0.2">
      <c r="A6" s="1" t="s">
        <v>13</v>
      </c>
      <c r="B6" s="6">
        <v>0.25</v>
      </c>
      <c r="C6" s="6">
        <v>0.83</v>
      </c>
      <c r="D6" s="6">
        <v>0.82</v>
      </c>
      <c r="E6" s="6">
        <v>0.83</v>
      </c>
      <c r="F6" s="6">
        <v>221</v>
      </c>
      <c r="G6" s="6">
        <v>46</v>
      </c>
      <c r="H6" s="6">
        <v>47</v>
      </c>
      <c r="I6" s="6">
        <v>0.62929999999999997</v>
      </c>
      <c r="J6" s="7">
        <v>0.88683500000000004</v>
      </c>
      <c r="K6" s="1" t="s">
        <v>13</v>
      </c>
      <c r="L6" s="6">
        <v>0.25</v>
      </c>
      <c r="M6" s="6">
        <v>0.77</v>
      </c>
      <c r="N6" s="6">
        <v>0.81</v>
      </c>
      <c r="O6" s="6">
        <v>0.79</v>
      </c>
      <c r="P6" s="6">
        <v>216</v>
      </c>
      <c r="Q6" s="6">
        <v>63</v>
      </c>
      <c r="R6" s="6">
        <v>52</v>
      </c>
      <c r="S6" s="6">
        <v>0.5917</v>
      </c>
      <c r="T6" s="6">
        <v>0.88582399999999994</v>
      </c>
    </row>
    <row r="7" spans="1:20" ht="16" thickBot="1" x14ac:dyDescent="0.25">
      <c r="A7" s="15" t="s">
        <v>14</v>
      </c>
      <c r="B7" s="16">
        <v>0.25</v>
      </c>
      <c r="C7" s="16">
        <v>0.78</v>
      </c>
      <c r="D7" s="16">
        <v>0.77</v>
      </c>
      <c r="E7" s="16">
        <v>0.78</v>
      </c>
      <c r="F7" s="16">
        <v>200</v>
      </c>
      <c r="G7" s="16">
        <v>57</v>
      </c>
      <c r="H7" s="16">
        <v>59</v>
      </c>
      <c r="I7" s="16">
        <v>0.59689999999999999</v>
      </c>
      <c r="J7" s="17">
        <v>0.85829699999999998</v>
      </c>
      <c r="K7" s="19" t="s">
        <v>14</v>
      </c>
      <c r="L7" s="16">
        <v>0.25</v>
      </c>
      <c r="M7" s="16">
        <v>0.79</v>
      </c>
      <c r="N7" s="16">
        <v>0.8</v>
      </c>
      <c r="O7" s="16">
        <v>0.8</v>
      </c>
      <c r="P7" s="16">
        <v>208</v>
      </c>
      <c r="Q7" s="16">
        <v>54</v>
      </c>
      <c r="R7" s="16">
        <v>51</v>
      </c>
      <c r="S7" s="16">
        <v>0.60419999999999996</v>
      </c>
      <c r="T7" s="16">
        <v>0.87727599999999994</v>
      </c>
    </row>
    <row r="8" spans="1:20" ht="16" thickTop="1" x14ac:dyDescent="0.2">
      <c r="A8" s="12" t="s">
        <v>15</v>
      </c>
      <c r="B8" s="20">
        <f>MEDIAN(B3:B7)</f>
        <v>0.25</v>
      </c>
      <c r="C8" s="20">
        <f t="shared" ref="C8:J8" si="0">MEDIAN(C3:C7)</f>
        <v>0.8</v>
      </c>
      <c r="D8" s="20">
        <f t="shared" si="0"/>
        <v>0.82</v>
      </c>
      <c r="E8" s="20">
        <f t="shared" si="0"/>
        <v>0.8</v>
      </c>
      <c r="F8" s="20">
        <f t="shared" si="0"/>
        <v>212</v>
      </c>
      <c r="G8" s="20">
        <f t="shared" si="0"/>
        <v>54</v>
      </c>
      <c r="H8" s="20">
        <f t="shared" si="0"/>
        <v>48</v>
      </c>
      <c r="I8" s="20">
        <f t="shared" si="0"/>
        <v>0.60099999999999998</v>
      </c>
      <c r="J8" s="21">
        <f t="shared" si="0"/>
        <v>0.88091900000000001</v>
      </c>
      <c r="K8" s="18" t="s">
        <v>15</v>
      </c>
      <c r="L8" s="13">
        <f>MEDIAN(L3:L7)</f>
        <v>0.25</v>
      </c>
      <c r="M8" s="13">
        <f t="shared" ref="M8:T8" si="1">MEDIAN(M3:M7)</f>
        <v>0.79</v>
      </c>
      <c r="N8" s="22">
        <f t="shared" si="1"/>
        <v>0.81</v>
      </c>
      <c r="O8" s="13">
        <f t="shared" si="1"/>
        <v>0.8</v>
      </c>
      <c r="P8" s="13">
        <f t="shared" si="1"/>
        <v>216</v>
      </c>
      <c r="Q8" s="13">
        <f t="shared" si="1"/>
        <v>54</v>
      </c>
      <c r="R8" s="13">
        <f t="shared" si="1"/>
        <v>51</v>
      </c>
      <c r="S8" s="13">
        <f t="shared" si="1"/>
        <v>0.60419999999999996</v>
      </c>
      <c r="T8" s="13">
        <f t="shared" si="1"/>
        <v>0.88544</v>
      </c>
    </row>
    <row r="10" spans="1:20" ht="29" x14ac:dyDescent="0.2">
      <c r="A10" s="32" t="s">
        <v>37</v>
      </c>
      <c r="B10" s="33"/>
      <c r="C10" s="33"/>
      <c r="D10" s="33"/>
      <c r="E10" s="33"/>
      <c r="F10" s="33"/>
      <c r="G10" s="33"/>
      <c r="H10" s="33"/>
      <c r="I10" s="33"/>
      <c r="J10" s="34"/>
      <c r="K10" s="28" t="s">
        <v>38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2" t="s">
        <v>9</v>
      </c>
      <c r="K11" s="1" t="s">
        <v>0</v>
      </c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 t="s">
        <v>6</v>
      </c>
      <c r="R11" s="1" t="s">
        <v>7</v>
      </c>
      <c r="S11" s="1" t="s">
        <v>8</v>
      </c>
      <c r="T11" s="1" t="s">
        <v>9</v>
      </c>
    </row>
    <row r="12" spans="1:20" x14ac:dyDescent="0.2">
      <c r="A12" s="1" t="s">
        <v>10</v>
      </c>
      <c r="B12" s="6">
        <v>0.25</v>
      </c>
      <c r="C12" s="6">
        <v>0.59</v>
      </c>
      <c r="D12" s="6">
        <v>0.39</v>
      </c>
      <c r="E12" s="6">
        <v>0.47</v>
      </c>
      <c r="F12" s="6">
        <v>102</v>
      </c>
      <c r="G12" s="6">
        <v>71</v>
      </c>
      <c r="H12" s="6">
        <v>158</v>
      </c>
      <c r="I12" s="6">
        <v>0.39779999999999999</v>
      </c>
      <c r="J12" s="7">
        <v>0.58740099999999995</v>
      </c>
      <c r="K12" s="1" t="s">
        <v>10</v>
      </c>
      <c r="L12" s="6">
        <v>0.25</v>
      </c>
      <c r="M12" s="6">
        <v>0.8</v>
      </c>
      <c r="N12" s="6">
        <v>0.83</v>
      </c>
      <c r="O12" s="6">
        <v>0.82</v>
      </c>
      <c r="P12" s="6">
        <v>217</v>
      </c>
      <c r="Q12" s="6">
        <v>54</v>
      </c>
      <c r="R12" s="6">
        <v>43</v>
      </c>
      <c r="S12" s="6">
        <v>0.60519999999999996</v>
      </c>
      <c r="T12" s="6">
        <v>0.89015900000000003</v>
      </c>
    </row>
    <row r="13" spans="1:20" x14ac:dyDescent="0.2">
      <c r="A13" s="1" t="s">
        <v>11</v>
      </c>
      <c r="B13" s="6">
        <v>0.25</v>
      </c>
      <c r="C13" s="6">
        <v>0.69</v>
      </c>
      <c r="D13" s="6">
        <v>0.45</v>
      </c>
      <c r="E13" s="6">
        <v>0.55000000000000004</v>
      </c>
      <c r="F13" s="6">
        <v>119</v>
      </c>
      <c r="G13" s="6">
        <v>53</v>
      </c>
      <c r="H13" s="6">
        <v>144</v>
      </c>
      <c r="I13" s="6">
        <v>0.47589999999999999</v>
      </c>
      <c r="J13" s="7">
        <v>0.648254</v>
      </c>
      <c r="K13" s="1" t="s">
        <v>11</v>
      </c>
      <c r="L13" s="6">
        <v>0.25</v>
      </c>
      <c r="M13" s="6">
        <v>0.76</v>
      </c>
      <c r="N13" s="6">
        <v>0.79</v>
      </c>
      <c r="O13" s="6">
        <v>0.78</v>
      </c>
      <c r="P13" s="6">
        <v>208</v>
      </c>
      <c r="Q13" s="6">
        <v>64</v>
      </c>
      <c r="R13" s="6">
        <v>55</v>
      </c>
      <c r="S13" s="6">
        <v>0.57879999999999998</v>
      </c>
      <c r="T13" s="6">
        <v>0.88544</v>
      </c>
    </row>
    <row r="14" spans="1:20" x14ac:dyDescent="0.2">
      <c r="A14" s="1" t="s">
        <v>12</v>
      </c>
      <c r="B14" s="6">
        <v>0.25</v>
      </c>
      <c r="C14" s="6">
        <v>0.61</v>
      </c>
      <c r="D14" s="6">
        <v>0.42</v>
      </c>
      <c r="E14" s="6">
        <v>0.49</v>
      </c>
      <c r="F14" s="6">
        <v>110</v>
      </c>
      <c r="G14" s="6">
        <v>71</v>
      </c>
      <c r="H14" s="6">
        <v>154</v>
      </c>
      <c r="I14" s="6">
        <v>0.42070000000000002</v>
      </c>
      <c r="J14" s="7">
        <v>0.60589800000000005</v>
      </c>
      <c r="K14" s="1" t="s">
        <v>12</v>
      </c>
      <c r="L14" s="6">
        <v>0.25</v>
      </c>
      <c r="M14" s="6">
        <v>0.84</v>
      </c>
      <c r="N14" s="6">
        <v>0.83</v>
      </c>
      <c r="O14" s="6">
        <v>0.84</v>
      </c>
      <c r="P14" s="6">
        <v>218</v>
      </c>
      <c r="Q14" s="6">
        <v>40</v>
      </c>
      <c r="R14" s="6">
        <v>46</v>
      </c>
      <c r="S14" s="6">
        <v>0.64490000000000003</v>
      </c>
      <c r="T14" s="6">
        <v>0.88409099999999996</v>
      </c>
    </row>
    <row r="15" spans="1:20" x14ac:dyDescent="0.2">
      <c r="A15" s="1" t="s">
        <v>13</v>
      </c>
      <c r="B15" s="6">
        <v>0.25</v>
      </c>
      <c r="C15" s="6">
        <v>0.69</v>
      </c>
      <c r="D15" s="6">
        <v>0.42</v>
      </c>
      <c r="E15" s="6">
        <v>0.52</v>
      </c>
      <c r="F15" s="6">
        <v>112</v>
      </c>
      <c r="G15" s="6">
        <v>51</v>
      </c>
      <c r="H15" s="6">
        <v>156</v>
      </c>
      <c r="I15" s="6">
        <v>0.48130000000000001</v>
      </c>
      <c r="J15" s="7">
        <v>0.65812999999999999</v>
      </c>
      <c r="K15" s="1" t="s">
        <v>13</v>
      </c>
      <c r="L15" s="6">
        <v>0.25</v>
      </c>
      <c r="M15" s="6">
        <v>0.77</v>
      </c>
      <c r="N15" s="6">
        <v>0.81</v>
      </c>
      <c r="O15" s="6">
        <v>0.79</v>
      </c>
      <c r="P15" s="6">
        <v>216</v>
      </c>
      <c r="Q15" s="6">
        <v>63</v>
      </c>
      <c r="R15" s="6">
        <v>52</v>
      </c>
      <c r="S15" s="6">
        <v>0.5917</v>
      </c>
      <c r="T15" s="6">
        <v>0.88582399999999994</v>
      </c>
    </row>
    <row r="16" spans="1:20" ht="16" thickBot="1" x14ac:dyDescent="0.25">
      <c r="A16" s="15" t="s">
        <v>14</v>
      </c>
      <c r="B16" s="16">
        <v>0.25</v>
      </c>
      <c r="C16" s="16">
        <v>0.6</v>
      </c>
      <c r="D16" s="16">
        <v>0.42</v>
      </c>
      <c r="E16" s="16">
        <v>0.5</v>
      </c>
      <c r="F16" s="16">
        <v>110</v>
      </c>
      <c r="G16" s="16">
        <v>72</v>
      </c>
      <c r="H16" s="16">
        <v>149</v>
      </c>
      <c r="I16" s="16">
        <v>0.41539999999999999</v>
      </c>
      <c r="J16" s="17">
        <v>0.60148800000000002</v>
      </c>
      <c r="K16" s="19" t="s">
        <v>14</v>
      </c>
      <c r="L16" s="16">
        <v>0.25</v>
      </c>
      <c r="M16" s="16">
        <v>0.79</v>
      </c>
      <c r="N16" s="16">
        <v>0.8</v>
      </c>
      <c r="O16" s="16">
        <v>0.8</v>
      </c>
      <c r="P16" s="16">
        <v>208</v>
      </c>
      <c r="Q16" s="16">
        <v>54</v>
      </c>
      <c r="R16" s="16">
        <v>51</v>
      </c>
      <c r="S16" s="16">
        <v>0.60419999999999996</v>
      </c>
      <c r="T16" s="16">
        <v>0.87727599999999994</v>
      </c>
    </row>
    <row r="17" spans="1:20" ht="16" thickTop="1" x14ac:dyDescent="0.2">
      <c r="A17" s="12" t="s">
        <v>15</v>
      </c>
      <c r="B17" s="13">
        <f>MEDIAN(B12:B16)</f>
        <v>0.25</v>
      </c>
      <c r="C17" s="13">
        <f t="shared" ref="C17:J17" si="2">MEDIAN(C12:C16)</f>
        <v>0.61</v>
      </c>
      <c r="D17" s="13">
        <f t="shared" si="2"/>
        <v>0.42</v>
      </c>
      <c r="E17" s="13">
        <f t="shared" si="2"/>
        <v>0.5</v>
      </c>
      <c r="F17" s="13">
        <f t="shared" si="2"/>
        <v>110</v>
      </c>
      <c r="G17" s="13">
        <f t="shared" si="2"/>
        <v>71</v>
      </c>
      <c r="H17" s="13">
        <f t="shared" si="2"/>
        <v>154</v>
      </c>
      <c r="I17" s="13">
        <f t="shared" si="2"/>
        <v>0.42070000000000002</v>
      </c>
      <c r="J17" s="14">
        <f t="shared" si="2"/>
        <v>0.60589800000000005</v>
      </c>
      <c r="K17" s="18" t="s">
        <v>15</v>
      </c>
      <c r="L17" s="13">
        <f>MEDIAN(L12:L16)</f>
        <v>0.25</v>
      </c>
      <c r="M17" s="13">
        <f t="shared" ref="M17:T17" si="3">MEDIAN(M12:M16)</f>
        <v>0.79</v>
      </c>
      <c r="N17" s="22">
        <f t="shared" si="3"/>
        <v>0.81</v>
      </c>
      <c r="O17" s="13">
        <f t="shared" si="3"/>
        <v>0.8</v>
      </c>
      <c r="P17" s="13">
        <f t="shared" si="3"/>
        <v>216</v>
      </c>
      <c r="Q17" s="13">
        <f t="shared" si="3"/>
        <v>54</v>
      </c>
      <c r="R17" s="13">
        <f t="shared" si="3"/>
        <v>51</v>
      </c>
      <c r="S17" s="13">
        <f t="shared" si="3"/>
        <v>0.60419999999999996</v>
      </c>
      <c r="T17" s="13">
        <f t="shared" si="3"/>
        <v>0.88544</v>
      </c>
    </row>
    <row r="19" spans="1:20" ht="29" x14ac:dyDescent="0.2">
      <c r="A19" s="32" t="s">
        <v>39</v>
      </c>
      <c r="B19" s="33"/>
      <c r="C19" s="33"/>
      <c r="D19" s="33"/>
      <c r="E19" s="33"/>
      <c r="F19" s="33"/>
      <c r="G19" s="33"/>
      <c r="H19" s="33"/>
      <c r="I19" s="33"/>
      <c r="J19" s="34"/>
      <c r="K19" s="28" t="s">
        <v>38</v>
      </c>
      <c r="L19" s="29"/>
      <c r="M19" s="29"/>
      <c r="N19" s="29"/>
      <c r="O19" s="29"/>
      <c r="P19" s="29"/>
      <c r="Q19" s="29"/>
      <c r="R19" s="29"/>
      <c r="S19" s="29"/>
      <c r="T19" s="29"/>
    </row>
    <row r="20" spans="1:20" x14ac:dyDescent="0.2">
      <c r="A20" s="23" t="s">
        <v>0</v>
      </c>
      <c r="B20" s="23" t="s">
        <v>1</v>
      </c>
      <c r="C20" s="23" t="s">
        <v>2</v>
      </c>
      <c r="D20" s="23" t="s">
        <v>3</v>
      </c>
      <c r="E20" s="23" t="s">
        <v>4</v>
      </c>
      <c r="F20" s="23" t="s">
        <v>5</v>
      </c>
      <c r="G20" s="23" t="s">
        <v>6</v>
      </c>
      <c r="H20" s="23" t="s">
        <v>7</v>
      </c>
      <c r="I20" s="23" t="s">
        <v>8</v>
      </c>
      <c r="J20" s="24" t="s">
        <v>9</v>
      </c>
      <c r="K20" s="1" t="s">
        <v>0</v>
      </c>
      <c r="L20" s="1" t="s">
        <v>1</v>
      </c>
      <c r="M20" s="1" t="s">
        <v>2</v>
      </c>
      <c r="N20" s="1" t="s">
        <v>3</v>
      </c>
      <c r="O20" s="1" t="s">
        <v>4</v>
      </c>
      <c r="P20" s="1" t="s">
        <v>5</v>
      </c>
      <c r="Q20" s="1" t="s">
        <v>6</v>
      </c>
      <c r="R20" s="1" t="s">
        <v>7</v>
      </c>
      <c r="S20" s="1" t="s">
        <v>8</v>
      </c>
      <c r="T20" s="1" t="s">
        <v>9</v>
      </c>
    </row>
    <row r="21" spans="1:20" x14ac:dyDescent="0.2">
      <c r="A21" s="23" t="s">
        <v>10</v>
      </c>
      <c r="B21" s="6">
        <v>0.25</v>
      </c>
      <c r="C21" s="6">
        <v>0.76</v>
      </c>
      <c r="D21" s="6">
        <v>0.8</v>
      </c>
      <c r="E21" s="6">
        <v>0.78</v>
      </c>
      <c r="F21" s="6">
        <v>207</v>
      </c>
      <c r="G21" s="6">
        <v>66</v>
      </c>
      <c r="H21" s="6">
        <v>53</v>
      </c>
      <c r="I21" s="6">
        <v>0.57509999999999994</v>
      </c>
      <c r="J21" s="7">
        <v>0.86950799999999995</v>
      </c>
      <c r="K21" s="1" t="s">
        <v>10</v>
      </c>
      <c r="L21" s="6">
        <v>0.25</v>
      </c>
      <c r="M21" s="6">
        <v>0.8</v>
      </c>
      <c r="N21" s="6">
        <v>0.83</v>
      </c>
      <c r="O21" s="6">
        <v>0.82</v>
      </c>
      <c r="P21" s="6">
        <v>217</v>
      </c>
      <c r="Q21" s="6">
        <v>54</v>
      </c>
      <c r="R21" s="6">
        <v>43</v>
      </c>
      <c r="S21" s="6">
        <v>0.60519999999999996</v>
      </c>
      <c r="T21" s="6">
        <v>0.89015900000000003</v>
      </c>
    </row>
    <row r="22" spans="1:20" x14ac:dyDescent="0.2">
      <c r="A22" s="23" t="s">
        <v>11</v>
      </c>
      <c r="B22" s="6">
        <v>0.25</v>
      </c>
      <c r="C22" s="6">
        <v>0.8</v>
      </c>
      <c r="D22" s="6">
        <v>0.79</v>
      </c>
      <c r="E22" s="6">
        <v>0.8</v>
      </c>
      <c r="F22" s="6">
        <v>208</v>
      </c>
      <c r="G22" s="6">
        <v>52</v>
      </c>
      <c r="H22" s="6">
        <v>55</v>
      </c>
      <c r="I22" s="6">
        <v>0.60060000000000002</v>
      </c>
      <c r="J22" s="7">
        <v>0.88469299999999995</v>
      </c>
      <c r="K22" s="1" t="s">
        <v>11</v>
      </c>
      <c r="L22" s="6">
        <v>0.25</v>
      </c>
      <c r="M22" s="6">
        <v>0.76</v>
      </c>
      <c r="N22" s="6">
        <v>0.79</v>
      </c>
      <c r="O22" s="6">
        <v>0.78</v>
      </c>
      <c r="P22" s="6">
        <v>208</v>
      </c>
      <c r="Q22" s="6">
        <v>64</v>
      </c>
      <c r="R22" s="6">
        <v>55</v>
      </c>
      <c r="S22" s="6">
        <v>0.57879999999999998</v>
      </c>
      <c r="T22" s="6">
        <v>0.88544</v>
      </c>
    </row>
    <row r="23" spans="1:20" x14ac:dyDescent="0.2">
      <c r="A23" s="23" t="s">
        <v>12</v>
      </c>
      <c r="B23" s="6">
        <v>0.25</v>
      </c>
      <c r="C23" s="6">
        <v>0.84</v>
      </c>
      <c r="D23" s="6">
        <v>0.84</v>
      </c>
      <c r="E23" s="6">
        <v>0.84</v>
      </c>
      <c r="F23" s="6">
        <v>221</v>
      </c>
      <c r="G23" s="6">
        <v>42</v>
      </c>
      <c r="H23" s="6">
        <v>43</v>
      </c>
      <c r="I23" s="6">
        <v>0.63470000000000004</v>
      </c>
      <c r="J23" s="7">
        <v>0.89224899999999996</v>
      </c>
      <c r="K23" s="1" t="s">
        <v>12</v>
      </c>
      <c r="L23" s="6">
        <v>0.25</v>
      </c>
      <c r="M23" s="6">
        <v>0.84</v>
      </c>
      <c r="N23" s="6">
        <v>0.83</v>
      </c>
      <c r="O23" s="6">
        <v>0.84</v>
      </c>
      <c r="P23" s="6">
        <v>218</v>
      </c>
      <c r="Q23" s="6">
        <v>40</v>
      </c>
      <c r="R23" s="6">
        <v>46</v>
      </c>
      <c r="S23" s="6">
        <v>0.64490000000000003</v>
      </c>
      <c r="T23" s="6">
        <v>0.88409099999999996</v>
      </c>
    </row>
    <row r="24" spans="1:20" x14ac:dyDescent="0.2">
      <c r="A24" s="23" t="s">
        <v>13</v>
      </c>
      <c r="B24" s="6">
        <v>0.25</v>
      </c>
      <c r="C24" s="6">
        <v>0.79</v>
      </c>
      <c r="D24" s="6">
        <v>0.81</v>
      </c>
      <c r="E24" s="6">
        <v>0.8</v>
      </c>
      <c r="F24" s="6">
        <v>216</v>
      </c>
      <c r="G24" s="6">
        <v>58</v>
      </c>
      <c r="H24" s="6">
        <v>52</v>
      </c>
      <c r="I24" s="6">
        <v>0.60819999999999996</v>
      </c>
      <c r="J24" s="7">
        <v>0.86895999999999995</v>
      </c>
      <c r="K24" s="1" t="s">
        <v>13</v>
      </c>
      <c r="L24" s="6">
        <v>0.25</v>
      </c>
      <c r="M24" s="6">
        <v>0.77</v>
      </c>
      <c r="N24" s="6">
        <v>0.81</v>
      </c>
      <c r="O24" s="6">
        <v>0.79</v>
      </c>
      <c r="P24" s="6">
        <v>216</v>
      </c>
      <c r="Q24" s="6">
        <v>63</v>
      </c>
      <c r="R24" s="6">
        <v>52</v>
      </c>
      <c r="S24" s="6">
        <v>0.5917</v>
      </c>
      <c r="T24" s="6">
        <v>0.88582399999999994</v>
      </c>
    </row>
    <row r="25" spans="1:20" ht="16" thickBot="1" x14ac:dyDescent="0.25">
      <c r="A25" s="25" t="s">
        <v>14</v>
      </c>
      <c r="B25" s="16">
        <v>0.25</v>
      </c>
      <c r="C25" s="16">
        <v>0.76</v>
      </c>
      <c r="D25" s="16">
        <v>0.78</v>
      </c>
      <c r="E25" s="16">
        <v>0.77</v>
      </c>
      <c r="F25" s="16">
        <v>201</v>
      </c>
      <c r="G25" s="16">
        <v>62</v>
      </c>
      <c r="H25" s="16">
        <v>58</v>
      </c>
      <c r="I25" s="16">
        <v>0.57579999999999998</v>
      </c>
      <c r="J25" s="17">
        <v>0.85969399999999996</v>
      </c>
      <c r="K25" s="19" t="s">
        <v>14</v>
      </c>
      <c r="L25" s="16">
        <v>0.25</v>
      </c>
      <c r="M25" s="16">
        <v>0.79</v>
      </c>
      <c r="N25" s="16">
        <v>0.8</v>
      </c>
      <c r="O25" s="16">
        <v>0.8</v>
      </c>
      <c r="P25" s="16">
        <v>208</v>
      </c>
      <c r="Q25" s="16">
        <v>54</v>
      </c>
      <c r="R25" s="16">
        <v>51</v>
      </c>
      <c r="S25" s="16">
        <v>0.60419999999999996</v>
      </c>
      <c r="T25" s="16">
        <v>0.87727599999999994</v>
      </c>
    </row>
    <row r="26" spans="1:20" ht="16" thickTop="1" x14ac:dyDescent="0.2">
      <c r="A26" s="12" t="s">
        <v>15</v>
      </c>
      <c r="B26" s="13">
        <f>MEDIAN(B21:B25)</f>
        <v>0.25</v>
      </c>
      <c r="C26" s="13">
        <f t="shared" ref="C26:J26" si="4">MEDIAN(C21:C25)</f>
        <v>0.79</v>
      </c>
      <c r="D26" s="13">
        <f t="shared" si="4"/>
        <v>0.8</v>
      </c>
      <c r="E26" s="13">
        <f t="shared" si="4"/>
        <v>0.8</v>
      </c>
      <c r="F26" s="13">
        <f t="shared" si="4"/>
        <v>208</v>
      </c>
      <c r="G26" s="13">
        <f t="shared" si="4"/>
        <v>58</v>
      </c>
      <c r="H26" s="13">
        <f t="shared" si="4"/>
        <v>53</v>
      </c>
      <c r="I26" s="13">
        <f t="shared" si="4"/>
        <v>0.60060000000000002</v>
      </c>
      <c r="J26" s="14">
        <f t="shared" si="4"/>
        <v>0.86950799999999995</v>
      </c>
      <c r="K26" s="18" t="s">
        <v>15</v>
      </c>
      <c r="L26" s="13">
        <f>MEDIAN(L21:L25)</f>
        <v>0.25</v>
      </c>
      <c r="M26" s="13">
        <f t="shared" ref="M26:T26" si="5">MEDIAN(M21:M25)</f>
        <v>0.79</v>
      </c>
      <c r="N26" s="22">
        <f t="shared" si="5"/>
        <v>0.81</v>
      </c>
      <c r="O26" s="13">
        <f t="shared" si="5"/>
        <v>0.8</v>
      </c>
      <c r="P26" s="13">
        <f t="shared" si="5"/>
        <v>216</v>
      </c>
      <c r="Q26" s="13">
        <f t="shared" si="5"/>
        <v>54</v>
      </c>
      <c r="R26" s="13">
        <f t="shared" si="5"/>
        <v>51</v>
      </c>
      <c r="S26" s="13">
        <f t="shared" si="5"/>
        <v>0.60419999999999996</v>
      </c>
      <c r="T26" s="13">
        <f t="shared" si="5"/>
        <v>0.88544</v>
      </c>
    </row>
    <row r="29" spans="1:20" ht="29" x14ac:dyDescent="0.2">
      <c r="A29" s="28" t="s">
        <v>42</v>
      </c>
      <c r="B29" s="29"/>
      <c r="C29" s="29"/>
      <c r="D29" s="29"/>
      <c r="E29" s="29"/>
      <c r="F29" s="29"/>
      <c r="G29" s="29"/>
      <c r="H29" s="29"/>
      <c r="I29" s="29"/>
      <c r="J29" s="30"/>
      <c r="K29" s="28" t="s">
        <v>43</v>
      </c>
      <c r="L29" s="29"/>
      <c r="M29" s="29"/>
      <c r="N29" s="29"/>
      <c r="O29" s="29"/>
      <c r="P29" s="29"/>
      <c r="Q29" s="29"/>
      <c r="R29" s="29"/>
      <c r="S29" s="29"/>
      <c r="T29" s="29"/>
    </row>
    <row r="30" spans="1:20" x14ac:dyDescent="0.2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2" t="s">
        <v>9</v>
      </c>
      <c r="K30" s="26" t="s">
        <v>0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  <c r="T30" s="1" t="s">
        <v>9</v>
      </c>
    </row>
    <row r="31" spans="1:20" x14ac:dyDescent="0.2">
      <c r="A31" s="1" t="s">
        <v>10</v>
      </c>
      <c r="B31" s="6">
        <v>0.25</v>
      </c>
      <c r="C31" s="6">
        <v>0.79</v>
      </c>
      <c r="D31" s="6">
        <v>0.79</v>
      </c>
      <c r="E31" s="6">
        <v>0.79</v>
      </c>
      <c r="F31" s="6">
        <v>205</v>
      </c>
      <c r="G31" s="6">
        <v>53</v>
      </c>
      <c r="H31" s="6">
        <v>55</v>
      </c>
      <c r="I31" s="6">
        <v>0.60019999999999996</v>
      </c>
      <c r="J31" s="7">
        <v>0.85517200000000004</v>
      </c>
      <c r="K31" s="26" t="s">
        <v>10</v>
      </c>
      <c r="L31" s="6">
        <v>0.25</v>
      </c>
      <c r="M31" s="6">
        <v>0.8</v>
      </c>
      <c r="N31" s="6">
        <v>0.83</v>
      </c>
      <c r="O31" s="6">
        <v>0.82</v>
      </c>
      <c r="P31" s="6">
        <v>217</v>
      </c>
      <c r="Q31" s="6">
        <v>54</v>
      </c>
      <c r="R31" s="6">
        <v>43</v>
      </c>
      <c r="S31" s="6">
        <v>0.60519999999999996</v>
      </c>
      <c r="T31" s="6">
        <v>0.89015900000000003</v>
      </c>
    </row>
    <row r="32" spans="1:20" x14ac:dyDescent="0.2">
      <c r="A32" s="1" t="s">
        <v>11</v>
      </c>
      <c r="B32" s="6">
        <v>0.25</v>
      </c>
      <c r="C32" s="6">
        <v>0.81</v>
      </c>
      <c r="D32" s="6">
        <v>0.76</v>
      </c>
      <c r="E32" s="6">
        <v>0.79</v>
      </c>
      <c r="F32" s="6">
        <v>201</v>
      </c>
      <c r="G32" s="6">
        <v>47</v>
      </c>
      <c r="H32" s="6">
        <v>62</v>
      </c>
      <c r="I32" s="6">
        <v>0.60929999999999995</v>
      </c>
      <c r="J32" s="7">
        <v>0.86718600000000001</v>
      </c>
      <c r="K32" s="26" t="s">
        <v>11</v>
      </c>
      <c r="L32" s="6">
        <v>0.25</v>
      </c>
      <c r="M32" s="6">
        <v>0.76</v>
      </c>
      <c r="N32" s="6">
        <v>0.79</v>
      </c>
      <c r="O32" s="6">
        <v>0.78</v>
      </c>
      <c r="P32" s="6">
        <v>208</v>
      </c>
      <c r="Q32" s="6">
        <v>64</v>
      </c>
      <c r="R32" s="6">
        <v>55</v>
      </c>
      <c r="S32" s="6">
        <v>0.57879999999999998</v>
      </c>
      <c r="T32" s="6">
        <v>0.88544</v>
      </c>
    </row>
    <row r="33" spans="1:20" x14ac:dyDescent="0.2">
      <c r="A33" s="1" t="s">
        <v>12</v>
      </c>
      <c r="B33" s="6">
        <v>0.25</v>
      </c>
      <c r="C33" s="6">
        <v>0.81</v>
      </c>
      <c r="D33" s="6">
        <v>0.8</v>
      </c>
      <c r="E33" s="6">
        <v>0.81</v>
      </c>
      <c r="F33" s="6">
        <v>212</v>
      </c>
      <c r="G33" s="6">
        <v>49</v>
      </c>
      <c r="H33" s="6">
        <v>52</v>
      </c>
      <c r="I33" s="6">
        <v>0.61550000000000005</v>
      </c>
      <c r="J33" s="7">
        <v>0.86414999999999997</v>
      </c>
      <c r="K33" s="26" t="s">
        <v>12</v>
      </c>
      <c r="L33" s="6">
        <v>0.25</v>
      </c>
      <c r="M33" s="6">
        <v>0.84</v>
      </c>
      <c r="N33" s="6">
        <v>0.83</v>
      </c>
      <c r="O33" s="6">
        <v>0.84</v>
      </c>
      <c r="P33" s="6">
        <v>218</v>
      </c>
      <c r="Q33" s="6">
        <v>40</v>
      </c>
      <c r="R33" s="6">
        <v>46</v>
      </c>
      <c r="S33" s="6">
        <v>0.64490000000000003</v>
      </c>
      <c r="T33" s="6">
        <v>0.88409099999999996</v>
      </c>
    </row>
    <row r="34" spans="1:20" x14ac:dyDescent="0.2">
      <c r="A34" s="1" t="s">
        <v>13</v>
      </c>
      <c r="B34" s="6">
        <v>0.25</v>
      </c>
      <c r="C34" s="6">
        <v>0.83</v>
      </c>
      <c r="D34" s="6">
        <v>0.81</v>
      </c>
      <c r="E34" s="6">
        <v>0.82</v>
      </c>
      <c r="F34" s="6">
        <v>218</v>
      </c>
      <c r="G34" s="6">
        <v>46</v>
      </c>
      <c r="H34" s="6">
        <v>50</v>
      </c>
      <c r="I34" s="6">
        <v>0.63119999999999998</v>
      </c>
      <c r="J34" s="7">
        <v>0.86713600000000002</v>
      </c>
      <c r="K34" s="26" t="s">
        <v>13</v>
      </c>
      <c r="L34" s="6">
        <v>0.25</v>
      </c>
      <c r="M34" s="6">
        <v>0.77</v>
      </c>
      <c r="N34" s="6">
        <v>0.81</v>
      </c>
      <c r="O34" s="6">
        <v>0.79</v>
      </c>
      <c r="P34" s="6">
        <v>216</v>
      </c>
      <c r="Q34" s="6">
        <v>63</v>
      </c>
      <c r="R34" s="6">
        <v>52</v>
      </c>
      <c r="S34" s="6">
        <v>0.5917</v>
      </c>
      <c r="T34" s="6">
        <v>0.88582399999999994</v>
      </c>
    </row>
    <row r="35" spans="1:20" ht="16" thickBot="1" x14ac:dyDescent="0.25">
      <c r="A35" s="15" t="s">
        <v>14</v>
      </c>
      <c r="B35" s="16">
        <v>0.25</v>
      </c>
      <c r="C35" s="16">
        <v>0.8</v>
      </c>
      <c r="D35" s="16">
        <v>0.78</v>
      </c>
      <c r="E35" s="16">
        <v>0.79</v>
      </c>
      <c r="F35" s="16">
        <v>202</v>
      </c>
      <c r="G35" s="16">
        <v>50</v>
      </c>
      <c r="H35" s="16">
        <v>57</v>
      </c>
      <c r="I35" s="16">
        <v>0.60709999999999997</v>
      </c>
      <c r="J35" s="17">
        <v>0.871892</v>
      </c>
      <c r="K35" s="27" t="s">
        <v>14</v>
      </c>
      <c r="L35" s="16">
        <v>0.25</v>
      </c>
      <c r="M35" s="16">
        <v>0.79</v>
      </c>
      <c r="N35" s="16">
        <v>0.8</v>
      </c>
      <c r="O35" s="16">
        <v>0.8</v>
      </c>
      <c r="P35" s="16">
        <v>208</v>
      </c>
      <c r="Q35" s="16">
        <v>54</v>
      </c>
      <c r="R35" s="16">
        <v>51</v>
      </c>
      <c r="S35" s="16">
        <v>0.60419999999999996</v>
      </c>
      <c r="T35" s="16">
        <v>0.87727599999999994</v>
      </c>
    </row>
    <row r="36" spans="1:20" ht="16" thickTop="1" x14ac:dyDescent="0.2">
      <c r="A36" s="18" t="s">
        <v>15</v>
      </c>
      <c r="B36" s="13">
        <f>MEDIAN(B31:B35)</f>
        <v>0.25</v>
      </c>
      <c r="C36" s="13">
        <f t="shared" ref="C36:J36" si="6">MEDIAN(C31:C35)</f>
        <v>0.81</v>
      </c>
      <c r="D36" s="22">
        <f t="shared" si="6"/>
        <v>0.79</v>
      </c>
      <c r="E36" s="13">
        <f t="shared" si="6"/>
        <v>0.79</v>
      </c>
      <c r="F36" s="13">
        <f t="shared" si="6"/>
        <v>205</v>
      </c>
      <c r="G36" s="13">
        <f t="shared" si="6"/>
        <v>49</v>
      </c>
      <c r="H36" s="13">
        <f t="shared" si="6"/>
        <v>55</v>
      </c>
      <c r="I36" s="13">
        <f t="shared" si="6"/>
        <v>0.60929999999999995</v>
      </c>
      <c r="J36" s="14">
        <f t="shared" si="6"/>
        <v>0.86713600000000002</v>
      </c>
      <c r="K36" s="18" t="s">
        <v>15</v>
      </c>
      <c r="L36" s="13">
        <f>MEDIAN(L31:L35)</f>
        <v>0.25</v>
      </c>
      <c r="M36" s="13">
        <f t="shared" ref="M36:T36" si="7">MEDIAN(M31:M35)</f>
        <v>0.79</v>
      </c>
      <c r="N36" s="22">
        <f t="shared" si="7"/>
        <v>0.81</v>
      </c>
      <c r="O36" s="13">
        <f t="shared" si="7"/>
        <v>0.8</v>
      </c>
      <c r="P36" s="13">
        <f t="shared" si="7"/>
        <v>216</v>
      </c>
      <c r="Q36" s="13">
        <f t="shared" si="7"/>
        <v>54</v>
      </c>
      <c r="R36" s="13">
        <f t="shared" si="7"/>
        <v>51</v>
      </c>
      <c r="S36" s="13">
        <f t="shared" si="7"/>
        <v>0.60419999999999996</v>
      </c>
      <c r="T36" s="13">
        <f t="shared" si="7"/>
        <v>0.88544</v>
      </c>
    </row>
    <row r="39" spans="1:20" ht="29" x14ac:dyDescent="0.2">
      <c r="A39" s="28" t="s">
        <v>46</v>
      </c>
      <c r="B39" s="29"/>
      <c r="C39" s="29"/>
      <c r="D39" s="29"/>
      <c r="E39" s="29"/>
      <c r="F39" s="29"/>
      <c r="G39" s="29"/>
      <c r="H39" s="29"/>
      <c r="I39" s="29"/>
      <c r="J39" s="30"/>
      <c r="K39" s="28" t="s">
        <v>38</v>
      </c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2">
      <c r="A40" s="37" t="s">
        <v>0</v>
      </c>
      <c r="B40" s="37" t="s">
        <v>1</v>
      </c>
      <c r="C40" s="37" t="s">
        <v>2</v>
      </c>
      <c r="D40" s="37" t="s">
        <v>3</v>
      </c>
      <c r="E40" s="37" t="s">
        <v>4</v>
      </c>
      <c r="F40" s="37" t="s">
        <v>5</v>
      </c>
      <c r="G40" s="37" t="s">
        <v>6</v>
      </c>
      <c r="H40" s="37" t="s">
        <v>7</v>
      </c>
      <c r="I40" s="37" t="s">
        <v>8</v>
      </c>
      <c r="J40" s="38" t="s">
        <v>9</v>
      </c>
      <c r="K40" s="26" t="s">
        <v>0</v>
      </c>
      <c r="L40" s="1" t="s">
        <v>1</v>
      </c>
      <c r="M40" s="1" t="s">
        <v>2</v>
      </c>
      <c r="N40" s="1" t="s">
        <v>3</v>
      </c>
      <c r="O40" s="1" t="s">
        <v>4</v>
      </c>
      <c r="P40" s="1" t="s">
        <v>5</v>
      </c>
      <c r="Q40" s="1" t="s">
        <v>6</v>
      </c>
      <c r="R40" s="1" t="s">
        <v>7</v>
      </c>
      <c r="S40" s="1" t="s">
        <v>8</v>
      </c>
      <c r="T40" s="1" t="s">
        <v>9</v>
      </c>
    </row>
    <row r="41" spans="1:20" x14ac:dyDescent="0.2">
      <c r="A41" s="37" t="s">
        <v>10</v>
      </c>
      <c r="B41" s="6">
        <v>0.25</v>
      </c>
      <c r="C41" s="6">
        <v>0.78</v>
      </c>
      <c r="D41" s="6">
        <v>0.82</v>
      </c>
      <c r="E41" s="6">
        <v>0.8</v>
      </c>
      <c r="F41" s="6">
        <v>214</v>
      </c>
      <c r="G41" s="6">
        <v>62</v>
      </c>
      <c r="H41" s="6">
        <v>46</v>
      </c>
      <c r="I41" s="6">
        <v>0.59030000000000005</v>
      </c>
      <c r="J41" s="7">
        <v>0.88597400000000004</v>
      </c>
      <c r="K41" s="26" t="s">
        <v>10</v>
      </c>
      <c r="L41" s="6">
        <v>0.25</v>
      </c>
      <c r="M41" s="6">
        <v>0.8</v>
      </c>
      <c r="N41" s="6">
        <v>0.83</v>
      </c>
      <c r="O41" s="6">
        <v>0.82</v>
      </c>
      <c r="P41" s="6">
        <v>217</v>
      </c>
      <c r="Q41" s="6">
        <v>54</v>
      </c>
      <c r="R41" s="6">
        <v>43</v>
      </c>
      <c r="S41" s="6">
        <v>0.60519999999999996</v>
      </c>
      <c r="T41" s="6">
        <v>0.89015900000000003</v>
      </c>
    </row>
    <row r="42" spans="1:20" x14ac:dyDescent="0.2">
      <c r="A42" s="37" t="s">
        <v>11</v>
      </c>
      <c r="B42" s="6">
        <v>0.25</v>
      </c>
      <c r="C42" s="6">
        <v>0.79</v>
      </c>
      <c r="D42" s="6">
        <v>0.8</v>
      </c>
      <c r="E42" s="6">
        <v>0.79</v>
      </c>
      <c r="F42" s="6">
        <v>210</v>
      </c>
      <c r="G42" s="6">
        <v>57</v>
      </c>
      <c r="H42" s="6">
        <v>53</v>
      </c>
      <c r="I42" s="6">
        <v>0.58950000000000002</v>
      </c>
      <c r="J42" s="7">
        <v>0.88109400000000004</v>
      </c>
      <c r="K42" s="26" t="s">
        <v>11</v>
      </c>
      <c r="L42" s="6">
        <v>0.25</v>
      </c>
      <c r="M42" s="6">
        <v>0.76</v>
      </c>
      <c r="N42" s="6">
        <v>0.79</v>
      </c>
      <c r="O42" s="6">
        <v>0.78</v>
      </c>
      <c r="P42" s="6">
        <v>208</v>
      </c>
      <c r="Q42" s="6">
        <v>64</v>
      </c>
      <c r="R42" s="6">
        <v>55</v>
      </c>
      <c r="S42" s="6">
        <v>0.57879999999999998</v>
      </c>
      <c r="T42" s="6">
        <v>0.88544</v>
      </c>
    </row>
    <row r="43" spans="1:20" x14ac:dyDescent="0.2">
      <c r="A43" s="37" t="s">
        <v>12</v>
      </c>
      <c r="B43" s="6">
        <v>0.25</v>
      </c>
      <c r="C43" s="6">
        <v>0.83</v>
      </c>
      <c r="D43" s="6">
        <v>0.81</v>
      </c>
      <c r="E43" s="6">
        <v>0.82</v>
      </c>
      <c r="F43" s="6">
        <v>213</v>
      </c>
      <c r="G43" s="6">
        <v>44</v>
      </c>
      <c r="H43" s="6">
        <v>51</v>
      </c>
      <c r="I43" s="6">
        <v>0.63470000000000004</v>
      </c>
      <c r="J43" s="7">
        <v>0.87643499999999996</v>
      </c>
      <c r="K43" s="26" t="s">
        <v>12</v>
      </c>
      <c r="L43" s="6">
        <v>0.25</v>
      </c>
      <c r="M43" s="6">
        <v>0.84</v>
      </c>
      <c r="N43" s="6">
        <v>0.83</v>
      </c>
      <c r="O43" s="6">
        <v>0.84</v>
      </c>
      <c r="P43" s="6">
        <v>218</v>
      </c>
      <c r="Q43" s="6">
        <v>40</v>
      </c>
      <c r="R43" s="6">
        <v>46</v>
      </c>
      <c r="S43" s="6">
        <v>0.64490000000000003</v>
      </c>
      <c r="T43" s="6">
        <v>0.88409099999999996</v>
      </c>
    </row>
    <row r="44" spans="1:20" x14ac:dyDescent="0.2">
      <c r="A44" s="37" t="s">
        <v>13</v>
      </c>
      <c r="B44" s="6">
        <v>0.25</v>
      </c>
      <c r="C44" s="6">
        <v>0.77</v>
      </c>
      <c r="D44" s="6">
        <v>0.79</v>
      </c>
      <c r="E44" s="6">
        <v>0.78</v>
      </c>
      <c r="F44" s="6">
        <v>213</v>
      </c>
      <c r="G44" s="6">
        <v>65</v>
      </c>
      <c r="H44" s="6">
        <v>55</v>
      </c>
      <c r="I44" s="6">
        <v>0.5857</v>
      </c>
      <c r="J44" s="7">
        <v>0.88539299999999999</v>
      </c>
      <c r="K44" s="26" t="s">
        <v>13</v>
      </c>
      <c r="L44" s="6">
        <v>0.25</v>
      </c>
      <c r="M44" s="6">
        <v>0.77</v>
      </c>
      <c r="N44" s="6">
        <v>0.81</v>
      </c>
      <c r="O44" s="6">
        <v>0.79</v>
      </c>
      <c r="P44" s="6">
        <v>216</v>
      </c>
      <c r="Q44" s="6">
        <v>63</v>
      </c>
      <c r="R44" s="6">
        <v>52</v>
      </c>
      <c r="S44" s="6">
        <v>0.5917</v>
      </c>
      <c r="T44" s="6">
        <v>0.88582399999999994</v>
      </c>
    </row>
    <row r="45" spans="1:20" ht="16" thickBot="1" x14ac:dyDescent="0.25">
      <c r="A45" s="39" t="s">
        <v>14</v>
      </c>
      <c r="B45" s="16">
        <v>0.25</v>
      </c>
      <c r="C45" s="16">
        <v>0.77</v>
      </c>
      <c r="D45" s="16">
        <v>0.77</v>
      </c>
      <c r="E45" s="16">
        <v>0.77</v>
      </c>
      <c r="F45" s="16">
        <v>199</v>
      </c>
      <c r="G45" s="16">
        <v>58</v>
      </c>
      <c r="H45" s="16">
        <v>60</v>
      </c>
      <c r="I45" s="16">
        <v>0.58989999999999998</v>
      </c>
      <c r="J45" s="17">
        <v>0.87203699999999995</v>
      </c>
      <c r="K45" s="27" t="s">
        <v>14</v>
      </c>
      <c r="L45" s="16">
        <v>0.25</v>
      </c>
      <c r="M45" s="16">
        <v>0.79</v>
      </c>
      <c r="N45" s="16">
        <v>0.8</v>
      </c>
      <c r="O45" s="16">
        <v>0.8</v>
      </c>
      <c r="P45" s="16">
        <v>208</v>
      </c>
      <c r="Q45" s="16">
        <v>54</v>
      </c>
      <c r="R45" s="16">
        <v>51</v>
      </c>
      <c r="S45" s="16">
        <v>0.60419999999999996</v>
      </c>
      <c r="T45" s="16">
        <v>0.87727599999999994</v>
      </c>
    </row>
    <row r="46" spans="1:20" ht="16" thickTop="1" x14ac:dyDescent="0.2">
      <c r="A46" s="18" t="s">
        <v>15</v>
      </c>
      <c r="B46" s="13">
        <f>MEDIAN(B41:B45)</f>
        <v>0.25</v>
      </c>
      <c r="C46" s="13">
        <f t="shared" ref="C46:J46" si="8">MEDIAN(C41:C45)</f>
        <v>0.78</v>
      </c>
      <c r="D46" s="22">
        <f t="shared" si="8"/>
        <v>0.8</v>
      </c>
      <c r="E46" s="13">
        <f t="shared" si="8"/>
        <v>0.79</v>
      </c>
      <c r="F46" s="13">
        <f t="shared" si="8"/>
        <v>213</v>
      </c>
      <c r="G46" s="13">
        <f t="shared" si="8"/>
        <v>58</v>
      </c>
      <c r="H46" s="13">
        <f t="shared" si="8"/>
        <v>53</v>
      </c>
      <c r="I46" s="13">
        <f t="shared" si="8"/>
        <v>0.58989999999999998</v>
      </c>
      <c r="J46" s="14">
        <f t="shared" si="8"/>
        <v>0.88109400000000004</v>
      </c>
      <c r="K46" s="18" t="s">
        <v>15</v>
      </c>
      <c r="L46" s="13">
        <f>MEDIAN(L41:L45)</f>
        <v>0.25</v>
      </c>
      <c r="M46" s="13">
        <f t="shared" ref="M46:T46" si="9">MEDIAN(M41:M45)</f>
        <v>0.79</v>
      </c>
      <c r="N46" s="22">
        <f t="shared" si="9"/>
        <v>0.81</v>
      </c>
      <c r="O46" s="13">
        <f t="shared" si="9"/>
        <v>0.8</v>
      </c>
      <c r="P46" s="13">
        <f t="shared" si="9"/>
        <v>216</v>
      </c>
      <c r="Q46" s="13">
        <f t="shared" si="9"/>
        <v>54</v>
      </c>
      <c r="R46" s="13">
        <f t="shared" si="9"/>
        <v>51</v>
      </c>
      <c r="S46" s="13">
        <f t="shared" si="9"/>
        <v>0.60419999999999996</v>
      </c>
      <c r="T46" s="13">
        <f t="shared" si="9"/>
        <v>0.88544</v>
      </c>
    </row>
  </sheetData>
  <mergeCells count="10">
    <mergeCell ref="A39:J39"/>
    <mergeCell ref="K39:T39"/>
    <mergeCell ref="K29:T29"/>
    <mergeCell ref="A29:J29"/>
    <mergeCell ref="K1:T1"/>
    <mergeCell ref="A1:J1"/>
    <mergeCell ref="A10:J10"/>
    <mergeCell ref="K10:T10"/>
    <mergeCell ref="A19:J19"/>
    <mergeCell ref="K19:T19"/>
  </mergeCells>
  <pageMargins left="0.75" right="0.75" top="1" bottom="1" header="0.5" footer="0.5"/>
  <pageSetup paperSize="9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91"/>
  <sheetViews>
    <sheetView tabSelected="1" topLeftCell="A27" zoomScale="118" zoomScaleNormal="118" workbookViewId="0">
      <selection activeCell="E54" sqref="E54"/>
    </sheetView>
  </sheetViews>
  <sheetFormatPr baseColWidth="10" defaultRowHeight="15" x14ac:dyDescent="0.2"/>
  <cols>
    <col min="1" max="1" width="20" bestFit="1" customWidth="1"/>
    <col min="5" max="5" width="20" bestFit="1" customWidth="1"/>
    <col min="9" max="9" width="5.5" customWidth="1"/>
  </cols>
  <sheetData>
    <row r="1" spans="1:12" ht="45" customHeight="1" x14ac:dyDescent="0.2">
      <c r="A1" s="35" t="s">
        <v>49</v>
      </c>
      <c r="B1" s="35"/>
      <c r="C1" s="35"/>
      <c r="D1" s="36"/>
      <c r="E1" s="35" t="s">
        <v>48</v>
      </c>
      <c r="F1" s="35"/>
      <c r="G1" s="35"/>
      <c r="H1" s="35"/>
    </row>
    <row r="2" spans="1:12" x14ac:dyDescent="0.2">
      <c r="A2" s="3" t="s">
        <v>16</v>
      </c>
      <c r="B2" s="3" t="s">
        <v>31</v>
      </c>
      <c r="C2" s="3" t="s">
        <v>32</v>
      </c>
      <c r="D2" s="8" t="s">
        <v>33</v>
      </c>
      <c r="E2" s="1" t="s">
        <v>16</v>
      </c>
      <c r="F2" s="1" t="s">
        <v>31</v>
      </c>
      <c r="G2" s="1" t="s">
        <v>32</v>
      </c>
      <c r="H2" s="1" t="s">
        <v>33</v>
      </c>
      <c r="J2" s="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9">
        <v>0.92427999999999988</v>
      </c>
      <c r="C3" s="10">
        <v>13.8</v>
      </c>
      <c r="D3" s="11">
        <v>5</v>
      </c>
      <c r="E3" s="1" t="s">
        <v>18</v>
      </c>
      <c r="F3" s="5">
        <v>0.93066000000000015</v>
      </c>
      <c r="G3">
        <v>14</v>
      </c>
      <c r="H3">
        <v>6</v>
      </c>
      <c r="J3" s="5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9">
        <v>0.79608000000000012</v>
      </c>
      <c r="C4" s="10">
        <v>21.6</v>
      </c>
      <c r="D4" s="11">
        <v>5.4</v>
      </c>
      <c r="E4" s="1" t="s">
        <v>21</v>
      </c>
      <c r="F4" s="5">
        <v>0.82050000000000001</v>
      </c>
      <c r="G4">
        <v>22.8</v>
      </c>
      <c r="H4">
        <v>4.4000000000000004</v>
      </c>
      <c r="J4" s="5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9">
        <v>0.7980600000000001</v>
      </c>
      <c r="C5" s="10">
        <v>10.8</v>
      </c>
      <c r="D5" s="11">
        <v>4</v>
      </c>
      <c r="E5" s="1" t="s">
        <v>19</v>
      </c>
      <c r="F5" s="5">
        <v>0.79600000000000004</v>
      </c>
      <c r="G5">
        <v>10.6</v>
      </c>
      <c r="H5">
        <v>4.2</v>
      </c>
      <c r="J5" s="5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9">
        <v>0.98074000000000017</v>
      </c>
      <c r="C6" s="10">
        <v>10.4</v>
      </c>
      <c r="D6" s="11">
        <v>0.6</v>
      </c>
      <c r="E6" s="1" t="s">
        <v>30</v>
      </c>
      <c r="F6" s="5">
        <v>0.99393999999999993</v>
      </c>
      <c r="G6">
        <v>10.4</v>
      </c>
      <c r="H6">
        <v>0.4</v>
      </c>
      <c r="J6" s="5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9">
        <v>0.97360000000000002</v>
      </c>
      <c r="C7" s="10">
        <v>13.2</v>
      </c>
      <c r="D7" s="11">
        <v>1.2</v>
      </c>
      <c r="E7" s="1" t="s">
        <v>25</v>
      </c>
      <c r="F7" s="5">
        <v>0.95017999999999991</v>
      </c>
      <c r="G7">
        <v>13</v>
      </c>
      <c r="H7">
        <v>1</v>
      </c>
      <c r="J7" s="5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9">
        <v>0.84252000000000005</v>
      </c>
      <c r="C8" s="10">
        <v>21</v>
      </c>
      <c r="D8" s="11">
        <v>5.6</v>
      </c>
      <c r="E8" s="1" t="s">
        <v>27</v>
      </c>
      <c r="F8" s="5">
        <v>0.83878000000000008</v>
      </c>
      <c r="G8">
        <v>20</v>
      </c>
      <c r="H8">
        <v>6.8</v>
      </c>
      <c r="J8" s="5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9">
        <v>0.87331999999999999</v>
      </c>
      <c r="C9" s="10">
        <v>11.4</v>
      </c>
      <c r="D9" s="11">
        <v>1.8</v>
      </c>
      <c r="E9" s="1" t="s">
        <v>28</v>
      </c>
      <c r="F9" s="5">
        <v>0.90058000000000005</v>
      </c>
      <c r="G9">
        <v>12</v>
      </c>
      <c r="H9">
        <v>1.2</v>
      </c>
      <c r="J9" s="5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9">
        <v>0.96111999999999997</v>
      </c>
      <c r="C10" s="10">
        <v>15</v>
      </c>
      <c r="D10" s="11">
        <v>4.5999999999999996</v>
      </c>
      <c r="E10" s="1" t="s">
        <v>23</v>
      </c>
      <c r="F10" s="5">
        <v>0.96264000000000005</v>
      </c>
      <c r="G10">
        <v>14.8</v>
      </c>
      <c r="H10">
        <v>4.5999999999999996</v>
      </c>
      <c r="J10" s="5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9">
        <v>0.96652000000000005</v>
      </c>
      <c r="C11" s="10">
        <v>10.8</v>
      </c>
      <c r="D11" s="11">
        <v>4.5999999999999996</v>
      </c>
      <c r="E11" s="1" t="s">
        <v>24</v>
      </c>
      <c r="F11" s="5">
        <v>0.94891999999999999</v>
      </c>
      <c r="G11">
        <v>10.6</v>
      </c>
      <c r="H11">
        <v>4.5999999999999996</v>
      </c>
      <c r="J11" s="5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9">
        <v>0.73433999999999999</v>
      </c>
      <c r="C12" s="10">
        <v>20.399999999999999</v>
      </c>
      <c r="D12" s="11">
        <v>8.8000000000000007</v>
      </c>
      <c r="E12" s="1" t="s">
        <v>17</v>
      </c>
      <c r="F12" s="5">
        <v>0.75853999999999999</v>
      </c>
      <c r="G12">
        <v>21</v>
      </c>
      <c r="H12">
        <v>10</v>
      </c>
      <c r="J12" s="5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9">
        <v>0.75403999999999993</v>
      </c>
      <c r="C13" s="10">
        <v>17.399999999999999</v>
      </c>
      <c r="D13" s="11">
        <v>6.4</v>
      </c>
      <c r="E13" s="1" t="s">
        <v>20</v>
      </c>
      <c r="F13" s="5">
        <v>0.78142</v>
      </c>
      <c r="G13">
        <v>18</v>
      </c>
      <c r="H13">
        <v>5</v>
      </c>
      <c r="J13" s="5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9">
        <v>0.92145999999999995</v>
      </c>
      <c r="C14" s="10">
        <v>14.8</v>
      </c>
      <c r="D14" s="11">
        <v>2</v>
      </c>
      <c r="E14" s="1" t="s">
        <v>26</v>
      </c>
      <c r="F14" s="5">
        <v>0.94423999999999997</v>
      </c>
      <c r="G14">
        <v>15</v>
      </c>
      <c r="H14">
        <v>1</v>
      </c>
      <c r="J14" s="5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9">
        <v>0.77636000000000005</v>
      </c>
      <c r="C15" s="10">
        <v>13.4</v>
      </c>
      <c r="D15" s="11">
        <v>3</v>
      </c>
      <c r="E15" s="1" t="s">
        <v>22</v>
      </c>
      <c r="F15" s="5">
        <v>0.80137999999999998</v>
      </c>
      <c r="G15">
        <v>13.4</v>
      </c>
      <c r="H15">
        <v>4.4000000000000004</v>
      </c>
      <c r="J15" s="5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x14ac:dyDescent="0.2">
      <c r="A16" s="3" t="s">
        <v>29</v>
      </c>
      <c r="B16" s="9">
        <v>0.97445999999999999</v>
      </c>
      <c r="C16" s="10">
        <v>18.2</v>
      </c>
      <c r="D16" s="11">
        <v>1</v>
      </c>
      <c r="E16" s="1" t="s">
        <v>29</v>
      </c>
      <c r="F16" s="5">
        <v>0.95601999999999998</v>
      </c>
      <c r="G16">
        <v>17.8</v>
      </c>
      <c r="H16">
        <v>1.4</v>
      </c>
      <c r="J16" s="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9" spans="1:12" ht="26" x14ac:dyDescent="0.2">
      <c r="A19" s="35" t="s">
        <v>37</v>
      </c>
      <c r="B19" s="35"/>
      <c r="C19" s="35"/>
      <c r="D19" s="36"/>
      <c r="E19" s="35" t="s">
        <v>38</v>
      </c>
      <c r="F19" s="35"/>
      <c r="G19" s="35"/>
      <c r="H19" s="35"/>
    </row>
    <row r="20" spans="1:12" x14ac:dyDescent="0.2">
      <c r="A20" s="1" t="s">
        <v>16</v>
      </c>
      <c r="B20" s="1" t="s">
        <v>31</v>
      </c>
      <c r="C20" s="1" t="s">
        <v>32</v>
      </c>
      <c r="D20" s="2" t="s">
        <v>33</v>
      </c>
      <c r="E20" s="1" t="s">
        <v>16</v>
      </c>
      <c r="F20" s="1" t="s">
        <v>31</v>
      </c>
      <c r="G20" s="1" t="s">
        <v>32</v>
      </c>
      <c r="H20" s="1" t="s">
        <v>33</v>
      </c>
      <c r="J20" s="4" t="s">
        <v>34</v>
      </c>
      <c r="K20" s="4" t="s">
        <v>35</v>
      </c>
      <c r="L20" s="4" t="s">
        <v>36</v>
      </c>
    </row>
    <row r="21" spans="1:12" x14ac:dyDescent="0.2">
      <c r="A21" s="1" t="s">
        <v>18</v>
      </c>
      <c r="B21" s="10">
        <v>0.67977999999999994</v>
      </c>
      <c r="C21" s="10">
        <v>5.4</v>
      </c>
      <c r="D21" s="11">
        <v>7</v>
      </c>
      <c r="E21" s="1" t="s">
        <v>18</v>
      </c>
      <c r="F21" s="5">
        <v>0.93066000000000015</v>
      </c>
      <c r="G21">
        <v>14</v>
      </c>
      <c r="H21">
        <v>6</v>
      </c>
      <c r="J21" s="5">
        <f>B21-F21</f>
        <v>-0.25088000000000021</v>
      </c>
      <c r="K21">
        <f>C21-G21</f>
        <v>-8.6</v>
      </c>
      <c r="L21">
        <f t="shared" ref="L21:L34" si="3">D21-H21</f>
        <v>1</v>
      </c>
    </row>
    <row r="22" spans="1:12" x14ac:dyDescent="0.2">
      <c r="A22" s="1" t="s">
        <v>21</v>
      </c>
      <c r="B22" s="10">
        <v>0.47252</v>
      </c>
      <c r="C22" s="10">
        <v>11.8</v>
      </c>
      <c r="D22" s="11">
        <v>8.1999999999999993</v>
      </c>
      <c r="E22" s="1" t="s">
        <v>21</v>
      </c>
      <c r="F22" s="5">
        <v>0.82050000000000001</v>
      </c>
      <c r="G22">
        <v>22.8</v>
      </c>
      <c r="H22">
        <v>4.4000000000000004</v>
      </c>
      <c r="J22" s="5">
        <f t="shared" ref="J22:J34" si="4">B22-F22</f>
        <v>-0.34798000000000001</v>
      </c>
      <c r="K22">
        <f t="shared" ref="K22:K34" si="5">C22-G22</f>
        <v>-11</v>
      </c>
      <c r="L22">
        <f t="shared" si="3"/>
        <v>3.7999999999999989</v>
      </c>
    </row>
    <row r="23" spans="1:12" x14ac:dyDescent="0.2">
      <c r="A23" s="1" t="s">
        <v>19</v>
      </c>
      <c r="B23" s="10">
        <v>0.55556000000000005</v>
      </c>
      <c r="C23" s="10">
        <v>5.2</v>
      </c>
      <c r="D23" s="11">
        <v>2</v>
      </c>
      <c r="E23" s="1" t="s">
        <v>19</v>
      </c>
      <c r="F23" s="5">
        <v>0.79600000000000004</v>
      </c>
      <c r="G23">
        <v>10.6</v>
      </c>
      <c r="H23">
        <v>4.2</v>
      </c>
      <c r="J23" s="5">
        <f t="shared" si="4"/>
        <v>-0.24043999999999999</v>
      </c>
      <c r="K23">
        <f t="shared" si="5"/>
        <v>-5.3999999999999995</v>
      </c>
      <c r="L23">
        <f t="shared" si="3"/>
        <v>-2.2000000000000002</v>
      </c>
    </row>
    <row r="24" spans="1:12" x14ac:dyDescent="0.2">
      <c r="A24" s="1" t="s">
        <v>30</v>
      </c>
      <c r="B24" s="10">
        <v>0.85475999999999996</v>
      </c>
      <c r="C24" s="10">
        <v>8.4</v>
      </c>
      <c r="D24" s="11">
        <v>2.4</v>
      </c>
      <c r="E24" s="1" t="s">
        <v>30</v>
      </c>
      <c r="F24" s="5">
        <v>0.99393999999999993</v>
      </c>
      <c r="G24">
        <v>10.4</v>
      </c>
      <c r="H24">
        <v>0.4</v>
      </c>
      <c r="J24" s="5">
        <f t="shared" si="4"/>
        <v>-0.13917999999999997</v>
      </c>
      <c r="K24">
        <f t="shared" si="5"/>
        <v>-2</v>
      </c>
      <c r="L24">
        <f t="shared" si="3"/>
        <v>2</v>
      </c>
    </row>
    <row r="25" spans="1:12" x14ac:dyDescent="0.2">
      <c r="A25" s="1" t="s">
        <v>25</v>
      </c>
      <c r="B25" s="10">
        <v>0.76783999999999997</v>
      </c>
      <c r="C25" s="10">
        <v>10</v>
      </c>
      <c r="D25" s="11">
        <v>5</v>
      </c>
      <c r="E25" s="1" t="s">
        <v>25</v>
      </c>
      <c r="F25" s="5">
        <v>0.95017999999999991</v>
      </c>
      <c r="G25">
        <v>13</v>
      </c>
      <c r="H25">
        <v>1</v>
      </c>
      <c r="J25" s="5">
        <f t="shared" si="4"/>
        <v>-0.18233999999999995</v>
      </c>
      <c r="K25">
        <f t="shared" si="5"/>
        <v>-3</v>
      </c>
      <c r="L25">
        <f t="shared" si="3"/>
        <v>4</v>
      </c>
    </row>
    <row r="26" spans="1:12" x14ac:dyDescent="0.2">
      <c r="A26" s="1" t="s">
        <v>27</v>
      </c>
      <c r="B26" s="10">
        <v>0.55669999999999997</v>
      </c>
      <c r="C26" s="10">
        <v>10.8</v>
      </c>
      <c r="D26" s="11">
        <v>6.4</v>
      </c>
      <c r="E26" s="1" t="s">
        <v>27</v>
      </c>
      <c r="F26" s="5">
        <v>0.83878000000000008</v>
      </c>
      <c r="G26">
        <v>20</v>
      </c>
      <c r="H26">
        <v>6.8</v>
      </c>
      <c r="J26" s="5">
        <f t="shared" si="4"/>
        <v>-0.28208000000000011</v>
      </c>
      <c r="K26">
        <f t="shared" si="5"/>
        <v>-9.1999999999999993</v>
      </c>
      <c r="L26">
        <f t="shared" si="3"/>
        <v>-0.39999999999999947</v>
      </c>
    </row>
    <row r="27" spans="1:12" x14ac:dyDescent="0.2">
      <c r="A27" s="1" t="s">
        <v>28</v>
      </c>
      <c r="B27" s="10">
        <v>0.62538000000000005</v>
      </c>
      <c r="C27" s="10">
        <v>7</v>
      </c>
      <c r="D27" s="11">
        <v>1.2</v>
      </c>
      <c r="E27" s="1" t="s">
        <v>28</v>
      </c>
      <c r="F27" s="5">
        <v>0.90058000000000005</v>
      </c>
      <c r="G27">
        <v>12</v>
      </c>
      <c r="H27">
        <v>1.2</v>
      </c>
      <c r="J27" s="5">
        <f t="shared" si="4"/>
        <v>-0.2752</v>
      </c>
      <c r="K27">
        <f t="shared" si="5"/>
        <v>-5</v>
      </c>
      <c r="L27">
        <f t="shared" si="3"/>
        <v>0</v>
      </c>
    </row>
    <row r="28" spans="1:12" x14ac:dyDescent="0.2">
      <c r="A28" s="1" t="s">
        <v>23</v>
      </c>
      <c r="B28" s="10">
        <v>0.88683999999999996</v>
      </c>
      <c r="C28" s="10">
        <v>10.8</v>
      </c>
      <c r="D28" s="11">
        <v>6</v>
      </c>
      <c r="E28" s="1" t="s">
        <v>23</v>
      </c>
      <c r="F28" s="5">
        <v>0.96264000000000005</v>
      </c>
      <c r="G28">
        <v>14.8</v>
      </c>
      <c r="H28">
        <v>4.5999999999999996</v>
      </c>
      <c r="J28" s="5">
        <f t="shared" si="4"/>
        <v>-7.580000000000009E-2</v>
      </c>
      <c r="K28">
        <f t="shared" si="5"/>
        <v>-4</v>
      </c>
      <c r="L28">
        <f t="shared" si="3"/>
        <v>1.4000000000000004</v>
      </c>
    </row>
    <row r="29" spans="1:12" x14ac:dyDescent="0.2">
      <c r="A29" s="1" t="s">
        <v>24</v>
      </c>
      <c r="B29" s="10">
        <v>0.78746000000000005</v>
      </c>
      <c r="C29" s="10">
        <v>7.6</v>
      </c>
      <c r="D29" s="11">
        <v>4</v>
      </c>
      <c r="E29" s="1" t="s">
        <v>24</v>
      </c>
      <c r="F29" s="5">
        <v>0.94891999999999999</v>
      </c>
      <c r="G29">
        <v>10.6</v>
      </c>
      <c r="H29">
        <v>4.5999999999999996</v>
      </c>
      <c r="J29" s="5">
        <f t="shared" si="4"/>
        <v>-0.16145999999999994</v>
      </c>
      <c r="K29">
        <f t="shared" si="5"/>
        <v>-3</v>
      </c>
      <c r="L29">
        <f t="shared" si="3"/>
        <v>-0.59999999999999964</v>
      </c>
    </row>
    <row r="30" spans="1:12" x14ac:dyDescent="0.2">
      <c r="A30" s="1" t="s">
        <v>17</v>
      </c>
      <c r="B30" s="10">
        <v>0.48627999999999999</v>
      </c>
      <c r="C30" s="10">
        <v>8</v>
      </c>
      <c r="D30" s="11">
        <v>6.2</v>
      </c>
      <c r="E30" s="1" t="s">
        <v>17</v>
      </c>
      <c r="F30" s="5">
        <v>0.75853999999999999</v>
      </c>
      <c r="G30">
        <v>21</v>
      </c>
      <c r="H30">
        <v>10</v>
      </c>
      <c r="J30" s="5">
        <f t="shared" si="4"/>
        <v>-0.27226</v>
      </c>
      <c r="K30">
        <f t="shared" si="5"/>
        <v>-13</v>
      </c>
      <c r="L30">
        <f t="shared" si="3"/>
        <v>-3.8</v>
      </c>
    </row>
    <row r="31" spans="1:12" x14ac:dyDescent="0.2">
      <c r="A31" s="1" t="s">
        <v>20</v>
      </c>
      <c r="B31" s="10">
        <v>0.33400000000000002</v>
      </c>
      <c r="C31" s="10">
        <v>2.6</v>
      </c>
      <c r="D31" s="11">
        <v>2.2000000000000002</v>
      </c>
      <c r="E31" s="1" t="s">
        <v>20</v>
      </c>
      <c r="F31" s="5">
        <v>0.78142</v>
      </c>
      <c r="G31">
        <v>18</v>
      </c>
      <c r="H31">
        <v>5</v>
      </c>
      <c r="J31" s="5">
        <f t="shared" si="4"/>
        <v>-0.44741999999999998</v>
      </c>
      <c r="K31">
        <f t="shared" si="5"/>
        <v>-15.4</v>
      </c>
      <c r="L31">
        <f t="shared" si="3"/>
        <v>-2.8</v>
      </c>
    </row>
    <row r="32" spans="1:12" x14ac:dyDescent="0.2">
      <c r="A32" s="1" t="s">
        <v>26</v>
      </c>
      <c r="B32" s="10">
        <v>0.53225999999999996</v>
      </c>
      <c r="C32" s="10">
        <v>5.4</v>
      </c>
      <c r="D32" s="11">
        <v>4.5999999999999996</v>
      </c>
      <c r="E32" s="1" t="s">
        <v>26</v>
      </c>
      <c r="F32" s="5">
        <v>0.94423999999999997</v>
      </c>
      <c r="G32">
        <v>15</v>
      </c>
      <c r="H32">
        <v>1</v>
      </c>
      <c r="J32" s="5">
        <f t="shared" si="4"/>
        <v>-0.41198000000000001</v>
      </c>
      <c r="K32">
        <f t="shared" si="5"/>
        <v>-9.6</v>
      </c>
      <c r="L32">
        <f t="shared" si="3"/>
        <v>3.5999999999999996</v>
      </c>
    </row>
    <row r="33" spans="1:12" x14ac:dyDescent="0.2">
      <c r="A33" s="1" t="s">
        <v>22</v>
      </c>
      <c r="B33" s="10">
        <v>0.45218000000000008</v>
      </c>
      <c r="C33" s="10">
        <v>6.6</v>
      </c>
      <c r="D33" s="11">
        <v>3.4</v>
      </c>
      <c r="E33" s="1" t="s">
        <v>22</v>
      </c>
      <c r="F33" s="5">
        <v>0.80137999999999998</v>
      </c>
      <c r="G33">
        <v>13.4</v>
      </c>
      <c r="H33">
        <v>4.4000000000000004</v>
      </c>
      <c r="J33" s="5">
        <f t="shared" si="4"/>
        <v>-0.3491999999999999</v>
      </c>
      <c r="K33">
        <f t="shared" si="5"/>
        <v>-6.8000000000000007</v>
      </c>
      <c r="L33">
        <f t="shared" si="3"/>
        <v>-1.0000000000000004</v>
      </c>
    </row>
    <row r="34" spans="1:12" x14ac:dyDescent="0.2">
      <c r="A34" s="1" t="s">
        <v>29</v>
      </c>
      <c r="B34" s="10">
        <v>0.69170000000000009</v>
      </c>
      <c r="C34" s="10">
        <v>11</v>
      </c>
      <c r="D34" s="11">
        <v>5</v>
      </c>
      <c r="E34" s="1" t="s">
        <v>29</v>
      </c>
      <c r="F34" s="5">
        <v>0.95601999999999998</v>
      </c>
      <c r="G34">
        <v>17.8</v>
      </c>
      <c r="H34">
        <v>1.4</v>
      </c>
      <c r="J34" s="5">
        <f t="shared" si="4"/>
        <v>-0.26431999999999989</v>
      </c>
      <c r="K34">
        <f t="shared" si="5"/>
        <v>-6.8000000000000007</v>
      </c>
      <c r="L34">
        <f t="shared" si="3"/>
        <v>3.6</v>
      </c>
    </row>
    <row r="36" spans="1:12" ht="26" x14ac:dyDescent="0.2">
      <c r="A36" s="35" t="s">
        <v>47</v>
      </c>
      <c r="B36" s="35"/>
      <c r="C36" s="35"/>
      <c r="D36" s="36"/>
      <c r="E36" s="35" t="s">
        <v>38</v>
      </c>
      <c r="F36" s="35"/>
      <c r="G36" s="35"/>
      <c r="H36" s="35"/>
    </row>
    <row r="37" spans="1:12" x14ac:dyDescent="0.2">
      <c r="A37" s="1" t="s">
        <v>16</v>
      </c>
      <c r="B37" s="1" t="s">
        <v>31</v>
      </c>
      <c r="C37" s="1" t="s">
        <v>32</v>
      </c>
      <c r="D37" s="2" t="s">
        <v>33</v>
      </c>
      <c r="E37" s="26" t="s">
        <v>16</v>
      </c>
      <c r="F37" s="1" t="s">
        <v>31</v>
      </c>
      <c r="G37" s="1" t="s">
        <v>32</v>
      </c>
      <c r="H37" s="1" t="s">
        <v>33</v>
      </c>
      <c r="J37" s="4" t="s">
        <v>34</v>
      </c>
      <c r="K37" s="4" t="s">
        <v>35</v>
      </c>
      <c r="L37" s="4" t="s">
        <v>36</v>
      </c>
    </row>
    <row r="38" spans="1:12" x14ac:dyDescent="0.2">
      <c r="A38" s="1" t="s">
        <v>18</v>
      </c>
      <c r="B38" s="10">
        <v>0.93889999999999996</v>
      </c>
      <c r="C38" s="10">
        <v>14</v>
      </c>
      <c r="D38" s="11">
        <v>4.2</v>
      </c>
      <c r="E38" s="26" t="s">
        <v>18</v>
      </c>
      <c r="F38" s="5">
        <v>0.93066000000000015</v>
      </c>
      <c r="G38">
        <v>14</v>
      </c>
      <c r="H38">
        <v>6</v>
      </c>
      <c r="J38" s="5">
        <f t="shared" ref="J38:J51" si="6">B38-F38</f>
        <v>8.239999999999803E-3</v>
      </c>
      <c r="K38">
        <f t="shared" ref="K38:K51" si="7">C38-G38</f>
        <v>0</v>
      </c>
      <c r="L38">
        <f t="shared" ref="L38:L51" si="8">D38-H38</f>
        <v>-1.7999999999999998</v>
      </c>
    </row>
    <row r="39" spans="1:12" x14ac:dyDescent="0.2">
      <c r="A39" s="1" t="s">
        <v>21</v>
      </c>
      <c r="B39" s="10">
        <v>0.80285999999999991</v>
      </c>
      <c r="C39" s="10">
        <v>21.2</v>
      </c>
      <c r="D39" s="11">
        <v>5.4</v>
      </c>
      <c r="E39" s="26" t="s">
        <v>21</v>
      </c>
      <c r="F39" s="5">
        <v>0.82050000000000001</v>
      </c>
      <c r="G39">
        <v>22.8</v>
      </c>
      <c r="H39">
        <v>4.4000000000000004</v>
      </c>
      <c r="J39" s="5">
        <f t="shared" si="6"/>
        <v>-1.76400000000001E-2</v>
      </c>
      <c r="K39">
        <f t="shared" si="7"/>
        <v>-1.6000000000000014</v>
      </c>
      <c r="L39">
        <f t="shared" si="8"/>
        <v>1</v>
      </c>
    </row>
    <row r="40" spans="1:12" x14ac:dyDescent="0.2">
      <c r="A40" s="1" t="s">
        <v>19</v>
      </c>
      <c r="B40" s="10">
        <v>0.79766000000000004</v>
      </c>
      <c r="C40" s="10">
        <v>10.6</v>
      </c>
      <c r="D40" s="11">
        <v>5</v>
      </c>
      <c r="E40" s="26" t="s">
        <v>19</v>
      </c>
      <c r="F40" s="5">
        <v>0.79600000000000004</v>
      </c>
      <c r="G40">
        <v>10.6</v>
      </c>
      <c r="H40">
        <v>4.2</v>
      </c>
      <c r="J40" s="5">
        <f t="shared" si="6"/>
        <v>1.6599999999999948E-3</v>
      </c>
      <c r="K40">
        <f t="shared" si="7"/>
        <v>0</v>
      </c>
      <c r="L40">
        <f t="shared" si="8"/>
        <v>0.79999999999999982</v>
      </c>
    </row>
    <row r="41" spans="1:12" x14ac:dyDescent="0.2">
      <c r="A41" s="1" t="s">
        <v>30</v>
      </c>
      <c r="B41" s="10">
        <v>0.99329999999999996</v>
      </c>
      <c r="C41" s="10">
        <v>10.199999999999999</v>
      </c>
      <c r="D41" s="11">
        <v>0.6</v>
      </c>
      <c r="E41" s="26" t="s">
        <v>30</v>
      </c>
      <c r="F41" s="5">
        <v>0.99393999999999993</v>
      </c>
      <c r="G41">
        <v>10.4</v>
      </c>
      <c r="H41">
        <v>0.4</v>
      </c>
      <c r="J41" s="5">
        <f t="shared" si="6"/>
        <v>-6.3999999999997392E-4</v>
      </c>
      <c r="K41">
        <f t="shared" si="7"/>
        <v>-0.20000000000000107</v>
      </c>
      <c r="L41">
        <f t="shared" si="8"/>
        <v>0.19999999999999996</v>
      </c>
    </row>
    <row r="42" spans="1:12" x14ac:dyDescent="0.2">
      <c r="A42" s="1" t="s">
        <v>25</v>
      </c>
      <c r="B42" s="10">
        <v>0.96856000000000009</v>
      </c>
      <c r="C42" s="10">
        <v>13.4</v>
      </c>
      <c r="D42" s="11">
        <v>1.6</v>
      </c>
      <c r="E42" s="26" t="s">
        <v>25</v>
      </c>
      <c r="F42" s="5">
        <v>0.95017999999999991</v>
      </c>
      <c r="G42">
        <v>13</v>
      </c>
      <c r="H42">
        <v>1</v>
      </c>
      <c r="J42" s="5">
        <f t="shared" si="6"/>
        <v>1.8380000000000174E-2</v>
      </c>
      <c r="K42">
        <f t="shared" si="7"/>
        <v>0.40000000000000036</v>
      </c>
      <c r="L42">
        <f t="shared" si="8"/>
        <v>0.60000000000000009</v>
      </c>
    </row>
    <row r="43" spans="1:12" x14ac:dyDescent="0.2">
      <c r="A43" s="1" t="s">
        <v>27</v>
      </c>
      <c r="B43" s="10">
        <v>0.79531999999999992</v>
      </c>
      <c r="C43" s="10">
        <v>19.600000000000001</v>
      </c>
      <c r="D43" s="11">
        <v>8</v>
      </c>
      <c r="E43" s="26" t="s">
        <v>27</v>
      </c>
      <c r="F43" s="5">
        <v>0.83878000000000008</v>
      </c>
      <c r="G43">
        <v>20</v>
      </c>
      <c r="H43">
        <v>6.8</v>
      </c>
      <c r="J43" s="5">
        <f t="shared" si="6"/>
        <v>-4.3460000000000165E-2</v>
      </c>
      <c r="K43">
        <f t="shared" si="7"/>
        <v>-0.39999999999999858</v>
      </c>
      <c r="L43">
        <f t="shared" si="8"/>
        <v>1.2000000000000002</v>
      </c>
    </row>
    <row r="44" spans="1:12" x14ac:dyDescent="0.2">
      <c r="A44" s="1" t="s">
        <v>28</v>
      </c>
      <c r="B44" s="10">
        <v>0.89892000000000005</v>
      </c>
      <c r="C44" s="10">
        <v>11.8</v>
      </c>
      <c r="D44" s="11">
        <v>0.8</v>
      </c>
      <c r="E44" s="26" t="s">
        <v>28</v>
      </c>
      <c r="F44" s="5">
        <v>0.90058000000000005</v>
      </c>
      <c r="G44">
        <v>12</v>
      </c>
      <c r="H44">
        <v>1.2</v>
      </c>
      <c r="J44" s="5">
        <f t="shared" si="6"/>
        <v>-1.6599999999999948E-3</v>
      </c>
      <c r="K44">
        <f t="shared" si="7"/>
        <v>-0.19999999999999929</v>
      </c>
      <c r="L44">
        <f t="shared" si="8"/>
        <v>-0.39999999999999991</v>
      </c>
    </row>
    <row r="45" spans="1:12" x14ac:dyDescent="0.2">
      <c r="A45" s="1" t="s">
        <v>23</v>
      </c>
      <c r="B45" s="10">
        <v>0.9529399999999999</v>
      </c>
      <c r="C45" s="10">
        <v>14.8</v>
      </c>
      <c r="D45" s="11">
        <v>4.8</v>
      </c>
      <c r="E45" s="26" t="s">
        <v>23</v>
      </c>
      <c r="F45" s="5">
        <v>0.96264000000000005</v>
      </c>
      <c r="G45">
        <v>14.8</v>
      </c>
      <c r="H45">
        <v>4.5999999999999996</v>
      </c>
      <c r="J45" s="5">
        <f t="shared" si="6"/>
        <v>-9.7000000000001529E-3</v>
      </c>
      <c r="K45">
        <f t="shared" si="7"/>
        <v>0</v>
      </c>
      <c r="L45">
        <f t="shared" si="8"/>
        <v>0.20000000000000018</v>
      </c>
    </row>
    <row r="46" spans="1:12" x14ac:dyDescent="0.2">
      <c r="A46" s="1" t="s">
        <v>24</v>
      </c>
      <c r="B46" s="10">
        <v>0.92471999999999999</v>
      </c>
      <c r="C46" s="10">
        <v>10.8</v>
      </c>
      <c r="D46" s="11">
        <v>5.2</v>
      </c>
      <c r="E46" s="26" t="s">
        <v>24</v>
      </c>
      <c r="F46" s="5">
        <v>0.94891999999999999</v>
      </c>
      <c r="G46">
        <v>10.6</v>
      </c>
      <c r="H46">
        <v>4.5999999999999996</v>
      </c>
      <c r="J46" s="5">
        <f t="shared" si="6"/>
        <v>-2.4199999999999999E-2</v>
      </c>
      <c r="K46">
        <f t="shared" si="7"/>
        <v>0.20000000000000107</v>
      </c>
      <c r="L46">
        <f t="shared" si="8"/>
        <v>0.60000000000000053</v>
      </c>
    </row>
    <row r="47" spans="1:12" x14ac:dyDescent="0.2">
      <c r="A47" s="1" t="s">
        <v>17</v>
      </c>
      <c r="B47" s="10">
        <v>0.76082000000000005</v>
      </c>
      <c r="C47" s="10">
        <v>20.399999999999999</v>
      </c>
      <c r="D47" s="11">
        <v>7.4</v>
      </c>
      <c r="E47" s="26" t="s">
        <v>17</v>
      </c>
      <c r="F47" s="5">
        <v>0.75853999999999999</v>
      </c>
      <c r="G47">
        <v>21</v>
      </c>
      <c r="H47">
        <v>10</v>
      </c>
      <c r="J47" s="5">
        <f t="shared" si="6"/>
        <v>2.2800000000000598E-3</v>
      </c>
      <c r="K47">
        <f t="shared" si="7"/>
        <v>-0.60000000000000142</v>
      </c>
      <c r="L47">
        <f t="shared" si="8"/>
        <v>-2.5999999999999996</v>
      </c>
    </row>
    <row r="48" spans="1:12" x14ac:dyDescent="0.2">
      <c r="A48" s="1" t="s">
        <v>20</v>
      </c>
      <c r="B48" s="10">
        <v>0.75497999999999998</v>
      </c>
      <c r="C48" s="10">
        <v>17.2</v>
      </c>
      <c r="D48" s="11">
        <v>6.4</v>
      </c>
      <c r="E48" s="26" t="s">
        <v>20</v>
      </c>
      <c r="F48" s="5">
        <v>0.78142</v>
      </c>
      <c r="G48">
        <v>18</v>
      </c>
      <c r="H48">
        <v>5</v>
      </c>
      <c r="J48" s="5">
        <f t="shared" si="6"/>
        <v>-2.6440000000000019E-2</v>
      </c>
      <c r="K48">
        <f t="shared" si="7"/>
        <v>-0.80000000000000071</v>
      </c>
      <c r="L48">
        <f t="shared" si="8"/>
        <v>1.4000000000000004</v>
      </c>
    </row>
    <row r="49" spans="1:12" x14ac:dyDescent="0.2">
      <c r="A49" s="1" t="s">
        <v>26</v>
      </c>
      <c r="B49" s="10">
        <v>0.93222000000000005</v>
      </c>
      <c r="C49" s="10">
        <v>14.6</v>
      </c>
      <c r="D49" s="11">
        <v>1.2</v>
      </c>
      <c r="E49" s="26" t="s">
        <v>26</v>
      </c>
      <c r="F49" s="5">
        <v>0.94423999999999997</v>
      </c>
      <c r="G49">
        <v>15</v>
      </c>
      <c r="H49">
        <v>1</v>
      </c>
      <c r="J49" s="5">
        <f t="shared" si="6"/>
        <v>-1.201999999999992E-2</v>
      </c>
      <c r="K49">
        <f t="shared" si="7"/>
        <v>-0.40000000000000036</v>
      </c>
      <c r="L49">
        <f t="shared" si="8"/>
        <v>0.19999999999999996</v>
      </c>
    </row>
    <row r="50" spans="1:12" x14ac:dyDescent="0.2">
      <c r="A50" s="1" t="s">
        <v>22</v>
      </c>
      <c r="B50" s="10">
        <v>0.76956000000000002</v>
      </c>
      <c r="C50" s="10">
        <v>14</v>
      </c>
      <c r="D50" s="11">
        <v>3.4</v>
      </c>
      <c r="E50" s="26" t="s">
        <v>22</v>
      </c>
      <c r="F50" s="5">
        <v>0.80137999999999998</v>
      </c>
      <c r="G50">
        <v>13.4</v>
      </c>
      <c r="H50">
        <v>4.4000000000000004</v>
      </c>
      <c r="J50" s="5">
        <f t="shared" si="6"/>
        <v>-3.1819999999999959E-2</v>
      </c>
      <c r="K50">
        <f t="shared" si="7"/>
        <v>0.59999999999999964</v>
      </c>
      <c r="L50">
        <f t="shared" si="8"/>
        <v>-1.0000000000000004</v>
      </c>
    </row>
    <row r="51" spans="1:12" x14ac:dyDescent="0.2">
      <c r="A51" s="1" t="s">
        <v>29</v>
      </c>
      <c r="B51" s="10">
        <v>0.95957999999999988</v>
      </c>
      <c r="C51" s="10">
        <v>18</v>
      </c>
      <c r="D51" s="11">
        <v>2</v>
      </c>
      <c r="E51" s="26" t="s">
        <v>29</v>
      </c>
      <c r="F51" s="5">
        <v>0.95601999999999998</v>
      </c>
      <c r="G51">
        <v>17.8</v>
      </c>
      <c r="H51">
        <v>1.4</v>
      </c>
      <c r="J51" s="5">
        <f t="shared" si="6"/>
        <v>3.5599999999998966E-3</v>
      </c>
      <c r="K51">
        <f t="shared" si="7"/>
        <v>0.19999999999999929</v>
      </c>
      <c r="L51">
        <f t="shared" si="8"/>
        <v>0.60000000000000009</v>
      </c>
    </row>
    <row r="55" spans="1:12" ht="26" x14ac:dyDescent="0.2">
      <c r="A55" s="35" t="s">
        <v>45</v>
      </c>
      <c r="B55" s="35"/>
      <c r="C55" s="35"/>
      <c r="D55" s="36"/>
      <c r="E55" s="35" t="s">
        <v>44</v>
      </c>
      <c r="F55" s="35"/>
      <c r="G55" s="35"/>
      <c r="H55" s="35"/>
    </row>
    <row r="56" spans="1:12" x14ac:dyDescent="0.2">
      <c r="A56" s="1" t="s">
        <v>16</v>
      </c>
      <c r="B56" s="1" t="s">
        <v>31</v>
      </c>
      <c r="C56" s="1" t="s">
        <v>32</v>
      </c>
      <c r="D56" s="2" t="s">
        <v>33</v>
      </c>
      <c r="E56" s="26" t="s">
        <v>16</v>
      </c>
      <c r="F56" s="1" t="s">
        <v>31</v>
      </c>
      <c r="G56" s="1" t="s">
        <v>32</v>
      </c>
      <c r="H56" s="1" t="s">
        <v>33</v>
      </c>
      <c r="J56" s="4" t="s">
        <v>34</v>
      </c>
      <c r="K56" s="4" t="s">
        <v>35</v>
      </c>
      <c r="L56" s="4" t="s">
        <v>36</v>
      </c>
    </row>
    <row r="57" spans="1:12" x14ac:dyDescent="0.2">
      <c r="A57" s="1" t="s">
        <v>18</v>
      </c>
      <c r="B57" s="10">
        <v>0.92374000000000012</v>
      </c>
      <c r="C57" s="10">
        <v>13.8</v>
      </c>
      <c r="D57" s="11">
        <v>4.2</v>
      </c>
      <c r="E57" s="26" t="s">
        <v>18</v>
      </c>
      <c r="F57" s="5">
        <v>0.93066000000000015</v>
      </c>
      <c r="G57">
        <v>14</v>
      </c>
      <c r="H57">
        <v>6</v>
      </c>
      <c r="J57" s="5">
        <f t="shared" ref="J57:J70" si="9">B57-F57</f>
        <v>-6.9200000000000372E-3</v>
      </c>
      <c r="K57">
        <f t="shared" ref="K57:K70" si="10">C57-G57</f>
        <v>-0.19999999999999929</v>
      </c>
      <c r="L57">
        <f t="shared" ref="L57:L70" si="11">D57-H57</f>
        <v>-1.7999999999999998</v>
      </c>
    </row>
    <row r="58" spans="1:12" x14ac:dyDescent="0.2">
      <c r="A58" s="1" t="s">
        <v>21</v>
      </c>
      <c r="B58" s="10">
        <v>0.78288000000000002</v>
      </c>
      <c r="C58" s="10">
        <v>21.2</v>
      </c>
      <c r="D58" s="11">
        <v>4</v>
      </c>
      <c r="E58" s="26" t="s">
        <v>21</v>
      </c>
      <c r="F58" s="5">
        <v>0.82050000000000001</v>
      </c>
      <c r="G58">
        <v>22.8</v>
      </c>
      <c r="H58">
        <v>4.4000000000000004</v>
      </c>
      <c r="J58" s="5">
        <f t="shared" si="9"/>
        <v>-3.7619999999999987E-2</v>
      </c>
      <c r="K58">
        <f t="shared" si="10"/>
        <v>-1.6000000000000014</v>
      </c>
      <c r="L58">
        <f t="shared" si="11"/>
        <v>-0.40000000000000036</v>
      </c>
    </row>
    <row r="59" spans="1:12" x14ac:dyDescent="0.2">
      <c r="A59" s="1" t="s">
        <v>19</v>
      </c>
      <c r="B59" s="10">
        <v>0.76169999999999993</v>
      </c>
      <c r="C59" s="10">
        <v>10.199999999999999</v>
      </c>
      <c r="D59" s="11">
        <v>4.8</v>
      </c>
      <c r="E59" s="26" t="s">
        <v>19</v>
      </c>
      <c r="F59" s="5">
        <v>0.79600000000000004</v>
      </c>
      <c r="G59">
        <v>10.6</v>
      </c>
      <c r="H59">
        <v>4.2</v>
      </c>
      <c r="J59" s="5">
        <f t="shared" si="9"/>
        <v>-3.4300000000000108E-2</v>
      </c>
      <c r="K59">
        <f t="shared" si="10"/>
        <v>-0.40000000000000036</v>
      </c>
      <c r="L59">
        <f t="shared" si="11"/>
        <v>0.59999999999999964</v>
      </c>
    </row>
    <row r="60" spans="1:12" x14ac:dyDescent="0.2">
      <c r="A60" s="1" t="s">
        <v>30</v>
      </c>
      <c r="B60" s="10">
        <v>0.97606000000000004</v>
      </c>
      <c r="C60" s="10">
        <v>10.199999999999999</v>
      </c>
      <c r="D60" s="11">
        <v>1.4</v>
      </c>
      <c r="E60" s="26" t="s">
        <v>30</v>
      </c>
      <c r="F60" s="5">
        <v>0.99393999999999993</v>
      </c>
      <c r="G60">
        <v>10.4</v>
      </c>
      <c r="H60">
        <v>0.4</v>
      </c>
      <c r="J60" s="5">
        <f t="shared" si="9"/>
        <v>-1.7879999999999896E-2</v>
      </c>
      <c r="K60">
        <f t="shared" si="10"/>
        <v>-0.20000000000000107</v>
      </c>
      <c r="L60">
        <f t="shared" si="11"/>
        <v>0.99999999999999989</v>
      </c>
    </row>
    <row r="61" spans="1:12" x14ac:dyDescent="0.2">
      <c r="A61" s="1" t="s">
        <v>25</v>
      </c>
      <c r="B61" s="10">
        <v>0.95329999999999993</v>
      </c>
      <c r="C61" s="10">
        <v>13</v>
      </c>
      <c r="D61" s="11">
        <v>1.4</v>
      </c>
      <c r="E61" s="26" t="s">
        <v>25</v>
      </c>
      <c r="F61" s="5">
        <v>0.95017999999999991</v>
      </c>
      <c r="G61">
        <v>13</v>
      </c>
      <c r="H61">
        <v>1</v>
      </c>
      <c r="J61" s="5">
        <f t="shared" si="9"/>
        <v>3.1200000000000117E-3</v>
      </c>
      <c r="K61">
        <f t="shared" si="10"/>
        <v>0</v>
      </c>
      <c r="L61">
        <f t="shared" si="11"/>
        <v>0.39999999999999991</v>
      </c>
    </row>
    <row r="62" spans="1:12" x14ac:dyDescent="0.2">
      <c r="A62" s="1" t="s">
        <v>27</v>
      </c>
      <c r="B62" s="10">
        <v>0.81372</v>
      </c>
      <c r="C62" s="10">
        <v>20.2</v>
      </c>
      <c r="D62" s="11">
        <v>6.6</v>
      </c>
      <c r="E62" s="26" t="s">
        <v>27</v>
      </c>
      <c r="F62" s="5">
        <v>0.83878000000000008</v>
      </c>
      <c r="G62">
        <v>20</v>
      </c>
      <c r="H62">
        <v>6.8</v>
      </c>
      <c r="J62" s="5">
        <f t="shared" si="9"/>
        <v>-2.5060000000000082E-2</v>
      </c>
      <c r="K62">
        <f t="shared" si="10"/>
        <v>0.19999999999999929</v>
      </c>
      <c r="L62">
        <f t="shared" si="11"/>
        <v>-0.20000000000000018</v>
      </c>
    </row>
    <row r="63" spans="1:12" x14ac:dyDescent="0.2">
      <c r="A63" s="1" t="s">
        <v>28</v>
      </c>
      <c r="B63" s="10">
        <v>0.88797999999999999</v>
      </c>
      <c r="C63" s="10">
        <v>11.2</v>
      </c>
      <c r="D63" s="11">
        <v>0.8</v>
      </c>
      <c r="E63" s="26" t="s">
        <v>28</v>
      </c>
      <c r="F63" s="5">
        <v>0.90058000000000005</v>
      </c>
      <c r="G63">
        <v>12</v>
      </c>
      <c r="H63">
        <v>1.2</v>
      </c>
      <c r="J63" s="5">
        <f t="shared" si="9"/>
        <v>-1.2600000000000056E-2</v>
      </c>
      <c r="K63">
        <f t="shared" si="10"/>
        <v>-0.80000000000000071</v>
      </c>
      <c r="L63">
        <f t="shared" si="11"/>
        <v>-0.39999999999999991</v>
      </c>
    </row>
    <row r="64" spans="1:12" x14ac:dyDescent="0.2">
      <c r="A64" s="1" t="s">
        <v>23</v>
      </c>
      <c r="B64" s="10">
        <v>0.94869999999999999</v>
      </c>
      <c r="C64" s="10">
        <v>14.8</v>
      </c>
      <c r="D64" s="11">
        <v>4.2</v>
      </c>
      <c r="E64" s="26" t="s">
        <v>23</v>
      </c>
      <c r="F64" s="5">
        <v>0.96264000000000005</v>
      </c>
      <c r="G64">
        <v>14.8</v>
      </c>
      <c r="H64">
        <v>4.5999999999999996</v>
      </c>
      <c r="J64" s="5">
        <f t="shared" si="9"/>
        <v>-1.3940000000000063E-2</v>
      </c>
      <c r="K64">
        <f t="shared" si="10"/>
        <v>0</v>
      </c>
      <c r="L64">
        <f t="shared" si="11"/>
        <v>-0.39999999999999947</v>
      </c>
    </row>
    <row r="65" spans="1:12" x14ac:dyDescent="0.2">
      <c r="A65" s="1" t="s">
        <v>24</v>
      </c>
      <c r="B65" s="10">
        <v>0.92312000000000016</v>
      </c>
      <c r="C65" s="10">
        <v>10.8</v>
      </c>
      <c r="D65" s="11">
        <v>5</v>
      </c>
      <c r="E65" s="26" t="s">
        <v>24</v>
      </c>
      <c r="F65" s="5">
        <v>0.94891999999999999</v>
      </c>
      <c r="G65">
        <v>10.6</v>
      </c>
      <c r="H65">
        <v>4.5999999999999996</v>
      </c>
      <c r="J65" s="5">
        <f t="shared" si="9"/>
        <v>-2.5799999999999823E-2</v>
      </c>
      <c r="K65">
        <f t="shared" si="10"/>
        <v>0.20000000000000107</v>
      </c>
      <c r="L65">
        <f t="shared" si="11"/>
        <v>0.40000000000000036</v>
      </c>
    </row>
    <row r="66" spans="1:12" x14ac:dyDescent="0.2">
      <c r="A66" s="1" t="s">
        <v>17</v>
      </c>
      <c r="B66" s="10">
        <v>0.74240000000000006</v>
      </c>
      <c r="C66" s="10">
        <v>20</v>
      </c>
      <c r="D66" s="11">
        <v>6.6</v>
      </c>
      <c r="E66" s="26" t="s">
        <v>17</v>
      </c>
      <c r="F66" s="5">
        <v>0.75853999999999999</v>
      </c>
      <c r="G66">
        <v>21</v>
      </c>
      <c r="H66">
        <v>10</v>
      </c>
      <c r="J66" s="5">
        <f t="shared" si="9"/>
        <v>-1.6139999999999932E-2</v>
      </c>
      <c r="K66">
        <f t="shared" si="10"/>
        <v>-1</v>
      </c>
      <c r="L66">
        <f t="shared" si="11"/>
        <v>-3.4000000000000004</v>
      </c>
    </row>
    <row r="67" spans="1:12" x14ac:dyDescent="0.2">
      <c r="A67" s="1" t="s">
        <v>20</v>
      </c>
      <c r="B67" s="10">
        <v>0.76169999999999993</v>
      </c>
      <c r="C67" s="10">
        <v>16.8</v>
      </c>
      <c r="D67" s="11">
        <v>4.8</v>
      </c>
      <c r="E67" s="26" t="s">
        <v>20</v>
      </c>
      <c r="F67" s="5">
        <v>0.78142</v>
      </c>
      <c r="G67">
        <v>18</v>
      </c>
      <c r="H67">
        <v>5</v>
      </c>
      <c r="J67" s="5">
        <f t="shared" si="9"/>
        <v>-1.9720000000000071E-2</v>
      </c>
      <c r="K67">
        <f t="shared" si="10"/>
        <v>-1.1999999999999993</v>
      </c>
      <c r="L67">
        <f t="shared" si="11"/>
        <v>-0.20000000000000018</v>
      </c>
    </row>
    <row r="68" spans="1:12" x14ac:dyDescent="0.2">
      <c r="A68" s="1" t="s">
        <v>26</v>
      </c>
      <c r="B68" s="10">
        <v>0.92157999999999995</v>
      </c>
      <c r="C68" s="10">
        <v>15</v>
      </c>
      <c r="D68" s="11">
        <v>1.2</v>
      </c>
      <c r="E68" s="26" t="s">
        <v>26</v>
      </c>
      <c r="F68" s="5">
        <v>0.94423999999999997</v>
      </c>
      <c r="G68">
        <v>15</v>
      </c>
      <c r="H68">
        <v>1</v>
      </c>
      <c r="J68" s="5">
        <f t="shared" si="9"/>
        <v>-2.2660000000000013E-2</v>
      </c>
      <c r="K68">
        <f t="shared" si="10"/>
        <v>0</v>
      </c>
      <c r="L68">
        <f t="shared" si="11"/>
        <v>0.19999999999999996</v>
      </c>
    </row>
    <row r="69" spans="1:12" x14ac:dyDescent="0.2">
      <c r="A69" s="1" t="s">
        <v>22</v>
      </c>
      <c r="B69" s="10">
        <v>0.75543999999999989</v>
      </c>
      <c r="C69" s="10">
        <v>12.4</v>
      </c>
      <c r="D69" s="11">
        <v>3.4</v>
      </c>
      <c r="E69" s="26" t="s">
        <v>22</v>
      </c>
      <c r="F69" s="5">
        <v>0.80137999999999998</v>
      </c>
      <c r="G69">
        <v>13.4</v>
      </c>
      <c r="H69">
        <v>4.4000000000000004</v>
      </c>
      <c r="J69" s="5">
        <f t="shared" si="9"/>
        <v>-4.5940000000000092E-2</v>
      </c>
      <c r="K69">
        <f t="shared" si="10"/>
        <v>-1</v>
      </c>
      <c r="L69">
        <f t="shared" si="11"/>
        <v>-1.0000000000000004</v>
      </c>
    </row>
    <row r="70" spans="1:12" x14ac:dyDescent="0.2">
      <c r="A70" s="1" t="s">
        <v>29</v>
      </c>
      <c r="B70" s="10">
        <v>0.95920000000000005</v>
      </c>
      <c r="C70" s="10">
        <v>18</v>
      </c>
      <c r="D70" s="11">
        <v>0.6</v>
      </c>
      <c r="E70" s="26" t="s">
        <v>29</v>
      </c>
      <c r="F70" s="5">
        <v>0.95601999999999998</v>
      </c>
      <c r="G70">
        <v>17.8</v>
      </c>
      <c r="H70">
        <v>1.4</v>
      </c>
      <c r="J70" s="5">
        <f t="shared" si="9"/>
        <v>3.1800000000000717E-3</v>
      </c>
      <c r="K70">
        <f t="shared" si="10"/>
        <v>0.19999999999999929</v>
      </c>
      <c r="L70">
        <f t="shared" si="11"/>
        <v>-0.79999999999999993</v>
      </c>
    </row>
    <row r="76" spans="1:12" ht="26" x14ac:dyDescent="0.2">
      <c r="A76" s="35" t="s">
        <v>46</v>
      </c>
      <c r="B76" s="35"/>
      <c r="C76" s="35"/>
      <c r="D76" s="36"/>
      <c r="E76" s="35" t="s">
        <v>38</v>
      </c>
      <c r="F76" s="35"/>
      <c r="G76" s="35"/>
      <c r="H76" s="35"/>
    </row>
    <row r="77" spans="1:12" x14ac:dyDescent="0.2">
      <c r="A77" s="1" t="s">
        <v>16</v>
      </c>
      <c r="B77" s="1" t="s">
        <v>31</v>
      </c>
      <c r="C77" s="1" t="s">
        <v>32</v>
      </c>
      <c r="D77" s="2" t="s">
        <v>33</v>
      </c>
      <c r="E77" s="26" t="s">
        <v>16</v>
      </c>
      <c r="F77" s="1" t="s">
        <v>31</v>
      </c>
      <c r="G77" s="1" t="s">
        <v>32</v>
      </c>
      <c r="H77" s="1" t="s">
        <v>33</v>
      </c>
      <c r="J77" s="4" t="s">
        <v>34</v>
      </c>
      <c r="K77" s="4" t="s">
        <v>35</v>
      </c>
      <c r="L77" s="4" t="s">
        <v>36</v>
      </c>
    </row>
    <row r="78" spans="1:12" x14ac:dyDescent="0.2">
      <c r="A78" s="1" t="s">
        <v>18</v>
      </c>
      <c r="B78" s="10">
        <v>0.93057999999999996</v>
      </c>
      <c r="C78" s="10">
        <v>14.2</v>
      </c>
      <c r="D78" s="11">
        <v>5.2</v>
      </c>
      <c r="E78" s="26" t="s">
        <v>18</v>
      </c>
      <c r="F78" s="5">
        <v>0.93066000000000015</v>
      </c>
      <c r="G78">
        <v>14</v>
      </c>
      <c r="H78">
        <v>6</v>
      </c>
      <c r="J78" s="5">
        <f t="shared" ref="J78:J91" si="12">B78-F78</f>
        <v>-8.0000000000191029E-5</v>
      </c>
      <c r="K78">
        <f t="shared" ref="K78:K91" si="13">C78-G78</f>
        <v>0.19999999999999929</v>
      </c>
      <c r="L78">
        <f t="shared" ref="L78:L91" si="14">D78-H78</f>
        <v>-0.79999999999999982</v>
      </c>
    </row>
    <row r="79" spans="1:12" x14ac:dyDescent="0.2">
      <c r="A79" s="1" t="s">
        <v>21</v>
      </c>
      <c r="B79" s="10">
        <v>0.7879799999999999</v>
      </c>
      <c r="C79" s="10">
        <v>21.8</v>
      </c>
      <c r="D79" s="11">
        <v>6</v>
      </c>
      <c r="E79" s="26" t="s">
        <v>21</v>
      </c>
      <c r="F79" s="5">
        <v>0.82050000000000001</v>
      </c>
      <c r="G79">
        <v>22.8</v>
      </c>
      <c r="H79">
        <v>4.4000000000000004</v>
      </c>
      <c r="J79" s="5">
        <f t="shared" si="12"/>
        <v>-3.2520000000000104E-2</v>
      </c>
      <c r="K79">
        <f t="shared" si="13"/>
        <v>-1</v>
      </c>
      <c r="L79">
        <f t="shared" si="14"/>
        <v>1.5999999999999996</v>
      </c>
    </row>
    <row r="80" spans="1:12" x14ac:dyDescent="0.2">
      <c r="A80" s="1" t="s">
        <v>19</v>
      </c>
      <c r="B80" s="10">
        <v>0.80220000000000002</v>
      </c>
      <c r="C80" s="10">
        <v>9.8000000000000007</v>
      </c>
      <c r="D80" s="11">
        <v>5.2</v>
      </c>
      <c r="E80" s="26" t="s">
        <v>19</v>
      </c>
      <c r="F80" s="5">
        <v>0.79600000000000004</v>
      </c>
      <c r="G80">
        <v>10.6</v>
      </c>
      <c r="H80">
        <v>4.2</v>
      </c>
      <c r="J80" s="5">
        <f t="shared" si="12"/>
        <v>6.1999999999999833E-3</v>
      </c>
      <c r="K80">
        <f t="shared" si="13"/>
        <v>-0.79999999999999893</v>
      </c>
      <c r="L80">
        <f t="shared" si="14"/>
        <v>1</v>
      </c>
    </row>
    <row r="81" spans="1:12" x14ac:dyDescent="0.2">
      <c r="A81" s="1" t="s">
        <v>30</v>
      </c>
      <c r="B81" s="10">
        <v>0.99390000000000001</v>
      </c>
      <c r="C81" s="10">
        <v>10.8</v>
      </c>
      <c r="D81" s="11">
        <v>0.6</v>
      </c>
      <c r="E81" s="26" t="s">
        <v>30</v>
      </c>
      <c r="F81" s="5">
        <v>0.99393999999999993</v>
      </c>
      <c r="G81">
        <v>10.4</v>
      </c>
      <c r="H81">
        <v>0.4</v>
      </c>
      <c r="J81" s="5">
        <f t="shared" si="12"/>
        <v>-3.9999999999928981E-5</v>
      </c>
      <c r="K81">
        <f t="shared" si="13"/>
        <v>0.40000000000000036</v>
      </c>
      <c r="L81">
        <f t="shared" si="14"/>
        <v>0.19999999999999996</v>
      </c>
    </row>
    <row r="82" spans="1:12" x14ac:dyDescent="0.2">
      <c r="A82" s="1" t="s">
        <v>25</v>
      </c>
      <c r="B82" s="10">
        <v>0.98309999999999997</v>
      </c>
      <c r="C82" s="10">
        <v>13.2</v>
      </c>
      <c r="D82" s="11">
        <v>1.2</v>
      </c>
      <c r="E82" s="26" t="s">
        <v>25</v>
      </c>
      <c r="F82" s="5">
        <v>0.95017999999999991</v>
      </c>
      <c r="G82">
        <v>13</v>
      </c>
      <c r="H82">
        <v>1</v>
      </c>
      <c r="J82" s="5">
        <f t="shared" si="12"/>
        <v>3.292000000000006E-2</v>
      </c>
      <c r="K82">
        <f t="shared" si="13"/>
        <v>0.19999999999999929</v>
      </c>
      <c r="L82">
        <f t="shared" si="14"/>
        <v>0.19999999999999996</v>
      </c>
    </row>
    <row r="83" spans="1:12" x14ac:dyDescent="0.2">
      <c r="A83" s="1" t="s">
        <v>27</v>
      </c>
      <c r="B83" s="10">
        <v>0.84375999999999995</v>
      </c>
      <c r="C83" s="10">
        <v>20.8</v>
      </c>
      <c r="D83" s="11">
        <v>6</v>
      </c>
      <c r="E83" s="26" t="s">
        <v>27</v>
      </c>
      <c r="F83" s="5">
        <v>0.83878000000000008</v>
      </c>
      <c r="G83">
        <v>20</v>
      </c>
      <c r="H83">
        <v>6.8</v>
      </c>
      <c r="J83" s="5">
        <f t="shared" si="12"/>
        <v>4.9799999999998734E-3</v>
      </c>
      <c r="K83">
        <f t="shared" si="13"/>
        <v>0.80000000000000071</v>
      </c>
      <c r="L83">
        <f t="shared" si="14"/>
        <v>-0.79999999999999982</v>
      </c>
    </row>
    <row r="84" spans="1:12" x14ac:dyDescent="0.2">
      <c r="A84" s="1" t="s">
        <v>28</v>
      </c>
      <c r="B84" s="10">
        <v>0.89296000000000009</v>
      </c>
      <c r="C84" s="10">
        <v>12</v>
      </c>
      <c r="D84" s="11">
        <v>1</v>
      </c>
      <c r="E84" s="26" t="s">
        <v>28</v>
      </c>
      <c r="F84" s="5">
        <v>0.90058000000000005</v>
      </c>
      <c r="G84">
        <v>12</v>
      </c>
      <c r="H84">
        <v>1.2</v>
      </c>
      <c r="J84" s="5">
        <f t="shared" si="12"/>
        <v>-7.6199999999999601E-3</v>
      </c>
      <c r="K84">
        <f t="shared" si="13"/>
        <v>0</v>
      </c>
      <c r="L84">
        <f t="shared" si="14"/>
        <v>-0.19999999999999996</v>
      </c>
    </row>
    <row r="85" spans="1:12" x14ac:dyDescent="0.2">
      <c r="A85" s="1" t="s">
        <v>23</v>
      </c>
      <c r="B85" s="10">
        <v>0.9650399999999999</v>
      </c>
      <c r="C85" s="10">
        <v>14.6</v>
      </c>
      <c r="D85" s="11">
        <v>5.2</v>
      </c>
      <c r="E85" s="26" t="s">
        <v>23</v>
      </c>
      <c r="F85" s="5">
        <v>0.96264000000000005</v>
      </c>
      <c r="G85">
        <v>14.8</v>
      </c>
      <c r="H85">
        <v>4.5999999999999996</v>
      </c>
      <c r="J85" s="5">
        <f t="shared" si="12"/>
        <v>2.3999999999998467E-3</v>
      </c>
      <c r="K85">
        <f t="shared" si="13"/>
        <v>-0.20000000000000107</v>
      </c>
      <c r="L85">
        <f t="shared" si="14"/>
        <v>0.60000000000000053</v>
      </c>
    </row>
    <row r="86" spans="1:12" x14ac:dyDescent="0.2">
      <c r="A86" s="1" t="s">
        <v>24</v>
      </c>
      <c r="B86" s="10">
        <v>0.93393999999999999</v>
      </c>
      <c r="C86" s="10">
        <v>10.8</v>
      </c>
      <c r="D86" s="11">
        <v>5.2</v>
      </c>
      <c r="E86" s="26" t="s">
        <v>24</v>
      </c>
      <c r="F86" s="5">
        <v>0.94891999999999999</v>
      </c>
      <c r="G86">
        <v>10.6</v>
      </c>
      <c r="H86">
        <v>4.5999999999999996</v>
      </c>
      <c r="J86" s="5">
        <f t="shared" si="12"/>
        <v>-1.4979999999999993E-2</v>
      </c>
      <c r="K86">
        <f t="shared" si="13"/>
        <v>0.20000000000000107</v>
      </c>
      <c r="L86">
        <f t="shared" si="14"/>
        <v>0.60000000000000053</v>
      </c>
    </row>
    <row r="87" spans="1:12" x14ac:dyDescent="0.2">
      <c r="A87" s="1" t="s">
        <v>17</v>
      </c>
      <c r="B87" s="10">
        <v>0.74157999999999991</v>
      </c>
      <c r="C87" s="10">
        <v>19</v>
      </c>
      <c r="D87" s="11">
        <v>8.4</v>
      </c>
      <c r="E87" s="26" t="s">
        <v>17</v>
      </c>
      <c r="F87" s="5">
        <v>0.75853999999999999</v>
      </c>
      <c r="G87">
        <v>21</v>
      </c>
      <c r="H87">
        <v>10</v>
      </c>
      <c r="J87" s="5">
        <f t="shared" si="12"/>
        <v>-1.6960000000000086E-2</v>
      </c>
      <c r="K87">
        <f t="shared" si="13"/>
        <v>-2</v>
      </c>
      <c r="L87">
        <f t="shared" si="14"/>
        <v>-1.5999999999999996</v>
      </c>
    </row>
    <row r="88" spans="1:12" x14ac:dyDescent="0.2">
      <c r="A88" s="1" t="s">
        <v>20</v>
      </c>
      <c r="B88" s="10">
        <v>0.7513200000000001</v>
      </c>
      <c r="C88" s="10">
        <v>16.600000000000001</v>
      </c>
      <c r="D88" s="11">
        <v>5.6</v>
      </c>
      <c r="E88" s="26" t="s">
        <v>20</v>
      </c>
      <c r="F88" s="5">
        <v>0.78142</v>
      </c>
      <c r="G88">
        <v>18</v>
      </c>
      <c r="H88">
        <v>5</v>
      </c>
      <c r="J88" s="5">
        <f t="shared" si="12"/>
        <v>-3.0099999999999905E-2</v>
      </c>
      <c r="K88">
        <f t="shared" si="13"/>
        <v>-1.3999999999999986</v>
      </c>
      <c r="L88">
        <f t="shared" si="14"/>
        <v>0.59999999999999964</v>
      </c>
    </row>
    <row r="89" spans="1:12" x14ac:dyDescent="0.2">
      <c r="A89" s="1" t="s">
        <v>26</v>
      </c>
      <c r="B89" s="10">
        <v>0.91867999999999994</v>
      </c>
      <c r="C89" s="10">
        <v>14.8</v>
      </c>
      <c r="D89" s="11">
        <v>1.8</v>
      </c>
      <c r="E89" s="26" t="s">
        <v>26</v>
      </c>
      <c r="F89" s="5">
        <v>0.94423999999999997</v>
      </c>
      <c r="G89">
        <v>15</v>
      </c>
      <c r="H89">
        <v>1</v>
      </c>
      <c r="J89" s="5">
        <f t="shared" si="12"/>
        <v>-2.5560000000000027E-2</v>
      </c>
      <c r="K89">
        <f t="shared" si="13"/>
        <v>-0.19999999999999929</v>
      </c>
      <c r="L89">
        <f t="shared" si="14"/>
        <v>0.8</v>
      </c>
    </row>
    <row r="90" spans="1:12" x14ac:dyDescent="0.2">
      <c r="A90" s="1" t="s">
        <v>22</v>
      </c>
      <c r="B90" s="10">
        <v>0.80605999999999989</v>
      </c>
      <c r="C90" s="10">
        <v>13.4</v>
      </c>
      <c r="D90" s="11">
        <v>4.2</v>
      </c>
      <c r="E90" s="26" t="s">
        <v>22</v>
      </c>
      <c r="F90" s="5">
        <v>0.80137999999999998</v>
      </c>
      <c r="G90">
        <v>13.4</v>
      </c>
      <c r="H90">
        <v>4.4000000000000004</v>
      </c>
      <c r="J90" s="5">
        <f t="shared" si="12"/>
        <v>4.6799999999999065E-3</v>
      </c>
      <c r="K90">
        <f t="shared" si="13"/>
        <v>0</v>
      </c>
      <c r="L90">
        <f t="shared" si="14"/>
        <v>-0.20000000000000018</v>
      </c>
    </row>
    <row r="91" spans="1:12" x14ac:dyDescent="0.2">
      <c r="A91" s="1" t="s">
        <v>29</v>
      </c>
      <c r="B91" s="10">
        <v>0.97148000000000001</v>
      </c>
      <c r="C91" s="10">
        <v>18</v>
      </c>
      <c r="D91" s="11">
        <v>1.6</v>
      </c>
      <c r="E91" s="26" t="s">
        <v>29</v>
      </c>
      <c r="F91" s="5">
        <v>0.95601999999999998</v>
      </c>
      <c r="G91">
        <v>17.8</v>
      </c>
      <c r="H91">
        <v>1.4</v>
      </c>
      <c r="J91" s="5">
        <f t="shared" si="12"/>
        <v>1.5460000000000029E-2</v>
      </c>
      <c r="K91">
        <f t="shared" si="13"/>
        <v>0.19999999999999929</v>
      </c>
      <c r="L91">
        <f t="shared" si="14"/>
        <v>0.20000000000000018</v>
      </c>
    </row>
  </sheetData>
  <mergeCells count="10">
    <mergeCell ref="E76:H76"/>
    <mergeCell ref="A76:D76"/>
    <mergeCell ref="E55:H55"/>
    <mergeCell ref="A55:D55"/>
    <mergeCell ref="E1:H1"/>
    <mergeCell ref="A1:D1"/>
    <mergeCell ref="E19:H19"/>
    <mergeCell ref="A19:D19"/>
    <mergeCell ref="E36:H36"/>
    <mergeCell ref="A36:D36"/>
  </mergeCells>
  <conditionalFormatting sqref="L3:L16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J3:K1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J21:K34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L21:L34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J38:K51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L38:L51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J57:K70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L57:L70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J78:K91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L78:L91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Augment10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2021-07-11T20:36:58Z</dcterms:modified>
</cp:coreProperties>
</file>