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mhe/Projects/pingaz/ourguild/"/>
    </mc:Choice>
  </mc:AlternateContent>
  <xr:revisionPtr revIDLastSave="0" documentId="13_ncr:1_{CE73F0C2-6166-0B4A-8276-4C0007F6B195}" xr6:coauthVersionLast="45" xr6:coauthVersionMax="45" xr10:uidLastSave="{00000000-0000-0000-0000-000000000000}"/>
  <bookViews>
    <workbookView xWindow="2680" yWindow="1560" windowWidth="28240" windowHeight="17440" activeTab="1" xr2:uid="{1FD0919C-0253-854F-890C-7FF66786925F}"/>
  </bookViews>
  <sheets>
    <sheet name="收入" sheetId="1" r:id="rId1"/>
    <sheet name="分配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2" l="1"/>
  <c r="E13" i="2"/>
  <c r="E14" i="2"/>
  <c r="E3" i="2" l="1"/>
  <c r="E4" i="2"/>
  <c r="E5" i="2"/>
  <c r="E6" i="2"/>
  <c r="E7" i="2"/>
  <c r="E8" i="2"/>
  <c r="E9" i="2"/>
  <c r="E10" i="2"/>
  <c r="E11" i="2"/>
  <c r="E1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L17" i="1" l="1"/>
  <c r="D2" i="2" s="1"/>
  <c r="E2" i="2" s="1"/>
  <c r="D16" i="2" s="1"/>
  <c r="D17" i="2" s="1"/>
</calcChain>
</file>

<file path=xl/sharedStrings.xml><?xml version="1.0" encoding="utf-8"?>
<sst xmlns="http://schemas.openxmlformats.org/spreadsheetml/2006/main" count="52" uniqueCount="47">
  <si>
    <t>掉落一</t>
    <phoneticPr fontId="5" type="noConversion"/>
  </si>
  <si>
    <t>击杀</t>
    <phoneticPr fontId="5" type="noConversion"/>
  </si>
  <si>
    <t>收入</t>
    <phoneticPr fontId="5" type="noConversion"/>
  </si>
  <si>
    <t>掉落二</t>
    <phoneticPr fontId="5" type="noConversion"/>
  </si>
  <si>
    <t>掉落三</t>
    <phoneticPr fontId="5" type="noConversion"/>
  </si>
  <si>
    <t>掉落四</t>
    <phoneticPr fontId="5" type="noConversion"/>
  </si>
  <si>
    <t>掉落五</t>
    <phoneticPr fontId="5" type="noConversion"/>
  </si>
  <si>
    <t>鲁西弗隆</t>
  </si>
  <si>
    <t>玛格曼达</t>
  </si>
  <si>
    <t>基赫纳斯</t>
  </si>
  <si>
    <t>加尔</t>
  </si>
  <si>
    <t>迦顿男爵</t>
  </si>
  <si>
    <t>沙斯拉尔</t>
  </si>
  <si>
    <t>焚化者古雷曼格</t>
  </si>
  <si>
    <t>萨弗隆先驱者</t>
  </si>
  <si>
    <t>炎魔之王</t>
  </si>
  <si>
    <t>小怪一</t>
    <phoneticPr fontId="5" type="noConversion"/>
  </si>
  <si>
    <t>小怪二</t>
    <phoneticPr fontId="5" type="noConversion"/>
  </si>
  <si>
    <t>小怪三</t>
    <phoneticPr fontId="5" type="noConversion"/>
  </si>
  <si>
    <t>材料一</t>
    <phoneticPr fontId="5" type="noConversion"/>
  </si>
  <si>
    <t>材料二</t>
    <phoneticPr fontId="5" type="noConversion"/>
  </si>
  <si>
    <t>材料三</t>
    <phoneticPr fontId="5" type="noConversion"/>
  </si>
  <si>
    <t>小计</t>
    <phoneticPr fontId="5" type="noConversion"/>
  </si>
  <si>
    <t>总计</t>
    <phoneticPr fontId="5" type="noConversion"/>
  </si>
  <si>
    <t>补贴</t>
    <phoneticPr fontId="5" type="noConversion"/>
  </si>
  <si>
    <t>MT</t>
    <phoneticPr fontId="5" type="noConversion"/>
  </si>
  <si>
    <t>类别</t>
    <phoneticPr fontId="5" type="noConversion"/>
  </si>
  <si>
    <t>数量</t>
    <phoneticPr fontId="5" type="noConversion"/>
  </si>
  <si>
    <t>金额</t>
    <phoneticPr fontId="5" type="noConversion"/>
  </si>
  <si>
    <t>总收入</t>
    <phoneticPr fontId="5" type="noConversion"/>
  </si>
  <si>
    <t>明细</t>
    <phoneticPr fontId="5" type="noConversion"/>
  </si>
  <si>
    <t>副T</t>
    <phoneticPr fontId="5" type="noConversion"/>
  </si>
  <si>
    <t>治疗</t>
    <phoneticPr fontId="5" type="noConversion"/>
  </si>
  <si>
    <t>灭火</t>
    <phoneticPr fontId="5" type="noConversion"/>
  </si>
  <si>
    <t>奖励</t>
    <phoneticPr fontId="5" type="noConversion"/>
  </si>
  <si>
    <t>DPS第一</t>
    <phoneticPr fontId="5" type="noConversion"/>
  </si>
  <si>
    <t>DPS第二</t>
    <phoneticPr fontId="5" type="noConversion"/>
  </si>
  <si>
    <t>DPS第三</t>
    <phoneticPr fontId="5" type="noConversion"/>
  </si>
  <si>
    <t>治疗第一</t>
    <phoneticPr fontId="5" type="noConversion"/>
  </si>
  <si>
    <t>治疗第二</t>
    <phoneticPr fontId="5" type="noConversion"/>
  </si>
  <si>
    <t>驱散第一</t>
    <phoneticPr fontId="5" type="noConversion"/>
  </si>
  <si>
    <t>实际收入</t>
    <phoneticPr fontId="5" type="noConversion"/>
  </si>
  <si>
    <t>每人分配</t>
    <phoneticPr fontId="5" type="noConversion"/>
  </si>
  <si>
    <t>每队分配</t>
    <phoneticPr fontId="5" type="noConversion"/>
  </si>
  <si>
    <t>惩罚</t>
    <phoneticPr fontId="5" type="noConversion"/>
  </si>
  <si>
    <t>低级错误</t>
    <phoneticPr fontId="5" type="noConversion"/>
  </si>
  <si>
    <t>恶意行为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</si>
</sst>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3"/>
      <name val="等线"/>
      <family val="2"/>
      <charset val="134"/>
      <scheme val="minor"/>
    </font>
    <font>
      <b/>
      <sz val="16"/>
      <color theme="3"/>
      <name val="等线"/>
      <family val="4"/>
      <charset val="134"/>
      <scheme val="minor"/>
    </font>
    <font>
      <sz val="14"/>
      <color theme="0"/>
      <name val="等线"/>
      <family val="2"/>
      <charset val="134"/>
      <scheme val="minor"/>
    </font>
    <font>
      <sz val="14"/>
      <color theme="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4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medium">
        <color indexed="64"/>
      </bottom>
      <diagonal/>
    </border>
    <border>
      <left/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3" borderId="3" xfId="4" applyBorder="1">
      <alignment vertical="center"/>
    </xf>
    <xf numFmtId="0" fontId="0" fillId="0" borderId="3" xfId="0" applyBorder="1">
      <alignment vertical="center"/>
    </xf>
    <xf numFmtId="0" fontId="1" fillId="3" borderId="4" xfId="4" applyBorder="1">
      <alignment vertical="center"/>
    </xf>
    <xf numFmtId="0" fontId="6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10" fillId="2" borderId="8" xfId="3" applyFont="1" applyBorder="1">
      <alignment vertical="center"/>
    </xf>
    <xf numFmtId="0" fontId="1" fillId="3" borderId="9" xfId="4" applyBorder="1">
      <alignment vertical="center"/>
    </xf>
    <xf numFmtId="0" fontId="10" fillId="2" borderId="10" xfId="3" applyFont="1" applyBorder="1">
      <alignment vertical="center"/>
    </xf>
    <xf numFmtId="0" fontId="0" fillId="0" borderId="11" xfId="0" applyBorder="1">
      <alignment vertical="center"/>
    </xf>
    <xf numFmtId="0" fontId="1" fillId="3" borderId="11" xfId="4" applyBorder="1">
      <alignment vertical="center"/>
    </xf>
    <xf numFmtId="0" fontId="11" fillId="0" borderId="12" xfId="2" applyFont="1" applyBorder="1">
      <alignment vertical="center"/>
    </xf>
    <xf numFmtId="0" fontId="11" fillId="0" borderId="13" xfId="2" applyFont="1" applyBorder="1">
      <alignment vertical="center"/>
    </xf>
    <xf numFmtId="0" fontId="11" fillId="0" borderId="14" xfId="2" applyFont="1" applyBorder="1">
      <alignment vertical="center"/>
    </xf>
    <xf numFmtId="0" fontId="12" fillId="3" borderId="4" xfId="4" applyFont="1" applyBorder="1">
      <alignment vertical="center"/>
    </xf>
    <xf numFmtId="0" fontId="12" fillId="3" borderId="9" xfId="4" applyFont="1" applyBorder="1">
      <alignment vertical="center"/>
    </xf>
    <xf numFmtId="0" fontId="12" fillId="0" borderId="3" xfId="0" applyFont="1" applyBorder="1">
      <alignment vertical="center"/>
    </xf>
    <xf numFmtId="0" fontId="12" fillId="0" borderId="11" xfId="0" applyFont="1" applyBorder="1">
      <alignment vertical="center"/>
    </xf>
    <xf numFmtId="0" fontId="12" fillId="3" borderId="3" xfId="4" applyFont="1" applyBorder="1">
      <alignment vertical="center"/>
    </xf>
    <xf numFmtId="0" fontId="12" fillId="3" borderId="11" xfId="4" applyFont="1" applyBorder="1">
      <alignment vertical="center"/>
    </xf>
    <xf numFmtId="0" fontId="8" fillId="2" borderId="3" xfId="3" applyFont="1" applyBorder="1">
      <alignment vertical="center"/>
    </xf>
    <xf numFmtId="0" fontId="3" fillId="4" borderId="3" xfId="2" applyFill="1" applyBorder="1">
      <alignment vertical="center"/>
    </xf>
    <xf numFmtId="0" fontId="8" fillId="2" borderId="10" xfId="3" applyFont="1" applyBorder="1">
      <alignment vertical="center"/>
    </xf>
    <xf numFmtId="0" fontId="3" fillId="4" borderId="11" xfId="2" applyFill="1" applyBorder="1">
      <alignment vertical="center"/>
    </xf>
    <xf numFmtId="0" fontId="8" fillId="2" borderId="15" xfId="3" applyFont="1" applyBorder="1">
      <alignment vertical="center"/>
    </xf>
    <xf numFmtId="0" fontId="8" fillId="2" borderId="16" xfId="3" applyFont="1" applyBorder="1">
      <alignment vertical="center"/>
    </xf>
    <xf numFmtId="0" fontId="3" fillId="4" borderId="16" xfId="2" applyFill="1" applyBorder="1">
      <alignment vertical="center"/>
    </xf>
    <xf numFmtId="0" fontId="3" fillId="4" borderId="17" xfId="2" applyFill="1" applyBorder="1">
      <alignment vertical="center"/>
    </xf>
    <xf numFmtId="0" fontId="8" fillId="2" borderId="8" xfId="3" applyFont="1" applyBorder="1">
      <alignment vertical="center"/>
    </xf>
    <xf numFmtId="0" fontId="8" fillId="2" borderId="4" xfId="3" applyFont="1" applyBorder="1">
      <alignment vertical="center"/>
    </xf>
    <xf numFmtId="0" fontId="6" fillId="0" borderId="18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9" fillId="2" borderId="10" xfId="3" applyFont="1" applyBorder="1">
      <alignment vertical="center"/>
    </xf>
    <xf numFmtId="0" fontId="9" fillId="2" borderId="21" xfId="3" applyFont="1" applyBorder="1">
      <alignment vertical="center"/>
    </xf>
    <xf numFmtId="0" fontId="9" fillId="2" borderId="8" xfId="3" applyFont="1" applyBorder="1">
      <alignment vertical="center"/>
    </xf>
  </cellXfs>
  <cellStyles count="5">
    <cellStyle name="20% - 着色 1" xfId="4" builtinId="30"/>
    <cellStyle name="标题 1" xfId="1" builtinId="16"/>
    <cellStyle name="常规" xfId="0" builtinId="0"/>
    <cellStyle name="汇总" xfId="2" builtinId="25"/>
    <cellStyle name="着色 1" xfId="3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9DCA6-09E2-E04F-B5B1-9DB0FCAB5039}">
  <dimension ref="A1:L17"/>
  <sheetViews>
    <sheetView workbookViewId="0">
      <selection activeCell="F20" sqref="F20"/>
    </sheetView>
  </sheetViews>
  <sheetFormatPr baseColWidth="10" defaultRowHeight="16"/>
  <cols>
    <col min="1" max="1" width="21.6640625" bestFit="1" customWidth="1"/>
    <col min="2" max="2" width="15.83203125" customWidth="1"/>
    <col min="3" max="3" width="9.6640625" customWidth="1"/>
    <col min="4" max="4" width="15.83203125" customWidth="1"/>
    <col min="5" max="5" width="9.6640625" customWidth="1"/>
    <col min="6" max="6" width="15.83203125" customWidth="1"/>
    <col min="7" max="7" width="9.6640625" customWidth="1"/>
    <col min="8" max="8" width="15.83203125" customWidth="1"/>
    <col min="9" max="9" width="9.6640625" customWidth="1"/>
    <col min="10" max="10" width="15.83203125" customWidth="1"/>
    <col min="11" max="11" width="9.6640625" customWidth="1"/>
    <col min="12" max="12" width="16.83203125" customWidth="1"/>
  </cols>
  <sheetData>
    <row r="1" spans="1:12" ht="22" thickBot="1">
      <c r="A1" s="4" t="s">
        <v>1</v>
      </c>
      <c r="B1" s="5" t="s">
        <v>0</v>
      </c>
      <c r="C1" s="5" t="s">
        <v>2</v>
      </c>
      <c r="D1" s="5" t="s">
        <v>3</v>
      </c>
      <c r="E1" s="5" t="s">
        <v>2</v>
      </c>
      <c r="F1" s="5" t="s">
        <v>4</v>
      </c>
      <c r="G1" s="5" t="s">
        <v>2</v>
      </c>
      <c r="H1" s="5" t="s">
        <v>5</v>
      </c>
      <c r="I1" s="5" t="s">
        <v>2</v>
      </c>
      <c r="J1" s="5" t="s">
        <v>6</v>
      </c>
      <c r="K1" s="5" t="s">
        <v>2</v>
      </c>
      <c r="L1" s="6" t="s">
        <v>22</v>
      </c>
    </row>
    <row r="2" spans="1:12" ht="22" thickTop="1">
      <c r="A2" s="7" t="s">
        <v>7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6">
        <f>B2+D2+F2+H2+J2</f>
        <v>0</v>
      </c>
    </row>
    <row r="3" spans="1:12" ht="21">
      <c r="A3" s="9" t="s">
        <v>8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8">
        <f t="shared" ref="L3:L16" si="0">B3+D3+F3+H3+J3</f>
        <v>0</v>
      </c>
    </row>
    <row r="4" spans="1:12" ht="21">
      <c r="A4" s="9" t="s">
        <v>9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0">
        <f t="shared" si="0"/>
        <v>0</v>
      </c>
    </row>
    <row r="5" spans="1:12" ht="21">
      <c r="A5" s="9" t="s">
        <v>10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8">
        <f t="shared" si="0"/>
        <v>0</v>
      </c>
    </row>
    <row r="6" spans="1:12" ht="21">
      <c r="A6" s="9" t="s">
        <v>11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20">
        <f t="shared" si="0"/>
        <v>0</v>
      </c>
    </row>
    <row r="7" spans="1:12" ht="21">
      <c r="A7" s="9" t="s">
        <v>12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8">
        <f t="shared" si="0"/>
        <v>0</v>
      </c>
    </row>
    <row r="8" spans="1:12" ht="21">
      <c r="A8" s="9" t="s">
        <v>13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20">
        <f t="shared" si="0"/>
        <v>0</v>
      </c>
    </row>
    <row r="9" spans="1:12" ht="21">
      <c r="A9" s="9" t="s">
        <v>14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8">
        <f t="shared" si="0"/>
        <v>0</v>
      </c>
    </row>
    <row r="10" spans="1:12" ht="21">
      <c r="A10" s="9" t="s">
        <v>15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>
        <f t="shared" si="0"/>
        <v>0</v>
      </c>
    </row>
    <row r="11" spans="1:12" ht="21">
      <c r="A11" s="9" t="s">
        <v>16</v>
      </c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8">
        <f t="shared" si="0"/>
        <v>0</v>
      </c>
    </row>
    <row r="12" spans="1:12" ht="21">
      <c r="A12" s="9" t="s">
        <v>17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>
        <f t="shared" si="0"/>
        <v>0</v>
      </c>
    </row>
    <row r="13" spans="1:12" ht="21">
      <c r="A13" s="9" t="s">
        <v>18</v>
      </c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8">
        <f t="shared" si="0"/>
        <v>0</v>
      </c>
    </row>
    <row r="14" spans="1:12" ht="21">
      <c r="A14" s="9" t="s">
        <v>19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0">
        <f t="shared" si="0"/>
        <v>0</v>
      </c>
    </row>
    <row r="15" spans="1:12" ht="21">
      <c r="A15" s="9" t="s">
        <v>20</v>
      </c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8">
        <f t="shared" si="0"/>
        <v>0</v>
      </c>
    </row>
    <row r="16" spans="1:12" ht="21">
      <c r="A16" s="9" t="s">
        <v>21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20">
        <f t="shared" si="0"/>
        <v>0</v>
      </c>
    </row>
    <row r="17" spans="1:12" ht="22" thickBot="1">
      <c r="A17" s="12" t="s">
        <v>23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4">
        <f>SUM(L2:L16)</f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4217-CC69-1849-B8C9-A23CE7CC7AD0}">
  <dimension ref="A1:E17"/>
  <sheetViews>
    <sheetView tabSelected="1" workbookViewId="0">
      <selection activeCell="E16" sqref="E16"/>
    </sheetView>
  </sheetViews>
  <sheetFormatPr baseColWidth="10" defaultRowHeight="16"/>
  <sheetData>
    <row r="1" spans="1:5" ht="22" thickBot="1">
      <c r="A1" s="31" t="s">
        <v>26</v>
      </c>
      <c r="B1" s="32" t="s">
        <v>30</v>
      </c>
      <c r="C1" s="32" t="s">
        <v>27</v>
      </c>
      <c r="D1" s="32" t="s">
        <v>28</v>
      </c>
      <c r="E1" s="33" t="s">
        <v>22</v>
      </c>
    </row>
    <row r="2" spans="1:5" ht="19" thickTop="1">
      <c r="A2" s="29" t="s">
        <v>29</v>
      </c>
      <c r="B2" s="30"/>
      <c r="C2" s="3">
        <v>1</v>
      </c>
      <c r="D2" s="3">
        <f>收入!L17</f>
        <v>0</v>
      </c>
      <c r="E2" s="8">
        <f>C2*D2</f>
        <v>0</v>
      </c>
    </row>
    <row r="3" spans="1:5" ht="18">
      <c r="A3" s="34" t="s">
        <v>24</v>
      </c>
      <c r="B3" s="21" t="s">
        <v>25</v>
      </c>
      <c r="C3" s="17">
        <v>1</v>
      </c>
      <c r="D3" s="17">
        <v>50</v>
      </c>
      <c r="E3" s="18">
        <f t="shared" ref="E3:E14" si="0">C3*D3</f>
        <v>50</v>
      </c>
    </row>
    <row r="4" spans="1:5" ht="18">
      <c r="A4" s="34"/>
      <c r="B4" s="21" t="s">
        <v>31</v>
      </c>
      <c r="C4" s="1">
        <v>3</v>
      </c>
      <c r="D4" s="1">
        <v>30</v>
      </c>
      <c r="E4" s="11">
        <f t="shared" si="0"/>
        <v>90</v>
      </c>
    </row>
    <row r="5" spans="1:5" ht="18">
      <c r="A5" s="34"/>
      <c r="B5" s="21" t="s">
        <v>32</v>
      </c>
      <c r="C5" s="17">
        <v>10</v>
      </c>
      <c r="D5" s="17">
        <v>30</v>
      </c>
      <c r="E5" s="18">
        <f t="shared" si="0"/>
        <v>300</v>
      </c>
    </row>
    <row r="6" spans="1:5" ht="18">
      <c r="A6" s="34"/>
      <c r="B6" s="21" t="s">
        <v>33</v>
      </c>
      <c r="C6" s="1">
        <v>7</v>
      </c>
      <c r="D6" s="1">
        <v>10</v>
      </c>
      <c r="E6" s="11">
        <f t="shared" si="0"/>
        <v>70</v>
      </c>
    </row>
    <row r="7" spans="1:5" ht="18">
      <c r="A7" s="34" t="s">
        <v>34</v>
      </c>
      <c r="B7" s="21" t="s">
        <v>35</v>
      </c>
      <c r="C7" s="17">
        <v>1</v>
      </c>
      <c r="D7" s="17">
        <v>50</v>
      </c>
      <c r="E7" s="18">
        <f t="shared" si="0"/>
        <v>50</v>
      </c>
    </row>
    <row r="8" spans="1:5" ht="18">
      <c r="A8" s="34"/>
      <c r="B8" s="21" t="s">
        <v>36</v>
      </c>
      <c r="C8" s="1">
        <v>1</v>
      </c>
      <c r="D8" s="1">
        <v>30</v>
      </c>
      <c r="E8" s="11">
        <f t="shared" si="0"/>
        <v>30</v>
      </c>
    </row>
    <row r="9" spans="1:5" ht="18">
      <c r="A9" s="34"/>
      <c r="B9" s="21" t="s">
        <v>37</v>
      </c>
      <c r="C9" s="17">
        <v>1</v>
      </c>
      <c r="D9" s="17">
        <v>20</v>
      </c>
      <c r="E9" s="18">
        <f t="shared" si="0"/>
        <v>20</v>
      </c>
    </row>
    <row r="10" spans="1:5" ht="18">
      <c r="A10" s="34"/>
      <c r="B10" s="21" t="s">
        <v>38</v>
      </c>
      <c r="C10" s="1">
        <v>1</v>
      </c>
      <c r="D10" s="1">
        <v>50</v>
      </c>
      <c r="E10" s="11">
        <f t="shared" si="0"/>
        <v>50</v>
      </c>
    </row>
    <row r="11" spans="1:5" ht="18">
      <c r="A11" s="34"/>
      <c r="B11" s="21" t="s">
        <v>39</v>
      </c>
      <c r="C11" s="17">
        <v>1</v>
      </c>
      <c r="D11" s="17">
        <v>30</v>
      </c>
      <c r="E11" s="18">
        <f t="shared" si="0"/>
        <v>30</v>
      </c>
    </row>
    <row r="12" spans="1:5" ht="18">
      <c r="A12" s="34"/>
      <c r="B12" s="21" t="s">
        <v>40</v>
      </c>
      <c r="C12" s="1">
        <v>1</v>
      </c>
      <c r="D12" s="1">
        <v>20</v>
      </c>
      <c r="E12" s="11">
        <f t="shared" si="0"/>
        <v>20</v>
      </c>
    </row>
    <row r="13" spans="1:5" ht="18">
      <c r="A13" s="35" t="s">
        <v>44</v>
      </c>
      <c r="B13" s="21" t="s">
        <v>45</v>
      </c>
      <c r="C13" s="1"/>
      <c r="D13" s="1">
        <v>30</v>
      </c>
      <c r="E13" s="11">
        <f t="shared" si="0"/>
        <v>0</v>
      </c>
    </row>
    <row r="14" spans="1:5" ht="18">
      <c r="A14" s="36"/>
      <c r="B14" s="21" t="s">
        <v>46</v>
      </c>
      <c r="C14" s="1"/>
      <c r="D14" s="1">
        <v>50</v>
      </c>
      <c r="E14" s="11">
        <f t="shared" si="0"/>
        <v>0</v>
      </c>
    </row>
    <row r="15" spans="1:5" ht="18">
      <c r="A15" s="23" t="s">
        <v>41</v>
      </c>
      <c r="B15" s="21"/>
      <c r="C15" s="2"/>
      <c r="D15" s="2"/>
      <c r="E15" s="10">
        <f>E2-SUM(E3:E12)+SUM(E13:E14)</f>
        <v>-710</v>
      </c>
    </row>
    <row r="16" spans="1:5" ht="18">
      <c r="A16" s="23" t="s">
        <v>42</v>
      </c>
      <c r="B16" s="21"/>
      <c r="C16" s="22">
        <v>40</v>
      </c>
      <c r="D16" s="22">
        <f>ROUNDDOWN(E15/C16,0)</f>
        <v>-17</v>
      </c>
      <c r="E16" s="24"/>
    </row>
    <row r="17" spans="1:5" ht="19" thickBot="1">
      <c r="A17" s="25" t="s">
        <v>43</v>
      </c>
      <c r="B17" s="26"/>
      <c r="C17" s="27">
        <v>8</v>
      </c>
      <c r="D17" s="27">
        <f>D16*5</f>
        <v>-85</v>
      </c>
      <c r="E17" s="28"/>
    </row>
  </sheetData>
  <mergeCells count="3">
    <mergeCell ref="A3:A6"/>
    <mergeCell ref="A7:A12"/>
    <mergeCell ref="A13:A14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收入</vt:lpstr>
      <vt:lpstr>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2020-01-17T01:18:33Z</dcterms:created>
  <dcterms:modified xsi:type="dcterms:W3CDTF">2020-01-17T08:00:23Z</dcterms:modified>
</cp:coreProperties>
</file>