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private\smartSpace\smart\smart-business\smart-work\src\main\resources\templates\"/>
    </mc:Choice>
  </mc:AlternateContent>
  <xr:revisionPtr revIDLastSave="0" documentId="13_ncr:1_{EE5E1B31-75D9-4FFA-B092-738EE8508A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2" sheetId="38" r:id="rId1"/>
    <sheet name="含山路" sheetId="33" r:id="rId2"/>
    <sheet name="含山路 (2)" sheetId="49" r:id="rId3"/>
    <sheet name="421" sheetId="40" r:id="rId4"/>
    <sheet name="1222" sheetId="41" r:id="rId5"/>
    <sheet name="1225" sheetId="43" r:id="rId6"/>
    <sheet name="1225 (2)" sheetId="46" r:id="rId7"/>
    <sheet name="1222 (2)" sheetId="45" r:id="rId8"/>
    <sheet name="0115" sheetId="47" r:id="rId9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1" i="38" l="1"/>
  <c r="AM12" i="38"/>
  <c r="AM10" i="38"/>
  <c r="AM8" i="38"/>
  <c r="AM9" i="38"/>
  <c r="AM7" i="38"/>
  <c r="AP11" i="38"/>
  <c r="AP10" i="38"/>
  <c r="AL32" i="47"/>
  <c r="AL31" i="47"/>
  <c r="AL30" i="47"/>
  <c r="AL29" i="47"/>
  <c r="AL26" i="47"/>
  <c r="AL25" i="47"/>
  <c r="AL24" i="47"/>
  <c r="AL23" i="47"/>
  <c r="AL22" i="47"/>
  <c r="AL21" i="47"/>
  <c r="AL20" i="47"/>
  <c r="AL19" i="47"/>
  <c r="AL18" i="47"/>
  <c r="AL17" i="47"/>
  <c r="AL16" i="47"/>
  <c r="AL15" i="47"/>
  <c r="AM7" i="47"/>
  <c r="D8" i="47"/>
  <c r="K8" i="47"/>
  <c r="P8" i="47"/>
  <c r="V8" i="47"/>
  <c r="AC8" i="47"/>
  <c r="AM8" i="47"/>
  <c r="AM9" i="47"/>
  <c r="AC9" i="47"/>
  <c r="V9" i="47"/>
  <c r="P9" i="47"/>
  <c r="K9" i="47"/>
  <c r="D9" i="47"/>
  <c r="AL32" i="45"/>
  <c r="AL31" i="45"/>
  <c r="AL30" i="45"/>
  <c r="AL29" i="45"/>
  <c r="AL28" i="45"/>
  <c r="AL27" i="45"/>
  <c r="AL26" i="45"/>
  <c r="AL25" i="45"/>
  <c r="AL24" i="45"/>
  <c r="AL23" i="45"/>
  <c r="AL22" i="45"/>
  <c r="AL21" i="45"/>
  <c r="AL20" i="45"/>
  <c r="AL19" i="45"/>
  <c r="AL18" i="45"/>
  <c r="AL17" i="45"/>
  <c r="AL16" i="45"/>
  <c r="AL15" i="45"/>
  <c r="AM7" i="45"/>
  <c r="D8" i="45"/>
  <c r="K8" i="45"/>
  <c r="P8" i="45"/>
  <c r="V8" i="45"/>
  <c r="AC8" i="45"/>
  <c r="AM8" i="45"/>
  <c r="AM9" i="45"/>
  <c r="AC9" i="45"/>
  <c r="V9" i="45"/>
  <c r="P9" i="45"/>
  <c r="K9" i="45"/>
  <c r="D9" i="45"/>
  <c r="AL32" i="46"/>
  <c r="AL31" i="46"/>
  <c r="AL30" i="46"/>
  <c r="AL29" i="46"/>
  <c r="AL28" i="46"/>
  <c r="AL27" i="46"/>
  <c r="AL26" i="46"/>
  <c r="AL25" i="46"/>
  <c r="AL24" i="46"/>
  <c r="AL23" i="46"/>
  <c r="AL22" i="46"/>
  <c r="AL21" i="46"/>
  <c r="AL20" i="46"/>
  <c r="AL19" i="46"/>
  <c r="AL17" i="46"/>
  <c r="AL16" i="46"/>
  <c r="AL15" i="46"/>
  <c r="AM7" i="46"/>
  <c r="D8" i="46"/>
  <c r="K8" i="46"/>
  <c r="P8" i="46"/>
  <c r="V8" i="46"/>
  <c r="AC8" i="46"/>
  <c r="AM8" i="46"/>
  <c r="AM9" i="46"/>
  <c r="AC9" i="46"/>
  <c r="V9" i="46"/>
  <c r="P9" i="46"/>
  <c r="K9" i="46"/>
  <c r="D9" i="46"/>
  <c r="AL32" i="43"/>
  <c r="AL31" i="43"/>
  <c r="AL30" i="43"/>
  <c r="AL29" i="43"/>
  <c r="AL28" i="43"/>
  <c r="AL27" i="43"/>
  <c r="AL26" i="43"/>
  <c r="AL25" i="43"/>
  <c r="AL24" i="43"/>
  <c r="AL23" i="43"/>
  <c r="AL22" i="43"/>
  <c r="AL21" i="43"/>
  <c r="AL20" i="43"/>
  <c r="AL19" i="43"/>
  <c r="AL18" i="43"/>
  <c r="AL17" i="43"/>
  <c r="AL16" i="43"/>
  <c r="AL15" i="43"/>
  <c r="AM7" i="43"/>
  <c r="D8" i="43"/>
  <c r="K8" i="43"/>
  <c r="P8" i="43"/>
  <c r="V8" i="43"/>
  <c r="AC8" i="43"/>
  <c r="AM8" i="43"/>
  <c r="AM9" i="43"/>
  <c r="AC9" i="43"/>
  <c r="V9" i="43"/>
  <c r="P9" i="43"/>
  <c r="K9" i="43"/>
  <c r="D9" i="43"/>
  <c r="AL32" i="41"/>
  <c r="AL31" i="41"/>
  <c r="AL30" i="41"/>
  <c r="AL29" i="41"/>
  <c r="AL28" i="41"/>
  <c r="AL27" i="41"/>
  <c r="AL26" i="41"/>
  <c r="AL25" i="41"/>
  <c r="AL24" i="41"/>
  <c r="AL23" i="41"/>
  <c r="AL22" i="41"/>
  <c r="AL21" i="41"/>
  <c r="AL20" i="41"/>
  <c r="AL19" i="41"/>
  <c r="AL18" i="41"/>
  <c r="AL17" i="41"/>
  <c r="AL16" i="41"/>
  <c r="AL15" i="41"/>
  <c r="AM7" i="41"/>
  <c r="D8" i="41"/>
  <c r="K8" i="41"/>
  <c r="P8" i="41"/>
  <c r="V8" i="41"/>
  <c r="AC8" i="41"/>
  <c r="AM8" i="41"/>
  <c r="AM9" i="41"/>
  <c r="AC9" i="41"/>
  <c r="V9" i="41"/>
  <c r="P9" i="41"/>
  <c r="K9" i="41"/>
  <c r="D9" i="41"/>
  <c r="AL32" i="40"/>
  <c r="AL31" i="40"/>
  <c r="AL30" i="40"/>
  <c r="AL29" i="40"/>
  <c r="AL28" i="40"/>
  <c r="AL27" i="40"/>
  <c r="AL26" i="40"/>
  <c r="AL25" i="40"/>
  <c r="AL24" i="40"/>
  <c r="AL23" i="40"/>
  <c r="AL22" i="40"/>
  <c r="AL21" i="40"/>
  <c r="AL20" i="40"/>
  <c r="AL19" i="40"/>
  <c r="AL18" i="40"/>
  <c r="AL17" i="40"/>
  <c r="AL16" i="40"/>
  <c r="AL15" i="40"/>
  <c r="AM7" i="40"/>
  <c r="D8" i="40"/>
  <c r="K8" i="40"/>
  <c r="P8" i="40"/>
  <c r="V8" i="40"/>
  <c r="AC8" i="40"/>
  <c r="AM8" i="40"/>
  <c r="AM9" i="40"/>
  <c r="AC9" i="40"/>
  <c r="V9" i="40"/>
  <c r="P9" i="40"/>
  <c r="K9" i="40"/>
  <c r="D9" i="40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M7" i="33"/>
  <c r="D8" i="33"/>
  <c r="K8" i="33"/>
  <c r="P8" i="33"/>
  <c r="V8" i="33"/>
  <c r="AC8" i="33"/>
  <c r="AM8" i="33"/>
  <c r="AM9" i="33"/>
  <c r="AC9" i="33"/>
  <c r="V9" i="33"/>
  <c r="P9" i="33"/>
  <c r="K9" i="33"/>
  <c r="D9" i="33"/>
  <c r="AP12" i="38"/>
</calcChain>
</file>

<file path=xl/sharedStrings.xml><?xml version="1.0" encoding="utf-8"?>
<sst xmlns="http://schemas.openxmlformats.org/spreadsheetml/2006/main" count="2109" uniqueCount="242">
  <si>
    <r>
      <rPr>
        <b/>
        <sz val="33"/>
        <color rgb="FF000000"/>
        <rFont val="宋体"/>
        <family val="3"/>
        <charset val="134"/>
      </rPr>
      <t xml:space="preserve">文章捞面 </t>
    </r>
    <r>
      <rPr>
        <b/>
        <u/>
        <sz val="33"/>
        <color rgb="FF000000"/>
        <rFont val="宋体"/>
        <family val="3"/>
        <charset val="134"/>
      </rPr>
      <t xml:space="preserve">    含山路          </t>
    </r>
    <r>
      <rPr>
        <b/>
        <sz val="33"/>
        <color rgb="FF000000"/>
        <rFont val="宋体"/>
        <family val="3"/>
        <charset val="134"/>
      </rPr>
      <t>门店排班经营报表</t>
    </r>
  </si>
  <si>
    <t>★节假日：无</t>
  </si>
  <si>
    <t>★天气:晴</t>
  </si>
  <si>
    <t>★排班教头；周宗禹</t>
  </si>
  <si>
    <t>★掌柜：谢先松</t>
  </si>
  <si>
    <t>最多可排定人数：</t>
  </si>
  <si>
    <t>★营销活动：无</t>
  </si>
  <si>
    <t>特殊记事：</t>
  </si>
  <si>
    <t>经营时段</t>
  </si>
  <si>
    <t>A上午低峰段营业</t>
  </si>
  <si>
    <t>B午市高峰段营业</t>
  </si>
  <si>
    <t>C晚市低峰段营业</t>
  </si>
  <si>
    <t>D晚市高峰期时段营业</t>
  </si>
  <si>
    <t xml:space="preserve"> E晚市低峰时段营业</t>
  </si>
  <si>
    <t>工效=业绩/工时（不含学习实操岗位工时 取整数）
全日实际总工时合计=竖向当日工时合计
完成目标%：实际额/预估额</t>
  </si>
  <si>
    <t>时段节点</t>
  </si>
  <si>
    <t>★时段预估业绩</t>
  </si>
  <si>
    <t>★全日预估业绩合计：</t>
  </si>
  <si>
    <t>★时段预估工时</t>
  </si>
  <si>
    <t>★全日预估工时合计：</t>
  </si>
  <si>
    <t>★时段预估工效</t>
  </si>
  <si>
    <t>★全日预估工效：</t>
  </si>
  <si>
    <t>★时段实际业绩</t>
  </si>
  <si>
    <t>★全日实际业绩合计：</t>
  </si>
  <si>
    <t>差异：</t>
  </si>
  <si>
    <t>★时段实际工时</t>
  </si>
  <si>
    <t>★全日实际总工时合计：</t>
  </si>
  <si>
    <t>★时段实际工效</t>
  </si>
  <si>
    <t>★全日实际工效：</t>
  </si>
  <si>
    <t xml:space="preserve">★值班掌柜  </t>
  </si>
  <si>
    <t>早班值班掌柜：刘涛</t>
  </si>
  <si>
    <t>晚班值班掌柜：周宗禹</t>
  </si>
  <si>
    <t>人力</t>
  </si>
  <si>
    <t>考勤</t>
  </si>
  <si>
    <t>★姓名</t>
  </si>
  <si>
    <t>当日工时</t>
  </si>
  <si>
    <t>加班</t>
  </si>
  <si>
    <t>合计</t>
  </si>
  <si>
    <t>累计</t>
  </si>
  <si>
    <t>签字</t>
  </si>
  <si>
    <t>李莲</t>
  </si>
  <si>
    <t>DD</t>
  </si>
  <si>
    <t>QX</t>
  </si>
  <si>
    <t>BB</t>
  </si>
  <si>
    <t>耿文静</t>
  </si>
  <si>
    <t>KP</t>
  </si>
  <si>
    <t>SY</t>
  </si>
  <si>
    <t>周宗禹</t>
  </si>
  <si>
    <t>ZPFS</t>
  </si>
  <si>
    <t>FS</t>
  </si>
  <si>
    <t>PB</t>
  </si>
  <si>
    <t>JC</t>
  </si>
  <si>
    <t>ZP</t>
  </si>
  <si>
    <t>CY</t>
  </si>
  <si>
    <t>休</t>
  </si>
  <si>
    <t>左雅芬</t>
  </si>
  <si>
    <t>刘涛</t>
  </si>
  <si>
    <t>M</t>
  </si>
  <si>
    <t>M2</t>
  </si>
  <si>
    <t>PC</t>
  </si>
  <si>
    <t>DH</t>
  </si>
  <si>
    <t>李青松</t>
  </si>
  <si>
    <t>FSQX</t>
  </si>
  <si>
    <t>ZPM</t>
  </si>
  <si>
    <t>肖明龙</t>
  </si>
  <si>
    <t>尹小龙</t>
  </si>
  <si>
    <t>SC</t>
  </si>
  <si>
    <t>QXSC</t>
  </si>
  <si>
    <t>DBSC</t>
  </si>
  <si>
    <t>M1</t>
  </si>
  <si>
    <t>SH</t>
  </si>
  <si>
    <t>李家彩</t>
  </si>
  <si>
    <t>QXKP</t>
  </si>
  <si>
    <t>MQX</t>
  </si>
  <si>
    <t>张莉</t>
  </si>
  <si>
    <t>QY</t>
  </si>
  <si>
    <t>刘旭</t>
  </si>
  <si>
    <t>陈羿睿</t>
  </si>
  <si>
    <t>学</t>
  </si>
  <si>
    <t>董叶龙</t>
  </si>
  <si>
    <t>薛婷婷</t>
  </si>
  <si>
    <t>QC</t>
  </si>
  <si>
    <t>汪婷婷</t>
  </si>
  <si>
    <t>杨新萍</t>
  </si>
  <si>
    <t>DDQC</t>
  </si>
  <si>
    <t>QCSC</t>
  </si>
  <si>
    <t>★时段岗位竖向复查√</t>
  </si>
  <si>
    <t xml:space="preserve">填写标准
正常排班：电脑打印预估排班表
现场增减工时：红色中性笔
非正常考勤标识：
迟到：用红色中性笔在考勤格子填写迟（迟到分钟）如：迟12    
标注迟到的时间格子
旷工：用红色中性笔在考勤格子填写标准
</t>
  </si>
  <si>
    <t xml:space="preserve">   掌柜：ZG</t>
  </si>
  <si>
    <r>
      <rPr>
        <b/>
        <sz val="18"/>
        <color rgb="FF000000"/>
        <rFont val="宋体"/>
        <family val="3"/>
        <charset val="134"/>
      </rPr>
      <t>厨房总配</t>
    </r>
    <r>
      <rPr>
        <b/>
        <sz val="18"/>
        <color rgb="FF000000"/>
        <rFont val="Verdana"/>
        <family val="2"/>
      </rPr>
      <t>:ZP</t>
    </r>
  </si>
  <si>
    <t xml:space="preserve">［面食线 ：煮面M1 装盘M2 打汤M3]   </t>
  </si>
  <si>
    <t xml:space="preserve">  前场开铺KP（自助展台饮料kp1 冷菜kp2 卤水kp3 小食kp4）      </t>
  </si>
  <si>
    <t>饭站：FZ</t>
  </si>
  <si>
    <t xml:space="preserve">收银：SY </t>
  </si>
  <si>
    <t xml:space="preserve">   点单：DD </t>
  </si>
  <si>
    <t xml:space="preserve">  上餐:SC     </t>
  </si>
  <si>
    <t xml:space="preserve"> 前场： QC</t>
  </si>
  <si>
    <t>外卖打包：DB</t>
  </si>
  <si>
    <t>清洗：QX</t>
  </si>
  <si>
    <t xml:space="preserve"> 排班：PB  </t>
  </si>
  <si>
    <t xml:space="preserve"> 收货：SH </t>
  </si>
  <si>
    <t xml:space="preserve">  交款：JK       </t>
  </si>
  <si>
    <t xml:space="preserve">订货：DH </t>
  </si>
  <si>
    <t xml:space="preserve">  厨房打烊：CY  </t>
  </si>
  <si>
    <t xml:space="preserve"> 前场打烊:QY   </t>
  </si>
  <si>
    <t xml:space="preserve">   值班巡检：ZJ </t>
  </si>
  <si>
    <t>盘存：PC</t>
  </si>
  <si>
    <r>
      <rPr>
        <b/>
        <sz val="18"/>
        <color rgb="FF000000"/>
        <rFont val="宋体"/>
        <family val="3"/>
        <charset val="134"/>
      </rPr>
      <t>会议：</t>
    </r>
    <r>
      <rPr>
        <b/>
        <sz val="18"/>
        <color rgb="FF000000"/>
        <rFont val="Verdana"/>
        <family val="2"/>
      </rPr>
      <t>HY</t>
    </r>
  </si>
  <si>
    <t>★日期：2019.5.31</t>
  </si>
  <si>
    <t>五</t>
  </si>
  <si>
    <t>QXSH</t>
  </si>
  <si>
    <t>兼职</t>
  </si>
  <si>
    <r>
      <t xml:space="preserve">文章捞面 </t>
    </r>
    <r>
      <rPr>
        <b/>
        <u/>
        <sz val="33"/>
        <color rgb="FF000000"/>
        <rFont val="宋体"/>
        <family val="3"/>
        <charset val="134"/>
      </rPr>
      <t xml:space="preserve">    白水坝          </t>
    </r>
    <r>
      <rPr>
        <b/>
        <sz val="33"/>
        <color rgb="FF000000"/>
        <rFont val="宋体"/>
        <family val="3"/>
        <charset val="134"/>
      </rPr>
      <t>门店排班经营报表</t>
    </r>
  </si>
  <si>
    <t>★日期：2019.5.29</t>
  </si>
  <si>
    <t>三</t>
  </si>
  <si>
    <t>早班值班掌柜;周宗禹</t>
  </si>
  <si>
    <t>晚班值班掌柜：谢文浩</t>
  </si>
  <si>
    <t>计划工时</t>
  </si>
  <si>
    <t>实际工时</t>
  </si>
  <si>
    <t>毛远梅</t>
  </si>
  <si>
    <t>PX</t>
  </si>
  <si>
    <t>王志恒</t>
  </si>
  <si>
    <t>孙兆雪</t>
  </si>
  <si>
    <t>单静</t>
  </si>
  <si>
    <t>徐大喆</t>
  </si>
  <si>
    <t>★日期：2018.12.2</t>
  </si>
  <si>
    <t>★星期：六</t>
  </si>
  <si>
    <t>★排班教头：李莲</t>
  </si>
  <si>
    <t>XIE</t>
  </si>
  <si>
    <t>早班值班掌柜：李莲</t>
  </si>
  <si>
    <t>王恩荣</t>
  </si>
  <si>
    <t>M2ZP</t>
  </si>
  <si>
    <t>ZPM2</t>
  </si>
  <si>
    <t>谢文浩</t>
  </si>
  <si>
    <t>zp</t>
  </si>
  <si>
    <t>王丽强</t>
  </si>
  <si>
    <t>学ZP</t>
  </si>
  <si>
    <t>吴耀权</t>
  </si>
  <si>
    <t>陈鹏</t>
  </si>
  <si>
    <t xml:space="preserve"> </t>
  </si>
  <si>
    <t>郑伟林</t>
  </si>
  <si>
    <t>试岗</t>
  </si>
  <si>
    <t>王浩凯</t>
  </si>
  <si>
    <t>杨贝</t>
  </si>
  <si>
    <t>陈光</t>
  </si>
  <si>
    <t>孙家玉</t>
  </si>
  <si>
    <t>王佳婷</t>
  </si>
  <si>
    <t>★日期：2018.12.23</t>
  </si>
  <si>
    <t>★星期：日</t>
  </si>
  <si>
    <t>晚班值班掌柜：李莲</t>
  </si>
  <si>
    <t>MI</t>
  </si>
  <si>
    <r>
      <rPr>
        <b/>
        <sz val="26"/>
        <color rgb="FF000000"/>
        <rFont val="宋体"/>
        <family val="3"/>
        <charset val="134"/>
      </rPr>
      <t>学</t>
    </r>
    <r>
      <rPr>
        <sz val="20"/>
        <color rgb="FF000000"/>
        <rFont val="Verdana"/>
        <family val="2"/>
      </rPr>
      <t>SH</t>
    </r>
  </si>
  <si>
    <t>刘建伟</t>
  </si>
  <si>
    <t>2019.1。7</t>
  </si>
  <si>
    <t>一</t>
  </si>
  <si>
    <t xml:space="preserve">JK </t>
  </si>
  <si>
    <t>2019.2.27</t>
  </si>
  <si>
    <t>★排班教头：谢文浩</t>
  </si>
  <si>
    <t>早班值班掌柜：谢文浩</t>
  </si>
  <si>
    <t>HY</t>
  </si>
  <si>
    <t>MFS</t>
  </si>
  <si>
    <t>胡明</t>
  </si>
  <si>
    <t>陶焰坤</t>
  </si>
  <si>
    <t>涂连杰</t>
  </si>
  <si>
    <t>2019.1.23</t>
  </si>
  <si>
    <t>★天气:阴</t>
  </si>
  <si>
    <t>晚班值班掌柜:周宗禹</t>
  </si>
  <si>
    <t>DB</t>
  </si>
  <si>
    <r>
      <t>★日期：$</t>
    </r>
    <r>
      <rPr>
        <b/>
        <sz val="16"/>
        <color indexed="8"/>
        <rFont val="宋体"/>
        <family val="3"/>
        <charset val="134"/>
      </rPr>
      <t>{date}</t>
    </r>
    <phoneticPr fontId="75" type="noConversion"/>
  </si>
  <si>
    <r>
      <t>$</t>
    </r>
    <r>
      <rPr>
        <b/>
        <sz val="16"/>
        <color indexed="8"/>
        <rFont val="宋体"/>
        <family val="3"/>
        <charset val="134"/>
      </rPr>
      <t>{week}</t>
    </r>
    <phoneticPr fontId="75" type="noConversion"/>
  </si>
  <si>
    <t>★节假日：</t>
    <phoneticPr fontId="75" type="noConversion"/>
  </si>
  <si>
    <t>★营销活动：</t>
    <phoneticPr fontId="75" type="noConversion"/>
  </si>
  <si>
    <t>★天气:</t>
    <phoneticPr fontId="75" type="noConversion"/>
  </si>
  <si>
    <t>★排班教头；</t>
    <phoneticPr fontId="75" type="noConversion"/>
  </si>
  <si>
    <t>★掌柜：</t>
    <phoneticPr fontId="75" type="noConversion"/>
  </si>
  <si>
    <t>{data1.breakfastAmount}</t>
    <phoneticPr fontId="75" type="noConversion"/>
  </si>
  <si>
    <t>{data1.supperFirstPhaseAmount}</t>
    <phoneticPr fontId="75" type="noConversion"/>
  </si>
  <si>
    <t>{data1.supperSecondPhaseAmount}</t>
    <phoneticPr fontId="75" type="noConversion"/>
  </si>
  <si>
    <t>{data3.breakfastAmount}</t>
    <phoneticPr fontId="75" type="noConversion"/>
  </si>
  <si>
    <t>{data7.partnerName}</t>
  </si>
  <si>
    <t>{data7.type0830}</t>
  </si>
  <si>
    <t>{data7.type0900}</t>
  </si>
  <si>
    <t>{data7.type0930}</t>
  </si>
  <si>
    <t>{data7.type1000}</t>
  </si>
  <si>
    <t>{data7.type1030}</t>
  </si>
  <si>
    <t>{data7.type1100}</t>
  </si>
  <si>
    <t>{data7.type1130}</t>
  </si>
  <si>
    <t>{data7.type1200}</t>
  </si>
  <si>
    <t>{data7.type1230}</t>
  </si>
  <si>
    <t>{data7.type1300}</t>
  </si>
  <si>
    <t>{data7.type1330}</t>
  </si>
  <si>
    <t>{data7.type1400}</t>
  </si>
  <si>
    <t>{data7.type1430}</t>
  </si>
  <si>
    <t>{data7.type1500}</t>
  </si>
  <si>
    <t>{data7.type1530}</t>
  </si>
  <si>
    <t>{data7.type1600}</t>
  </si>
  <si>
    <t>{data7.type1630}</t>
  </si>
  <si>
    <t>{data7.type1700}</t>
  </si>
  <si>
    <t>{data7.type1730}</t>
  </si>
  <si>
    <t>{data7.type1800}</t>
  </si>
  <si>
    <t>{data7.type1830}</t>
  </si>
  <si>
    <t>{data7.type1900}</t>
  </si>
  <si>
    <t>{data7.type1930}</t>
  </si>
  <si>
    <t>{data7.type2000}</t>
  </si>
  <si>
    <t>{data7.type2030}</t>
  </si>
  <si>
    <t>{data7.type2100}</t>
  </si>
  <si>
    <t>{data7.type2130}</t>
  </si>
  <si>
    <t>{data7.type2200}</t>
  </si>
  <si>
    <t>{data7.type2230}</t>
  </si>
  <si>
    <t>{data7.type2300}</t>
  </si>
  <si>
    <t>{data7.type2330}</t>
  </si>
  <si>
    <t>{data7.type2400}</t>
  </si>
  <si>
    <t>{data7.type2430}</t>
  </si>
  <si>
    <r>
      <t>{data</t>
    </r>
    <r>
      <rPr>
        <b/>
        <sz val="20"/>
        <color indexed="8"/>
        <rFont val="宋体"/>
        <family val="3"/>
        <charset val="134"/>
      </rPr>
      <t>2</t>
    </r>
    <r>
      <rPr>
        <b/>
        <sz val="20"/>
        <color indexed="8"/>
        <rFont val="宋体"/>
        <family val="3"/>
        <charset val="134"/>
      </rPr>
      <t>.breakfastAmount}</t>
    </r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</si>
  <si>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2</t>
    </r>
    <r>
      <rPr>
        <b/>
        <sz val="20"/>
        <color indexed="8"/>
        <rFont val="宋体"/>
        <family val="3"/>
        <charset val="134"/>
      </rPr>
      <t>.supperFirstPhaseAmount}</t>
    </r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</si>
  <si>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2</t>
    </r>
    <r>
      <rPr>
        <b/>
        <sz val="20"/>
        <color indexed="8"/>
        <rFont val="宋体"/>
        <family val="3"/>
        <charset val="134"/>
      </rPr>
      <t>.supperSecondPhaseAmount}</t>
    </r>
    <phoneticPr fontId="75" type="noConversion"/>
  </si>
  <si>
    <r>
      <t>{data</t>
    </r>
    <r>
      <rPr>
        <b/>
        <sz val="16"/>
        <color indexed="8"/>
        <rFont val="宋体"/>
        <family val="3"/>
        <charset val="134"/>
      </rPr>
      <t>4</t>
    </r>
    <r>
      <rPr>
        <b/>
        <sz val="16"/>
        <color indexed="8"/>
        <rFont val="宋体"/>
        <family val="3"/>
        <charset val="134"/>
      </rPr>
      <t>.breakfastAmount}</t>
    </r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</si>
  <si>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5</t>
    </r>
    <r>
      <rPr>
        <b/>
        <sz val="20"/>
        <color indexed="8"/>
        <rFont val="宋体"/>
        <family val="3"/>
        <charset val="134"/>
      </rPr>
      <t>.supperFirstPhaseAmount}</t>
    </r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</si>
  <si>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5</t>
    </r>
    <r>
      <rPr>
        <b/>
        <sz val="20"/>
        <color indexed="8"/>
        <rFont val="宋体"/>
        <family val="3"/>
        <charset val="134"/>
      </rPr>
      <t>.supperSecondPhaseAmount}</t>
    </r>
    <phoneticPr fontId="75" type="noConversion"/>
  </si>
  <si>
    <r>
      <t>{data5</t>
    </r>
    <r>
      <rPr>
        <b/>
        <sz val="16"/>
        <color indexed="8"/>
        <rFont val="宋体"/>
        <family val="3"/>
        <charset val="134"/>
      </rPr>
      <t>.breakfastAmount}</t>
    </r>
    <phoneticPr fontId="75" type="noConversion"/>
  </si>
  <si>
    <t>{data7.index}</t>
    <phoneticPr fontId="75" type="noConversion"/>
  </si>
  <si>
    <t>{data7.workTimes}</t>
    <phoneticPr fontId="75" type="noConversion"/>
  </si>
  <si>
    <t>{data3.supperFirstPhaseAmount}</t>
    <phoneticPr fontId="75" type="noConversion"/>
  </si>
  <si>
    <t>{data3.supperSecondPhaseAmount}</t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</si>
  <si>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4</t>
    </r>
    <r>
      <rPr>
        <b/>
        <sz val="20"/>
        <color indexed="8"/>
        <rFont val="宋体"/>
        <family val="3"/>
        <charset val="134"/>
      </rPr>
      <t>.supperFirstPhaseAmount}</t>
    </r>
    <phoneticPr fontId="75" type="noConversion"/>
  </si>
  <si>
    <r>
      <t>{data</t>
    </r>
    <r>
      <rPr>
        <b/>
        <sz val="20"/>
        <color indexed="8"/>
        <rFont val="宋体"/>
        <family val="3"/>
        <charset val="134"/>
      </rPr>
      <t>4</t>
    </r>
    <r>
      <rPr>
        <b/>
        <sz val="20"/>
        <color indexed="8"/>
        <rFont val="宋体"/>
        <family val="3"/>
        <charset val="134"/>
      </rPr>
      <t>.supperSecondPhaseAmount}</t>
    </r>
    <phoneticPr fontId="75" type="noConversion"/>
  </si>
  <si>
    <r>
      <rPr>
        <b/>
        <sz val="33"/>
        <color rgb="FF000000"/>
        <rFont val="宋体"/>
        <family val="3"/>
        <charset val="134"/>
      </rPr>
      <t xml:space="preserve">文章捞面 </t>
    </r>
    <r>
      <rPr>
        <b/>
        <u/>
        <sz val="33"/>
        <color rgb="FF000000"/>
        <rFont val="宋体"/>
        <family val="3"/>
        <charset val="134"/>
      </rPr>
      <t xml:space="preserve">    {shopName}          </t>
    </r>
    <r>
      <rPr>
        <b/>
        <sz val="33"/>
        <color rgb="FF000000"/>
        <rFont val="宋体"/>
        <family val="3"/>
        <charset val="134"/>
      </rPr>
      <t>门店排班经营报表</t>
    </r>
    <phoneticPr fontId="75" type="noConversion"/>
  </si>
  <si>
    <r>
      <t>{data1.</t>
    </r>
    <r>
      <rPr>
        <b/>
        <sz val="20"/>
        <color indexed="8"/>
        <rFont val="宋体"/>
        <family val="3"/>
        <charset val="134"/>
      </rPr>
      <t>lunchAmount</t>
    </r>
    <r>
      <rPr>
        <b/>
        <sz val="20"/>
        <color indexed="8"/>
        <rFont val="宋体"/>
        <family val="3"/>
        <charset val="134"/>
      </rPr>
      <t>}</t>
    </r>
    <phoneticPr fontId="75" type="noConversion"/>
  </si>
  <si>
    <t>{data2.lunchAmount}</t>
    <phoneticPr fontId="75" type="noConversion"/>
  </si>
  <si>
    <t>{data3.lunchAmount}</t>
    <phoneticPr fontId="75" type="noConversion"/>
  </si>
  <si>
    <t>{data4.lunchAmount}</t>
    <phoneticPr fontId="75" type="noConversion"/>
  </si>
  <si>
    <t>{data5.lunchAmount}</t>
    <phoneticPr fontId="75" type="noConversion"/>
  </si>
  <si>
    <r>
      <t>{data1.</t>
    </r>
    <r>
      <rPr>
        <b/>
        <sz val="20"/>
        <color indexed="8"/>
        <rFont val="宋体"/>
        <family val="3"/>
        <charset val="134"/>
      </rPr>
      <t>supperThirdPhaseAmount</t>
    </r>
    <r>
      <rPr>
        <b/>
        <sz val="20"/>
        <color indexed="8"/>
        <rFont val="宋体"/>
        <family val="3"/>
        <charset val="134"/>
      </rPr>
      <t>}</t>
    </r>
    <phoneticPr fontId="75" type="noConversion"/>
  </si>
  <si>
    <t>{data2.supperThirdPhaseAmount}</t>
    <phoneticPr fontId="75" type="noConversion"/>
  </si>
  <si>
    <t>{data3.supperThirdPhaseAmount}</t>
    <phoneticPr fontId="75" type="noConversion"/>
  </si>
  <si>
    <t>{data4.supperThirdPhaseAmount}</t>
    <phoneticPr fontId="75" type="noConversion"/>
  </si>
  <si>
    <t>{data5.supperThirdPhaseAmount}</t>
    <phoneticPr fontId="75" type="noConversion"/>
  </si>
  <si>
    <t>{data6.breakfastAmount}</t>
    <phoneticPr fontId="75" type="noConversion"/>
  </si>
  <si>
    <t>{data6.lunchAmount}</t>
    <phoneticPr fontId="75" type="noConversion"/>
  </si>
  <si>
    <t>{data6.supperFirstPhaseAmount}</t>
    <phoneticPr fontId="75" type="noConversion"/>
  </si>
  <si>
    <t>{data6.supperSecondPhaseAmount}</t>
    <phoneticPr fontId="75" type="noConversion"/>
  </si>
  <si>
    <t>{data6.supperThirdPhaseAmount}</t>
    <phoneticPr fontId="7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</si>
</sst>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9">
    <font>
      <sz val="12"/>
      <color indexed="8"/>
      <name val="Verdana"/>
      <charset val="134"/>
    </font>
    <font>
      <b/>
      <sz val="33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b/>
      <sz val="2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8"/>
      <name val="叶根友毛笔行书简体-个人版"/>
      <charset val="134"/>
    </font>
    <font>
      <b/>
      <sz val="18"/>
      <color indexed="8"/>
      <name val="宋体"/>
      <family val="3"/>
      <charset val="134"/>
    </font>
    <font>
      <b/>
      <sz val="20"/>
      <color indexed="8"/>
      <name val="微软雅黑"/>
      <family val="2"/>
      <charset val="134"/>
    </font>
    <font>
      <b/>
      <sz val="22"/>
      <color indexed="8"/>
      <name val="微软雅黑"/>
      <family val="2"/>
      <charset val="134"/>
    </font>
    <font>
      <sz val="20"/>
      <color indexed="8"/>
      <name val="Verdana"/>
      <family val="2"/>
    </font>
    <font>
      <b/>
      <sz val="26"/>
      <color rgb="FF000000"/>
      <name val="宋体"/>
      <family val="3"/>
      <charset val="134"/>
    </font>
    <font>
      <b/>
      <sz val="18"/>
      <color indexed="8"/>
      <name val="Helvetica"/>
      <family val="2"/>
      <scheme val="major"/>
    </font>
    <font>
      <b/>
      <sz val="24"/>
      <color indexed="8"/>
      <name val="Helvetica"/>
      <family val="2"/>
      <scheme val="major"/>
    </font>
    <font>
      <b/>
      <sz val="14"/>
      <color indexed="8"/>
      <name val="Helvetica"/>
      <family val="2"/>
      <scheme val="major"/>
    </font>
    <font>
      <b/>
      <sz val="26"/>
      <color indexed="8"/>
      <name val="Helvetica"/>
      <family val="2"/>
      <scheme val="major"/>
    </font>
    <font>
      <b/>
      <sz val="20"/>
      <color rgb="FF000000"/>
      <name val="叶根友毛笔行书简体-个人版"/>
      <charset val="134"/>
    </font>
    <font>
      <b/>
      <sz val="10"/>
      <color indexed="8"/>
      <name val="宋体"/>
      <family val="3"/>
      <charset val="134"/>
    </font>
    <font>
      <sz val="18"/>
      <color rgb="FF000000"/>
      <name val="宋体"/>
      <family val="3"/>
      <charset val="134"/>
    </font>
    <font>
      <sz val="18"/>
      <color indexed="8"/>
      <name val="Verdana"/>
      <family val="2"/>
    </font>
    <font>
      <b/>
      <sz val="18"/>
      <color rgb="FF000000"/>
      <name val="宋体"/>
      <family val="3"/>
      <charset val="134"/>
    </font>
    <font>
      <b/>
      <sz val="27"/>
      <color indexed="8"/>
      <name val="宋体"/>
      <family val="3"/>
      <charset val="134"/>
    </font>
    <font>
      <sz val="24"/>
      <color indexed="8"/>
      <name val="Verdana"/>
      <family val="2"/>
    </font>
    <font>
      <b/>
      <sz val="22"/>
      <color indexed="8"/>
      <name val="Helvetica"/>
      <family val="2"/>
      <scheme val="major"/>
    </font>
    <font>
      <b/>
      <sz val="18"/>
      <color indexed="8"/>
      <name val="Verdana"/>
      <family val="2"/>
    </font>
    <font>
      <b/>
      <sz val="20"/>
      <color indexed="8"/>
      <name val="Verdana"/>
      <family val="2"/>
    </font>
    <font>
      <b/>
      <sz val="14.5"/>
      <color indexed="8"/>
      <name val="Helvetica"/>
      <family val="2"/>
      <scheme val="major"/>
    </font>
    <font>
      <sz val="14"/>
      <color indexed="8"/>
      <name val="宋体"/>
      <family val="3"/>
      <charset val="134"/>
    </font>
    <font>
      <sz val="12"/>
      <color theme="3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20"/>
      <color rgb="FF000000"/>
      <name val="宋体"/>
      <family val="3"/>
      <charset val="134"/>
    </font>
    <font>
      <b/>
      <sz val="24"/>
      <color indexed="13"/>
      <name val="Helvetica"/>
      <family val="2"/>
      <scheme val="major"/>
    </font>
    <font>
      <b/>
      <sz val="18"/>
      <color indexed="13"/>
      <name val="Helvetica"/>
      <family val="2"/>
      <scheme val="major"/>
    </font>
    <font>
      <b/>
      <sz val="24"/>
      <color indexed="14"/>
      <name val="Helvetica"/>
      <family val="2"/>
      <scheme val="major"/>
    </font>
    <font>
      <sz val="20"/>
      <color rgb="FF000000"/>
      <name val="宋体"/>
      <family val="3"/>
      <charset val="134"/>
    </font>
    <font>
      <b/>
      <sz val="24"/>
      <color indexed="8"/>
      <name val="Verdana"/>
      <family val="2"/>
    </font>
    <font>
      <b/>
      <sz val="12"/>
      <color indexed="8"/>
      <name val="Helvetica"/>
      <family val="2"/>
      <scheme val="major"/>
    </font>
    <font>
      <b/>
      <sz val="24"/>
      <color theme="1"/>
      <name val="Helvetica"/>
      <family val="2"/>
      <scheme val="major"/>
    </font>
    <font>
      <sz val="16"/>
      <color indexed="8"/>
      <name val="Verdana"/>
      <family val="2"/>
    </font>
    <font>
      <b/>
      <sz val="24"/>
      <color theme="3"/>
      <name val="Helvetica"/>
      <family val="2"/>
      <scheme val="major"/>
    </font>
    <font>
      <b/>
      <sz val="14"/>
      <color indexed="8"/>
      <name val="Verdana"/>
      <family val="2"/>
    </font>
    <font>
      <sz val="20"/>
      <color indexed="8"/>
      <name val="宋体"/>
      <family val="3"/>
      <charset val="134"/>
    </font>
    <font>
      <b/>
      <sz val="16"/>
      <color indexed="8"/>
      <name val="Helvetica"/>
      <family val="2"/>
      <scheme val="major"/>
    </font>
    <font>
      <b/>
      <sz val="20"/>
      <color indexed="8"/>
      <name val="Helvetica"/>
      <family val="2"/>
      <scheme val="major"/>
    </font>
    <font>
      <b/>
      <sz val="24"/>
      <color rgb="FF000000"/>
      <name val="宋体"/>
      <family val="3"/>
      <charset val="134"/>
    </font>
    <font>
      <b/>
      <sz val="22"/>
      <color rgb="FF000000"/>
      <name val="宋体"/>
      <family val="3"/>
      <charset val="134"/>
    </font>
    <font>
      <b/>
      <sz val="24"/>
      <color rgb="FF000000"/>
      <name val="Verdana"/>
      <family val="2"/>
    </font>
    <font>
      <b/>
      <sz val="11"/>
      <color indexed="8"/>
      <name val="Helvetica"/>
      <family val="2"/>
      <scheme val="major"/>
    </font>
    <font>
      <sz val="22"/>
      <color indexed="8"/>
      <name val="Verdana"/>
      <family val="2"/>
    </font>
    <font>
      <b/>
      <sz val="22"/>
      <color indexed="13"/>
      <name val="Helvetica"/>
      <family val="2"/>
      <scheme val="major"/>
    </font>
    <font>
      <sz val="22"/>
      <color indexed="8"/>
      <name val="宋体"/>
      <family val="3"/>
      <charset val="134"/>
    </font>
    <font>
      <b/>
      <sz val="16"/>
      <color indexed="8"/>
      <name val="Verdana"/>
      <family val="2"/>
    </font>
    <font>
      <sz val="22"/>
      <color theme="3"/>
      <name val="宋体"/>
      <family val="3"/>
      <charset val="134"/>
    </font>
    <font>
      <b/>
      <sz val="28"/>
      <color rgb="FF000000"/>
      <name val="微软雅黑"/>
      <family val="2"/>
      <charset val="134"/>
    </font>
    <font>
      <b/>
      <sz val="26"/>
      <color indexed="8"/>
      <name val="宋体"/>
      <family val="3"/>
      <charset val="134"/>
    </font>
    <font>
      <b/>
      <sz val="24"/>
      <color indexed="8"/>
      <name val="微软雅黑"/>
      <family val="2"/>
      <charset val="134"/>
    </font>
    <font>
      <b/>
      <sz val="18"/>
      <color indexed="8"/>
      <name val="微软雅黑"/>
      <family val="2"/>
      <charset val="134"/>
    </font>
    <font>
      <b/>
      <sz val="28"/>
      <color rgb="FF000000"/>
      <name val="宋体"/>
      <family val="3"/>
      <charset val="134"/>
    </font>
    <font>
      <b/>
      <sz val="18"/>
      <color indexed="13"/>
      <name val="微软雅黑"/>
      <family val="2"/>
      <charset val="134"/>
    </font>
    <font>
      <b/>
      <sz val="26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24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24"/>
      <color indexed="13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2"/>
      <color theme="3"/>
      <name val="微软雅黑"/>
      <family val="2"/>
      <charset val="134"/>
    </font>
    <font>
      <b/>
      <u/>
      <sz val="33"/>
      <color rgb="FF000000"/>
      <name val="宋体"/>
      <family val="3"/>
      <charset val="134"/>
    </font>
    <font>
      <b/>
      <sz val="18"/>
      <color rgb="FF000000"/>
      <name val="Verdana"/>
      <family val="2"/>
    </font>
    <font>
      <sz val="20"/>
      <color rgb="FF000000"/>
      <name val="Verdana"/>
      <family val="2"/>
    </font>
    <font>
      <sz val="9"/>
      <name val="Verdana"/>
      <family val="2"/>
    </font>
    <font>
      <b/>
      <sz val="16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8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6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indexed="9"/>
      </right>
      <top style="medium">
        <color auto="1"/>
      </top>
      <bottom/>
      <diagonal/>
    </border>
    <border>
      <left style="thin">
        <color indexed="9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indexed="11"/>
      </bottom>
      <diagonal/>
    </border>
    <border>
      <left style="medium">
        <color auto="1"/>
      </left>
      <right/>
      <top style="thin">
        <color indexed="11"/>
      </top>
      <bottom style="thin">
        <color indexed="1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indexed="11"/>
      </top>
      <bottom style="thin">
        <color indexed="11"/>
      </bottom>
      <diagonal/>
    </border>
    <border>
      <left style="medium">
        <color auto="1"/>
      </left>
      <right/>
      <top style="thin">
        <color indexed="1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11"/>
      </right>
      <top/>
      <bottom style="medium">
        <color auto="1"/>
      </bottom>
      <diagonal/>
    </border>
    <border>
      <left style="thin">
        <color indexed="11"/>
      </left>
      <right style="thin">
        <color indexed="11"/>
      </right>
      <top/>
      <bottom style="medium">
        <color auto="1"/>
      </bottom>
      <diagonal/>
    </border>
    <border>
      <left style="thin">
        <color indexed="1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1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11"/>
      </bottom>
      <diagonal/>
    </border>
    <border>
      <left/>
      <right style="medium">
        <color auto="1"/>
      </right>
      <top/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/>
      <right/>
      <top style="thin">
        <color indexed="1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1"/>
      </left>
      <right/>
      <top/>
      <bottom style="medium">
        <color auto="1"/>
      </bottom>
      <diagonal/>
    </border>
    <border>
      <left style="thin">
        <color indexed="1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indexed="1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11"/>
      </top>
      <bottom style="thin">
        <color indexed="11"/>
      </bottom>
      <diagonal/>
    </border>
    <border>
      <left/>
      <right style="medium">
        <color auto="1"/>
      </right>
      <top style="thin">
        <color indexed="1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indexed="11"/>
      </right>
      <top/>
      <bottom style="thin">
        <color indexed="11"/>
      </bottom>
      <diagonal/>
    </border>
    <border>
      <left style="thick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medium">
        <color auto="1"/>
      </left>
      <right style="thick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ck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/>
      <top style="thin">
        <color indexed="11"/>
      </top>
      <bottom style="thin">
        <color indexed="11"/>
      </bottom>
      <diagonal/>
    </border>
    <border>
      <left style="medium">
        <color auto="1"/>
      </left>
      <right style="thick">
        <color indexed="11"/>
      </right>
      <top style="dotted">
        <color indexed="11"/>
      </top>
      <bottom style="thin">
        <color indexed="11"/>
      </bottom>
      <diagonal/>
    </border>
    <border>
      <left style="thick">
        <color indexed="11"/>
      </left>
      <right style="dotted">
        <color indexed="11"/>
      </right>
      <top style="dotted">
        <color indexed="11"/>
      </top>
      <bottom style="thin">
        <color indexed="11"/>
      </bottom>
      <diagonal/>
    </border>
    <border>
      <left style="thick">
        <color indexed="11"/>
      </left>
      <right style="dotted">
        <color indexed="11"/>
      </right>
      <top style="thin">
        <color indexed="11"/>
      </top>
      <bottom style="thin">
        <color indexed="11"/>
      </bottom>
      <diagonal/>
    </border>
    <border>
      <left style="dotted">
        <color indexed="11"/>
      </left>
      <right/>
      <top style="thin">
        <color indexed="11"/>
      </top>
      <bottom style="thin">
        <color indexed="11"/>
      </bottom>
      <diagonal/>
    </border>
    <border>
      <left style="medium">
        <color auto="1"/>
      </left>
      <right style="thick">
        <color indexed="11"/>
      </right>
      <top style="thin">
        <color indexed="11"/>
      </top>
      <bottom/>
      <diagonal/>
    </border>
    <border>
      <left style="thick">
        <color indexed="11"/>
      </left>
      <right style="dotted">
        <color indexed="11"/>
      </right>
      <top style="thin">
        <color indexed="11"/>
      </top>
      <bottom/>
      <diagonal/>
    </border>
    <border>
      <left style="dotted">
        <color indexed="11"/>
      </left>
      <right/>
      <top style="thin">
        <color indexed="11"/>
      </top>
      <bottom/>
      <diagonal/>
    </border>
    <border>
      <left style="medium">
        <color auto="1"/>
      </left>
      <right style="thick">
        <color indexed="11"/>
      </right>
      <top/>
      <bottom/>
      <diagonal/>
    </border>
    <border>
      <left style="thick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11"/>
      </right>
      <top/>
      <bottom style="medium">
        <color auto="1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11"/>
      </right>
      <top/>
      <bottom/>
      <diagonal/>
    </border>
    <border>
      <left style="medium">
        <color auto="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auto="1"/>
      </left>
      <right style="thin">
        <color indexed="11"/>
      </right>
      <top/>
      <bottom style="thin">
        <color indexed="1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auto="1"/>
      </right>
      <top/>
      <bottom/>
      <diagonal/>
    </border>
    <border>
      <left/>
      <right style="thin">
        <color indexed="11"/>
      </right>
      <top/>
      <bottom/>
      <diagonal/>
    </border>
    <border>
      <left style="medium">
        <color auto="1"/>
      </left>
      <right style="thin">
        <color indexed="11"/>
      </right>
      <top style="thin">
        <color indexed="1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11"/>
      </bottom>
      <diagonal/>
    </border>
    <border>
      <left style="medium">
        <color auto="1"/>
      </left>
      <right style="thin">
        <color indexed="11"/>
      </right>
      <top style="medium">
        <color auto="1"/>
      </top>
      <bottom/>
      <diagonal/>
    </border>
    <border>
      <left style="thin">
        <color indexed="11"/>
      </left>
      <right style="medium">
        <color auto="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auto="1"/>
      </top>
      <bottom/>
      <diagonal/>
    </border>
    <border>
      <left style="thin">
        <color indexed="11"/>
      </left>
      <right style="medium">
        <color auto="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auto="1"/>
      </right>
      <top style="thin">
        <color indexed="11"/>
      </top>
      <bottom/>
      <diagonal/>
    </border>
    <border>
      <left style="thin">
        <color indexed="11"/>
      </left>
      <right style="thin">
        <color auto="1"/>
      </right>
      <top/>
      <bottom style="thin">
        <color indexed="11"/>
      </bottom>
      <diagonal/>
    </border>
    <border>
      <left style="thin">
        <color indexed="11"/>
      </left>
      <right style="thin">
        <color auto="1"/>
      </right>
      <top style="thin">
        <color indexed="11"/>
      </top>
      <bottom style="thin">
        <color indexed="11"/>
      </bottom>
      <diagonal/>
    </border>
    <border>
      <left style="thick">
        <color indexed="11"/>
      </left>
      <right/>
      <top/>
      <bottom style="thin">
        <color indexed="1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tted">
        <color indexed="11"/>
      </right>
      <top style="thin">
        <color indexed="11"/>
      </top>
      <bottom/>
      <diagonal/>
    </border>
    <border>
      <left style="dotted">
        <color indexed="11"/>
      </left>
      <right style="medium">
        <color auto="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81"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7" fillId="4" borderId="2" xfId="0" applyNumberFormat="1" applyFont="1" applyFill="1" applyBorder="1" applyAlignment="1">
      <alignment horizontal="left" vertical="center"/>
    </xf>
    <xf numFmtId="0" fontId="7" fillId="4" borderId="10" xfId="0" applyNumberFormat="1" applyFont="1" applyFill="1" applyBorder="1" applyAlignment="1">
      <alignment vertical="center"/>
    </xf>
    <xf numFmtId="1" fontId="7" fillId="4" borderId="10" xfId="0" applyNumberFormat="1" applyFont="1" applyFill="1" applyBorder="1" applyAlignment="1">
      <alignment horizontal="left" vertical="center"/>
    </xf>
    <xf numFmtId="0" fontId="7" fillId="4" borderId="10" xfId="0" applyNumberFormat="1" applyFont="1" applyFill="1" applyBorder="1" applyAlignment="1">
      <alignment horizontal="left" vertical="center"/>
    </xf>
    <xf numFmtId="0" fontId="12" fillId="0" borderId="26" xfId="0" applyNumberFormat="1" applyFont="1" applyBorder="1" applyAlignment="1">
      <alignment horizontal="center"/>
    </xf>
    <xf numFmtId="0" fontId="12" fillId="0" borderId="2" xfId="0" applyNumberFormat="1" applyFont="1" applyBorder="1" applyAlignment="1">
      <alignment horizontal="center"/>
    </xf>
    <xf numFmtId="0" fontId="12" fillId="0" borderId="3" xfId="0" applyNumberFormat="1" applyFont="1" applyBorder="1" applyAlignment="1">
      <alignment horizontal="center"/>
    </xf>
    <xf numFmtId="0" fontId="13" fillId="3" borderId="14" xfId="0" applyNumberFormat="1" applyFont="1" applyFill="1" applyBorder="1" applyAlignment="1">
      <alignment horizontal="left"/>
    </xf>
    <xf numFmtId="0" fontId="13" fillId="3" borderId="15" xfId="0" applyNumberFormat="1" applyFont="1" applyFill="1" applyBorder="1" applyAlignment="1"/>
    <xf numFmtId="1" fontId="13" fillId="3" borderId="15" xfId="0" applyNumberFormat="1" applyFont="1" applyFill="1" applyBorder="1" applyAlignment="1">
      <alignment horizontal="left"/>
    </xf>
    <xf numFmtId="0" fontId="13" fillId="3" borderId="15" xfId="0" applyNumberFormat="1" applyFont="1" applyFill="1" applyBorder="1" applyAlignment="1">
      <alignment horizontal="left"/>
    </xf>
    <xf numFmtId="0" fontId="14" fillId="0" borderId="27" xfId="0" applyNumberFormat="1" applyFont="1" applyBorder="1" applyAlignment="1">
      <alignment horizontal="center" vertical="top" wrapText="1"/>
    </xf>
    <xf numFmtId="0" fontId="15" fillId="0" borderId="2" xfId="0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7" fillId="3" borderId="10" xfId="0" applyNumberFormat="1" applyFont="1" applyFill="1" applyBorder="1" applyAlignment="1">
      <alignment horizontal="center" vertical="center"/>
    </xf>
    <xf numFmtId="1" fontId="17" fillId="3" borderId="10" xfId="0" applyNumberFormat="1" applyFont="1" applyFill="1" applyBorder="1" applyAlignment="1">
      <alignment horizontal="center" vertical="center"/>
    </xf>
    <xf numFmtId="0" fontId="14" fillId="0" borderId="28" xfId="0" applyNumberFormat="1" applyFont="1" applyBorder="1" applyAlignment="1">
      <alignment horizontal="center" vertical="top" wrapText="1"/>
    </xf>
    <xf numFmtId="1" fontId="17" fillId="3" borderId="2" xfId="0" applyNumberFormat="1" applyFont="1" applyFill="1" applyBorder="1" applyAlignment="1">
      <alignment horizontal="center" vertical="center"/>
    </xf>
    <xf numFmtId="1" fontId="17" fillId="3" borderId="29" xfId="0" applyNumberFormat="1" applyFont="1" applyFill="1" applyBorder="1" applyAlignment="1">
      <alignment horizontal="center" vertical="center"/>
    </xf>
    <xf numFmtId="1" fontId="18" fillId="3" borderId="29" xfId="0" applyNumberFormat="1" applyFont="1" applyFill="1" applyBorder="1" applyAlignment="1">
      <alignment horizontal="center" vertical="center"/>
    </xf>
    <xf numFmtId="1" fontId="19" fillId="3" borderId="29" xfId="0" applyNumberFormat="1" applyFont="1" applyFill="1" applyBorder="1" applyAlignment="1">
      <alignment horizontal="center" vertical="center"/>
    </xf>
    <xf numFmtId="0" fontId="14" fillId="5" borderId="28" xfId="0" applyNumberFormat="1" applyFont="1" applyFill="1" applyBorder="1" applyAlignment="1">
      <alignment horizontal="center" vertical="top" wrapText="1"/>
    </xf>
    <xf numFmtId="0" fontId="14" fillId="6" borderId="30" xfId="0" applyNumberFormat="1" applyFont="1" applyFill="1" applyBorder="1" applyAlignment="1">
      <alignment horizontal="center" vertical="top" wrapText="1"/>
    </xf>
    <xf numFmtId="0" fontId="14" fillId="6" borderId="2" xfId="0" applyNumberFormat="1" applyFont="1" applyFill="1" applyBorder="1" applyAlignment="1">
      <alignment horizontal="center" vertical="top" wrapText="1"/>
    </xf>
    <xf numFmtId="0" fontId="14" fillId="6" borderId="28" xfId="0" applyNumberFormat="1" applyFont="1" applyFill="1" applyBorder="1" applyAlignment="1">
      <alignment horizontal="center" vertical="top" wrapText="1"/>
    </xf>
    <xf numFmtId="0" fontId="7" fillId="0" borderId="3" xfId="0" applyNumberFormat="1" applyFont="1" applyBorder="1" applyAlignment="1">
      <alignment horizontal="center" vertical="center"/>
    </xf>
    <xf numFmtId="0" fontId="14" fillId="6" borderId="31" xfId="0" applyNumberFormat="1" applyFont="1" applyFill="1" applyBorder="1" applyAlignment="1">
      <alignment horizontal="center" vertical="top" wrapText="1"/>
    </xf>
    <xf numFmtId="1" fontId="21" fillId="3" borderId="32" xfId="0" applyNumberFormat="1" applyFont="1" applyFill="1" applyBorder="1" applyAlignment="1">
      <alignment horizontal="center" vertical="center"/>
    </xf>
    <xf numFmtId="1" fontId="21" fillId="3" borderId="33" xfId="0" applyNumberFormat="1" applyFont="1" applyFill="1" applyBorder="1" applyAlignment="1">
      <alignment horizontal="center" vertical="center"/>
    </xf>
    <xf numFmtId="1" fontId="9" fillId="5" borderId="33" xfId="0" applyNumberFormat="1" applyFont="1" applyFill="1" applyBorder="1" applyAlignment="1">
      <alignment horizontal="center" vertical="center"/>
    </xf>
    <xf numFmtId="0" fontId="13" fillId="4" borderId="34" xfId="0" applyNumberFormat="1" applyFont="1" applyFill="1" applyBorder="1" applyAlignment="1">
      <alignment horizontal="left" vertical="top"/>
    </xf>
    <xf numFmtId="0" fontId="13" fillId="4" borderId="35" xfId="0" applyNumberFormat="1" applyFont="1" applyFill="1" applyBorder="1" applyAlignment="1">
      <alignment vertical="top"/>
    </xf>
    <xf numFmtId="1" fontId="13" fillId="4" borderId="35" xfId="0" applyNumberFormat="1" applyFont="1" applyFill="1" applyBorder="1" applyAlignment="1">
      <alignment horizontal="left" vertical="top"/>
    </xf>
    <xf numFmtId="0" fontId="13" fillId="4" borderId="36" xfId="0" applyNumberFormat="1" applyFont="1" applyFill="1" applyBorder="1" applyAlignment="1">
      <alignment vertical="top"/>
    </xf>
    <xf numFmtId="0" fontId="13" fillId="4" borderId="37" xfId="0" applyNumberFormat="1" applyFont="1" applyFill="1" applyBorder="1" applyAlignment="1">
      <alignment horizontal="left" vertical="top"/>
    </xf>
    <xf numFmtId="0" fontId="24" fillId="0" borderId="3" xfId="0" applyFont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left" vertical="center"/>
    </xf>
    <xf numFmtId="0" fontId="7" fillId="4" borderId="29" xfId="0" applyNumberFormat="1" applyFont="1" applyFill="1" applyBorder="1" applyAlignment="1">
      <alignment vertical="center"/>
    </xf>
    <xf numFmtId="0" fontId="7" fillId="4" borderId="44" xfId="0" applyNumberFormat="1" applyFont="1" applyFill="1" applyBorder="1" applyAlignment="1">
      <alignment vertical="center"/>
    </xf>
    <xf numFmtId="0" fontId="13" fillId="0" borderId="15" xfId="0" applyNumberFormat="1" applyFont="1" applyBorder="1" applyAlignment="1"/>
    <xf numFmtId="0" fontId="13" fillId="0" borderId="48" xfId="0" applyNumberFormat="1" applyFont="1" applyBorder="1" applyAlignment="1">
      <alignment horizontal="left"/>
    </xf>
    <xf numFmtId="0" fontId="13" fillId="0" borderId="14" xfId="0" applyNumberFormat="1" applyFont="1" applyBorder="1" applyAlignment="1"/>
    <xf numFmtId="0" fontId="13" fillId="0" borderId="55" xfId="0" applyNumberFormat="1" applyFont="1" applyBorder="1" applyAlignment="1">
      <alignment horizontal="left"/>
    </xf>
    <xf numFmtId="0" fontId="13" fillId="0" borderId="55" xfId="0" applyNumberFormat="1" applyFont="1" applyBorder="1" applyAlignment="1"/>
    <xf numFmtId="0" fontId="13" fillId="0" borderId="46" xfId="0" applyNumberFormat="1" applyFont="1" applyBorder="1" applyAlignment="1"/>
    <xf numFmtId="0" fontId="13" fillId="0" borderId="47" xfId="0" applyNumberFormat="1" applyFont="1" applyBorder="1" applyAlignment="1">
      <alignment horizontal="left"/>
    </xf>
    <xf numFmtId="1" fontId="17" fillId="3" borderId="44" xfId="0" applyNumberFormat="1" applyFont="1" applyFill="1" applyBorder="1" applyAlignment="1">
      <alignment horizontal="center" vertical="center"/>
    </xf>
    <xf numFmtId="1" fontId="17" fillId="3" borderId="3" xfId="0" applyNumberFormat="1" applyFont="1" applyFill="1" applyBorder="1" applyAlignment="1">
      <alignment horizontal="center" vertical="center"/>
    </xf>
    <xf numFmtId="1" fontId="17" fillId="3" borderId="56" xfId="0" applyNumberFormat="1" applyFont="1" applyFill="1" applyBorder="1" applyAlignment="1">
      <alignment horizontal="center" vertical="center"/>
    </xf>
    <xf numFmtId="1" fontId="18" fillId="3" borderId="10" xfId="0" applyNumberFormat="1" applyFont="1" applyFill="1" applyBorder="1" applyAlignment="1">
      <alignment horizontal="center" vertical="center"/>
    </xf>
    <xf numFmtId="1" fontId="18" fillId="3" borderId="44" xfId="0" applyNumberFormat="1" applyFont="1" applyFill="1" applyBorder="1" applyAlignment="1">
      <alignment horizontal="center" vertical="center"/>
    </xf>
    <xf numFmtId="1" fontId="17" fillId="3" borderId="9" xfId="0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57" xfId="0" applyFont="1" applyBorder="1" applyAlignment="1">
      <alignment vertical="top" wrapText="1"/>
    </xf>
    <xf numFmtId="1" fontId="18" fillId="3" borderId="56" xfId="0" applyNumberFormat="1" applyFont="1" applyFill="1" applyBorder="1" applyAlignment="1">
      <alignment horizontal="center" vertical="center"/>
    </xf>
    <xf numFmtId="1" fontId="27" fillId="3" borderId="10" xfId="0" applyNumberFormat="1" applyFont="1" applyFill="1" applyBorder="1" applyAlignment="1">
      <alignment horizontal="center" vertical="center"/>
    </xf>
    <xf numFmtId="0" fontId="26" fillId="0" borderId="56" xfId="0" applyFont="1" applyBorder="1" applyAlignment="1">
      <alignment vertical="top" wrapText="1"/>
    </xf>
    <xf numFmtId="0" fontId="26" fillId="0" borderId="9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1" fontId="19" fillId="3" borderId="10" xfId="0" applyNumberFormat="1" applyFont="1" applyFill="1" applyBorder="1" applyAlignment="1">
      <alignment horizontal="center" vertical="center"/>
    </xf>
    <xf numFmtId="1" fontId="19" fillId="3" borderId="57" xfId="0" applyNumberFormat="1" applyFont="1" applyFill="1" applyBorder="1" applyAlignment="1">
      <alignment horizontal="center" vertical="center"/>
    </xf>
    <xf numFmtId="1" fontId="17" fillId="3" borderId="57" xfId="0" applyNumberFormat="1" applyFont="1" applyFill="1" applyBorder="1" applyAlignment="1">
      <alignment horizontal="center" vertical="center"/>
    </xf>
    <xf numFmtId="1" fontId="18" fillId="3" borderId="57" xfId="0" applyNumberFormat="1" applyFont="1" applyFill="1" applyBorder="1" applyAlignment="1">
      <alignment horizontal="center" vertical="center"/>
    </xf>
    <xf numFmtId="1" fontId="9" fillId="0" borderId="33" xfId="0" applyNumberFormat="1" applyFont="1" applyBorder="1" applyAlignment="1">
      <alignment horizontal="center" vertical="center"/>
    </xf>
    <xf numFmtId="1" fontId="9" fillId="0" borderId="58" xfId="0" applyNumberFormat="1" applyFont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" fontId="9" fillId="0" borderId="45" xfId="0" applyNumberFormat="1" applyFont="1" applyBorder="1" applyAlignment="1">
      <alignment horizontal="center" vertical="center"/>
    </xf>
    <xf numFmtId="1" fontId="9" fillId="0" borderId="59" xfId="0" applyNumberFormat="1" applyFont="1" applyBorder="1" applyAlignment="1">
      <alignment horizontal="center" vertical="center"/>
    </xf>
    <xf numFmtId="0" fontId="13" fillId="4" borderId="60" xfId="0" applyNumberFormat="1" applyFont="1" applyFill="1" applyBorder="1" applyAlignment="1">
      <alignment horizontal="left" vertical="top"/>
    </xf>
    <xf numFmtId="0" fontId="13" fillId="4" borderId="34" xfId="0" applyNumberFormat="1" applyFont="1" applyFill="1" applyBorder="1" applyAlignment="1">
      <alignment vertical="top"/>
    </xf>
    <xf numFmtId="0" fontId="13" fillId="4" borderId="35" xfId="0" applyNumberFormat="1" applyFont="1" applyFill="1" applyBorder="1" applyAlignment="1">
      <alignment horizontal="left" vertical="top"/>
    </xf>
    <xf numFmtId="0" fontId="13" fillId="4" borderId="61" xfId="0" applyNumberFormat="1" applyFont="1" applyFill="1" applyBorder="1" applyAlignment="1">
      <alignment vertical="top"/>
    </xf>
    <xf numFmtId="0" fontId="7" fillId="4" borderId="3" xfId="0" applyNumberFormat="1" applyFont="1" applyFill="1" applyBorder="1" applyAlignment="1">
      <alignment vertical="center"/>
    </xf>
    <xf numFmtId="0" fontId="13" fillId="0" borderId="15" xfId="0" applyNumberFormat="1" applyFont="1" applyBorder="1" applyAlignment="1">
      <alignment horizontal="left"/>
    </xf>
    <xf numFmtId="0" fontId="13" fillId="0" borderId="48" xfId="0" applyNumberFormat="1" applyFont="1" applyBorder="1" applyAlignment="1"/>
    <xf numFmtId="0" fontId="13" fillId="0" borderId="14" xfId="0" applyNumberFormat="1" applyFont="1" applyBorder="1" applyAlignment="1">
      <alignment horizontal="left"/>
    </xf>
    <xf numFmtId="0" fontId="17" fillId="0" borderId="10" xfId="0" applyNumberFormat="1" applyFont="1" applyBorder="1" applyAlignment="1">
      <alignment horizontal="center" vertical="center" wrapText="1"/>
    </xf>
    <xf numFmtId="1" fontId="18" fillId="3" borderId="9" xfId="0" applyNumberFormat="1" applyFont="1" applyFill="1" applyBorder="1" applyAlignment="1">
      <alignment horizontal="center" vertical="center"/>
    </xf>
    <xf numFmtId="1" fontId="18" fillId="3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13" fillId="4" borderId="60" xfId="0" applyNumberFormat="1" applyFont="1" applyFill="1" applyBorder="1" applyAlignment="1">
      <alignment vertical="top"/>
    </xf>
    <xf numFmtId="0" fontId="13" fillId="4" borderId="32" xfId="0" applyNumberFormat="1" applyFont="1" applyFill="1" applyBorder="1" applyAlignment="1">
      <alignment horizontal="left" vertical="top"/>
    </xf>
    <xf numFmtId="0" fontId="13" fillId="4" borderId="33" xfId="0" applyNumberFormat="1" applyFont="1" applyFill="1" applyBorder="1" applyAlignment="1">
      <alignment vertical="top"/>
    </xf>
    <xf numFmtId="0" fontId="13" fillId="4" borderId="33" xfId="0" applyNumberFormat="1" applyFont="1" applyFill="1" applyBorder="1" applyAlignment="1">
      <alignment horizontal="left" vertical="top"/>
    </xf>
    <xf numFmtId="0" fontId="13" fillId="0" borderId="46" xfId="0" applyNumberFormat="1" applyFont="1" applyBorder="1" applyAlignment="1">
      <alignment horizontal="left"/>
    </xf>
    <xf numFmtId="0" fontId="13" fillId="0" borderId="47" xfId="0" applyNumberFormat="1" applyFont="1" applyBorder="1" applyAlignment="1"/>
    <xf numFmtId="1" fontId="17" fillId="5" borderId="10" xfId="0" applyNumberFormat="1" applyFont="1" applyFill="1" applyBorder="1" applyAlignment="1">
      <alignment horizontal="center" vertical="center"/>
    </xf>
    <xf numFmtId="1" fontId="30" fillId="3" borderId="10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29" xfId="0" applyNumberFormat="1" applyFont="1" applyBorder="1" applyAlignment="1">
      <alignment horizontal="center" vertical="center"/>
    </xf>
    <xf numFmtId="1" fontId="9" fillId="3" borderId="10" xfId="0" applyNumberFormat="1" applyFont="1" applyFill="1" applyBorder="1" applyAlignment="1">
      <alignment horizontal="center" vertical="center"/>
    </xf>
    <xf numFmtId="0" fontId="13" fillId="4" borderId="80" xfId="0" applyNumberFormat="1" applyFont="1" applyFill="1" applyBorder="1" applyAlignment="1">
      <alignment horizontal="left" vertical="top"/>
    </xf>
    <xf numFmtId="0" fontId="13" fillId="4" borderId="59" xfId="0" applyNumberFormat="1" applyFont="1" applyFill="1" applyBorder="1" applyAlignment="1">
      <alignment vertical="top"/>
    </xf>
    <xf numFmtId="1" fontId="7" fillId="4" borderId="10" xfId="0" applyNumberFormat="1" applyFont="1" applyFill="1" applyBorder="1" applyAlignment="1">
      <alignment vertical="center"/>
    </xf>
    <xf numFmtId="1" fontId="7" fillId="4" borderId="3" xfId="0" applyNumberFormat="1" applyFont="1" applyFill="1" applyBorder="1" applyAlignment="1">
      <alignment horizontal="left" vertical="center"/>
    </xf>
    <xf numFmtId="0" fontId="6" fillId="0" borderId="57" xfId="0" applyNumberFormat="1" applyFont="1" applyBorder="1" applyAlignment="1">
      <alignment horizontal="left" vertical="center"/>
    </xf>
    <xf numFmtId="0" fontId="6" fillId="0" borderId="29" xfId="0" applyNumberFormat="1" applyFont="1" applyBorder="1" applyAlignment="1">
      <alignment horizontal="left" vertical="center"/>
    </xf>
    <xf numFmtId="0" fontId="6" fillId="0" borderId="10" xfId="0" applyNumberFormat="1" applyFont="1" applyBorder="1" applyAlignment="1">
      <alignment horizontal="left" vertical="center"/>
    </xf>
    <xf numFmtId="0" fontId="6" fillId="0" borderId="10" xfId="0" applyNumberFormat="1" applyFont="1" applyBorder="1" applyAlignment="1">
      <alignment horizontal="center" vertical="center"/>
    </xf>
    <xf numFmtId="0" fontId="6" fillId="8" borderId="10" xfId="0" applyNumberFormat="1" applyFont="1" applyFill="1" applyBorder="1" applyAlignment="1">
      <alignment horizontal="center" vertical="top" wrapText="1"/>
    </xf>
    <xf numFmtId="0" fontId="6" fillId="0" borderId="70" xfId="0" applyNumberFormat="1" applyFont="1" applyBorder="1" applyAlignment="1">
      <alignment horizontal="center" vertical="top" wrapText="1"/>
    </xf>
    <xf numFmtId="1" fontId="13" fillId="3" borderId="15" xfId="0" applyNumberFormat="1" applyFont="1" applyFill="1" applyBorder="1" applyAlignment="1"/>
    <xf numFmtId="1" fontId="13" fillId="3" borderId="46" xfId="0" applyNumberFormat="1" applyFont="1" applyFill="1" applyBorder="1" applyAlignment="1">
      <alignment horizontal="left"/>
    </xf>
    <xf numFmtId="0" fontId="12" fillId="0" borderId="82" xfId="0" applyNumberFormat="1" applyFont="1" applyBorder="1" applyAlignment="1">
      <alignment horizontal="center" vertical="center"/>
    </xf>
    <xf numFmtId="0" fontId="12" fillId="0" borderId="14" xfId="0" applyNumberFormat="1" applyFont="1" applyBorder="1" applyAlignment="1">
      <alignment horizontal="center" vertical="center" wrapText="1"/>
    </xf>
    <xf numFmtId="0" fontId="12" fillId="0" borderId="15" xfId="0" applyNumberFormat="1" applyFont="1" applyBorder="1" applyAlignment="1">
      <alignment horizontal="center" vertical="center" wrapText="1"/>
    </xf>
    <xf numFmtId="0" fontId="7" fillId="0" borderId="76" xfId="0" applyNumberFormat="1" applyFont="1" applyBorder="1" applyAlignment="1">
      <alignment horizontal="center" vertical="center" wrapText="1"/>
    </xf>
    <xf numFmtId="176" fontId="8" fillId="0" borderId="57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top" wrapText="1"/>
    </xf>
    <xf numFmtId="0" fontId="12" fillId="0" borderId="10" xfId="0" applyNumberFormat="1" applyFont="1" applyBorder="1" applyAlignment="1">
      <alignment vertical="top" wrapText="1"/>
    </xf>
    <xf numFmtId="1" fontId="7" fillId="0" borderId="83" xfId="0" applyNumberFormat="1" applyFont="1" applyBorder="1" applyAlignment="1">
      <alignment horizontal="center" vertical="center"/>
    </xf>
    <xf numFmtId="0" fontId="15" fillId="0" borderId="83" xfId="0" applyNumberFormat="1" applyFont="1" applyBorder="1" applyAlignment="1">
      <alignment horizontal="center" vertical="top" wrapText="1"/>
    </xf>
    <xf numFmtId="0" fontId="7" fillId="0" borderId="83" xfId="0" applyNumberFormat="1" applyFont="1" applyBorder="1" applyAlignment="1">
      <alignment horizontal="center" vertical="center"/>
    </xf>
    <xf numFmtId="1" fontId="7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vertical="top" wrapText="1"/>
    </xf>
    <xf numFmtId="176" fontId="8" fillId="0" borderId="85" xfId="0" applyNumberFormat="1" applyFont="1" applyBorder="1" applyAlignment="1">
      <alignment vertical="center"/>
    </xf>
    <xf numFmtId="0" fontId="12" fillId="0" borderId="32" xfId="0" applyNumberFormat="1" applyFont="1" applyBorder="1" applyAlignment="1">
      <alignment vertical="top" wrapText="1"/>
    </xf>
    <xf numFmtId="0" fontId="12" fillId="0" borderId="33" xfId="0" applyNumberFormat="1" applyFont="1" applyBorder="1" applyAlignment="1">
      <alignment vertical="top" wrapText="1"/>
    </xf>
    <xf numFmtId="1" fontId="32" fillId="3" borderId="10" xfId="0" applyNumberFormat="1" applyFont="1" applyFill="1" applyBorder="1" applyAlignment="1">
      <alignment horizontal="center" vertical="center"/>
    </xf>
    <xf numFmtId="1" fontId="21" fillId="3" borderId="10" xfId="0" applyNumberFormat="1" applyFont="1" applyFill="1" applyBorder="1" applyAlignment="1">
      <alignment horizontal="center" vertical="center"/>
    </xf>
    <xf numFmtId="1" fontId="21" fillId="3" borderId="3" xfId="0" applyNumberFormat="1" applyFont="1" applyFill="1" applyBorder="1" applyAlignment="1">
      <alignment horizontal="center" vertical="center"/>
    </xf>
    <xf numFmtId="1" fontId="13" fillId="4" borderId="33" xfId="0" applyNumberFormat="1" applyFont="1" applyFill="1" applyBorder="1" applyAlignment="1">
      <alignment vertical="top"/>
    </xf>
    <xf numFmtId="1" fontId="13" fillId="4" borderId="80" xfId="0" applyNumberFormat="1" applyFont="1" applyFill="1" applyBorder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6" fillId="0" borderId="10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vertical="center"/>
    </xf>
    <xf numFmtId="0" fontId="6" fillId="8" borderId="3" xfId="0" applyNumberFormat="1" applyFont="1" applyFill="1" applyBorder="1" applyAlignment="1">
      <alignment vertical="top" wrapText="1"/>
    </xf>
    <xf numFmtId="0" fontId="6" fillId="0" borderId="70" xfId="0" applyNumberFormat="1" applyFont="1" applyBorder="1" applyAlignment="1">
      <alignment vertical="center"/>
    </xf>
    <xf numFmtId="0" fontId="6" fillId="0" borderId="78" xfId="0" applyNumberFormat="1" applyFont="1" applyBorder="1" applyAlignment="1">
      <alignment vertical="top" wrapText="1"/>
    </xf>
    <xf numFmtId="0" fontId="12" fillId="0" borderId="46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top" wrapText="1"/>
    </xf>
    <xf numFmtId="0" fontId="12" fillId="0" borderId="3" xfId="0" applyNumberFormat="1" applyFont="1" applyBorder="1" applyAlignment="1">
      <alignment vertical="top" wrapText="1"/>
    </xf>
    <xf numFmtId="0" fontId="12" fillId="5" borderId="3" xfId="0" applyNumberFormat="1" applyFont="1" applyFill="1" applyBorder="1" applyAlignment="1">
      <alignment vertical="top" wrapText="1"/>
    </xf>
    <xf numFmtId="0" fontId="12" fillId="0" borderId="80" xfId="0" applyNumberFormat="1" applyFont="1" applyBorder="1" applyAlignment="1">
      <alignment vertical="top" wrapText="1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87" xfId="0" applyNumberFormat="1" applyFont="1" applyBorder="1" applyAlignment="1">
      <alignment horizontal="center"/>
    </xf>
    <xf numFmtId="0" fontId="14" fillId="0" borderId="88" xfId="0" applyNumberFormat="1" applyFont="1" applyBorder="1" applyAlignment="1">
      <alignment horizontal="center" vertical="top" wrapText="1"/>
    </xf>
    <xf numFmtId="0" fontId="34" fillId="0" borderId="89" xfId="0" applyNumberFormat="1" applyFont="1" applyBorder="1" applyAlignment="1">
      <alignment horizontal="center" vertical="center" wrapText="1"/>
    </xf>
    <xf numFmtId="0" fontId="7" fillId="0" borderId="90" xfId="0" applyNumberFormat="1" applyFont="1" applyBorder="1" applyAlignment="1">
      <alignment horizontal="center" vertical="center" wrapText="1"/>
    </xf>
    <xf numFmtId="0" fontId="14" fillId="0" borderId="91" xfId="0" applyNumberFormat="1" applyFont="1" applyBorder="1" applyAlignment="1">
      <alignment horizontal="center" vertical="top" wrapText="1"/>
    </xf>
    <xf numFmtId="0" fontId="34" fillId="0" borderId="89" xfId="0" applyNumberFormat="1" applyFont="1" applyBorder="1" applyAlignment="1">
      <alignment horizontal="center" vertical="top" wrapText="1"/>
    </xf>
    <xf numFmtId="1" fontId="7" fillId="0" borderId="92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top" wrapText="1"/>
    </xf>
    <xf numFmtId="0" fontId="15" fillId="0" borderId="93" xfId="0" applyNumberFormat="1" applyFont="1" applyBorder="1" applyAlignment="1">
      <alignment horizontal="center" vertical="top" wrapText="1"/>
    </xf>
    <xf numFmtId="1" fontId="16" fillId="3" borderId="2" xfId="0" applyNumberFormat="1" applyFont="1" applyFill="1" applyBorder="1" applyAlignment="1">
      <alignment horizontal="center" vertical="center"/>
    </xf>
    <xf numFmtId="1" fontId="17" fillId="3" borderId="70" xfId="0" applyNumberFormat="1" applyFont="1" applyFill="1" applyBorder="1" applyAlignment="1">
      <alignment horizontal="center" vertical="center"/>
    </xf>
    <xf numFmtId="1" fontId="35" fillId="3" borderId="10" xfId="0" applyNumberFormat="1" applyFont="1" applyFill="1" applyBorder="1" applyAlignment="1">
      <alignment horizontal="center" vertical="center"/>
    </xf>
    <xf numFmtId="1" fontId="36" fillId="3" borderId="2" xfId="0" applyNumberFormat="1" applyFont="1" applyFill="1" applyBorder="1" applyAlignment="1">
      <alignment horizontal="center" vertical="center"/>
    </xf>
    <xf numFmtId="1" fontId="37" fillId="3" borderId="10" xfId="0" applyNumberFormat="1" applyFont="1" applyFill="1" applyBorder="1" applyAlignment="1">
      <alignment horizontal="center" vertical="center"/>
    </xf>
    <xf numFmtId="0" fontId="38" fillId="0" borderId="93" xfId="0" applyNumberFormat="1" applyFont="1" applyBorder="1" applyAlignment="1">
      <alignment horizontal="center" vertical="top" wrapText="1"/>
    </xf>
    <xf numFmtId="0" fontId="14" fillId="0" borderId="93" xfId="0" applyNumberFormat="1" applyFont="1" applyBorder="1" applyAlignment="1">
      <alignment horizontal="center" vertical="top" wrapText="1"/>
    </xf>
    <xf numFmtId="0" fontId="27" fillId="0" borderId="1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4" fillId="5" borderId="91" xfId="0" applyNumberFormat="1" applyFont="1" applyFill="1" applyBorder="1" applyAlignment="1">
      <alignment horizontal="center" vertical="top" wrapText="1"/>
    </xf>
    <xf numFmtId="0" fontId="15" fillId="0" borderId="94" xfId="0" applyNumberFormat="1" applyFont="1" applyBorder="1" applyAlignment="1">
      <alignment horizontal="center" vertical="top" wrapText="1"/>
    </xf>
    <xf numFmtId="0" fontId="14" fillId="6" borderId="95" xfId="0" applyNumberFormat="1" applyFont="1" applyFill="1" applyBorder="1" applyAlignment="1">
      <alignment horizontal="center" vertical="top" wrapText="1"/>
    </xf>
    <xf numFmtId="0" fontId="14" fillId="6" borderId="96" xfId="0" applyNumberFormat="1" applyFont="1" applyFill="1" applyBorder="1" applyAlignment="1">
      <alignment horizontal="center" vertical="top" wrapText="1"/>
    </xf>
    <xf numFmtId="0" fontId="14" fillId="6" borderId="91" xfId="0" applyNumberFormat="1" applyFont="1" applyFill="1" applyBorder="1" applyAlignment="1">
      <alignment horizontal="center" vertical="top" wrapText="1"/>
    </xf>
    <xf numFmtId="0" fontId="14" fillId="6" borderId="97" xfId="0" applyNumberFormat="1" applyFont="1" applyFill="1" applyBorder="1" applyAlignment="1">
      <alignment horizontal="center" vertical="top" wrapText="1"/>
    </xf>
    <xf numFmtId="0" fontId="7" fillId="0" borderId="98" xfId="0" applyNumberFormat="1" applyFont="1" applyBorder="1" applyAlignment="1">
      <alignment horizontal="center" vertical="center"/>
    </xf>
    <xf numFmtId="0" fontId="39" fillId="0" borderId="10" xfId="0" applyFont="1" applyBorder="1" applyAlignment="1">
      <alignment vertical="top" wrapText="1"/>
    </xf>
    <xf numFmtId="0" fontId="14" fillId="6" borderId="99" xfId="0" applyNumberFormat="1" applyFont="1" applyFill="1" applyBorder="1" applyAlignment="1">
      <alignment horizontal="center" vertical="top" wrapText="1"/>
    </xf>
    <xf numFmtId="0" fontId="14" fillId="6" borderId="100" xfId="0" applyNumberFormat="1" applyFont="1" applyFill="1" applyBorder="1" applyAlignment="1">
      <alignment horizontal="center" vertical="top" wrapText="1"/>
    </xf>
    <xf numFmtId="0" fontId="7" fillId="0" borderId="101" xfId="0" applyNumberFormat="1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vertical="center"/>
    </xf>
    <xf numFmtId="0" fontId="7" fillId="4" borderId="29" xfId="0" applyNumberFormat="1" applyFont="1" applyFill="1" applyBorder="1" applyAlignment="1">
      <alignment horizontal="left" vertical="center"/>
    </xf>
    <xf numFmtId="0" fontId="13" fillId="0" borderId="105" xfId="0" applyNumberFormat="1" applyFont="1" applyBorder="1" applyAlignment="1"/>
    <xf numFmtId="0" fontId="13" fillId="0" borderId="106" xfId="0" applyNumberFormat="1" applyFont="1" applyBorder="1" applyAlignment="1"/>
    <xf numFmtId="0" fontId="13" fillId="0" borderId="107" xfId="0" applyNumberFormat="1" applyFont="1" applyBorder="1" applyAlignment="1">
      <alignment horizontal="left"/>
    </xf>
    <xf numFmtId="1" fontId="19" fillId="3" borderId="44" xfId="0" applyNumberFormat="1" applyFont="1" applyFill="1" applyBorder="1" applyAlignment="1">
      <alignment horizontal="center" vertical="center"/>
    </xf>
    <xf numFmtId="1" fontId="19" fillId="3" borderId="69" xfId="0" applyNumberFormat="1" applyFont="1" applyFill="1" applyBorder="1" applyAlignment="1">
      <alignment horizontal="center" vertical="center"/>
    </xf>
    <xf numFmtId="1" fontId="19" fillId="3" borderId="70" xfId="0" applyNumberFormat="1" applyFont="1" applyFill="1" applyBorder="1" applyAlignment="1">
      <alignment horizontal="center" vertical="center"/>
    </xf>
    <xf numFmtId="1" fontId="19" fillId="3" borderId="84" xfId="0" applyNumberFormat="1" applyFont="1" applyFill="1" applyBorder="1" applyAlignment="1">
      <alignment horizontal="center" vertical="center"/>
    </xf>
    <xf numFmtId="0" fontId="0" fillId="0" borderId="56" xfId="0" applyFont="1" applyBorder="1" applyAlignment="1">
      <alignment vertical="top" wrapText="1"/>
    </xf>
    <xf numFmtId="0" fontId="0" fillId="0" borderId="44" xfId="0" applyFont="1" applyBorder="1" applyAlignment="1">
      <alignment vertical="top" wrapText="1"/>
    </xf>
    <xf numFmtId="1" fontId="37" fillId="5" borderId="10" xfId="0" applyNumberFormat="1" applyFont="1" applyFill="1" applyBorder="1" applyAlignment="1">
      <alignment horizontal="center" vertical="center"/>
    </xf>
    <xf numFmtId="0" fontId="29" fillId="0" borderId="44" xfId="0" applyFont="1" applyBorder="1" applyAlignment="1">
      <alignment vertical="center" wrapText="1"/>
    </xf>
    <xf numFmtId="0" fontId="29" fillId="0" borderId="2" xfId="0" applyFont="1" applyBorder="1" applyAlignment="1">
      <alignment vertical="center" wrapText="1"/>
    </xf>
    <xf numFmtId="0" fontId="29" fillId="0" borderId="10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1" fontId="17" fillId="5" borderId="2" xfId="0" applyNumberFormat="1" applyFont="1" applyFill="1" applyBorder="1" applyAlignment="1">
      <alignment horizontal="center" vertical="center"/>
    </xf>
    <xf numFmtId="1" fontId="17" fillId="5" borderId="3" xfId="0" applyNumberFormat="1" applyFont="1" applyFill="1" applyBorder="1" applyAlignment="1">
      <alignment horizontal="center" vertical="center"/>
    </xf>
    <xf numFmtId="1" fontId="18" fillId="5" borderId="3" xfId="0" applyNumberFormat="1" applyFont="1" applyFill="1" applyBorder="1" applyAlignment="1">
      <alignment horizontal="center" vertical="center"/>
    </xf>
    <xf numFmtId="1" fontId="18" fillId="5" borderId="56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>
      <alignment horizontal="center" vertical="center"/>
    </xf>
    <xf numFmtId="1" fontId="17" fillId="3" borderId="18" xfId="0" applyNumberFormat="1" applyFont="1" applyFill="1" applyBorder="1" applyAlignment="1">
      <alignment horizontal="center" vertical="center"/>
    </xf>
    <xf numFmtId="1" fontId="17" fillId="3" borderId="76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1" fontId="18" fillId="5" borderId="44" xfId="0" applyNumberFormat="1" applyFont="1" applyFill="1" applyBorder="1" applyAlignment="1">
      <alignment horizontal="center" vertical="center"/>
    </xf>
    <xf numFmtId="1" fontId="18" fillId="5" borderId="9" xfId="0" applyNumberFormat="1" applyFont="1" applyFill="1" applyBorder="1" applyAlignment="1">
      <alignment horizontal="center" vertical="center"/>
    </xf>
    <xf numFmtId="1" fontId="18" fillId="5" borderId="10" xfId="0" applyNumberFormat="1" applyFont="1" applyFill="1" applyBorder="1" applyAlignment="1">
      <alignment horizontal="center" vertical="center"/>
    </xf>
    <xf numFmtId="1" fontId="18" fillId="5" borderId="57" xfId="0" applyNumberFormat="1" applyFont="1" applyFill="1" applyBorder="1" applyAlignment="1">
      <alignment horizontal="center" vertical="center"/>
    </xf>
    <xf numFmtId="1" fontId="17" fillId="5" borderId="44" xfId="0" applyNumberFormat="1" applyFont="1" applyFill="1" applyBorder="1" applyAlignment="1">
      <alignment horizontal="center" vertical="center"/>
    </xf>
    <xf numFmtId="1" fontId="17" fillId="5" borderId="9" xfId="0" applyNumberFormat="1" applyFont="1" applyFill="1" applyBorder="1" applyAlignment="1">
      <alignment horizontal="center" vertical="center"/>
    </xf>
    <xf numFmtId="1" fontId="17" fillId="5" borderId="29" xfId="0" applyNumberFormat="1" applyFont="1" applyFill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" fontId="17" fillId="0" borderId="44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1" fontId="17" fillId="0" borderId="108" xfId="0" applyNumberFormat="1" applyFont="1" applyBorder="1" applyAlignment="1">
      <alignment horizontal="center" vertical="center"/>
    </xf>
    <xf numFmtId="1" fontId="17" fillId="0" borderId="109" xfId="0" applyNumberFormat="1" applyFont="1" applyBorder="1" applyAlignment="1">
      <alignment horizontal="center" vertical="center"/>
    </xf>
    <xf numFmtId="0" fontId="39" fillId="0" borderId="44" xfId="0" applyFont="1" applyBorder="1" applyAlignment="1">
      <alignment vertical="top" wrapText="1"/>
    </xf>
    <xf numFmtId="1" fontId="17" fillId="0" borderId="110" xfId="0" applyNumberFormat="1" applyFont="1" applyBorder="1" applyAlignment="1">
      <alignment horizontal="center" vertical="center"/>
    </xf>
    <xf numFmtId="1" fontId="18" fillId="5" borderId="2" xfId="0" applyNumberFormat="1" applyFont="1" applyFill="1" applyBorder="1" applyAlignment="1">
      <alignment horizontal="center" vertical="center"/>
    </xf>
    <xf numFmtId="1" fontId="18" fillId="5" borderId="41" xfId="0" applyNumberFormat="1" applyFont="1" applyFill="1" applyBorder="1" applyAlignment="1">
      <alignment horizontal="center" vertical="center"/>
    </xf>
    <xf numFmtId="1" fontId="9" fillId="0" borderId="42" xfId="0" applyNumberFormat="1" applyFont="1" applyBorder="1" applyAlignment="1">
      <alignment horizontal="center" vertical="center"/>
    </xf>
    <xf numFmtId="1" fontId="9" fillId="0" borderId="65" xfId="0" applyNumberFormat="1" applyFont="1" applyBorder="1" applyAlignment="1">
      <alignment horizontal="center" vertical="center"/>
    </xf>
    <xf numFmtId="1" fontId="9" fillId="0" borderId="66" xfId="0" applyNumberFormat="1" applyFont="1" applyBorder="1" applyAlignment="1">
      <alignment horizontal="center" vertical="center"/>
    </xf>
    <xf numFmtId="0" fontId="13" fillId="0" borderId="111" xfId="0" applyNumberFormat="1" applyFont="1" applyBorder="1" applyAlignment="1"/>
    <xf numFmtId="0" fontId="13" fillId="0" borderId="105" xfId="0" applyNumberFormat="1" applyFont="1" applyBorder="1" applyAlignment="1">
      <alignment horizontal="left"/>
    </xf>
    <xf numFmtId="0" fontId="17" fillId="0" borderId="44" xfId="0" applyNumberFormat="1" applyFont="1" applyBorder="1" applyAlignment="1">
      <alignment horizontal="center" vertical="center" wrapText="1"/>
    </xf>
    <xf numFmtId="1" fontId="41" fillId="5" borderId="2" xfId="0" applyNumberFormat="1" applyFont="1" applyFill="1" applyBorder="1" applyAlignment="1">
      <alignment horizontal="center" vertical="center"/>
    </xf>
    <xf numFmtId="0" fontId="42" fillId="0" borderId="10" xfId="0" applyFont="1" applyBorder="1" applyAlignment="1">
      <alignment vertical="center" wrapText="1"/>
    </xf>
    <xf numFmtId="1" fontId="43" fillId="5" borderId="10" xfId="0" applyNumberFormat="1" applyFont="1" applyFill="1" applyBorder="1" applyAlignment="1">
      <alignment horizontal="center" vertical="center"/>
    </xf>
    <xf numFmtId="1" fontId="17" fillId="0" borderId="112" xfId="0" applyNumberFormat="1" applyFont="1" applyBorder="1" applyAlignment="1">
      <alignment horizontal="center" vertical="center"/>
    </xf>
    <xf numFmtId="1" fontId="17" fillId="5" borderId="112" xfId="0" applyNumberFormat="1" applyFont="1" applyFill="1" applyBorder="1" applyAlignment="1">
      <alignment horizontal="center" vertical="center"/>
    </xf>
    <xf numFmtId="1" fontId="17" fillId="5" borderId="90" xfId="0" applyNumberFormat="1" applyFont="1" applyFill="1" applyBorder="1" applyAlignment="1">
      <alignment horizontal="center" vertical="center"/>
    </xf>
    <xf numFmtId="1" fontId="17" fillId="0" borderId="113" xfId="0" applyNumberFormat="1" applyFont="1" applyBorder="1" applyAlignment="1">
      <alignment horizontal="center" vertical="center"/>
    </xf>
    <xf numFmtId="1" fontId="17" fillId="5" borderId="113" xfId="0" applyNumberFormat="1" applyFont="1" applyFill="1" applyBorder="1" applyAlignment="1">
      <alignment horizontal="center" vertical="center"/>
    </xf>
    <xf numFmtId="1" fontId="17" fillId="5" borderId="92" xfId="0" applyNumberFormat="1" applyFont="1" applyFill="1" applyBorder="1" applyAlignment="1">
      <alignment horizontal="center" vertical="center"/>
    </xf>
    <xf numFmtId="1" fontId="17" fillId="0" borderId="92" xfId="0" applyNumberFormat="1" applyFont="1" applyBorder="1" applyAlignment="1">
      <alignment horizontal="center" vertical="center"/>
    </xf>
    <xf numFmtId="1" fontId="35" fillId="5" borderId="114" xfId="0" applyNumberFormat="1" applyFont="1" applyFill="1" applyBorder="1" applyAlignment="1">
      <alignment horizontal="center" vertical="center"/>
    </xf>
    <xf numFmtId="1" fontId="35" fillId="5" borderId="113" xfId="0" applyNumberFormat="1" applyFont="1" applyFill="1" applyBorder="1" applyAlignment="1">
      <alignment horizontal="center" vertical="center"/>
    </xf>
    <xf numFmtId="1" fontId="35" fillId="0" borderId="9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vertical="top" wrapText="1"/>
    </xf>
    <xf numFmtId="1" fontId="17" fillId="0" borderId="114" xfId="0" applyNumberFormat="1" applyFont="1" applyBorder="1" applyAlignment="1">
      <alignment horizontal="center" vertical="center"/>
    </xf>
    <xf numFmtId="1" fontId="17" fillId="0" borderId="115" xfId="0" applyNumberFormat="1" applyFont="1" applyBorder="1" applyAlignment="1">
      <alignment horizontal="center" vertical="center"/>
    </xf>
    <xf numFmtId="0" fontId="13" fillId="0" borderId="111" xfId="0" applyNumberFormat="1" applyFont="1" applyBorder="1" applyAlignment="1">
      <alignment horizontal="left"/>
    </xf>
    <xf numFmtId="0" fontId="13" fillId="0" borderId="43" xfId="0" applyNumberFormat="1" applyFont="1" applyBorder="1" applyAlignment="1">
      <alignment horizontal="left"/>
    </xf>
    <xf numFmtId="0" fontId="13" fillId="0" borderId="107" xfId="0" applyNumberFormat="1" applyFont="1" applyBorder="1" applyAlignment="1"/>
    <xf numFmtId="0" fontId="13" fillId="3" borderId="55" xfId="0" applyNumberFormat="1" applyFont="1" applyFill="1" applyBorder="1" applyAlignment="1"/>
    <xf numFmtId="0" fontId="13" fillId="3" borderId="55" xfId="0" applyNumberFormat="1" applyFont="1" applyFill="1" applyBorder="1" applyAlignment="1">
      <alignment horizontal="left"/>
    </xf>
    <xf numFmtId="1" fontId="17" fillId="5" borderId="47" xfId="0" applyNumberFormat="1" applyFont="1" applyFill="1" applyBorder="1" applyAlignment="1">
      <alignment horizontal="center" vertical="center"/>
    </xf>
    <xf numFmtId="1" fontId="18" fillId="5" borderId="47" xfId="0" applyNumberFormat="1" applyFont="1" applyFill="1" applyBorder="1" applyAlignment="1">
      <alignment horizontal="center" vertical="center"/>
    </xf>
    <xf numFmtId="1" fontId="17" fillId="3" borderId="15" xfId="0" applyNumberFormat="1" applyFont="1" applyFill="1" applyBorder="1" applyAlignment="1">
      <alignment horizontal="center" vertical="center"/>
    </xf>
    <xf numFmtId="0" fontId="17" fillId="5" borderId="10" xfId="0" applyNumberFormat="1" applyFont="1" applyFill="1" applyBorder="1" applyAlignment="1">
      <alignment horizontal="center" vertical="center"/>
    </xf>
    <xf numFmtId="0" fontId="18" fillId="5" borderId="10" xfId="0" applyNumberFormat="1" applyFont="1" applyFill="1" applyBorder="1" applyAlignment="1">
      <alignment horizontal="center" vertical="center"/>
    </xf>
    <xf numFmtId="0" fontId="17" fillId="5" borderId="3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vertical="center" wrapText="1"/>
    </xf>
    <xf numFmtId="1" fontId="43" fillId="5" borderId="3" xfId="0" applyNumberFormat="1" applyFont="1" applyFill="1" applyBorder="1" applyAlignment="1">
      <alignment horizontal="center" vertical="center"/>
    </xf>
    <xf numFmtId="1" fontId="43" fillId="5" borderId="50" xfId="0" applyNumberFormat="1" applyFont="1" applyFill="1" applyBorder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1" fontId="17" fillId="5" borderId="56" xfId="0" applyNumberFormat="1" applyFont="1" applyFill="1" applyBorder="1" applyAlignment="1">
      <alignment horizontal="center" vertical="center"/>
    </xf>
    <xf numFmtId="1" fontId="17" fillId="3" borderId="116" xfId="0" applyNumberFormat="1" applyFont="1" applyFill="1" applyBorder="1" applyAlignment="1">
      <alignment horizontal="center" vertical="center"/>
    </xf>
    <xf numFmtId="0" fontId="29" fillId="0" borderId="29" xfId="0" applyFont="1" applyBorder="1" applyAlignment="1">
      <alignment vertical="center" wrapText="1"/>
    </xf>
    <xf numFmtId="0" fontId="13" fillId="4" borderId="37" xfId="0" applyNumberFormat="1" applyFont="1" applyFill="1" applyBorder="1" applyAlignment="1">
      <alignment vertical="top"/>
    </xf>
    <xf numFmtId="0" fontId="13" fillId="4" borderId="117" xfId="0" applyNumberFormat="1" applyFont="1" applyFill="1" applyBorder="1" applyAlignment="1">
      <alignment vertical="top"/>
    </xf>
    <xf numFmtId="1" fontId="13" fillId="3" borderId="55" xfId="0" applyNumberFormat="1" applyFont="1" applyFill="1" applyBorder="1" applyAlignment="1"/>
    <xf numFmtId="1" fontId="13" fillId="3" borderId="106" xfId="0" applyNumberFormat="1" applyFont="1" applyFill="1" applyBorder="1" applyAlignment="1">
      <alignment horizontal="left"/>
    </xf>
    <xf numFmtId="0" fontId="12" fillId="0" borderId="29" xfId="0" applyNumberFormat="1" applyFont="1" applyBorder="1" applyAlignment="1">
      <alignment horizontal="center" vertical="center"/>
    </xf>
    <xf numFmtId="0" fontId="12" fillId="0" borderId="44" xfId="0" applyNumberFormat="1" applyFont="1" applyBorder="1" applyAlignment="1">
      <alignment horizontal="center" vertical="center"/>
    </xf>
    <xf numFmtId="1" fontId="17" fillId="3" borderId="46" xfId="0" applyNumberFormat="1" applyFont="1" applyFill="1" applyBorder="1" applyAlignment="1">
      <alignment horizontal="center" vertical="center"/>
    </xf>
    <xf numFmtId="0" fontId="7" fillId="0" borderId="50" xfId="0" applyNumberFormat="1" applyFont="1" applyBorder="1" applyAlignment="1">
      <alignment horizontal="center" vertical="center" wrapText="1"/>
    </xf>
    <xf numFmtId="176" fontId="8" fillId="0" borderId="10" xfId="0" applyNumberFormat="1" applyFont="1" applyBorder="1" applyAlignment="1">
      <alignment vertical="center"/>
    </xf>
    <xf numFmtId="0" fontId="12" fillId="0" borderId="29" xfId="0" applyNumberFormat="1" applyFont="1" applyBorder="1" applyAlignment="1">
      <alignment vertical="top" wrapText="1"/>
    </xf>
    <xf numFmtId="1" fontId="7" fillId="0" borderId="121" xfId="0" applyNumberFormat="1" applyFont="1" applyBorder="1" applyAlignment="1">
      <alignment horizontal="center" vertical="center"/>
    </xf>
    <xf numFmtId="0" fontId="44" fillId="0" borderId="10" xfId="0" applyFont="1" applyBorder="1" applyAlignment="1">
      <alignment vertical="center" wrapText="1"/>
    </xf>
    <xf numFmtId="0" fontId="7" fillId="0" borderId="121" xfId="0" applyNumberFormat="1" applyFont="1" applyBorder="1" applyAlignment="1">
      <alignment horizontal="center" vertical="center"/>
    </xf>
    <xf numFmtId="1" fontId="17" fillId="3" borderId="78" xfId="0" applyNumberFormat="1" applyFont="1" applyFill="1" applyBorder="1" applyAlignment="1">
      <alignment horizontal="center" vertical="center"/>
    </xf>
    <xf numFmtId="1" fontId="45" fillId="0" borderId="12" xfId="0" applyNumberFormat="1" applyFont="1" applyBorder="1" applyAlignment="1">
      <alignment vertical="center"/>
    </xf>
    <xf numFmtId="176" fontId="8" fillId="0" borderId="33" xfId="0" applyNumberFormat="1" applyFont="1" applyBorder="1" applyAlignment="1">
      <alignment vertical="center"/>
    </xf>
    <xf numFmtId="0" fontId="12" fillId="0" borderId="59" xfId="0" applyNumberFormat="1" applyFont="1" applyBorder="1" applyAlignment="1">
      <alignment vertical="top" wrapText="1"/>
    </xf>
    <xf numFmtId="1" fontId="13" fillId="4" borderId="35" xfId="0" applyNumberFormat="1" applyFont="1" applyFill="1" applyBorder="1" applyAlignment="1">
      <alignment vertical="top"/>
    </xf>
    <xf numFmtId="1" fontId="13" fillId="4" borderId="61" xfId="0" applyNumberFormat="1" applyFont="1" applyFill="1" applyBorder="1" applyAlignment="1">
      <alignment horizontal="left" vertical="top"/>
    </xf>
    <xf numFmtId="0" fontId="0" fillId="0" borderId="122" xfId="0" applyFont="1" applyBorder="1" applyAlignment="1">
      <alignment vertical="top" wrapText="1"/>
    </xf>
    <xf numFmtId="0" fontId="13" fillId="3" borderId="48" xfId="0" applyNumberFormat="1" applyFont="1" applyFill="1" applyBorder="1" applyAlignment="1"/>
    <xf numFmtId="0" fontId="13" fillId="3" borderId="47" xfId="0" applyNumberFormat="1" applyFont="1" applyFill="1" applyBorder="1" applyAlignment="1"/>
    <xf numFmtId="0" fontId="34" fillId="0" borderId="123" xfId="0" applyNumberFormat="1" applyFont="1" applyBorder="1" applyAlignment="1">
      <alignment horizontal="center" vertical="center" wrapText="1"/>
    </xf>
    <xf numFmtId="0" fontId="16" fillId="3" borderId="10" xfId="0" applyNumberFormat="1" applyFont="1" applyFill="1" applyBorder="1" applyAlignment="1">
      <alignment horizontal="center" vertical="center"/>
    </xf>
    <xf numFmtId="0" fontId="15" fillId="0" borderId="124" xfId="0" applyNumberFormat="1" applyFont="1" applyBorder="1" applyAlignment="1">
      <alignment horizontal="center" vertical="top" wrapText="1"/>
    </xf>
    <xf numFmtId="0" fontId="15" fillId="0" borderId="125" xfId="0" applyNumberFormat="1" applyFont="1" applyBorder="1" applyAlignment="1">
      <alignment horizontal="center" vertical="top" wrapText="1"/>
    </xf>
    <xf numFmtId="1" fontId="17" fillId="3" borderId="126" xfId="0" applyNumberFormat="1" applyFont="1" applyFill="1" applyBorder="1" applyAlignment="1">
      <alignment horizontal="center" vertical="center"/>
    </xf>
    <xf numFmtId="1" fontId="7" fillId="0" borderId="115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7" fillId="0" borderId="90" xfId="0" applyNumberFormat="1" applyFont="1" applyBorder="1" applyAlignment="1">
      <alignment horizontal="center" vertical="center"/>
    </xf>
    <xf numFmtId="0" fontId="15" fillId="0" borderId="44" xfId="0" applyNumberFormat="1" applyFont="1" applyBorder="1" applyAlignment="1">
      <alignment horizontal="center" vertical="top" wrapText="1"/>
    </xf>
    <xf numFmtId="0" fontId="15" fillId="0" borderId="10" xfId="0" applyNumberFormat="1" applyFont="1" applyBorder="1" applyAlignment="1">
      <alignment horizontal="center" vertical="top" wrapText="1"/>
    </xf>
    <xf numFmtId="0" fontId="14" fillId="6" borderId="10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Border="1" applyAlignment="1">
      <alignment horizontal="center" vertical="center"/>
    </xf>
    <xf numFmtId="1" fontId="21" fillId="3" borderId="58" xfId="0" applyNumberFormat="1" applyFont="1" applyFill="1" applyBorder="1" applyAlignment="1">
      <alignment horizontal="center" vertical="center"/>
    </xf>
    <xf numFmtId="1" fontId="21" fillId="3" borderId="59" xfId="0" applyNumberFormat="1" applyFont="1" applyFill="1" applyBorder="1" applyAlignment="1">
      <alignment horizontal="center" vertical="center"/>
    </xf>
    <xf numFmtId="1" fontId="13" fillId="4" borderId="33" xfId="0" applyNumberFormat="1" applyFont="1" applyFill="1" applyBorder="1" applyAlignment="1">
      <alignment horizontal="left" vertical="top"/>
    </xf>
    <xf numFmtId="0" fontId="13" fillId="4" borderId="66" xfId="0" applyNumberFormat="1" applyFont="1" applyFill="1" applyBorder="1" applyAlignment="1">
      <alignment vertical="top"/>
    </xf>
    <xf numFmtId="1" fontId="46" fillId="3" borderId="2" xfId="0" applyNumberFormat="1" applyFont="1" applyFill="1" applyBorder="1" applyAlignment="1">
      <alignment horizontal="center" vertical="center"/>
    </xf>
    <xf numFmtId="1" fontId="46" fillId="3" borderId="10" xfId="0" applyNumberFormat="1" applyFont="1" applyFill="1" applyBorder="1" applyAlignment="1">
      <alignment horizontal="center" vertical="center"/>
    </xf>
    <xf numFmtId="1" fontId="46" fillId="3" borderId="44" xfId="0" applyNumberFormat="1" applyFont="1" applyFill="1" applyBorder="1" applyAlignment="1">
      <alignment horizontal="center" vertical="center"/>
    </xf>
    <xf numFmtId="1" fontId="18" fillId="3" borderId="3" xfId="0" applyNumberFormat="1" applyFont="1" applyFill="1" applyBorder="1" applyAlignment="1">
      <alignment horizontal="center" vertical="center"/>
    </xf>
    <xf numFmtId="1" fontId="17" fillId="3" borderId="33" xfId="0" applyNumberFormat="1" applyFont="1" applyFill="1" applyBorder="1" applyAlignment="1">
      <alignment horizontal="center" vertical="center"/>
    </xf>
    <xf numFmtId="1" fontId="17" fillId="3" borderId="80" xfId="0" applyNumberFormat="1" applyFont="1" applyFill="1" applyBorder="1" applyAlignment="1">
      <alignment horizontal="center" vertical="center"/>
    </xf>
    <xf numFmtId="1" fontId="17" fillId="3" borderId="41" xfId="0" applyNumberFormat="1" applyFont="1" applyFill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0" fontId="13" fillId="4" borderId="41" xfId="0" applyNumberFormat="1" applyFont="1" applyFill="1" applyBorder="1" applyAlignment="1">
      <alignment vertical="top"/>
    </xf>
    <xf numFmtId="0" fontId="13" fillId="4" borderId="42" xfId="0" applyNumberFormat="1" applyFont="1" applyFill="1" applyBorder="1" applyAlignment="1">
      <alignment horizontal="left" vertical="top"/>
    </xf>
    <xf numFmtId="0" fontId="13" fillId="4" borderId="42" xfId="0" applyNumberFormat="1" applyFont="1" applyFill="1" applyBorder="1" applyAlignment="1">
      <alignment vertical="top"/>
    </xf>
    <xf numFmtId="0" fontId="13" fillId="4" borderId="67" xfId="0" applyNumberFormat="1" applyFont="1" applyFill="1" applyBorder="1" applyAlignment="1">
      <alignment vertical="top"/>
    </xf>
    <xf numFmtId="1" fontId="47" fillId="3" borderId="10" xfId="0" applyNumberFormat="1" applyFont="1" applyFill="1" applyBorder="1" applyAlignment="1">
      <alignment horizontal="center" vertical="center"/>
    </xf>
    <xf numFmtId="1" fontId="9" fillId="0" borderId="127" xfId="0" applyNumberFormat="1" applyFont="1" applyBorder="1" applyAlignment="1">
      <alignment horizontal="center" vertical="center"/>
    </xf>
    <xf numFmtId="1" fontId="9" fillId="0" borderId="32" xfId="0" applyNumberFormat="1" applyFont="1" applyBorder="1" applyAlignment="1">
      <alignment horizontal="center" vertical="center"/>
    </xf>
    <xf numFmtId="0" fontId="13" fillId="4" borderId="41" xfId="0" applyNumberFormat="1" applyFont="1" applyFill="1" applyBorder="1" applyAlignment="1">
      <alignment horizontal="left" vertical="top"/>
    </xf>
    <xf numFmtId="1" fontId="27" fillId="3" borderId="57" xfId="0" applyNumberFormat="1" applyFont="1" applyFill="1" applyBorder="1" applyAlignment="1">
      <alignment horizontal="center" vertical="center"/>
    </xf>
    <xf numFmtId="1" fontId="27" fillId="3" borderId="29" xfId="0" applyNumberFormat="1" applyFont="1" applyFill="1" applyBorder="1" applyAlignment="1">
      <alignment horizontal="center" vertical="center"/>
    </xf>
    <xf numFmtId="1" fontId="40" fillId="3" borderId="10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1" fontId="9" fillId="3" borderId="33" xfId="0" applyNumberFormat="1" applyFont="1" applyFill="1" applyBorder="1" applyAlignment="1">
      <alignment horizontal="center" vertical="center"/>
    </xf>
    <xf numFmtId="0" fontId="13" fillId="4" borderId="65" xfId="0" applyNumberFormat="1" applyFont="1" applyFill="1" applyBorder="1" applyAlignment="1">
      <alignment horizontal="left" vertical="top"/>
    </xf>
    <xf numFmtId="1" fontId="7" fillId="4" borderId="44" xfId="0" applyNumberFormat="1" applyFont="1" applyFill="1" applyBorder="1" applyAlignment="1">
      <alignment horizontal="left" vertical="center"/>
    </xf>
    <xf numFmtId="0" fontId="6" fillId="0" borderId="133" xfId="0" applyNumberFormat="1" applyFont="1" applyBorder="1" applyAlignment="1">
      <alignment horizontal="left" vertical="center"/>
    </xf>
    <xf numFmtId="176" fontId="8" fillId="0" borderId="81" xfId="0" applyNumberFormat="1" applyFont="1" applyBorder="1" applyAlignment="1">
      <alignment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76" xfId="0" applyNumberFormat="1" applyFont="1" applyBorder="1" applyAlignment="1">
      <alignment horizontal="center" vertical="center"/>
    </xf>
    <xf numFmtId="176" fontId="8" fillId="0" borderId="77" xfId="0" applyNumberFormat="1" applyFont="1" applyBorder="1" applyAlignment="1">
      <alignment vertical="center"/>
    </xf>
    <xf numFmtId="1" fontId="32" fillId="3" borderId="33" xfId="0" applyNumberFormat="1" applyFont="1" applyFill="1" applyBorder="1" applyAlignment="1">
      <alignment horizontal="center" vertical="center"/>
    </xf>
    <xf numFmtId="1" fontId="21" fillId="3" borderId="80" xfId="0" applyNumberFormat="1" applyFont="1" applyFill="1" applyBorder="1" applyAlignment="1">
      <alignment horizontal="center" vertical="center"/>
    </xf>
    <xf numFmtId="1" fontId="13" fillId="4" borderId="42" xfId="0" applyNumberFormat="1" applyFont="1" applyFill="1" applyBorder="1" applyAlignment="1">
      <alignment vertical="top"/>
    </xf>
    <xf numFmtId="1" fontId="13" fillId="4" borderId="65" xfId="0" applyNumberFormat="1" applyFont="1" applyFill="1" applyBorder="1" applyAlignment="1">
      <alignment horizontal="left" vertical="top"/>
    </xf>
    <xf numFmtId="0" fontId="28" fillId="0" borderId="10" xfId="0" applyFont="1" applyBorder="1" applyAlignment="1">
      <alignment vertical="center" wrapText="1"/>
    </xf>
    <xf numFmtId="1" fontId="16" fillId="3" borderId="10" xfId="0" applyNumberFormat="1" applyFont="1" applyFill="1" applyBorder="1" applyAlignment="1">
      <alignment horizontal="center" vertical="center"/>
    </xf>
    <xf numFmtId="0" fontId="46" fillId="0" borderId="10" xfId="0" applyFont="1" applyBorder="1" applyAlignment="1">
      <alignment vertical="center" wrapText="1"/>
    </xf>
    <xf numFmtId="0" fontId="15" fillId="0" borderId="89" xfId="0" applyNumberFormat="1" applyFont="1" applyBorder="1" applyAlignment="1">
      <alignment horizontal="center" vertical="top" wrapText="1"/>
    </xf>
    <xf numFmtId="0" fontId="48" fillId="0" borderId="0" xfId="0" applyFont="1" applyAlignment="1">
      <alignment vertical="top" wrapText="1"/>
    </xf>
    <xf numFmtId="0" fontId="29" fillId="0" borderId="0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1" fontId="46" fillId="3" borderId="9" xfId="0" applyNumberFormat="1" applyFont="1" applyFill="1" applyBorder="1" applyAlignment="1">
      <alignment horizontal="center" vertical="center"/>
    </xf>
    <xf numFmtId="1" fontId="27" fillId="5" borderId="9" xfId="0" applyNumberFormat="1" applyFont="1" applyFill="1" applyBorder="1" applyAlignment="1">
      <alignment horizontal="center" vertical="center"/>
    </xf>
    <xf numFmtId="1" fontId="27" fillId="5" borderId="10" xfId="0" applyNumberFormat="1" applyFont="1" applyFill="1" applyBorder="1" applyAlignment="1">
      <alignment horizontal="center" vertical="center"/>
    </xf>
    <xf numFmtId="1" fontId="27" fillId="5" borderId="56" xfId="0" applyNumberFormat="1" applyFont="1" applyFill="1" applyBorder="1" applyAlignment="1">
      <alignment horizontal="center" vertical="center"/>
    </xf>
    <xf numFmtId="0" fontId="46" fillId="0" borderId="44" xfId="0" applyFont="1" applyBorder="1" applyAlignment="1">
      <alignment vertical="center" wrapText="1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56" xfId="0" applyNumberFormat="1" applyFont="1" applyFill="1" applyBorder="1" applyAlignment="1">
      <alignment horizontal="center" vertical="center"/>
    </xf>
    <xf numFmtId="1" fontId="47" fillId="0" borderId="44" xfId="0" applyNumberFormat="1" applyFont="1" applyBorder="1" applyAlignment="1">
      <alignment horizontal="center" vertical="center"/>
    </xf>
    <xf numFmtId="1" fontId="47" fillId="0" borderId="9" xfId="0" applyNumberFormat="1" applyFont="1" applyBorder="1" applyAlignment="1">
      <alignment horizontal="center" vertical="center"/>
    </xf>
    <xf numFmtId="1" fontId="47" fillId="0" borderId="10" xfId="0" applyNumberFormat="1" applyFont="1" applyBorder="1" applyAlignment="1">
      <alignment horizontal="center" vertical="center"/>
    </xf>
    <xf numFmtId="1" fontId="47" fillId="0" borderId="56" xfId="0" applyNumberFormat="1" applyFont="1" applyBorder="1" applyAlignment="1">
      <alignment horizontal="center" vertical="center"/>
    </xf>
    <xf numFmtId="1" fontId="17" fillId="0" borderId="56" xfId="0" applyNumberFormat="1" applyFont="1" applyBorder="1" applyAlignment="1">
      <alignment horizontal="center" vertical="center"/>
    </xf>
    <xf numFmtId="1" fontId="17" fillId="0" borderId="28" xfId="0" applyNumberFormat="1" applyFont="1" applyBorder="1" applyAlignment="1">
      <alignment horizontal="center" vertical="center"/>
    </xf>
    <xf numFmtId="0" fontId="40" fillId="0" borderId="44" xfId="0" applyFont="1" applyBorder="1" applyAlignment="1">
      <alignment vertical="center" wrapText="1"/>
    </xf>
    <xf numFmtId="1" fontId="17" fillId="0" borderId="3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17" fillId="0" borderId="3" xfId="0" applyNumberFormat="1" applyFont="1" applyBorder="1" applyAlignment="1">
      <alignment horizontal="center" vertical="center" wrapText="1"/>
    </xf>
    <xf numFmtId="1" fontId="19" fillId="3" borderId="3" xfId="0" applyNumberFormat="1" applyFont="1" applyFill="1" applyBorder="1" applyAlignment="1">
      <alignment horizontal="center" vertical="center"/>
    </xf>
    <xf numFmtId="1" fontId="17" fillId="5" borderId="57" xfId="0" applyNumberFormat="1" applyFont="1" applyFill="1" applyBorder="1" applyAlignment="1">
      <alignment horizontal="center" vertical="center"/>
    </xf>
    <xf numFmtId="1" fontId="17" fillId="5" borderId="83" xfId="0" applyNumberFormat="1" applyFont="1" applyFill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" fontId="35" fillId="5" borderId="10" xfId="0" applyNumberFormat="1" applyFont="1" applyFill="1" applyBorder="1" applyAlignment="1">
      <alignment horizontal="center" vertical="center"/>
    </xf>
    <xf numFmtId="1" fontId="35" fillId="0" borderId="83" xfId="0" applyNumberFormat="1" applyFont="1" applyBorder="1" applyAlignment="1">
      <alignment horizontal="center" vertical="center"/>
    </xf>
    <xf numFmtId="1" fontId="17" fillId="0" borderId="84" xfId="0" applyNumberFormat="1" applyFont="1" applyBorder="1" applyAlignment="1">
      <alignment horizontal="center" vertical="center"/>
    </xf>
    <xf numFmtId="1" fontId="9" fillId="0" borderId="85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/>
    </xf>
    <xf numFmtId="1" fontId="19" fillId="3" borderId="2" xfId="0" applyNumberFormat="1" applyFont="1" applyFill="1" applyBorder="1" applyAlignment="1">
      <alignment horizontal="center" vertical="center"/>
    </xf>
    <xf numFmtId="0" fontId="29" fillId="0" borderId="9" xfId="0" applyFont="1" applyBorder="1" applyAlignment="1">
      <alignment vertical="center" wrapText="1"/>
    </xf>
    <xf numFmtId="0" fontId="13" fillId="4" borderId="67" xfId="0" applyNumberFormat="1" applyFont="1" applyFill="1" applyBorder="1" applyAlignment="1">
      <alignment horizontal="left" vertical="top"/>
    </xf>
    <xf numFmtId="0" fontId="16" fillId="3" borderId="1" xfId="0" applyNumberFormat="1" applyFont="1" applyFill="1" applyBorder="1" applyAlignment="1">
      <alignment horizontal="center" vertical="center"/>
    </xf>
    <xf numFmtId="0" fontId="17" fillId="3" borderId="70" xfId="0" applyNumberFormat="1" applyFont="1" applyFill="1" applyBorder="1" applyAlignment="1">
      <alignment horizontal="center" vertical="center"/>
    </xf>
    <xf numFmtId="1" fontId="16" fillId="3" borderId="27" xfId="0" applyNumberFormat="1" applyFont="1" applyFill="1" applyBorder="1" applyAlignment="1">
      <alignment horizontal="center" vertical="center"/>
    </xf>
    <xf numFmtId="1" fontId="16" fillId="3" borderId="28" xfId="0" applyNumberFormat="1" applyFont="1" applyFill="1" applyBorder="1" applyAlignment="1">
      <alignment horizontal="center" vertical="center"/>
    </xf>
    <xf numFmtId="1" fontId="36" fillId="3" borderId="28" xfId="0" applyNumberFormat="1" applyFont="1" applyFill="1" applyBorder="1" applyAlignment="1">
      <alignment horizontal="center" vertical="center"/>
    </xf>
    <xf numFmtId="1" fontId="17" fillId="3" borderId="28" xfId="0" applyNumberFormat="1" applyFont="1" applyFill="1" applyBorder="1" applyAlignment="1">
      <alignment horizontal="center" vertical="center"/>
    </xf>
    <xf numFmtId="1" fontId="16" fillId="3" borderId="124" xfId="0" applyNumberFormat="1" applyFont="1" applyFill="1" applyBorder="1" applyAlignment="1">
      <alignment horizontal="center" vertical="center"/>
    </xf>
    <xf numFmtId="1" fontId="17" fillId="3" borderId="112" xfId="0" applyNumberFormat="1" applyFont="1" applyFill="1" applyBorder="1" applyAlignment="1">
      <alignment horizontal="center" vertical="center"/>
    </xf>
    <xf numFmtId="1" fontId="17" fillId="3" borderId="137" xfId="0" applyNumberFormat="1" applyFont="1" applyFill="1" applyBorder="1" applyAlignment="1">
      <alignment horizontal="center" vertical="center"/>
    </xf>
    <xf numFmtId="1" fontId="17" fillId="3" borderId="138" xfId="0" applyNumberFormat="1" applyFont="1" applyFill="1" applyBorder="1" applyAlignment="1">
      <alignment horizontal="center" vertical="center"/>
    </xf>
    <xf numFmtId="1" fontId="17" fillId="3" borderId="139" xfId="0" applyNumberFormat="1" applyFont="1" applyFill="1" applyBorder="1" applyAlignment="1">
      <alignment horizontal="center" vertical="center"/>
    </xf>
    <xf numFmtId="1" fontId="16" fillId="3" borderId="140" xfId="0" applyNumberFormat="1" applyFont="1" applyFill="1" applyBorder="1" applyAlignment="1">
      <alignment horizontal="center" vertical="center"/>
    </xf>
    <xf numFmtId="1" fontId="17" fillId="3" borderId="115" xfId="0" applyNumberFormat="1" applyFont="1" applyFill="1" applyBorder="1" applyAlignment="1">
      <alignment horizontal="center" vertical="center"/>
    </xf>
    <xf numFmtId="1" fontId="17" fillId="3" borderId="113" xfId="0" applyNumberFormat="1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1" fontId="9" fillId="5" borderId="10" xfId="0" applyNumberFormat="1" applyFont="1" applyFill="1" applyBorder="1" applyAlignment="1">
      <alignment horizontal="center" vertical="center"/>
    </xf>
    <xf numFmtId="1" fontId="17" fillId="3" borderId="84" xfId="0" applyNumberFormat="1" applyFont="1" applyFill="1" applyBorder="1" applyAlignment="1">
      <alignment horizontal="center" vertical="center"/>
    </xf>
    <xf numFmtId="1" fontId="17" fillId="3" borderId="5" xfId="0" applyNumberFormat="1" applyFont="1" applyFill="1" applyBorder="1" applyAlignment="1">
      <alignment horizontal="center" vertical="center"/>
    </xf>
    <xf numFmtId="1" fontId="17" fillId="3" borderId="55" xfId="0" applyNumberFormat="1" applyFont="1" applyFill="1" applyBorder="1" applyAlignment="1">
      <alignment horizontal="center" vertical="center"/>
    </xf>
    <xf numFmtId="1" fontId="17" fillId="3" borderId="141" xfId="0" applyNumberFormat="1" applyFont="1" applyFill="1" applyBorder="1" applyAlignment="1">
      <alignment horizontal="center" vertical="center"/>
    </xf>
    <xf numFmtId="1" fontId="17" fillId="3" borderId="142" xfId="0" applyNumberFormat="1" applyFont="1" applyFill="1" applyBorder="1" applyAlignment="1">
      <alignment horizontal="center" vertical="center"/>
    </xf>
    <xf numFmtId="0" fontId="17" fillId="5" borderId="2" xfId="0" applyNumberFormat="1" applyFont="1" applyFill="1" applyBorder="1" applyAlignment="1">
      <alignment horizontal="center" vertical="center"/>
    </xf>
    <xf numFmtId="0" fontId="17" fillId="5" borderId="29" xfId="0" applyNumberFormat="1" applyFont="1" applyFill="1" applyBorder="1" applyAlignment="1">
      <alignment horizontal="center" vertical="center"/>
    </xf>
    <xf numFmtId="1" fontId="17" fillId="3" borderId="83" xfId="0" applyNumberFormat="1" applyFont="1" applyFill="1" applyBorder="1" applyAlignment="1">
      <alignment horizontal="center" vertical="center"/>
    </xf>
    <xf numFmtId="0" fontId="17" fillId="5" borderId="83" xfId="0" applyNumberFormat="1" applyFont="1" applyFill="1" applyBorder="1" applyAlignment="1">
      <alignment horizontal="center" vertical="center"/>
    </xf>
    <xf numFmtId="0" fontId="17" fillId="5" borderId="81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1" fontId="17" fillId="0" borderId="83" xfId="0" applyNumberFormat="1" applyFont="1" applyBorder="1" applyAlignment="1">
      <alignment horizontal="center" vertical="center"/>
    </xf>
    <xf numFmtId="1" fontId="17" fillId="0" borderId="125" xfId="0" applyNumberFormat="1" applyFont="1" applyBorder="1" applyAlignment="1">
      <alignment horizontal="center" vertical="center"/>
    </xf>
    <xf numFmtId="1" fontId="17" fillId="0" borderId="124" xfId="0" applyNumberFormat="1" applyFont="1" applyBorder="1" applyAlignment="1">
      <alignment horizontal="center" vertical="center"/>
    </xf>
    <xf numFmtId="0" fontId="39" fillId="0" borderId="57" xfId="0" applyFont="1" applyBorder="1" applyAlignment="1">
      <alignment vertical="top" wrapText="1"/>
    </xf>
    <xf numFmtId="1" fontId="17" fillId="0" borderId="137" xfId="0" applyNumberFormat="1" applyFont="1" applyBorder="1" applyAlignment="1">
      <alignment horizontal="center" vertical="center"/>
    </xf>
    <xf numFmtId="1" fontId="17" fillId="0" borderId="143" xfId="0" applyNumberFormat="1" applyFont="1" applyBorder="1" applyAlignment="1">
      <alignment horizontal="center" vertical="center"/>
    </xf>
    <xf numFmtId="1" fontId="17" fillId="0" borderId="140" xfId="0" applyNumberFormat="1" applyFont="1" applyBorder="1" applyAlignment="1">
      <alignment horizontal="center" vertical="center"/>
    </xf>
    <xf numFmtId="1" fontId="9" fillId="0" borderId="41" xfId="0" applyNumberFormat="1" applyFont="1" applyBorder="1" applyAlignment="1">
      <alignment horizontal="center" vertical="center"/>
    </xf>
    <xf numFmtId="0" fontId="13" fillId="4" borderId="61" xfId="0" applyNumberFormat="1" applyFont="1" applyFill="1" applyBorder="1" applyAlignment="1">
      <alignment horizontal="left" vertical="top"/>
    </xf>
    <xf numFmtId="1" fontId="17" fillId="3" borderId="144" xfId="0" applyNumberFormat="1" applyFont="1" applyFill="1" applyBorder="1" applyAlignment="1">
      <alignment horizontal="center" vertical="center"/>
    </xf>
    <xf numFmtId="0" fontId="17" fillId="0" borderId="46" xfId="0" applyNumberFormat="1" applyFont="1" applyBorder="1" applyAlignment="1">
      <alignment horizontal="center" vertical="center" wrapText="1"/>
    </xf>
    <xf numFmtId="1" fontId="41" fillId="5" borderId="47" xfId="0" applyNumberFormat="1" applyFont="1" applyFill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1" fontId="18" fillId="3" borderId="83" xfId="0" applyNumberFormat="1" applyFont="1" applyFill="1" applyBorder="1" applyAlignment="1">
      <alignment horizontal="center" vertical="center"/>
    </xf>
    <xf numFmtId="1" fontId="18" fillId="5" borderId="29" xfId="0" applyNumberFormat="1" applyFont="1" applyFill="1" applyBorder="1" applyAlignment="1">
      <alignment horizontal="center" vertical="center"/>
    </xf>
    <xf numFmtId="0" fontId="0" fillId="0" borderId="29" xfId="0" applyFont="1" applyBorder="1" applyAlignment="1">
      <alignment vertical="top" wrapText="1"/>
    </xf>
    <xf numFmtId="1" fontId="17" fillId="5" borderId="143" xfId="0" applyNumberFormat="1" applyFont="1" applyFill="1" applyBorder="1" applyAlignment="1">
      <alignment horizontal="center" vertical="center"/>
    </xf>
    <xf numFmtId="1" fontId="17" fillId="5" borderId="145" xfId="0" applyNumberFormat="1" applyFont="1" applyFill="1" applyBorder="1" applyAlignment="1">
      <alignment horizontal="center" vertical="center"/>
    </xf>
    <xf numFmtId="1" fontId="17" fillId="0" borderId="145" xfId="0" applyNumberFormat="1" applyFont="1" applyBorder="1" applyAlignment="1">
      <alignment horizontal="center" vertical="center"/>
    </xf>
    <xf numFmtId="1" fontId="17" fillId="0" borderId="29" xfId="0" applyNumberFormat="1" applyFont="1" applyBorder="1" applyAlignment="1">
      <alignment horizontal="center" vertical="center"/>
    </xf>
    <xf numFmtId="1" fontId="35" fillId="0" borderId="145" xfId="0" applyNumberFormat="1" applyFont="1" applyBorder="1" applyAlignment="1">
      <alignment horizontal="center" vertical="center"/>
    </xf>
    <xf numFmtId="0" fontId="39" fillId="0" borderId="29" xfId="0" applyFont="1" applyBorder="1" applyAlignment="1">
      <alignment vertical="top" wrapText="1"/>
    </xf>
    <xf numFmtId="1" fontId="17" fillId="0" borderId="146" xfId="0" applyNumberFormat="1" applyFont="1" applyBorder="1" applyAlignment="1">
      <alignment horizontal="center" vertical="center"/>
    </xf>
    <xf numFmtId="1" fontId="17" fillId="5" borderId="48" xfId="0" applyNumberFormat="1" applyFont="1" applyFill="1" applyBorder="1" applyAlignment="1">
      <alignment horizontal="center" vertical="center"/>
    </xf>
    <xf numFmtId="1" fontId="17" fillId="5" borderId="14" xfId="0" applyNumberFormat="1" applyFont="1" applyFill="1" applyBorder="1" applyAlignment="1">
      <alignment horizontal="center" vertical="center"/>
    </xf>
    <xf numFmtId="0" fontId="17" fillId="5" borderId="44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 wrapText="1"/>
    </xf>
    <xf numFmtId="1" fontId="43" fillId="5" borderId="44" xfId="0" applyNumberFormat="1" applyFont="1" applyFill="1" applyBorder="1" applyAlignment="1">
      <alignment horizontal="center" vertical="center"/>
    </xf>
    <xf numFmtId="1" fontId="43" fillId="5" borderId="27" xfId="0" applyNumberFormat="1" applyFont="1" applyFill="1" applyBorder="1" applyAlignment="1">
      <alignment horizontal="center" vertical="center"/>
    </xf>
    <xf numFmtId="1" fontId="16" fillId="3" borderId="44" xfId="0" applyNumberFormat="1" applyFont="1" applyFill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13" fillId="4" borderId="58" xfId="0" applyNumberFormat="1" applyFont="1" applyFill="1" applyBorder="1" applyAlignment="1">
      <alignment horizontal="left" vertical="top"/>
    </xf>
    <xf numFmtId="0" fontId="49" fillId="0" borderId="93" xfId="0" applyNumberFormat="1" applyFont="1" applyBorder="1" applyAlignment="1">
      <alignment horizontal="center" vertical="center" wrapText="1"/>
    </xf>
    <xf numFmtId="1" fontId="36" fillId="3" borderId="10" xfId="0" applyNumberFormat="1" applyFont="1" applyFill="1" applyBorder="1" applyAlignment="1">
      <alignment horizontal="center" vertical="center"/>
    </xf>
    <xf numFmtId="0" fontId="49" fillId="0" borderId="89" xfId="0" applyNumberFormat="1" applyFont="1" applyBorder="1" applyAlignment="1">
      <alignment horizontal="center" vertical="center" wrapText="1"/>
    </xf>
    <xf numFmtId="0" fontId="38" fillId="0" borderId="91" xfId="0" applyNumberFormat="1" applyFont="1" applyBorder="1" applyAlignment="1">
      <alignment horizontal="center" vertical="top" wrapText="1"/>
    </xf>
    <xf numFmtId="1" fontId="16" fillId="3" borderId="112" xfId="0" applyNumberFormat="1" applyFont="1" applyFill="1" applyBorder="1" applyAlignment="1">
      <alignment horizontal="center" vertical="center"/>
    </xf>
    <xf numFmtId="1" fontId="16" fillId="3" borderId="90" xfId="0" applyNumberFormat="1" applyFont="1" applyFill="1" applyBorder="1" applyAlignment="1">
      <alignment horizontal="center" vertical="center"/>
    </xf>
    <xf numFmtId="1" fontId="16" fillId="3" borderId="113" xfId="0" applyNumberFormat="1" applyFont="1" applyFill="1" applyBorder="1" applyAlignment="1">
      <alignment horizontal="center" vertical="center"/>
    </xf>
    <xf numFmtId="1" fontId="16" fillId="3" borderId="114" xfId="0" applyNumberFormat="1" applyFont="1" applyFill="1" applyBorder="1" applyAlignment="1">
      <alignment horizontal="center" vertical="center"/>
    </xf>
    <xf numFmtId="1" fontId="19" fillId="3" borderId="147" xfId="0" applyNumberFormat="1" applyFont="1" applyFill="1" applyBorder="1" applyAlignment="1">
      <alignment horizontal="center" vertical="center"/>
    </xf>
    <xf numFmtId="1" fontId="19" fillId="3" borderId="18" xfId="0" applyNumberFormat="1" applyFont="1" applyFill="1" applyBorder="1" applyAlignment="1">
      <alignment horizontal="center" vertical="center"/>
    </xf>
    <xf numFmtId="1" fontId="16" fillId="3" borderId="148" xfId="0" applyNumberFormat="1" applyFont="1" applyFill="1" applyBorder="1" applyAlignment="1">
      <alignment horizontal="center" vertical="center"/>
    </xf>
    <xf numFmtId="1" fontId="16" fillId="3" borderId="108" xfId="0" applyNumberFormat="1" applyFont="1" applyFill="1" applyBorder="1" applyAlignment="1">
      <alignment horizontal="center" vertical="center"/>
    </xf>
    <xf numFmtId="0" fontId="15" fillId="5" borderId="93" xfId="0" applyFont="1" applyFill="1" applyBorder="1" applyAlignment="1">
      <alignment horizontal="center" vertical="top" wrapText="1"/>
    </xf>
    <xf numFmtId="1" fontId="16" fillId="3" borderId="109" xfId="0" applyNumberFormat="1" applyFont="1" applyFill="1" applyBorder="1" applyAlignment="1">
      <alignment horizontal="center" vertical="center"/>
    </xf>
    <xf numFmtId="0" fontId="14" fillId="5" borderId="149" xfId="0" applyFont="1" applyFill="1" applyBorder="1" applyAlignment="1">
      <alignment horizontal="center" vertical="top" wrapText="1"/>
    </xf>
    <xf numFmtId="1" fontId="16" fillId="3" borderId="92" xfId="0" applyNumberFormat="1" applyFont="1" applyFill="1" applyBorder="1" applyAlignment="1">
      <alignment horizontal="center" vertical="center"/>
    </xf>
    <xf numFmtId="1" fontId="16" fillId="3" borderId="70" xfId="0" applyNumberFormat="1" applyFont="1" applyFill="1" applyBorder="1" applyAlignment="1">
      <alignment horizontal="center" vertical="center"/>
    </xf>
    <xf numFmtId="1" fontId="16" fillId="3" borderId="29" xfId="0" applyNumberFormat="1" applyFont="1" applyFill="1" applyBorder="1" applyAlignment="1">
      <alignment horizontal="center" vertical="center"/>
    </xf>
    <xf numFmtId="0" fontId="48" fillId="0" borderId="93" xfId="0" applyNumberFormat="1" applyFont="1" applyBorder="1" applyAlignment="1">
      <alignment horizontal="center" vertical="center" wrapText="1"/>
    </xf>
    <xf numFmtId="0" fontId="50" fillId="6" borderId="100" xfId="0" applyNumberFormat="1" applyFont="1" applyFill="1" applyBorder="1" applyAlignment="1">
      <alignment horizontal="center" vertical="top" wrapText="1"/>
    </xf>
    <xf numFmtId="1" fontId="7" fillId="0" borderId="98" xfId="0" applyNumberFormat="1" applyFont="1" applyBorder="1" applyAlignment="1">
      <alignment horizontal="center" vertical="center"/>
    </xf>
    <xf numFmtId="0" fontId="47" fillId="3" borderId="10" xfId="0" applyNumberFormat="1" applyFont="1" applyFill="1" applyBorder="1" applyAlignment="1">
      <alignment horizontal="center" vertical="center"/>
    </xf>
    <xf numFmtId="1" fontId="21" fillId="3" borderId="41" xfId="0" applyNumberFormat="1" applyFont="1" applyFill="1" applyBorder="1" applyAlignment="1">
      <alignment horizontal="center" vertical="center"/>
    </xf>
    <xf numFmtId="1" fontId="21" fillId="3" borderId="42" xfId="0" applyNumberFormat="1" applyFont="1" applyFill="1" applyBorder="1" applyAlignment="1">
      <alignment horizontal="center" vertical="center"/>
    </xf>
    <xf numFmtId="1" fontId="9" fillId="5" borderId="42" xfId="0" applyNumberFormat="1" applyFont="1" applyFill="1" applyBorder="1" applyAlignment="1">
      <alignment horizontal="center" vertical="center"/>
    </xf>
    <xf numFmtId="1" fontId="27" fillId="3" borderId="9" xfId="0" applyNumberFormat="1" applyFont="1" applyFill="1" applyBorder="1" applyAlignment="1">
      <alignment horizontal="center" vertical="center"/>
    </xf>
    <xf numFmtId="1" fontId="27" fillId="3" borderId="56" xfId="0" applyNumberFormat="1" applyFont="1" applyFill="1" applyBorder="1" applyAlignment="1">
      <alignment horizontal="center" vertical="center"/>
    </xf>
    <xf numFmtId="1" fontId="46" fillId="5" borderId="56" xfId="0" applyNumberFormat="1" applyFont="1" applyFill="1" applyBorder="1" applyAlignment="1">
      <alignment horizontal="center" vertical="center"/>
    </xf>
    <xf numFmtId="1" fontId="27" fillId="5" borderId="44" xfId="0" applyNumberFormat="1" applyFont="1" applyFill="1" applyBorder="1" applyAlignment="1">
      <alignment horizontal="center" vertical="center"/>
    </xf>
    <xf numFmtId="1" fontId="27" fillId="5" borderId="2" xfId="0" applyNumberFormat="1" applyFont="1" applyFill="1" applyBorder="1" applyAlignment="1">
      <alignment horizontal="center" vertical="center"/>
    </xf>
    <xf numFmtId="1" fontId="27" fillId="3" borderId="3" xfId="0" applyNumberFormat="1" applyFont="1" applyFill="1" applyBorder="1" applyAlignment="1">
      <alignment horizontal="center" vertical="center"/>
    </xf>
    <xf numFmtId="1" fontId="16" fillId="5" borderId="29" xfId="0" applyNumberFormat="1" applyFont="1" applyFill="1" applyBorder="1" applyAlignment="1">
      <alignment horizontal="center" vertical="center"/>
    </xf>
    <xf numFmtId="1" fontId="18" fillId="0" borderId="50" xfId="0" applyNumberFormat="1" applyFont="1" applyBorder="1" applyAlignment="1">
      <alignment horizontal="center" vertical="center"/>
    </xf>
    <xf numFmtId="1" fontId="16" fillId="0" borderId="92" xfId="0" applyNumberFormat="1" applyFont="1" applyBorder="1" applyAlignment="1">
      <alignment horizontal="center" vertical="center"/>
    </xf>
    <xf numFmtId="1" fontId="27" fillId="3" borderId="44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121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9" fillId="0" borderId="67" xfId="0" applyNumberFormat="1" applyFont="1" applyBorder="1" applyAlignment="1">
      <alignment horizontal="center" vertical="center"/>
    </xf>
    <xf numFmtId="0" fontId="29" fillId="0" borderId="57" xfId="0" applyFont="1" applyBorder="1" applyAlignment="1">
      <alignment vertical="center" wrapText="1"/>
    </xf>
    <xf numFmtId="1" fontId="47" fillId="5" borderId="3" xfId="0" applyNumberFormat="1" applyFont="1" applyFill="1" applyBorder="1" applyAlignment="1">
      <alignment horizontal="center" vertical="center"/>
    </xf>
    <xf numFmtId="1" fontId="47" fillId="5" borderId="29" xfId="0" applyNumberFormat="1" applyFont="1" applyFill="1" applyBorder="1" applyAlignment="1">
      <alignment horizontal="center" vertical="center"/>
    </xf>
    <xf numFmtId="1" fontId="51" fillId="5" borderId="10" xfId="0" applyNumberFormat="1" applyFont="1" applyFill="1" applyBorder="1" applyAlignment="1">
      <alignment horizontal="center" vertical="center"/>
    </xf>
    <xf numFmtId="1" fontId="51" fillId="5" borderId="3" xfId="0" applyNumberFormat="1" applyFont="1" applyFill="1" applyBorder="1" applyAlignment="1">
      <alignment horizontal="center" vertical="center"/>
    </xf>
    <xf numFmtId="1" fontId="51" fillId="5" borderId="29" xfId="0" applyNumberFormat="1" applyFont="1" applyFill="1" applyBorder="1" applyAlignment="1">
      <alignment horizontal="center" vertical="center"/>
    </xf>
    <xf numFmtId="1" fontId="16" fillId="5" borderId="10" xfId="0" applyNumberFormat="1" applyFont="1" applyFill="1" applyBorder="1" applyAlignment="1">
      <alignment horizontal="center" vertical="center"/>
    </xf>
    <xf numFmtId="1" fontId="16" fillId="5" borderId="3" xfId="0" applyNumberFormat="1" applyFont="1" applyFill="1" applyBorder="1" applyAlignment="1">
      <alignment horizontal="center" vertical="center"/>
    </xf>
    <xf numFmtId="1" fontId="19" fillId="5" borderId="10" xfId="0" applyNumberFormat="1" applyFont="1" applyFill="1" applyBorder="1" applyAlignment="1">
      <alignment horizontal="center" vertical="center"/>
    </xf>
    <xf numFmtId="1" fontId="47" fillId="5" borderId="10" xfId="0" applyNumberFormat="1" applyFont="1" applyFill="1" applyBorder="1" applyAlignment="1">
      <alignment horizontal="center" vertical="center"/>
    </xf>
    <xf numFmtId="1" fontId="40" fillId="5" borderId="10" xfId="0" applyNumberFormat="1" applyFont="1" applyFill="1" applyBorder="1" applyAlignment="1">
      <alignment horizontal="center" vertical="center"/>
    </xf>
    <xf numFmtId="0" fontId="13" fillId="4" borderId="66" xfId="0" applyNumberFormat="1" applyFont="1" applyFill="1" applyBorder="1" applyAlignment="1">
      <alignment horizontal="left" vertical="top"/>
    </xf>
    <xf numFmtId="1" fontId="40" fillId="5" borderId="29" xfId="0" applyNumberFormat="1" applyFont="1" applyFill="1" applyBorder="1" applyAlignment="1">
      <alignment horizontal="center" vertical="center"/>
    </xf>
    <xf numFmtId="1" fontId="40" fillId="3" borderId="29" xfId="0" applyNumberFormat="1" applyFont="1" applyFill="1" applyBorder="1" applyAlignment="1">
      <alignment horizontal="center" vertical="center"/>
    </xf>
    <xf numFmtId="1" fontId="27" fillId="5" borderId="3" xfId="0" applyNumberFormat="1" applyFont="1" applyFill="1" applyBorder="1" applyAlignment="1">
      <alignment horizontal="center" vertical="center"/>
    </xf>
    <xf numFmtId="1" fontId="19" fillId="5" borderId="29" xfId="0" applyNumberFormat="1" applyFont="1" applyFill="1" applyBorder="1" applyAlignment="1">
      <alignment horizontal="center" vertical="center"/>
    </xf>
    <xf numFmtId="1" fontId="19" fillId="5" borderId="3" xfId="0" applyNumberFormat="1" applyFont="1" applyFill="1" applyBorder="1" applyAlignment="1">
      <alignment horizontal="center" vertical="center"/>
    </xf>
    <xf numFmtId="1" fontId="19" fillId="5" borderId="57" xfId="0" applyNumberFormat="1" applyFont="1" applyFill="1" applyBorder="1" applyAlignment="1">
      <alignment horizontal="center" vertical="center"/>
    </xf>
    <xf numFmtId="0" fontId="27" fillId="0" borderId="29" xfId="0" applyNumberFormat="1" applyFont="1" applyBorder="1" applyAlignment="1">
      <alignment horizontal="center" vertical="center" wrapText="1"/>
    </xf>
    <xf numFmtId="0" fontId="52" fillId="0" borderId="29" xfId="0" applyFont="1" applyBorder="1" applyAlignment="1">
      <alignment vertical="top" wrapText="1"/>
    </xf>
    <xf numFmtId="0" fontId="52" fillId="0" borderId="10" xfId="0" applyFont="1" applyBorder="1" applyAlignment="1">
      <alignment vertical="top" wrapText="1"/>
    </xf>
    <xf numFmtId="1" fontId="27" fillId="0" borderId="10" xfId="0" applyNumberFormat="1" applyFont="1" applyBorder="1" applyAlignment="1">
      <alignment horizontal="center" vertical="center"/>
    </xf>
    <xf numFmtId="1" fontId="40" fillId="3" borderId="3" xfId="0" applyNumberFormat="1" applyFont="1" applyFill="1" applyBorder="1" applyAlignment="1">
      <alignment horizontal="center" vertical="center"/>
    </xf>
    <xf numFmtId="1" fontId="53" fillId="3" borderId="10" xfId="0" applyNumberFormat="1" applyFont="1" applyFill="1" applyBorder="1" applyAlignment="1">
      <alignment horizontal="center" vertical="center"/>
    </xf>
    <xf numFmtId="1" fontId="54" fillId="0" borderId="59" xfId="0" applyNumberFormat="1" applyFont="1" applyBorder="1" applyAlignment="1">
      <alignment horizontal="center" vertical="center"/>
    </xf>
    <xf numFmtId="1" fontId="54" fillId="0" borderId="33" xfId="0" applyNumberFormat="1" applyFont="1" applyBorder="1" applyAlignment="1">
      <alignment horizontal="center" vertical="center"/>
    </xf>
    <xf numFmtId="1" fontId="54" fillId="3" borderId="33" xfId="0" applyNumberFormat="1" applyFont="1" applyFill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 wrapText="1"/>
    </xf>
    <xf numFmtId="0" fontId="55" fillId="0" borderId="10" xfId="0" applyFont="1" applyBorder="1" applyAlignment="1">
      <alignment vertical="center" wrapText="1"/>
    </xf>
    <xf numFmtId="1" fontId="56" fillId="3" borderId="33" xfId="0" applyNumberFormat="1" applyFont="1" applyFill="1" applyBorder="1" applyAlignment="1">
      <alignment horizontal="center" vertical="center"/>
    </xf>
    <xf numFmtId="1" fontId="7" fillId="3" borderId="33" xfId="0" applyNumberFormat="1" applyFont="1" applyFill="1" applyBorder="1" applyAlignment="1">
      <alignment horizontal="center" vertical="center"/>
    </xf>
    <xf numFmtId="1" fontId="7" fillId="3" borderId="8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vertical="top" wrapText="1"/>
    </xf>
    <xf numFmtId="0" fontId="14" fillId="0" borderId="10" xfId="0" applyNumberFormat="1" applyFont="1" applyBorder="1" applyAlignment="1">
      <alignment horizontal="center" vertical="top" wrapText="1"/>
    </xf>
    <xf numFmtId="0" fontId="57" fillId="0" borderId="0" xfId="0" applyFont="1" applyAlignment="1">
      <alignment horizontal="center" vertical="center"/>
    </xf>
    <xf numFmtId="1" fontId="58" fillId="0" borderId="10" xfId="0" applyNumberFormat="1" applyFont="1" applyBorder="1" applyAlignment="1">
      <alignment horizontal="center" vertical="center"/>
    </xf>
    <xf numFmtId="0" fontId="59" fillId="0" borderId="29" xfId="0" applyNumberFormat="1" applyFont="1" applyFill="1" applyBorder="1" applyAlignment="1">
      <alignment horizontal="center" vertical="center"/>
    </xf>
    <xf numFmtId="1" fontId="59" fillId="0" borderId="10" xfId="0" applyNumberFormat="1" applyFont="1" applyFill="1" applyBorder="1" applyAlignment="1">
      <alignment horizontal="center" vertical="center"/>
    </xf>
    <xf numFmtId="1" fontId="59" fillId="0" borderId="29" xfId="0" applyNumberFormat="1" applyFont="1" applyFill="1" applyBorder="1" applyAlignment="1">
      <alignment horizontal="center" vertical="center"/>
    </xf>
    <xf numFmtId="0" fontId="49" fillId="0" borderId="10" xfId="0" applyNumberFormat="1" applyFont="1" applyBorder="1" applyAlignment="1">
      <alignment horizontal="center" vertical="top" wrapText="1"/>
    </xf>
    <xf numFmtId="1" fontId="60" fillId="0" borderId="29" xfId="0" applyNumberFormat="1" applyFont="1" applyFill="1" applyBorder="1" applyAlignment="1">
      <alignment horizontal="center" vertical="center"/>
    </xf>
    <xf numFmtId="0" fontId="61" fillId="0" borderId="10" xfId="0" applyNumberFormat="1" applyFont="1" applyBorder="1" applyAlignment="1">
      <alignment horizontal="center" vertical="top" wrapText="1"/>
    </xf>
    <xf numFmtId="1" fontId="62" fillId="0" borderId="29" xfId="0" applyNumberFormat="1" applyFont="1" applyFill="1" applyBorder="1" applyAlignment="1">
      <alignment horizontal="center" vertical="center"/>
    </xf>
    <xf numFmtId="1" fontId="63" fillId="0" borderId="29" xfId="0" applyNumberFormat="1" applyFont="1" applyFill="1" applyBorder="1" applyAlignment="1">
      <alignment horizontal="center" vertical="center"/>
    </xf>
    <xf numFmtId="1" fontId="64" fillId="0" borderId="29" xfId="0" applyNumberFormat="1" applyFont="1" applyFill="1" applyBorder="1" applyAlignment="1">
      <alignment horizontal="center" vertical="center"/>
    </xf>
    <xf numFmtId="1" fontId="58" fillId="0" borderId="10" xfId="0" applyNumberFormat="1" applyFont="1" applyFill="1" applyBorder="1" applyAlignment="1">
      <alignment horizontal="center" vertical="center"/>
    </xf>
    <xf numFmtId="0" fontId="61" fillId="0" borderId="10" xfId="0" applyNumberFormat="1" applyFont="1" applyFill="1" applyBorder="1" applyAlignment="1">
      <alignment horizontal="center" vertical="top" wrapText="1"/>
    </xf>
    <xf numFmtId="0" fontId="58" fillId="0" borderId="10" xfId="0" applyNumberFormat="1" applyFont="1" applyFill="1" applyBorder="1" applyAlignment="1">
      <alignment horizontal="center" vertical="center"/>
    </xf>
    <xf numFmtId="0" fontId="59" fillId="0" borderId="10" xfId="0" applyFont="1" applyFill="1" applyBorder="1" applyAlignment="1">
      <alignment horizontal="center" vertical="center"/>
    </xf>
    <xf numFmtId="0" fontId="34" fillId="6" borderId="153" xfId="0" applyNumberFormat="1" applyFont="1" applyFill="1" applyBorder="1" applyAlignment="1">
      <alignment horizontal="center" vertical="top" wrapText="1"/>
    </xf>
    <xf numFmtId="1" fontId="7" fillId="0" borderId="154" xfId="0" applyNumberFormat="1" applyFont="1" applyBorder="1" applyAlignment="1">
      <alignment horizontal="center" vertical="center"/>
    </xf>
    <xf numFmtId="1" fontId="16" fillId="3" borderId="125" xfId="0" applyNumberFormat="1" applyFont="1" applyFill="1" applyBorder="1" applyAlignment="1">
      <alignment horizontal="center" vertical="center"/>
    </xf>
    <xf numFmtId="0" fontId="50" fillId="6" borderId="153" xfId="0" applyNumberFormat="1" applyFont="1" applyFill="1" applyBorder="1" applyAlignment="1">
      <alignment horizontal="center" vertical="top" wrapText="1"/>
    </xf>
    <xf numFmtId="0" fontId="7" fillId="0" borderId="154" xfId="0" applyNumberFormat="1" applyFont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left" vertical="top"/>
    </xf>
    <xf numFmtId="0" fontId="13" fillId="4" borderId="39" xfId="0" applyNumberFormat="1" applyFont="1" applyFill="1" applyBorder="1" applyAlignment="1">
      <alignment vertical="top"/>
    </xf>
    <xf numFmtId="1" fontId="13" fillId="4" borderId="37" xfId="0" applyNumberFormat="1" applyFont="1" applyFill="1" applyBorder="1" applyAlignment="1">
      <alignment horizontal="left" vertical="top"/>
    </xf>
    <xf numFmtId="0" fontId="24" fillId="0" borderId="46" xfId="0" applyFont="1" applyBorder="1" applyAlignment="1">
      <alignment horizontal="center" vertical="center" wrapText="1"/>
    </xf>
    <xf numFmtId="1" fontId="59" fillId="0" borderId="3" xfId="0" applyNumberFormat="1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57" xfId="0" applyNumberFormat="1" applyFont="1" applyFill="1" applyBorder="1" applyAlignment="1">
      <alignment horizontal="center" vertical="center"/>
    </xf>
    <xf numFmtId="1" fontId="59" fillId="0" borderId="57" xfId="0" applyNumberFormat="1" applyFont="1" applyFill="1" applyBorder="1" applyAlignment="1">
      <alignment horizontal="center" vertical="center"/>
    </xf>
    <xf numFmtId="1" fontId="64" fillId="0" borderId="10" xfId="0" applyNumberFormat="1" applyFont="1" applyFill="1" applyBorder="1" applyAlignment="1">
      <alignment horizontal="center" vertical="center"/>
    </xf>
    <xf numFmtId="1" fontId="59" fillId="0" borderId="44" xfId="0" applyNumberFormat="1" applyFont="1" applyFill="1" applyBorder="1" applyAlignment="1">
      <alignment horizontal="center" vertical="center"/>
    </xf>
    <xf numFmtId="1" fontId="65" fillId="0" borderId="57" xfId="0" applyNumberFormat="1" applyFont="1" applyFill="1" applyBorder="1" applyAlignment="1">
      <alignment horizontal="center" vertical="center"/>
    </xf>
    <xf numFmtId="0" fontId="59" fillId="0" borderId="44" xfId="0" applyFont="1" applyBorder="1" applyAlignment="1">
      <alignment horizontal="center" vertical="center"/>
    </xf>
    <xf numFmtId="0" fontId="66" fillId="0" borderId="10" xfId="0" applyNumberFormat="1" applyFont="1" applyFill="1" applyBorder="1" applyAlignment="1">
      <alignment horizontal="center" vertical="center"/>
    </xf>
    <xf numFmtId="1" fontId="64" fillId="0" borderId="3" xfId="0" applyNumberFormat="1" applyFont="1" applyFill="1" applyBorder="1" applyAlignment="1">
      <alignment horizontal="center" vertical="center"/>
    </xf>
    <xf numFmtId="1" fontId="59" fillId="0" borderId="9" xfId="0" applyNumberFormat="1" applyFont="1" applyFill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1" fontId="64" fillId="0" borderId="57" xfId="0" applyNumberFormat="1" applyFont="1" applyFill="1" applyBorder="1" applyAlignment="1">
      <alignment horizontal="center" vertical="center"/>
    </xf>
    <xf numFmtId="1" fontId="64" fillId="0" borderId="44" xfId="0" applyNumberFormat="1" applyFont="1" applyFill="1" applyBorder="1" applyAlignment="1">
      <alignment horizontal="center" vertical="center"/>
    </xf>
    <xf numFmtId="0" fontId="64" fillId="0" borderId="9" xfId="0" applyNumberFormat="1" applyFont="1" applyFill="1" applyBorder="1" applyAlignment="1">
      <alignment horizontal="center" vertical="center"/>
    </xf>
    <xf numFmtId="0" fontId="59" fillId="0" borderId="10" xfId="0" applyNumberFormat="1" applyFont="1" applyFill="1" applyBorder="1" applyAlignment="1">
      <alignment horizontal="center" vertical="center"/>
    </xf>
    <xf numFmtId="1" fontId="59" fillId="0" borderId="56" xfId="0" applyNumberFormat="1" applyFont="1" applyFill="1" applyBorder="1" applyAlignment="1">
      <alignment horizontal="center" vertical="center"/>
    </xf>
    <xf numFmtId="0" fontId="64" fillId="0" borderId="10" xfId="0" applyNumberFormat="1" applyFont="1" applyFill="1" applyBorder="1" applyAlignment="1">
      <alignment horizontal="center" vertical="center"/>
    </xf>
    <xf numFmtId="1" fontId="65" fillId="0" borderId="3" xfId="0" applyNumberFormat="1" applyFont="1" applyFill="1" applyBorder="1" applyAlignment="1">
      <alignment horizontal="center" vertical="center"/>
    </xf>
    <xf numFmtId="0" fontId="64" fillId="0" borderId="44" xfId="0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center" vertical="center"/>
    </xf>
    <xf numFmtId="1" fontId="59" fillId="0" borderId="2" xfId="0" applyNumberFormat="1" applyFont="1" applyFill="1" applyBorder="1" applyAlignment="1">
      <alignment horizontal="center" vertical="center"/>
    </xf>
    <xf numFmtId="1" fontId="64" fillId="0" borderId="56" xfId="0" applyNumberFormat="1" applyFont="1" applyFill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1" fontId="46" fillId="5" borderId="9" xfId="0" applyNumberFormat="1" applyFont="1" applyFill="1" applyBorder="1" applyAlignment="1">
      <alignment horizontal="center" vertical="center"/>
    </xf>
    <xf numFmtId="0" fontId="13" fillId="0" borderId="156" xfId="0" applyNumberFormat="1" applyFont="1" applyBorder="1" applyAlignment="1"/>
    <xf numFmtId="1" fontId="63" fillId="0" borderId="10" xfId="0" applyNumberFormat="1" applyFont="1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1" fontId="65" fillId="0" borderId="10" xfId="0" applyNumberFormat="1" applyFont="1" applyFill="1" applyBorder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1" fontId="64" fillId="0" borderId="9" xfId="0" applyNumberFormat="1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1" fontId="69" fillId="0" borderId="10" xfId="0" applyNumberFormat="1" applyFont="1" applyFill="1" applyBorder="1" applyAlignment="1">
      <alignment horizontal="center" vertical="center"/>
    </xf>
    <xf numFmtId="1" fontId="64" fillId="0" borderId="2" xfId="0" applyNumberFormat="1" applyFont="1" applyFill="1" applyBorder="1" applyAlignment="1">
      <alignment horizontal="center" vertical="center"/>
    </xf>
    <xf numFmtId="1" fontId="63" fillId="0" borderId="3" xfId="0" applyNumberFormat="1" applyFont="1" applyFill="1" applyBorder="1" applyAlignment="1">
      <alignment horizontal="center" vertical="center"/>
    </xf>
    <xf numFmtId="0" fontId="63" fillId="0" borderId="10" xfId="0" applyNumberFormat="1" applyFont="1" applyFill="1" applyBorder="1" applyAlignment="1">
      <alignment horizontal="center" vertical="center"/>
    </xf>
    <xf numFmtId="1" fontId="65" fillId="0" borderId="56" xfId="0" applyNumberFormat="1" applyFont="1" applyFill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68" fillId="0" borderId="10" xfId="0" applyFont="1" applyBorder="1" applyAlignment="1">
      <alignment horizontal="center" vertical="center"/>
    </xf>
    <xf numFmtId="0" fontId="68" fillId="0" borderId="29" xfId="0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40" fillId="3" borderId="44" xfId="0" applyNumberFormat="1" applyFont="1" applyFill="1" applyBorder="1" applyAlignment="1">
      <alignment horizontal="center" vertical="center"/>
    </xf>
    <xf numFmtId="1" fontId="27" fillId="3" borderId="2" xfId="0" applyNumberFormat="1" applyFont="1" applyFill="1" applyBorder="1" applyAlignment="1">
      <alignment horizontal="center" vertical="center"/>
    </xf>
    <xf numFmtId="1" fontId="54" fillId="0" borderId="32" xfId="0" applyNumberFormat="1" applyFont="1" applyBorder="1" applyAlignment="1">
      <alignment horizontal="center" vertical="center"/>
    </xf>
    <xf numFmtId="0" fontId="58" fillId="0" borderId="10" xfId="0" applyNumberFormat="1" applyFont="1" applyFill="1" applyBorder="1" applyAlignment="1">
      <alignment horizontal="center" vertical="center" wrapText="1"/>
    </xf>
    <xf numFmtId="176" fontId="7" fillId="0" borderId="10" xfId="0" applyNumberFormat="1" applyFont="1" applyFill="1" applyBorder="1" applyAlignment="1">
      <alignment vertical="center"/>
    </xf>
    <xf numFmtId="0" fontId="12" fillId="0" borderId="29" xfId="0" applyNumberFormat="1" applyFont="1" applyFill="1" applyBorder="1" applyAlignment="1">
      <alignment vertical="top" wrapText="1"/>
    </xf>
    <xf numFmtId="0" fontId="12" fillId="0" borderId="10" xfId="0" applyNumberFormat="1" applyFont="1" applyFill="1" applyBorder="1" applyAlignment="1">
      <alignment vertical="top" wrapText="1"/>
    </xf>
    <xf numFmtId="1" fontId="60" fillId="0" borderId="10" xfId="0" applyNumberFormat="1" applyFont="1" applyFill="1" applyBorder="1" applyAlignment="1">
      <alignment horizontal="center" vertical="center"/>
    </xf>
    <xf numFmtId="0" fontId="15" fillId="0" borderId="10" xfId="0" applyNumberFormat="1" applyFont="1" applyFill="1" applyBorder="1" applyAlignment="1">
      <alignment horizontal="center" vertical="top" wrapText="1"/>
    </xf>
    <xf numFmtId="176" fontId="7" fillId="0" borderId="70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vertical="top" wrapText="1"/>
    </xf>
    <xf numFmtId="1" fontId="70" fillId="0" borderId="2" xfId="0" applyNumberFormat="1" applyFont="1" applyFill="1" applyBorder="1" applyAlignment="1">
      <alignment horizontal="center" vertical="center"/>
    </xf>
    <xf numFmtId="1" fontId="70" fillId="0" borderId="10" xfId="0" applyNumberFormat="1" applyFont="1" applyFill="1" applyBorder="1" applyAlignment="1">
      <alignment horizontal="center" vertical="center"/>
    </xf>
    <xf numFmtId="1" fontId="68" fillId="0" borderId="10" xfId="0" applyNumberFormat="1" applyFont="1" applyFill="1" applyBorder="1" applyAlignment="1">
      <alignment horizontal="center" vertical="center"/>
    </xf>
    <xf numFmtId="1" fontId="68" fillId="0" borderId="44" xfId="0" applyNumberFormat="1" applyFont="1" applyFill="1" applyBorder="1" applyAlignment="1">
      <alignment horizontal="center" vertical="center"/>
    </xf>
    <xf numFmtId="1" fontId="68" fillId="0" borderId="10" xfId="0" applyNumberFormat="1" applyFont="1" applyBorder="1" applyAlignment="1">
      <alignment horizontal="center" vertical="center"/>
    </xf>
    <xf numFmtId="1" fontId="68" fillId="0" borderId="56" xfId="0" applyNumberFormat="1" applyFont="1" applyBorder="1" applyAlignment="1">
      <alignment horizontal="center" vertical="center"/>
    </xf>
    <xf numFmtId="0" fontId="13" fillId="4" borderId="32" xfId="0" applyNumberFormat="1" applyFont="1" applyFill="1" applyBorder="1" applyAlignment="1">
      <alignment vertical="top"/>
    </xf>
    <xf numFmtId="0" fontId="13" fillId="4" borderId="80" xfId="0" applyNumberFormat="1" applyFont="1" applyFill="1" applyBorder="1" applyAlignment="1">
      <alignment vertical="top"/>
    </xf>
    <xf numFmtId="0" fontId="13" fillId="4" borderId="59" xfId="0" applyNumberFormat="1" applyFont="1" applyFill="1" applyBorder="1" applyAlignment="1">
      <alignment horizontal="left" vertical="top"/>
    </xf>
    <xf numFmtId="1" fontId="68" fillId="0" borderId="2" xfId="0" applyNumberFormat="1" applyFont="1" applyBorder="1" applyAlignment="1">
      <alignment horizontal="center" vertical="center"/>
    </xf>
    <xf numFmtId="0" fontId="13" fillId="4" borderId="40" xfId="0" applyNumberFormat="1" applyFont="1" applyFill="1" applyBorder="1" applyAlignment="1">
      <alignment vertical="top"/>
    </xf>
    <xf numFmtId="1" fontId="68" fillId="0" borderId="29" xfId="0" applyNumberFormat="1" applyFont="1" applyBorder="1" applyAlignment="1">
      <alignment horizontal="center" vertical="center"/>
    </xf>
    <xf numFmtId="1" fontId="68" fillId="3" borderId="10" xfId="0" applyNumberFormat="1" applyFont="1" applyFill="1" applyBorder="1" applyAlignment="1">
      <alignment horizontal="center" vertical="center"/>
    </xf>
    <xf numFmtId="1" fontId="71" fillId="3" borderId="10" xfId="0" applyNumberFormat="1" applyFont="1" applyFill="1" applyBorder="1" applyAlignment="1">
      <alignment horizontal="center" vertical="center"/>
    </xf>
    <xf numFmtId="1" fontId="70" fillId="3" borderId="10" xfId="0" applyNumberFormat="1" applyFont="1" applyFill="1" applyBorder="1" applyAlignment="1">
      <alignment horizontal="center" vertical="center"/>
    </xf>
    <xf numFmtId="1" fontId="70" fillId="3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vertical="center"/>
    </xf>
    <xf numFmtId="176" fontId="6" fillId="8" borderId="3" xfId="0" applyNumberFormat="1" applyFont="1" applyFill="1" applyBorder="1" applyAlignment="1">
      <alignment vertical="top" wrapText="1"/>
    </xf>
    <xf numFmtId="176" fontId="6" fillId="0" borderId="78" xfId="0" applyNumberFormat="1" applyFont="1" applyBorder="1" applyAlignment="1">
      <alignment vertical="top" wrapText="1"/>
    </xf>
    <xf numFmtId="0" fontId="14" fillId="0" borderId="75" xfId="0" applyNumberFormat="1" applyFont="1" applyBorder="1" applyAlignment="1">
      <alignment horizontal="center" vertical="top" wrapText="1"/>
    </xf>
    <xf numFmtId="0" fontId="14" fillId="0" borderId="18" xfId="0" applyNumberFormat="1" applyFont="1" applyBorder="1" applyAlignment="1">
      <alignment horizontal="center" vertical="top" wrapText="1"/>
    </xf>
    <xf numFmtId="1" fontId="58" fillId="0" borderId="87" xfId="0" applyNumberFormat="1" applyFont="1" applyBorder="1" applyAlignment="1">
      <alignment horizontal="center" vertical="center"/>
    </xf>
    <xf numFmtId="0" fontId="59" fillId="0" borderId="29" xfId="0" applyFont="1" applyBorder="1" applyAlignment="1">
      <alignment horizontal="center" vertical="center"/>
    </xf>
    <xf numFmtId="0" fontId="59" fillId="0" borderId="56" xfId="0" applyNumberFormat="1" applyFont="1" applyFill="1" applyBorder="1" applyAlignment="1">
      <alignment horizontal="center" vertical="center"/>
    </xf>
    <xf numFmtId="0" fontId="58" fillId="0" borderId="75" xfId="0" applyNumberFormat="1" applyFont="1" applyFill="1" applyBorder="1" applyAlignment="1">
      <alignment horizontal="center" vertical="center" wrapText="1"/>
    </xf>
    <xf numFmtId="176" fontId="7" fillId="0" borderId="18" xfId="0" applyNumberFormat="1" applyFont="1" applyFill="1" applyBorder="1" applyAlignment="1">
      <alignment vertical="center"/>
    </xf>
    <xf numFmtId="0" fontId="12" fillId="0" borderId="75" xfId="0" applyNumberFormat="1" applyFont="1" applyFill="1" applyBorder="1" applyAlignment="1">
      <alignment vertical="top" wrapText="1"/>
    </xf>
    <xf numFmtId="0" fontId="12" fillId="0" borderId="18" xfId="0" applyNumberFormat="1" applyFont="1" applyFill="1" applyBorder="1" applyAlignment="1">
      <alignment vertical="top" wrapText="1"/>
    </xf>
    <xf numFmtId="0" fontId="12" fillId="0" borderId="49" xfId="0" applyNumberFormat="1" applyFont="1" applyFill="1" applyBorder="1" applyAlignment="1">
      <alignment vertical="top" wrapText="1"/>
    </xf>
    <xf numFmtId="0" fontId="11" fillId="0" borderId="42" xfId="0" applyNumberFormat="1" applyFont="1" applyBorder="1" applyAlignment="1">
      <alignment horizontal="center" vertical="center" wrapText="1"/>
    </xf>
    <xf numFmtId="0" fontId="11" fillId="0" borderId="67" xfId="0" applyNumberFormat="1" applyFont="1" applyBorder="1" applyAlignment="1">
      <alignment horizontal="center" vertical="center" wrapText="1"/>
    </xf>
    <xf numFmtId="0" fontId="11" fillId="0" borderId="41" xfId="0" applyNumberFormat="1" applyFont="1" applyBorder="1" applyAlignment="1">
      <alignment horizontal="center" vertical="center" wrapText="1"/>
    </xf>
    <xf numFmtId="0" fontId="11" fillId="0" borderId="65" xfId="0" applyNumberFormat="1" applyFont="1" applyBorder="1" applyAlignment="1">
      <alignment horizontal="center" vertical="center" wrapText="1"/>
    </xf>
    <xf numFmtId="0" fontId="11" fillId="0" borderId="66" xfId="0" applyNumberFormat="1" applyFont="1" applyBorder="1" applyAlignment="1">
      <alignment horizontal="center" vertical="center" wrapText="1"/>
    </xf>
    <xf numFmtId="0" fontId="24" fillId="0" borderId="42" xfId="0" applyNumberFormat="1" applyFont="1" applyBorder="1" applyAlignment="1">
      <alignment horizontal="center" vertical="center" wrapText="1"/>
    </xf>
    <xf numFmtId="0" fontId="28" fillId="0" borderId="42" xfId="0" applyNumberFormat="1" applyFont="1" applyBorder="1" applyAlignment="1">
      <alignment horizontal="center" vertical="center" wrapText="1"/>
    </xf>
    <xf numFmtId="0" fontId="28" fillId="0" borderId="65" xfId="0" applyNumberFormat="1" applyFont="1" applyBorder="1" applyAlignment="1">
      <alignment horizontal="center" vertical="center" wrapText="1"/>
    </xf>
    <xf numFmtId="0" fontId="11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vertical="center" wrapText="1"/>
    </xf>
    <xf numFmtId="0" fontId="11" fillId="0" borderId="58" xfId="0" applyNumberFormat="1" applyFont="1" applyBorder="1" applyAlignment="1">
      <alignment horizontal="center" vertical="center" wrapText="1"/>
    </xf>
    <xf numFmtId="0" fontId="10" fillId="4" borderId="38" xfId="0" applyNumberFormat="1" applyFont="1" applyFill="1" applyBorder="1" applyAlignment="1">
      <alignment horizontal="left" vertical="center"/>
    </xf>
    <xf numFmtId="0" fontId="10" fillId="4" borderId="39" xfId="0" applyNumberFormat="1" applyFont="1" applyFill="1" applyBorder="1" applyAlignment="1">
      <alignment horizontal="left" vertical="center"/>
    </xf>
    <xf numFmtId="0" fontId="10" fillId="4" borderId="64" xfId="0" applyNumberFormat="1" applyFont="1" applyFill="1" applyBorder="1" applyAlignment="1">
      <alignment horizontal="left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12" xfId="0" applyNumberFormat="1" applyFont="1" applyFill="1" applyBorder="1" applyAlignment="1">
      <alignment horizontal="center" vertical="center"/>
    </xf>
    <xf numFmtId="0" fontId="11" fillId="4" borderId="45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0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left" vertical="center"/>
    </xf>
    <xf numFmtId="0" fontId="11" fillId="7" borderId="0" xfId="0" applyNumberFormat="1" applyFont="1" applyFill="1" applyBorder="1" applyAlignment="1">
      <alignment horizontal="left" vertical="center"/>
    </xf>
    <xf numFmtId="0" fontId="11" fillId="7" borderId="4" xfId="0" applyNumberFormat="1" applyFont="1" applyFill="1" applyBorder="1" applyAlignment="1">
      <alignment horizontal="left" vertical="center"/>
    </xf>
    <xf numFmtId="0" fontId="31" fillId="0" borderId="8" xfId="0" applyNumberFormat="1" applyFont="1" applyBorder="1" applyAlignment="1">
      <alignment horizontal="center" vertical="top" wrapText="1"/>
    </xf>
    <xf numFmtId="0" fontId="31" fillId="0" borderId="43" xfId="0" applyNumberFormat="1" applyFont="1" applyBorder="1" applyAlignment="1">
      <alignment horizontal="center" vertical="top" wrapText="1"/>
    </xf>
    <xf numFmtId="0" fontId="20" fillId="0" borderId="17" xfId="0" applyNumberFormat="1" applyFont="1" applyFill="1" applyBorder="1" applyAlignment="1">
      <alignment horizontal="center" vertical="center"/>
    </xf>
    <xf numFmtId="0" fontId="20" fillId="0" borderId="18" xfId="0" applyNumberFormat="1" applyFont="1" applyFill="1" applyBorder="1" applyAlignment="1">
      <alignment horizontal="center" vertical="center"/>
    </xf>
    <xf numFmtId="0" fontId="20" fillId="0" borderId="87" xfId="0" applyNumberFormat="1" applyFont="1" applyFill="1" applyBorder="1" applyAlignment="1">
      <alignment horizontal="center" vertical="center"/>
    </xf>
    <xf numFmtId="0" fontId="6" fillId="0" borderId="75" xfId="0" applyFont="1" applyBorder="1" applyAlignment="1">
      <alignment horizontal="left" vertical="center" wrapText="1"/>
    </xf>
    <xf numFmtId="0" fontId="6" fillId="8" borderId="15" xfId="0" applyNumberFormat="1" applyFont="1" applyFill="1" applyBorder="1" applyAlignment="1">
      <alignment horizontal="left" vertical="center" wrapText="1"/>
    </xf>
    <xf numFmtId="0" fontId="6" fillId="8" borderId="46" xfId="0" applyNumberFormat="1" applyFont="1" applyFill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NumberFormat="1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32" xfId="0" applyNumberFormat="1" applyFont="1" applyBorder="1" applyAlignment="1">
      <alignment horizontal="left" vertical="center" wrapText="1"/>
    </xf>
    <xf numFmtId="0" fontId="6" fillId="0" borderId="33" xfId="0" applyNumberFormat="1" applyFont="1" applyBorder="1" applyAlignment="1">
      <alignment horizontal="left" vertical="center" wrapText="1"/>
    </xf>
    <xf numFmtId="0" fontId="6" fillId="0" borderId="80" xfId="0" applyNumberFormat="1" applyFont="1" applyBorder="1" applyAlignment="1">
      <alignment horizontal="left" vertical="center" wrapText="1"/>
    </xf>
    <xf numFmtId="0" fontId="22" fillId="4" borderId="102" xfId="0" applyFont="1" applyFill="1" applyBorder="1" applyAlignment="1">
      <alignment horizontal="center" vertical="center" wrapText="1"/>
    </xf>
    <xf numFmtId="0" fontId="23" fillId="4" borderId="103" xfId="0" applyNumberFormat="1" applyFont="1" applyFill="1" applyBorder="1" applyAlignment="1">
      <alignment horizontal="center" vertical="center" wrapText="1"/>
    </xf>
    <xf numFmtId="1" fontId="23" fillId="4" borderId="104" xfId="0" applyNumberFormat="1" applyFont="1" applyFill="1" applyBorder="1" applyAlignment="1">
      <alignment horizontal="center" vertical="center" wrapText="1"/>
    </xf>
    <xf numFmtId="0" fontId="11" fillId="0" borderId="14" xfId="0" applyNumberFormat="1" applyFont="1" applyBorder="1" applyAlignment="1">
      <alignment horizontal="center" vertical="center" wrapText="1"/>
    </xf>
    <xf numFmtId="0" fontId="11" fillId="0" borderId="15" xfId="0" applyNumberFormat="1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0" fontId="8" fillId="0" borderId="44" xfId="0" applyNumberFormat="1" applyFont="1" applyBorder="1" applyAlignment="1">
      <alignment horizontal="center" vertical="center"/>
    </xf>
    <xf numFmtId="0" fontId="8" fillId="0" borderId="56" xfId="0" applyNumberFormat="1" applyFont="1" applyBorder="1" applyAlignment="1">
      <alignment horizontal="center" vertical="center"/>
    </xf>
    <xf numFmtId="0" fontId="8" fillId="0" borderId="57" xfId="0" applyNumberFormat="1" applyFont="1" applyBorder="1" applyAlignment="1">
      <alignment horizontal="center" vertical="center"/>
    </xf>
    <xf numFmtId="0" fontId="6" fillId="8" borderId="10" xfId="0" applyNumberFormat="1" applyFont="1" applyFill="1" applyBorder="1" applyAlignment="1">
      <alignment horizontal="left" vertical="top" wrapText="1"/>
    </xf>
    <xf numFmtId="176" fontId="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86" xfId="0" applyNumberFormat="1" applyFont="1" applyBorder="1" applyAlignment="1">
      <alignment horizontal="center" vertical="center"/>
    </xf>
    <xf numFmtId="0" fontId="8" fillId="0" borderId="20" xfId="0" applyNumberFormat="1" applyFont="1" applyBorder="1" applyAlignment="1">
      <alignment horizontal="center" vertical="center"/>
    </xf>
    <xf numFmtId="0" fontId="8" fillId="0" borderId="74" xfId="0" applyNumberFormat="1" applyFont="1" applyBorder="1" applyAlignment="1">
      <alignment horizontal="center" vertical="center"/>
    </xf>
    <xf numFmtId="0" fontId="8" fillId="0" borderId="157" xfId="0" applyNumberFormat="1" applyFont="1" applyBorder="1" applyAlignment="1">
      <alignment horizontal="center" vertical="center"/>
    </xf>
    <xf numFmtId="0" fontId="8" fillId="0" borderId="29" xfId="0" applyNumberFormat="1" applyFont="1" applyBorder="1" applyAlignment="1">
      <alignment horizontal="center" vertical="center"/>
    </xf>
    <xf numFmtId="0" fontId="6" fillId="0" borderId="79" xfId="0" applyNumberFormat="1" applyFont="1" applyBorder="1" applyAlignment="1">
      <alignment horizontal="left" vertical="top" wrapText="1"/>
    </xf>
    <xf numFmtId="0" fontId="6" fillId="0" borderId="70" xfId="0" applyNumberFormat="1" applyFont="1" applyBorder="1" applyAlignment="1">
      <alignment horizontal="left" vertical="top" wrapText="1"/>
    </xf>
    <xf numFmtId="0" fontId="6" fillId="0" borderId="20" xfId="0" applyNumberFormat="1" applyFont="1" applyBorder="1" applyAlignment="1">
      <alignment horizontal="center" vertical="center"/>
    </xf>
    <xf numFmtId="0" fontId="6" fillId="0" borderId="74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77" fillId="0" borderId="56" xfId="0" applyNumberFormat="1" applyFont="1" applyBorder="1" applyAlignment="1">
      <alignment horizontal="center" vertical="center"/>
    </xf>
    <xf numFmtId="0" fontId="77" fillId="0" borderId="29" xfId="0" applyNumberFormat="1" applyFont="1" applyBorder="1" applyAlignment="1">
      <alignment horizontal="center" vertical="center"/>
    </xf>
    <xf numFmtId="0" fontId="77" fillId="0" borderId="57" xfId="0" applyNumberFormat="1" applyFont="1" applyBorder="1" applyAlignment="1">
      <alignment horizontal="center" vertical="center"/>
    </xf>
    <xf numFmtId="0" fontId="8" fillId="0" borderId="158" xfId="0" applyNumberFormat="1" applyFont="1" applyBorder="1" applyAlignment="1">
      <alignment horizontal="center" vertical="center"/>
    </xf>
    <xf numFmtId="0" fontId="8" fillId="0" borderId="159" xfId="0" applyNumberFormat="1" applyFont="1" applyBorder="1" applyAlignment="1">
      <alignment horizontal="center" vertical="center"/>
    </xf>
    <xf numFmtId="0" fontId="8" fillId="0" borderId="160" xfId="0" applyNumberFormat="1" applyFont="1" applyBorder="1" applyAlignment="1">
      <alignment horizontal="center" vertical="center"/>
    </xf>
    <xf numFmtId="0" fontId="78" fillId="0" borderId="16" xfId="0" applyNumberFormat="1" applyFont="1" applyBorder="1" applyAlignment="1">
      <alignment horizontal="center" vertical="center"/>
    </xf>
    <xf numFmtId="0" fontId="77" fillId="0" borderId="9" xfId="0" applyNumberFormat="1" applyFont="1" applyBorder="1" applyAlignment="1">
      <alignment horizontal="center" vertical="center"/>
    </xf>
    <xf numFmtId="0" fontId="77" fillId="0" borderId="4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/>
    </xf>
    <xf numFmtId="0" fontId="3" fillId="0" borderId="44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76" fillId="0" borderId="10" xfId="0" applyNumberFormat="1" applyFont="1" applyBorder="1" applyAlignment="1">
      <alignment horizontal="left" vertical="center"/>
    </xf>
    <xf numFmtId="0" fontId="3" fillId="0" borderId="29" xfId="0" applyNumberFormat="1" applyFont="1" applyBorder="1" applyAlignment="1">
      <alignment horizontal="left" vertical="center"/>
    </xf>
    <xf numFmtId="0" fontId="3" fillId="0" borderId="52" xfId="0" applyNumberFormat="1" applyFont="1" applyBorder="1" applyAlignment="1">
      <alignment vertical="center"/>
    </xf>
    <xf numFmtId="1" fontId="3" fillId="0" borderId="22" xfId="0" applyNumberFormat="1" applyFont="1" applyBorder="1" applyAlignment="1">
      <alignment vertical="center"/>
    </xf>
    <xf numFmtId="1" fontId="3" fillId="0" borderId="52" xfId="0" applyNumberFormat="1" applyFont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vertical="center"/>
    </xf>
    <xf numFmtId="0" fontId="5" fillId="0" borderId="11" xfId="0" applyNumberFormat="1" applyFont="1" applyBorder="1" applyAlignment="1">
      <alignment vertical="center"/>
    </xf>
    <xf numFmtId="0" fontId="5" fillId="0" borderId="45" xfId="0" applyNumberFormat="1" applyFont="1" applyBorder="1" applyAlignment="1">
      <alignment vertical="center"/>
    </xf>
    <xf numFmtId="0" fontId="5" fillId="0" borderId="54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0" fontId="9" fillId="0" borderId="25" xfId="0" applyNumberFormat="1" applyFont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0" fontId="6" fillId="3" borderId="48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46" xfId="0" applyNumberFormat="1" applyFont="1" applyBorder="1" applyAlignment="1">
      <alignment horizontal="center" vertical="center"/>
    </xf>
    <xf numFmtId="0" fontId="6" fillId="0" borderId="47" xfId="0" applyNumberFormat="1" applyFont="1" applyBorder="1" applyAlignment="1">
      <alignment horizontal="center" vertical="center"/>
    </xf>
    <xf numFmtId="0" fontId="6" fillId="0" borderId="48" xfId="0" applyNumberFormat="1" applyFont="1" applyBorder="1" applyAlignment="1">
      <alignment horizontal="center" vertical="center"/>
    </xf>
    <xf numFmtId="0" fontId="6" fillId="0" borderId="75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6" fillId="0" borderId="75" xfId="0" applyNumberFormat="1" applyFont="1" applyBorder="1" applyAlignment="1">
      <alignment horizontal="left" vertical="center" wrapText="1"/>
    </xf>
    <xf numFmtId="0" fontId="6" fillId="0" borderId="18" xfId="0" applyNumberFormat="1" applyFont="1" applyBorder="1" applyAlignment="1">
      <alignment horizontal="left" vertical="center"/>
    </xf>
    <xf numFmtId="0" fontId="6" fillId="0" borderId="49" xfId="0" applyNumberFormat="1" applyFont="1" applyBorder="1" applyAlignment="1">
      <alignment horizontal="left" vertical="center"/>
    </xf>
    <xf numFmtId="0" fontId="6" fillId="0" borderId="10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10" xfId="0" applyNumberFormat="1" applyFont="1" applyFill="1" applyBorder="1" applyAlignment="1">
      <alignment horizontal="center" vertical="center"/>
    </xf>
    <xf numFmtId="0" fontId="6" fillId="4" borderId="4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1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vertical="center"/>
    </xf>
    <xf numFmtId="0" fontId="2" fillId="0" borderId="8" xfId="0" applyNumberFormat="1" applyFont="1" applyBorder="1" applyAlignment="1">
      <alignment vertical="top" wrapText="1"/>
    </xf>
    <xf numFmtId="0" fontId="25" fillId="0" borderId="4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vertical="center"/>
    </xf>
    <xf numFmtId="0" fontId="2" fillId="0" borderId="43" xfId="0" applyNumberFormat="1" applyFont="1" applyBorder="1" applyAlignment="1">
      <alignment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71" xfId="0" applyNumberFormat="1" applyFont="1" applyBorder="1" applyAlignment="1">
      <alignment horizontal="center" vertical="center"/>
    </xf>
    <xf numFmtId="0" fontId="8" fillId="0" borderId="72" xfId="0" applyNumberFormat="1" applyFont="1" applyBorder="1" applyAlignment="1">
      <alignment horizontal="center" vertical="center"/>
    </xf>
    <xf numFmtId="0" fontId="76" fillId="0" borderId="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44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76" fillId="0" borderId="10" xfId="0" applyNumberFormat="1" applyFont="1" applyBorder="1" applyAlignment="1">
      <alignment vertical="center"/>
    </xf>
    <xf numFmtId="1" fontId="3" fillId="0" borderId="10" xfId="0" applyNumberFormat="1" applyFont="1" applyBorder="1" applyAlignment="1">
      <alignment vertical="center"/>
    </xf>
    <xf numFmtId="1" fontId="3" fillId="0" borderId="3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0" fontId="76" fillId="0" borderId="73" xfId="0" applyNumberFormat="1" applyFont="1" applyBorder="1" applyAlignment="1">
      <alignment vertical="center"/>
    </xf>
    <xf numFmtId="0" fontId="3" fillId="0" borderId="74" xfId="0" applyNumberFormat="1" applyFont="1" applyBorder="1" applyAlignment="1">
      <alignment vertical="center"/>
    </xf>
    <xf numFmtId="0" fontId="3" fillId="0" borderId="118" xfId="0" applyNumberFormat="1" applyFont="1" applyBorder="1" applyAlignment="1">
      <alignment vertical="center"/>
    </xf>
    <xf numFmtId="0" fontId="76" fillId="0" borderId="119" xfId="0" applyNumberFormat="1" applyFont="1" applyBorder="1" applyAlignment="1">
      <alignment vertical="center"/>
    </xf>
    <xf numFmtId="0" fontId="3" fillId="0" borderId="73" xfId="0" applyNumberFormat="1" applyFont="1" applyBorder="1" applyAlignme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11" fillId="0" borderId="40" xfId="0" applyNumberFormat="1" applyFont="1" applyBorder="1" applyAlignment="1">
      <alignment horizontal="center" vertical="center" wrapText="1"/>
    </xf>
    <xf numFmtId="0" fontId="11" fillId="0" borderId="32" xfId="0" applyNumberFormat="1" applyFont="1" applyBorder="1" applyAlignment="1">
      <alignment vertical="center" wrapText="1"/>
    </xf>
    <xf numFmtId="0" fontId="11" fillId="0" borderId="80" xfId="0" applyNumberFormat="1" applyFont="1" applyBorder="1" applyAlignment="1">
      <alignment horizontal="center" vertical="center" wrapText="1"/>
    </xf>
    <xf numFmtId="0" fontId="11" fillId="0" borderId="44" xfId="0" applyNumberFormat="1" applyFont="1" applyBorder="1" applyAlignment="1">
      <alignment horizontal="center" vertical="center" wrapText="1"/>
    </xf>
    <xf numFmtId="0" fontId="20" fillId="0" borderId="13" xfId="0" applyNumberFormat="1" applyFont="1" applyBorder="1" applyAlignment="1">
      <alignment horizontal="center" vertical="center"/>
    </xf>
    <xf numFmtId="0" fontId="20" fillId="3" borderId="14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6" fillId="8" borderId="18" xfId="0" applyNumberFormat="1" applyFont="1" applyFill="1" applyBorder="1" applyAlignment="1">
      <alignment horizontal="left" vertical="center" wrapText="1"/>
    </xf>
    <xf numFmtId="0" fontId="6" fillId="8" borderId="49" xfId="0" applyNumberFormat="1" applyFont="1" applyFill="1" applyBorder="1" applyAlignment="1">
      <alignment horizontal="left" vertical="center" wrapText="1"/>
    </xf>
    <xf numFmtId="0" fontId="6" fillId="0" borderId="29" xfId="0" applyNumberFormat="1" applyFont="1" applyBorder="1" applyAlignment="1">
      <alignment horizontal="left" vertical="center" wrapText="1"/>
    </xf>
    <xf numFmtId="0" fontId="6" fillId="0" borderId="59" xfId="0" applyNumberFormat="1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4" borderId="123" xfId="0" applyNumberFormat="1" applyFont="1" applyFill="1" applyBorder="1" applyAlignment="1">
      <alignment horizontal="center" vertical="center" wrapText="1"/>
    </xf>
    <xf numFmtId="1" fontId="23" fillId="4" borderId="155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 wrapText="1"/>
    </xf>
    <xf numFmtId="0" fontId="11" fillId="0" borderId="14" xfId="0" applyNumberFormat="1" applyFont="1" applyBorder="1" applyAlignment="1">
      <alignment vertical="center" wrapText="1"/>
    </xf>
    <xf numFmtId="0" fontId="11" fillId="0" borderId="87" xfId="0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11" fillId="0" borderId="39" xfId="0" applyNumberFormat="1" applyFont="1" applyBorder="1" applyAlignment="1">
      <alignment horizontal="center" vertical="center" wrapText="1"/>
    </xf>
    <xf numFmtId="0" fontId="11" fillId="0" borderId="62" xfId="0" applyNumberFormat="1" applyFont="1" applyBorder="1" applyAlignment="1">
      <alignment horizontal="center" vertical="center" wrapText="1"/>
    </xf>
    <xf numFmtId="0" fontId="11" fillId="0" borderId="17" xfId="0" applyNumberFormat="1" applyFont="1" applyBorder="1" applyAlignment="1">
      <alignment horizontal="center" vertical="center" wrapText="1"/>
    </xf>
    <xf numFmtId="0" fontId="11" fillId="0" borderId="18" xfId="0" applyNumberFormat="1" applyFont="1" applyBorder="1" applyAlignment="1">
      <alignment horizontal="center" vertical="center" wrapText="1"/>
    </xf>
    <xf numFmtId="0" fontId="11" fillId="0" borderId="49" xfId="0" applyNumberFormat="1" applyFont="1" applyBorder="1" applyAlignment="1">
      <alignment horizontal="center" vertical="center" wrapText="1"/>
    </xf>
    <xf numFmtId="0" fontId="11" fillId="0" borderId="63" xfId="0" applyNumberFormat="1" applyFont="1" applyBorder="1" applyAlignment="1">
      <alignment horizontal="center" vertical="center" wrapText="1"/>
    </xf>
    <xf numFmtId="0" fontId="24" fillId="0" borderId="39" xfId="0" applyNumberFormat="1" applyFont="1" applyBorder="1" applyAlignment="1">
      <alignment horizontal="center" vertical="center" wrapText="1"/>
    </xf>
    <xf numFmtId="0" fontId="9" fillId="0" borderId="79" xfId="0" applyFont="1" applyBorder="1" applyAlignment="1">
      <alignment vertical="center"/>
    </xf>
    <xf numFmtId="0" fontId="9" fillId="0" borderId="70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vertical="center"/>
    </xf>
    <xf numFmtId="0" fontId="9" fillId="0" borderId="120" xfId="0" applyNumberFormat="1" applyFont="1" applyBorder="1" applyAlignment="1">
      <alignment horizontal="left" vertical="center"/>
    </xf>
    <xf numFmtId="0" fontId="6" fillId="8" borderId="10" xfId="0" applyNumberFormat="1" applyFont="1" applyFill="1" applyBorder="1" applyAlignment="1">
      <alignment horizontal="center" vertical="top" wrapText="1"/>
    </xf>
    <xf numFmtId="0" fontId="9" fillId="0" borderId="10" xfId="0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9" fillId="0" borderId="10" xfId="0" applyNumberFormat="1" applyFont="1" applyBorder="1" applyAlignment="1">
      <alignment vertical="center"/>
    </xf>
    <xf numFmtId="0" fontId="6" fillId="0" borderId="70" xfId="0" applyNumberFormat="1" applyFont="1" applyBorder="1" applyAlignment="1">
      <alignment horizontal="center" vertical="top" wrapText="1"/>
    </xf>
    <xf numFmtId="0" fontId="9" fillId="0" borderId="21" xfId="0" applyFont="1" applyBorder="1" applyAlignment="1">
      <alignment horizontal="left" vertical="center"/>
    </xf>
    <xf numFmtId="0" fontId="9" fillId="0" borderId="22" xfId="0" applyNumberFormat="1" applyFont="1" applyBorder="1" applyAlignment="1">
      <alignment horizontal="left" vertical="center"/>
    </xf>
    <xf numFmtId="0" fontId="9" fillId="0" borderId="70" xfId="0" applyFont="1" applyBorder="1" applyAlignment="1">
      <alignment vertical="center"/>
    </xf>
    <xf numFmtId="0" fontId="9" fillId="0" borderId="70" xfId="0" applyFont="1" applyBorder="1" applyAlignment="1">
      <alignment horizontal="left" vertical="center"/>
    </xf>
    <xf numFmtId="176" fontId="8" fillId="0" borderId="2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3" fillId="0" borderId="16" xfId="0" applyNumberFormat="1" applyFont="1" applyBorder="1" applyAlignment="1">
      <alignment horizontal="center" vertical="center"/>
    </xf>
    <xf numFmtId="0" fontId="33" fillId="0" borderId="19" xfId="0" applyNumberFormat="1" applyFont="1" applyBorder="1" applyAlignment="1">
      <alignment horizontal="center" vertic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29" xfId="0" applyNumberFormat="1" applyFont="1" applyBorder="1" applyAlignment="1">
      <alignment horizontal="center" vertical="center"/>
    </xf>
    <xf numFmtId="0" fontId="33" fillId="0" borderId="44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9" xfId="0" applyNumberFormat="1" applyFont="1" applyBorder="1" applyAlignment="1">
      <alignment horizontal="center" vertical="center"/>
    </xf>
    <xf numFmtId="176" fontId="29" fillId="0" borderId="10" xfId="0" applyNumberFormat="1" applyFont="1" applyBorder="1" applyAlignment="1">
      <alignment horizontal="center" vertical="center" wrapText="1"/>
    </xf>
    <xf numFmtId="0" fontId="8" fillId="0" borderId="75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49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87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vertical="center"/>
    </xf>
    <xf numFmtId="0" fontId="0" fillId="0" borderId="43" xfId="0" applyNumberFormat="1" applyFont="1" applyBorder="1" applyAlignment="1">
      <alignment vertical="center"/>
    </xf>
    <xf numFmtId="0" fontId="25" fillId="0" borderId="44" xfId="0" applyNumberFormat="1" applyFont="1" applyBorder="1" applyAlignment="1">
      <alignment horizontal="center" vertical="center"/>
    </xf>
    <xf numFmtId="0" fontId="8" fillId="0" borderId="43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3" fillId="0" borderId="119" xfId="0" applyNumberFormat="1" applyFont="1" applyBorder="1" applyAlignment="1">
      <alignment vertical="center"/>
    </xf>
    <xf numFmtId="0" fontId="11" fillId="0" borderId="29" xfId="0" applyNumberFormat="1" applyFont="1" applyBorder="1" applyAlignment="1">
      <alignment horizontal="center" vertical="center" wrapText="1"/>
    </xf>
    <xf numFmtId="0" fontId="11" fillId="4" borderId="150" xfId="0" applyNumberFormat="1" applyFont="1" applyFill="1" applyBorder="1" applyAlignment="1">
      <alignment horizontal="center" vertical="center"/>
    </xf>
    <xf numFmtId="0" fontId="11" fillId="4" borderId="8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/>
    </xf>
    <xf numFmtId="0" fontId="11" fillId="4" borderId="43" xfId="0" applyNumberFormat="1" applyFont="1" applyFill="1" applyBorder="1" applyAlignment="1">
      <alignment horizontal="center" vertical="center"/>
    </xf>
    <xf numFmtId="0" fontId="11" fillId="7" borderId="151" xfId="0" applyNumberFormat="1" applyFont="1" applyFill="1" applyBorder="1" applyAlignment="1">
      <alignment horizontal="center" vertical="center"/>
    </xf>
    <xf numFmtId="0" fontId="11" fillId="7" borderId="152" xfId="0" applyNumberFormat="1" applyFont="1" applyFill="1" applyBorder="1" applyAlignment="1">
      <alignment horizontal="center" vertical="center"/>
    </xf>
    <xf numFmtId="0" fontId="11" fillId="7" borderId="150" xfId="0" applyNumberFormat="1" applyFont="1" applyFill="1" applyBorder="1" applyAlignment="1">
      <alignment horizontal="center" vertical="center"/>
    </xf>
    <xf numFmtId="0" fontId="11" fillId="7" borderId="8" xfId="0" applyNumberFormat="1" applyFont="1" applyFill="1" applyBorder="1" applyAlignment="1">
      <alignment horizontal="center" vertical="center"/>
    </xf>
    <xf numFmtId="0" fontId="11" fillId="7" borderId="43" xfId="0" applyNumberFormat="1" applyFont="1" applyFill="1" applyBorder="1" applyAlignment="1">
      <alignment horizontal="center" vertical="center"/>
    </xf>
    <xf numFmtId="0" fontId="20" fillId="0" borderId="14" xfId="0" applyNumberFormat="1" applyFont="1" applyBorder="1" applyAlignment="1">
      <alignment horizontal="center" vertical="center"/>
    </xf>
    <xf numFmtId="0" fontId="20" fillId="3" borderId="15" xfId="0" applyNumberFormat="1" applyFont="1" applyFill="1" applyBorder="1" applyAlignment="1">
      <alignment horizontal="center" vertical="center"/>
    </xf>
    <xf numFmtId="0" fontId="20" fillId="0" borderId="48" xfId="0" applyNumberFormat="1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1" fillId="0" borderId="75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2" xfId="0" applyNumberFormat="1" applyFont="1" applyBorder="1" applyAlignment="1">
      <alignment horizontal="left" vertical="center"/>
    </xf>
    <xf numFmtId="0" fontId="9" fillId="0" borderId="65" xfId="0" applyNumberFormat="1" applyFont="1" applyBorder="1" applyAlignment="1">
      <alignment horizontal="left" vertical="center"/>
    </xf>
    <xf numFmtId="0" fontId="9" fillId="0" borderId="25" xfId="0" applyFont="1" applyBorder="1" applyAlignment="1">
      <alignment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NumberFormat="1" applyFont="1" applyBorder="1" applyAlignment="1">
      <alignment horizontal="left" vertical="center"/>
    </xf>
    <xf numFmtId="0" fontId="9" fillId="0" borderId="54" xfId="0" applyNumberFormat="1" applyFont="1" applyBorder="1" applyAlignment="1">
      <alignment horizontal="left" vertical="center"/>
    </xf>
    <xf numFmtId="0" fontId="9" fillId="0" borderId="66" xfId="0" applyFont="1" applyBorder="1" applyAlignment="1">
      <alignment horizontal="left" vertical="center"/>
    </xf>
    <xf numFmtId="0" fontId="9" fillId="0" borderId="42" xfId="0" applyNumberFormat="1" applyFont="1" applyBorder="1" applyAlignment="1">
      <alignment horizontal="left" vertical="center"/>
    </xf>
    <xf numFmtId="0" fontId="9" fillId="0" borderId="107" xfId="0" applyFont="1" applyBorder="1" applyAlignment="1">
      <alignment vertical="center"/>
    </xf>
    <xf numFmtId="0" fontId="9" fillId="0" borderId="55" xfId="0" applyNumberFormat="1" applyFont="1" applyBorder="1" applyAlignment="1">
      <alignment vertical="center"/>
    </xf>
    <xf numFmtId="0" fontId="9" fillId="0" borderId="106" xfId="0" applyNumberFormat="1" applyFont="1" applyBorder="1" applyAlignment="1">
      <alignment vertical="center"/>
    </xf>
    <xf numFmtId="0" fontId="9" fillId="0" borderId="23" xfId="0" applyFont="1" applyBorder="1" applyAlignment="1">
      <alignment horizontal="left" vertical="center"/>
    </xf>
    <xf numFmtId="0" fontId="9" fillId="0" borderId="86" xfId="0" applyNumberFormat="1" applyFont="1" applyBorder="1" applyAlignment="1">
      <alignment horizontal="left" vertical="center"/>
    </xf>
    <xf numFmtId="0" fontId="9" fillId="0" borderId="80" xfId="0" applyNumberFormat="1" applyFont="1" applyBorder="1" applyAlignment="1">
      <alignment horizontal="left" vertical="center"/>
    </xf>
    <xf numFmtId="0" fontId="9" fillId="0" borderId="53" xfId="0" applyFont="1" applyBorder="1" applyAlignment="1">
      <alignment vertical="center"/>
    </xf>
    <xf numFmtId="0" fontId="9" fillId="0" borderId="53" xfId="0" applyNumberFormat="1" applyFont="1" applyBorder="1" applyAlignment="1">
      <alignment horizontal="left" vertical="center"/>
    </xf>
    <xf numFmtId="0" fontId="9" fillId="0" borderId="53" xfId="0" applyNumberFormat="1" applyFont="1" applyBorder="1" applyAlignment="1">
      <alignment vertical="center"/>
    </xf>
    <xf numFmtId="0" fontId="9" fillId="0" borderId="22" xfId="0" applyNumberFormat="1" applyFont="1" applyBorder="1" applyAlignment="1">
      <alignment vertical="center"/>
    </xf>
    <xf numFmtId="0" fontId="9" fillId="0" borderId="52" xfId="0" applyNumberFormat="1" applyFont="1" applyBorder="1" applyAlignment="1">
      <alignment vertical="center"/>
    </xf>
    <xf numFmtId="0" fontId="9" fillId="0" borderId="42" xfId="0" applyNumberFormat="1" applyFont="1" applyBorder="1" applyAlignment="1">
      <alignment vertical="center"/>
    </xf>
    <xf numFmtId="0" fontId="33" fillId="0" borderId="3" xfId="0" applyNumberFormat="1" applyFont="1" applyBorder="1" applyAlignment="1">
      <alignment horizontal="center" vertical="center"/>
    </xf>
    <xf numFmtId="0" fontId="33" fillId="0" borderId="50" xfId="0" applyNumberFormat="1" applyFont="1" applyBorder="1" applyAlignment="1">
      <alignment horizontal="center" vertical="center"/>
    </xf>
    <xf numFmtId="0" fontId="33" fillId="0" borderId="51" xfId="0" applyNumberFormat="1" applyFont="1" applyBorder="1" applyAlignment="1">
      <alignment horizontal="center" vertical="center"/>
    </xf>
    <xf numFmtId="176" fontId="8" fillId="0" borderId="50" xfId="0" applyNumberFormat="1" applyFont="1" applyBorder="1" applyAlignment="1">
      <alignment horizontal="center" vertical="center"/>
    </xf>
    <xf numFmtId="176" fontId="8" fillId="0" borderId="51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 wrapText="1"/>
    </xf>
    <xf numFmtId="176" fontId="29" fillId="0" borderId="3" xfId="0" applyNumberFormat="1" applyFont="1" applyBorder="1" applyAlignment="1">
      <alignment horizontal="center" vertical="center" wrapText="1"/>
    </xf>
    <xf numFmtId="0" fontId="8" fillId="0" borderId="5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5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5" fillId="0" borderId="29" xfId="0" applyNumberFormat="1" applyFont="1" applyBorder="1" applyAlignment="1">
      <alignment vertical="center"/>
    </xf>
    <xf numFmtId="0" fontId="5" fillId="0" borderId="10" xfId="0" applyNumberFormat="1" applyFont="1" applyBorder="1" applyAlignment="1">
      <alignment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center" vertical="center"/>
    </xf>
    <xf numFmtId="0" fontId="25" fillId="0" borderId="3" xfId="0" applyNumberFormat="1" applyFont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left" vertical="center"/>
    </xf>
    <xf numFmtId="0" fontId="11" fillId="7" borderId="8" xfId="0" applyNumberFormat="1" applyFont="1" applyFill="1" applyBorder="1" applyAlignment="1">
      <alignment horizontal="left" vertical="center"/>
    </xf>
    <xf numFmtId="0" fontId="11" fillId="7" borderId="43" xfId="0" applyNumberFormat="1" applyFont="1" applyFill="1" applyBorder="1" applyAlignment="1">
      <alignment horizontal="left" vertical="center"/>
    </xf>
    <xf numFmtId="0" fontId="11" fillId="0" borderId="38" xfId="0" applyNumberFormat="1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0" fontId="11" fillId="0" borderId="64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/>
    </xf>
    <xf numFmtId="0" fontId="9" fillId="0" borderId="54" xfId="0" applyNumberFormat="1" applyFont="1" applyBorder="1" applyAlignment="1">
      <alignment vertical="center"/>
    </xf>
    <xf numFmtId="0" fontId="9" fillId="0" borderId="25" xfId="0" applyFont="1" applyBorder="1" applyAlignment="1">
      <alignment horizontal="left" vertical="center"/>
    </xf>
    <xf numFmtId="0" fontId="9" fillId="0" borderId="63" xfId="0" applyFont="1" applyBorder="1" applyAlignment="1">
      <alignment vertical="center"/>
    </xf>
    <xf numFmtId="0" fontId="9" fillId="0" borderId="39" xfId="0" applyNumberFormat="1" applyFont="1" applyBorder="1" applyAlignment="1">
      <alignment vertical="center"/>
    </xf>
    <xf numFmtId="0" fontId="9" fillId="0" borderId="62" xfId="0" applyNumberFormat="1" applyFont="1" applyBorder="1" applyAlignment="1">
      <alignment vertical="center"/>
    </xf>
    <xf numFmtId="0" fontId="9" fillId="0" borderId="52" xfId="0" applyNumberFormat="1" applyFont="1" applyBorder="1" applyAlignment="1">
      <alignment horizontal="left" vertical="center"/>
    </xf>
    <xf numFmtId="0" fontId="9" fillId="0" borderId="31" xfId="0" applyFont="1" applyBorder="1" applyAlignment="1">
      <alignment vertical="center"/>
    </xf>
    <xf numFmtId="0" fontId="9" fillId="0" borderId="84" xfId="0" applyNumberFormat="1" applyFont="1" applyBorder="1" applyAlignment="1">
      <alignment vertical="center"/>
    </xf>
    <xf numFmtId="0" fontId="9" fillId="0" borderId="22" xfId="0" applyFont="1" applyBorder="1" applyAlignment="1">
      <alignment horizontal="left" vertical="center"/>
    </xf>
    <xf numFmtId="0" fontId="9" fillId="0" borderId="69" xfId="0" applyFont="1" applyBorder="1" applyAlignment="1">
      <alignment horizontal="left" vertical="center"/>
    </xf>
    <xf numFmtId="0" fontId="9" fillId="0" borderId="78" xfId="0" applyNumberFormat="1" applyFont="1" applyBorder="1" applyAlignment="1">
      <alignment horizontal="left" vertical="center"/>
    </xf>
    <xf numFmtId="0" fontId="33" fillId="0" borderId="27" xfId="0" applyNumberFormat="1" applyFont="1" applyBorder="1" applyAlignment="1">
      <alignment horizontal="center" vertical="center"/>
    </xf>
    <xf numFmtId="0" fontId="33" fillId="0" borderId="76" xfId="0" applyNumberFormat="1" applyFont="1" applyBorder="1" applyAlignment="1">
      <alignment horizontal="center" vertical="center"/>
    </xf>
    <xf numFmtId="0" fontId="33" fillId="0" borderId="26" xfId="0" applyNumberFormat="1" applyFont="1" applyBorder="1" applyAlignment="1">
      <alignment horizontal="center" vertical="center"/>
    </xf>
    <xf numFmtId="0" fontId="33" fillId="0" borderId="68" xfId="0" applyNumberFormat="1" applyFont="1" applyBorder="1" applyAlignment="1">
      <alignment horizontal="center" vertical="center"/>
    </xf>
    <xf numFmtId="0" fontId="33" fillId="0" borderId="77" xfId="0" applyNumberFormat="1" applyFont="1" applyBorder="1" applyAlignment="1">
      <alignment horizontal="center" vertical="center"/>
    </xf>
    <xf numFmtId="176" fontId="8" fillId="0" borderId="27" xfId="0" applyNumberFormat="1" applyFont="1" applyBorder="1" applyAlignment="1">
      <alignment horizontal="center" vertical="center"/>
    </xf>
    <xf numFmtId="176" fontId="8" fillId="0" borderId="76" xfId="0" applyNumberFormat="1" applyFont="1" applyBorder="1" applyAlignment="1">
      <alignment horizontal="center" vertical="center"/>
    </xf>
    <xf numFmtId="176" fontId="29" fillId="0" borderId="2" xfId="0" applyNumberFormat="1" applyFont="1" applyBorder="1" applyAlignment="1">
      <alignment horizontal="center" vertical="center" wrapText="1"/>
    </xf>
    <xf numFmtId="176" fontId="8" fillId="0" borderId="26" xfId="0" applyNumberFormat="1" applyFont="1" applyBorder="1" applyAlignment="1">
      <alignment horizontal="center" vertical="center"/>
    </xf>
    <xf numFmtId="176" fontId="8" fillId="0" borderId="68" xfId="0" applyNumberFormat="1" applyFont="1" applyBorder="1" applyAlignment="1">
      <alignment horizontal="center" vertical="center"/>
    </xf>
    <xf numFmtId="176" fontId="8" fillId="0" borderId="77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76" xfId="0" applyNumberFormat="1" applyFont="1" applyBorder="1" applyAlignment="1">
      <alignment horizontal="center" vertical="center"/>
    </xf>
    <xf numFmtId="0" fontId="28" fillId="0" borderId="67" xfId="0" applyNumberFormat="1" applyFont="1" applyBorder="1" applyAlignment="1">
      <alignment horizontal="center" vertical="center" wrapText="1"/>
    </xf>
    <xf numFmtId="0" fontId="10" fillId="4" borderId="24" xfId="0" applyNumberFormat="1" applyFont="1" applyFill="1" applyBorder="1" applyAlignment="1">
      <alignment horizontal="left" vertical="center"/>
    </xf>
    <xf numFmtId="0" fontId="11" fillId="4" borderId="24" xfId="0" applyNumberFormat="1" applyFont="1" applyFill="1" applyBorder="1" applyAlignment="1">
      <alignment horizontal="center" vertical="center"/>
    </xf>
    <xf numFmtId="0" fontId="11" fillId="4" borderId="25" xfId="0" applyNumberFormat="1" applyFont="1" applyFill="1" applyBorder="1" applyAlignment="1">
      <alignment horizontal="center" vertical="center"/>
    </xf>
    <xf numFmtId="0" fontId="11" fillId="4" borderId="39" xfId="0" applyNumberFormat="1" applyFont="1" applyFill="1" applyBorder="1" applyAlignment="1">
      <alignment horizontal="center" vertical="center"/>
    </xf>
    <xf numFmtId="0" fontId="11" fillId="4" borderId="54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/>
    </xf>
    <xf numFmtId="0" fontId="31" fillId="0" borderId="135" xfId="0" applyNumberFormat="1" applyFont="1" applyBorder="1" applyAlignment="1">
      <alignment horizontal="center" vertical="top" wrapText="1"/>
    </xf>
    <xf numFmtId="0" fontId="20" fillId="3" borderId="17" xfId="0" applyNumberFormat="1" applyFont="1" applyFill="1" applyBorder="1" applyAlignment="1">
      <alignment horizontal="center" vertical="center"/>
    </xf>
    <xf numFmtId="0" fontId="20" fillId="0" borderId="87" xfId="0" applyNumberFormat="1" applyFont="1" applyBorder="1" applyAlignment="1">
      <alignment horizontal="center" vertical="center"/>
    </xf>
    <xf numFmtId="0" fontId="6" fillId="0" borderId="77" xfId="0" applyFont="1" applyBorder="1" applyAlignment="1">
      <alignment horizontal="left" vertical="center" wrapText="1"/>
    </xf>
    <xf numFmtId="0" fontId="6" fillId="8" borderId="75" xfId="0" applyNumberFormat="1" applyFont="1" applyFill="1" applyBorder="1" applyAlignment="1">
      <alignment horizontal="left" vertical="center" wrapText="1"/>
    </xf>
    <xf numFmtId="0" fontId="6" fillId="0" borderId="57" xfId="0" applyFont="1" applyBorder="1" applyAlignment="1">
      <alignment horizontal="left" vertical="center" wrapText="1"/>
    </xf>
    <xf numFmtId="0" fontId="6" fillId="0" borderId="133" xfId="0" applyNumberFormat="1" applyFont="1" applyBorder="1" applyAlignment="1">
      <alignment horizontal="left" vertical="center" wrapText="1"/>
    </xf>
    <xf numFmtId="0" fontId="6" fillId="0" borderId="136" xfId="0" applyNumberFormat="1" applyFont="1" applyBorder="1" applyAlignment="1">
      <alignment horizontal="left" vertical="center" wrapText="1"/>
    </xf>
    <xf numFmtId="0" fontId="6" fillId="8" borderId="133" xfId="0" applyNumberFormat="1" applyFont="1" applyFill="1" applyBorder="1" applyAlignment="1">
      <alignment horizontal="left" vertical="top" wrapText="1"/>
    </xf>
    <xf numFmtId="0" fontId="6" fillId="8" borderId="29" xfId="0" applyNumberFormat="1" applyFont="1" applyFill="1" applyBorder="1" applyAlignment="1">
      <alignment horizontal="left" vertical="top" wrapText="1"/>
    </xf>
    <xf numFmtId="0" fontId="9" fillId="0" borderId="5" xfId="0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43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8" xfId="0" applyNumberFormat="1" applyFont="1" applyBorder="1" applyAlignment="1">
      <alignment vertical="center"/>
    </xf>
    <xf numFmtId="0" fontId="9" fillId="0" borderId="64" xfId="0" applyNumberFormat="1" applyFont="1" applyBorder="1" applyAlignment="1">
      <alignment vertical="center"/>
    </xf>
    <xf numFmtId="0" fontId="6" fillId="0" borderId="134" xfId="0" applyNumberFormat="1" applyFont="1" applyBorder="1" applyAlignment="1">
      <alignment horizontal="left" vertical="top" wrapText="1"/>
    </xf>
    <xf numFmtId="176" fontId="8" fillId="0" borderId="44" xfId="0" applyNumberFormat="1" applyFont="1" applyBorder="1" applyAlignment="1">
      <alignment horizontal="center" vertical="center"/>
    </xf>
    <xf numFmtId="0" fontId="6" fillId="0" borderId="133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1" fontId="3" fillId="0" borderId="130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vertical="center"/>
    </xf>
    <xf numFmtId="0" fontId="9" fillId="0" borderId="131" xfId="0" applyNumberFormat="1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NumberFormat="1" applyFont="1" applyFill="1" applyBorder="1" applyAlignment="1">
      <alignment horizontal="center" vertical="center"/>
    </xf>
    <xf numFmtId="0" fontId="6" fillId="0" borderId="87" xfId="0" applyNumberFormat="1" applyFont="1" applyBorder="1" applyAlignment="1">
      <alignment horizontal="center" vertical="center"/>
    </xf>
    <xf numFmtId="0" fontId="6" fillId="0" borderId="132" xfId="0" applyNumberFormat="1" applyFont="1" applyBorder="1" applyAlignment="1">
      <alignment horizontal="left" vertical="center" wrapText="1"/>
    </xf>
    <xf numFmtId="0" fontId="6" fillId="4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8" fillId="0" borderId="12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vertical="center"/>
    </xf>
    <xf numFmtId="1" fontId="3" fillId="0" borderId="29" xfId="0" applyNumberFormat="1" applyFont="1" applyBorder="1" applyAlignment="1">
      <alignment vertical="center"/>
    </xf>
    <xf numFmtId="0" fontId="3" fillId="0" borderId="129" xfId="0" applyNumberFormat="1" applyFont="1" applyBorder="1" applyAlignment="1">
      <alignment vertical="center"/>
    </xf>
    <xf numFmtId="0" fontId="11" fillId="0" borderId="2" xfId="0" applyNumberFormat="1" applyFont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left" vertical="center"/>
    </xf>
    <xf numFmtId="0" fontId="10" fillId="4" borderId="3" xfId="0" applyNumberFormat="1" applyFont="1" applyFill="1" applyBorder="1" applyAlignment="1">
      <alignment horizontal="left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0" fontId="6" fillId="0" borderId="57" xfId="0" applyNumberFormat="1" applyFont="1" applyBorder="1" applyAlignment="1">
      <alignment horizontal="left" vertical="center" wrapText="1"/>
    </xf>
    <xf numFmtId="0" fontId="6" fillId="0" borderId="85" xfId="0" applyNumberFormat="1" applyFont="1" applyBorder="1" applyAlignment="1">
      <alignment horizontal="left" vertical="center" wrapText="1"/>
    </xf>
    <xf numFmtId="0" fontId="23" fillId="4" borderId="2" xfId="0" applyNumberFormat="1" applyFont="1" applyFill="1" applyBorder="1" applyAlignment="1">
      <alignment horizontal="center" vertical="center" wrapText="1"/>
    </xf>
    <xf numFmtId="1" fontId="23" fillId="4" borderId="3" xfId="0" applyNumberFormat="1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" fillId="0" borderId="79" xfId="0" applyFont="1" applyBorder="1" applyAlignment="1">
      <alignment vertical="center"/>
    </xf>
    <xf numFmtId="0" fontId="2" fillId="0" borderId="70" xfId="0" applyNumberFormat="1" applyFont="1" applyBorder="1" applyAlignment="1">
      <alignment horizontal="left" vertical="center"/>
    </xf>
    <xf numFmtId="0" fontId="2" fillId="0" borderId="70" xfId="0" applyNumberFormat="1" applyFont="1" applyBorder="1" applyAlignment="1">
      <alignment vertical="center"/>
    </xf>
    <xf numFmtId="0" fontId="2" fillId="0" borderId="78" xfId="0" applyNumberFormat="1" applyFont="1" applyBorder="1" applyAlignment="1">
      <alignment horizontal="left" vertical="center"/>
    </xf>
    <xf numFmtId="0" fontId="6" fillId="8" borderId="57" xfId="0" applyNumberFormat="1" applyFont="1" applyFill="1" applyBorder="1" applyAlignment="1">
      <alignment horizontal="left" vertical="top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81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center"/>
    </xf>
    <xf numFmtId="0" fontId="2" fillId="0" borderId="22" xfId="0" applyNumberFormat="1" applyFont="1" applyBorder="1" applyAlignment="1">
      <alignment horizontal="left" vertical="center"/>
    </xf>
    <xf numFmtId="0" fontId="2" fillId="0" borderId="52" xfId="0" applyNumberFormat="1" applyFont="1" applyBorder="1" applyAlignment="1">
      <alignment horizontal="left" vertical="center"/>
    </xf>
    <xf numFmtId="0" fontId="2" fillId="0" borderId="53" xfId="0" applyFont="1" applyBorder="1" applyAlignment="1">
      <alignment vertical="center"/>
    </xf>
    <xf numFmtId="0" fontId="2" fillId="0" borderId="53" xfId="0" applyNumberFormat="1" applyFont="1" applyBorder="1" applyAlignment="1">
      <alignment horizontal="left" vertical="center"/>
    </xf>
    <xf numFmtId="0" fontId="2" fillId="0" borderId="53" xfId="0" applyNumberFormat="1" applyFont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0" borderId="69" xfId="0" applyFont="1" applyBorder="1" applyAlignment="1">
      <alignment horizontal="left" vertical="center"/>
    </xf>
    <xf numFmtId="0" fontId="6" fillId="0" borderId="57" xfId="0" applyNumberFormat="1" applyFont="1" applyBorder="1" applyAlignment="1">
      <alignment horizontal="left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51" xfId="0" applyNumberFormat="1" applyFont="1" applyBorder="1" applyAlignment="1">
      <alignment horizontal="center" vertical="center"/>
    </xf>
    <xf numFmtId="0" fontId="3" fillId="0" borderId="50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/>
    </xf>
    <xf numFmtId="0" fontId="3" fillId="0" borderId="68" xfId="0" applyNumberFormat="1" applyFont="1" applyBorder="1" applyAlignment="1">
      <alignment horizontal="center" vertical="center"/>
    </xf>
    <xf numFmtId="0" fontId="3" fillId="0" borderId="77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0" borderId="77" xfId="0" applyNumberFormat="1" applyFont="1" applyBorder="1" applyAlignment="1">
      <alignment horizontal="left" vertical="center" wrapText="1"/>
    </xf>
    <xf numFmtId="0" fontId="6" fillId="4" borderId="3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E061"/>
      <rgbColor rgb="00515151"/>
      <rgbColor rgb="00D8D8D8"/>
      <rgbColor rgb="00FEFEFE"/>
      <rgbColor rgb="00333300"/>
      <rgbColor rgb="00BFBFBF"/>
      <rgbColor rgb="00BDC0BF"/>
      <rgbColor rgb="00007F00"/>
      <rgbColor rgb="00DBDBDB"/>
      <rgbColor rgb="00FF0000"/>
      <rgbColor rgb="00FF26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3" name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5211445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3</xdr:col>
      <xdr:colOff>444500</xdr:colOff>
      <xdr:row>0</xdr:row>
      <xdr:rowOff>615950</xdr:rowOff>
    </xdr:to>
    <xdr:pic>
      <xdr:nvPicPr>
        <xdr:cNvPr id="2" name="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4820920" cy="61531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20"/>
  <sheetViews>
    <sheetView tabSelected="1" zoomScale="40" zoomScaleNormal="40" workbookViewId="0">
      <selection activeCell="AM10" sqref="AM10:AN12"/>
    </sheetView>
  </sheetViews>
  <sheetFormatPr defaultColWidth="8.796875" defaultRowHeight="15"/>
  <cols>
    <col min="2" max="2" width="20.19921875" customWidth="1"/>
    <col min="3" max="3" width="21" customWidth="1"/>
    <col min="4" max="4" width="5.69921875" style="1" customWidth="1"/>
    <col min="5" max="9" width="5.69921875" customWidth="1"/>
    <col min="10" max="10" width="5.69921875" style="4" customWidth="1"/>
    <col min="11" max="11" width="5.69921875" style="1" customWidth="1"/>
    <col min="12" max="14" width="5.69921875" customWidth="1"/>
    <col min="15" max="15" width="6.19921875" style="4" customWidth="1"/>
    <col min="16" max="16" width="5.69921875" style="5" customWidth="1"/>
    <col min="17" max="17" width="5.69921875" customWidth="1"/>
    <col min="18" max="18" width="6.5" customWidth="1"/>
    <col min="19" max="20" width="5.69921875" customWidth="1"/>
    <col min="21" max="21" width="5.69921875" style="5" customWidth="1"/>
    <col min="22" max="22" width="6.69921875" style="1" customWidth="1"/>
    <col min="23" max="27" width="5.69921875" customWidth="1"/>
    <col min="28" max="28" width="5.69921875" style="4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721"/>
      <c r="C1" s="721"/>
      <c r="D1" s="722"/>
      <c r="E1" s="723" t="s">
        <v>226</v>
      </c>
      <c r="F1" s="724"/>
      <c r="G1" s="725"/>
      <c r="H1" s="724"/>
      <c r="I1" s="725"/>
      <c r="J1" s="72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729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2"/>
      <c r="AP1" s="731"/>
    </row>
    <row r="2" spans="1:43" ht="39.950000000000003" customHeight="1">
      <c r="A2" s="733" t="s">
        <v>168</v>
      </c>
      <c r="B2" s="734"/>
      <c r="C2" s="735"/>
      <c r="D2" s="736"/>
      <c r="E2" s="737" t="s">
        <v>169</v>
      </c>
      <c r="F2" s="738"/>
      <c r="G2" s="738"/>
      <c r="H2" s="738"/>
      <c r="I2" s="738"/>
      <c r="J2" s="739"/>
      <c r="K2" s="740"/>
      <c r="L2" s="688" t="s">
        <v>170</v>
      </c>
      <c r="M2" s="685"/>
      <c r="N2" s="685"/>
      <c r="O2" s="687"/>
      <c r="P2" s="689"/>
      <c r="Q2" s="685"/>
      <c r="R2" s="685"/>
      <c r="S2" s="685"/>
      <c r="T2" s="688" t="s">
        <v>172</v>
      </c>
      <c r="U2" s="686"/>
      <c r="V2" s="684"/>
      <c r="W2" s="685"/>
      <c r="X2" s="685"/>
      <c r="Y2" s="685"/>
      <c r="Z2" s="685"/>
      <c r="AA2" s="685"/>
      <c r="AB2" s="741" t="s">
        <v>173</v>
      </c>
      <c r="AC2" s="742"/>
      <c r="AD2" s="742"/>
      <c r="AE2" s="742"/>
      <c r="AF2" s="742"/>
      <c r="AG2" s="742"/>
      <c r="AH2" s="742"/>
      <c r="AI2" s="742"/>
      <c r="AJ2" s="743"/>
      <c r="AK2" s="744" t="s">
        <v>174</v>
      </c>
      <c r="AL2" s="742"/>
      <c r="AM2" s="742"/>
      <c r="AN2" s="742"/>
      <c r="AO2" s="742"/>
      <c r="AP2" s="745"/>
    </row>
    <row r="3" spans="1:43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8" t="s">
        <v>171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3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3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 t="s">
        <v>11</v>
      </c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3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>
        <v>2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3" ht="39.950000000000003" customHeight="1">
      <c r="A7" s="681" t="s">
        <v>16</v>
      </c>
      <c r="B7" s="674"/>
      <c r="C7" s="674"/>
      <c r="D7" s="682" t="s">
        <v>175</v>
      </c>
      <c r="E7" s="675"/>
      <c r="F7" s="675"/>
      <c r="G7" s="675"/>
      <c r="H7" s="675"/>
      <c r="I7" s="675"/>
      <c r="J7" s="676"/>
      <c r="K7" s="654" t="s">
        <v>227</v>
      </c>
      <c r="L7" s="675"/>
      <c r="M7" s="675"/>
      <c r="N7" s="675"/>
      <c r="O7" s="676"/>
      <c r="P7" s="683" t="s">
        <v>176</v>
      </c>
      <c r="Q7" s="675"/>
      <c r="R7" s="675"/>
      <c r="S7" s="675"/>
      <c r="T7" s="675"/>
      <c r="U7" s="676"/>
      <c r="V7" s="654" t="s">
        <v>177</v>
      </c>
      <c r="W7" s="675"/>
      <c r="X7" s="675"/>
      <c r="Y7" s="675"/>
      <c r="Z7" s="675"/>
      <c r="AA7" s="675"/>
      <c r="AB7" s="676"/>
      <c r="AC7" s="654" t="s">
        <v>232</v>
      </c>
      <c r="AD7" s="675"/>
      <c r="AE7" s="675"/>
      <c r="AF7" s="675"/>
      <c r="AG7" s="675"/>
      <c r="AH7" s="675"/>
      <c r="AI7" s="675"/>
      <c r="AJ7" s="677"/>
      <c r="AK7" s="105" t="s">
        <v>17</v>
      </c>
      <c r="AL7" s="105"/>
      <c r="AM7" s="671">
        <f>SUM(D7,K7,P7,V7,AC7)</f>
        <v>0</v>
      </c>
      <c r="AN7" s="671"/>
      <c r="AO7" s="671"/>
      <c r="AP7" s="672"/>
    </row>
    <row r="8" spans="1:43" ht="39.950000000000003" customHeight="1">
      <c r="A8" s="673" t="s">
        <v>18</v>
      </c>
      <c r="B8" s="674"/>
      <c r="C8" s="674"/>
      <c r="D8" s="678" t="s">
        <v>213</v>
      </c>
      <c r="E8" s="679"/>
      <c r="F8" s="679"/>
      <c r="G8" s="679"/>
      <c r="H8" s="679"/>
      <c r="I8" s="679"/>
      <c r="J8" s="680"/>
      <c r="K8" s="654" t="s">
        <v>228</v>
      </c>
      <c r="L8" s="655"/>
      <c r="M8" s="655"/>
      <c r="N8" s="655"/>
      <c r="O8" s="665"/>
      <c r="P8" s="654" t="s">
        <v>214</v>
      </c>
      <c r="Q8" s="655"/>
      <c r="R8" s="655"/>
      <c r="S8" s="655"/>
      <c r="T8" s="655"/>
      <c r="U8" s="665"/>
      <c r="V8" s="654" t="s">
        <v>215</v>
      </c>
      <c r="W8" s="655"/>
      <c r="X8" s="655"/>
      <c r="Y8" s="655"/>
      <c r="Z8" s="655"/>
      <c r="AA8" s="655"/>
      <c r="AB8" s="665"/>
      <c r="AC8" s="654" t="s">
        <v>233</v>
      </c>
      <c r="AD8" s="655"/>
      <c r="AE8" s="655"/>
      <c r="AF8" s="655"/>
      <c r="AG8" s="655"/>
      <c r="AH8" s="655"/>
      <c r="AI8" s="655"/>
      <c r="AJ8" s="656"/>
      <c r="AK8" s="105" t="s">
        <v>19</v>
      </c>
      <c r="AL8" s="105"/>
      <c r="AM8" s="671">
        <f t="shared" ref="AM8:AM9" si="0">SUM(D8,K8,P8,V8,AC8)</f>
        <v>0</v>
      </c>
      <c r="AN8" s="671"/>
      <c r="AO8" s="671"/>
      <c r="AP8" s="672"/>
    </row>
    <row r="9" spans="1:43" ht="39.950000000000003" customHeight="1">
      <c r="A9" s="673" t="s">
        <v>20</v>
      </c>
      <c r="B9" s="674"/>
      <c r="C9" s="674"/>
      <c r="D9" s="662" t="s">
        <v>178</v>
      </c>
      <c r="E9" s="663"/>
      <c r="F9" s="663"/>
      <c r="G9" s="663"/>
      <c r="H9" s="663"/>
      <c r="I9" s="663"/>
      <c r="J9" s="664"/>
      <c r="K9" s="654" t="s">
        <v>229</v>
      </c>
      <c r="L9" s="655"/>
      <c r="M9" s="655"/>
      <c r="N9" s="655"/>
      <c r="O9" s="665"/>
      <c r="P9" s="654" t="s">
        <v>222</v>
      </c>
      <c r="Q9" s="655"/>
      <c r="R9" s="655"/>
      <c r="S9" s="655"/>
      <c r="T9" s="655"/>
      <c r="U9" s="665"/>
      <c r="V9" s="654" t="s">
        <v>223</v>
      </c>
      <c r="W9" s="655"/>
      <c r="X9" s="655"/>
      <c r="Y9" s="655"/>
      <c r="Z9" s="655"/>
      <c r="AA9" s="655"/>
      <c r="AB9" s="665"/>
      <c r="AC9" s="654" t="s">
        <v>234</v>
      </c>
      <c r="AD9" s="655"/>
      <c r="AE9" s="655"/>
      <c r="AF9" s="655"/>
      <c r="AG9" s="655"/>
      <c r="AH9" s="655"/>
      <c r="AI9" s="655"/>
      <c r="AJ9" s="656"/>
      <c r="AK9" s="670" t="s">
        <v>21</v>
      </c>
      <c r="AL9" s="670"/>
      <c r="AM9" s="671">
        <f t="shared" si="0"/>
        <v>0</v>
      </c>
      <c r="AN9" s="671"/>
      <c r="AO9" s="671"/>
      <c r="AP9" s="672"/>
    </row>
    <row r="10" spans="1:43" ht="39.950000000000003" customHeight="1">
      <c r="A10" s="673" t="s">
        <v>22</v>
      </c>
      <c r="B10" s="674"/>
      <c r="C10" s="674"/>
      <c r="D10" s="662" t="s">
        <v>216</v>
      </c>
      <c r="E10" s="663"/>
      <c r="F10" s="663"/>
      <c r="G10" s="663"/>
      <c r="H10" s="663"/>
      <c r="I10" s="663"/>
      <c r="J10" s="664"/>
      <c r="K10" s="654" t="s">
        <v>230</v>
      </c>
      <c r="L10" s="675"/>
      <c r="M10" s="675"/>
      <c r="N10" s="675"/>
      <c r="O10" s="676"/>
      <c r="P10" s="654" t="s">
        <v>224</v>
      </c>
      <c r="Q10" s="675"/>
      <c r="R10" s="675"/>
      <c r="S10" s="675"/>
      <c r="T10" s="675"/>
      <c r="U10" s="676"/>
      <c r="V10" s="654" t="s">
        <v>225</v>
      </c>
      <c r="W10" s="675"/>
      <c r="X10" s="675"/>
      <c r="Y10" s="675"/>
      <c r="Z10" s="675"/>
      <c r="AA10" s="675"/>
      <c r="AB10" s="676"/>
      <c r="AC10" s="654" t="s">
        <v>235</v>
      </c>
      <c r="AD10" s="675"/>
      <c r="AE10" s="675"/>
      <c r="AF10" s="675"/>
      <c r="AG10" s="675"/>
      <c r="AH10" s="675"/>
      <c r="AI10" s="675"/>
      <c r="AJ10" s="677"/>
      <c r="AK10" s="106" t="s">
        <v>23</v>
      </c>
      <c r="AL10" s="106"/>
      <c r="AM10" s="658">
        <f>SUM(D10,K10,P10,V10,AC10)</f>
        <v>0</v>
      </c>
      <c r="AN10" s="659"/>
      <c r="AO10" s="133" t="s">
        <v>24</v>
      </c>
      <c r="AP10" s="593">
        <f>AM10-AM7</f>
        <v>0</v>
      </c>
    </row>
    <row r="11" spans="1:43" ht="39.950000000000003" customHeight="1">
      <c r="A11" s="668" t="s">
        <v>25</v>
      </c>
      <c r="B11" s="669"/>
      <c r="C11" s="669"/>
      <c r="D11" s="662" t="s">
        <v>219</v>
      </c>
      <c r="E11" s="663"/>
      <c r="F11" s="663"/>
      <c r="G11" s="663"/>
      <c r="H11" s="663"/>
      <c r="I11" s="663"/>
      <c r="J11" s="664"/>
      <c r="K11" s="654" t="s">
        <v>231</v>
      </c>
      <c r="L11" s="655"/>
      <c r="M11" s="655"/>
      <c r="N11" s="655"/>
      <c r="O11" s="665"/>
      <c r="P11" s="654" t="s">
        <v>217</v>
      </c>
      <c r="Q11" s="655"/>
      <c r="R11" s="655"/>
      <c r="S11" s="655"/>
      <c r="T11" s="655"/>
      <c r="U11" s="665"/>
      <c r="V11" s="654" t="s">
        <v>218</v>
      </c>
      <c r="W11" s="655"/>
      <c r="X11" s="655"/>
      <c r="Y11" s="655"/>
      <c r="Z11" s="655"/>
      <c r="AA11" s="655"/>
      <c r="AB11" s="665"/>
      <c r="AC11" s="654" t="s">
        <v>236</v>
      </c>
      <c r="AD11" s="655"/>
      <c r="AE11" s="655"/>
      <c r="AF11" s="655"/>
      <c r="AG11" s="655"/>
      <c r="AH11" s="655"/>
      <c r="AI11" s="655"/>
      <c r="AJ11" s="656"/>
      <c r="AK11" s="657" t="s">
        <v>26</v>
      </c>
      <c r="AL11" s="657"/>
      <c r="AM11" s="658">
        <f t="shared" ref="AM11:AM12" si="1">SUM(D11,K11,P11,V11,AC11)</f>
        <v>0</v>
      </c>
      <c r="AN11" s="659"/>
      <c r="AO11" s="133" t="s">
        <v>24</v>
      </c>
      <c r="AP11" s="594">
        <f>AM11-AM8</f>
        <v>0</v>
      </c>
    </row>
    <row r="12" spans="1:43" ht="39.950000000000003" customHeight="1" thickBot="1">
      <c r="A12" s="660" t="s">
        <v>27</v>
      </c>
      <c r="B12" s="661"/>
      <c r="C12" s="661"/>
      <c r="D12" s="662" t="s">
        <v>237</v>
      </c>
      <c r="E12" s="663"/>
      <c r="F12" s="663"/>
      <c r="G12" s="663"/>
      <c r="H12" s="663"/>
      <c r="I12" s="663"/>
      <c r="J12" s="664"/>
      <c r="K12" s="654" t="s">
        <v>238</v>
      </c>
      <c r="L12" s="655"/>
      <c r="M12" s="655"/>
      <c r="N12" s="655"/>
      <c r="O12" s="665"/>
      <c r="P12" s="654" t="s">
        <v>239</v>
      </c>
      <c r="Q12" s="655"/>
      <c r="R12" s="655"/>
      <c r="S12" s="655"/>
      <c r="T12" s="655"/>
      <c r="U12" s="665"/>
      <c r="V12" s="654" t="s">
        <v>240</v>
      </c>
      <c r="W12" s="655"/>
      <c r="X12" s="655"/>
      <c r="Y12" s="655"/>
      <c r="Z12" s="655"/>
      <c r="AA12" s="655"/>
      <c r="AB12" s="665"/>
      <c r="AC12" s="654" t="s">
        <v>241</v>
      </c>
      <c r="AD12" s="655"/>
      <c r="AE12" s="655"/>
      <c r="AF12" s="655"/>
      <c r="AG12" s="655"/>
      <c r="AH12" s="655"/>
      <c r="AI12" s="655"/>
      <c r="AJ12" s="656"/>
      <c r="AK12" s="666" t="s">
        <v>28</v>
      </c>
      <c r="AL12" s="667"/>
      <c r="AM12" s="658">
        <f t="shared" si="1"/>
        <v>0</v>
      </c>
      <c r="AN12" s="659"/>
      <c r="AO12" s="136" t="s">
        <v>24</v>
      </c>
      <c r="AP12" s="595">
        <f>AM12-AM9</f>
        <v>0</v>
      </c>
    </row>
    <row r="13" spans="1:43" ht="39.950000000000003" customHeight="1" thickBot="1">
      <c r="A13" s="617" t="s">
        <v>29</v>
      </c>
      <c r="B13" s="618"/>
      <c r="C13" s="619"/>
      <c r="D13" s="620" t="s">
        <v>30</v>
      </c>
      <c r="E13" s="621"/>
      <c r="F13" s="621"/>
      <c r="G13" s="621"/>
      <c r="H13" s="621"/>
      <c r="I13" s="621"/>
      <c r="J13" s="622"/>
      <c r="K13" s="623"/>
      <c r="L13" s="624"/>
      <c r="M13" s="624"/>
      <c r="N13" s="624"/>
      <c r="O13" s="625"/>
      <c r="P13" s="624"/>
      <c r="Q13" s="624"/>
      <c r="R13" s="624"/>
      <c r="S13" s="624"/>
      <c r="T13" s="624"/>
      <c r="U13" s="625"/>
      <c r="V13" s="626" t="s">
        <v>31</v>
      </c>
      <c r="W13" s="627"/>
      <c r="X13" s="627"/>
      <c r="Y13" s="627"/>
      <c r="Z13" s="627"/>
      <c r="AA13" s="627"/>
      <c r="AB13" s="628"/>
      <c r="AC13" s="627"/>
      <c r="AD13" s="627"/>
      <c r="AE13" s="627"/>
      <c r="AF13" s="627"/>
      <c r="AG13" s="627"/>
      <c r="AH13" s="627"/>
      <c r="AI13" s="627"/>
      <c r="AJ13" s="628"/>
      <c r="AK13" s="629"/>
      <c r="AL13" s="629"/>
      <c r="AM13" s="629"/>
      <c r="AN13" s="629"/>
      <c r="AO13" s="629"/>
      <c r="AP13" s="630"/>
    </row>
    <row r="14" spans="1:43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48">
        <v>1</v>
      </c>
      <c r="L14" s="81">
        <v>2</v>
      </c>
      <c r="M14" s="46">
        <v>1</v>
      </c>
      <c r="N14" s="81">
        <v>3</v>
      </c>
      <c r="O14" s="51">
        <v>1</v>
      </c>
      <c r="P14" s="52">
        <v>4</v>
      </c>
      <c r="Q14" s="46">
        <v>1</v>
      </c>
      <c r="R14" s="81">
        <v>5</v>
      </c>
      <c r="S14" s="46">
        <v>1</v>
      </c>
      <c r="T14" s="81">
        <v>6</v>
      </c>
      <c r="U14" s="547">
        <v>1</v>
      </c>
      <c r="V14" s="83">
        <v>7</v>
      </c>
      <c r="W14" s="46">
        <v>1</v>
      </c>
      <c r="X14" s="81">
        <v>8</v>
      </c>
      <c r="Y14" s="46">
        <v>1</v>
      </c>
      <c r="Z14" s="81">
        <v>9</v>
      </c>
      <c r="AA14" s="46">
        <v>2</v>
      </c>
      <c r="AB14" s="93">
        <v>0</v>
      </c>
      <c r="AC14" s="94">
        <v>2</v>
      </c>
      <c r="AD14" s="81">
        <v>1</v>
      </c>
      <c r="AE14" s="14">
        <v>2</v>
      </c>
      <c r="AF14" s="16">
        <v>2</v>
      </c>
      <c r="AG14" s="14">
        <v>2</v>
      </c>
      <c r="AH14" s="16">
        <v>3</v>
      </c>
      <c r="AI14" s="110">
        <v>2</v>
      </c>
      <c r="AJ14" s="111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496" t="s">
        <v>220</v>
      </c>
      <c r="B15" s="496"/>
      <c r="C15" s="498" t="s">
        <v>179</v>
      </c>
      <c r="D15" s="499" t="s">
        <v>180</v>
      </c>
      <c r="E15" s="500" t="s">
        <v>181</v>
      </c>
      <c r="F15" s="500" t="s">
        <v>182</v>
      </c>
      <c r="G15" s="500" t="s">
        <v>183</v>
      </c>
      <c r="H15" s="501" t="s">
        <v>184</v>
      </c>
      <c r="I15" s="500" t="s">
        <v>185</v>
      </c>
      <c r="J15" s="521" t="s">
        <v>186</v>
      </c>
      <c r="K15" s="522" t="s">
        <v>187</v>
      </c>
      <c r="L15" s="522" t="s">
        <v>188</v>
      </c>
      <c r="M15" s="522" t="s">
        <v>189</v>
      </c>
      <c r="N15" s="522" t="s">
        <v>190</v>
      </c>
      <c r="O15" s="523" t="s">
        <v>191</v>
      </c>
      <c r="P15" s="499" t="s">
        <v>192</v>
      </c>
      <c r="Q15" s="522" t="s">
        <v>193</v>
      </c>
      <c r="R15" s="522" t="s">
        <v>194</v>
      </c>
      <c r="S15" s="500" t="s">
        <v>195</v>
      </c>
      <c r="T15" s="501" t="s">
        <v>196</v>
      </c>
      <c r="U15" s="521" t="s">
        <v>197</v>
      </c>
      <c r="V15" s="501" t="s">
        <v>198</v>
      </c>
      <c r="W15" s="548" t="s">
        <v>199</v>
      </c>
      <c r="X15" s="548" t="s">
        <v>200</v>
      </c>
      <c r="Y15" s="548" t="s">
        <v>201</v>
      </c>
      <c r="Z15" s="548" t="s">
        <v>202</v>
      </c>
      <c r="AA15" s="548" t="s">
        <v>203</v>
      </c>
      <c r="AB15" s="559" t="s">
        <v>204</v>
      </c>
      <c r="AC15" s="548" t="s">
        <v>205</v>
      </c>
      <c r="AD15" s="560" t="s">
        <v>206</v>
      </c>
      <c r="AE15" s="560" t="s">
        <v>207</v>
      </c>
      <c r="AF15" s="560" t="s">
        <v>208</v>
      </c>
      <c r="AG15" s="548" t="s">
        <v>209</v>
      </c>
      <c r="AH15" s="506" t="s">
        <v>210</v>
      </c>
      <c r="AI15" s="506" t="s">
        <v>211</v>
      </c>
      <c r="AJ15" s="526" t="s">
        <v>212</v>
      </c>
      <c r="AK15" s="569" t="s">
        <v>179</v>
      </c>
      <c r="AL15" s="570" t="s">
        <v>221</v>
      </c>
      <c r="AM15" s="571"/>
      <c r="AN15" s="572"/>
      <c r="AO15" s="572"/>
      <c r="AP15" s="576"/>
      <c r="AQ15" s="139"/>
    </row>
    <row r="16" spans="1:43" ht="39.950000000000003" customHeight="1" thickBot="1">
      <c r="A16" s="596"/>
      <c r="B16" s="597"/>
      <c r="C16" s="598"/>
      <c r="D16" s="499"/>
      <c r="E16" s="500"/>
      <c r="F16" s="500"/>
      <c r="G16" s="500"/>
      <c r="H16" s="501"/>
      <c r="I16" s="500"/>
      <c r="J16" s="526"/>
      <c r="K16" s="599"/>
      <c r="L16" s="522"/>
      <c r="M16" s="522"/>
      <c r="N16" s="522"/>
      <c r="O16" s="523"/>
      <c r="P16" s="600"/>
      <c r="Q16" s="522"/>
      <c r="R16" s="522"/>
      <c r="S16" s="500"/>
      <c r="T16" s="501"/>
      <c r="U16" s="538"/>
      <c r="V16" s="501"/>
      <c r="W16" s="548"/>
      <c r="X16" s="548"/>
      <c r="Y16" s="548"/>
      <c r="Z16" s="548"/>
      <c r="AA16" s="548"/>
      <c r="AB16" s="559"/>
      <c r="AC16" s="506"/>
      <c r="AD16" s="560"/>
      <c r="AE16" s="560"/>
      <c r="AF16" s="560"/>
      <c r="AG16" s="548"/>
      <c r="AH16" s="506"/>
      <c r="AI16" s="506"/>
      <c r="AJ16" s="526"/>
      <c r="AK16" s="601"/>
      <c r="AL16" s="602"/>
      <c r="AM16" s="603"/>
      <c r="AN16" s="604"/>
      <c r="AO16" s="604"/>
      <c r="AP16" s="605"/>
      <c r="AQ16" s="139"/>
    </row>
    <row r="17" spans="1:42" ht="39.950000000000003" customHeight="1">
      <c r="A17" s="631" t="s">
        <v>86</v>
      </c>
      <c r="B17" s="632"/>
      <c r="C17" s="633"/>
      <c r="D17" s="577"/>
      <c r="E17" s="578"/>
      <c r="F17" s="578"/>
      <c r="G17" s="578"/>
      <c r="H17" s="579"/>
      <c r="I17" s="579"/>
      <c r="J17" s="580"/>
      <c r="K17" s="558"/>
      <c r="L17" s="579"/>
      <c r="M17" s="581"/>
      <c r="N17" s="581"/>
      <c r="O17" s="521"/>
      <c r="P17" s="582"/>
      <c r="Q17" s="581"/>
      <c r="R17" s="581"/>
      <c r="S17" s="581"/>
      <c r="T17" s="581"/>
      <c r="U17" s="582"/>
      <c r="V17" s="586"/>
      <c r="W17" s="581"/>
      <c r="X17" s="581"/>
      <c r="Y17" s="581"/>
      <c r="Z17" s="581"/>
      <c r="AA17" s="581"/>
      <c r="AB17" s="521"/>
      <c r="AC17" s="588"/>
      <c r="AD17" s="581"/>
      <c r="AE17" s="589"/>
      <c r="AF17" s="589"/>
      <c r="AG17" s="590"/>
      <c r="AH17" s="591"/>
      <c r="AI17" s="591"/>
      <c r="AJ17" s="592"/>
      <c r="AK17" s="634" t="s">
        <v>87</v>
      </c>
      <c r="AL17" s="635"/>
      <c r="AM17" s="635"/>
      <c r="AN17" s="635"/>
      <c r="AO17" s="635"/>
      <c r="AP17" s="636"/>
    </row>
    <row r="18" spans="1:42" ht="39.950000000000003" customHeight="1">
      <c r="A18" s="645" t="s">
        <v>8</v>
      </c>
      <c r="B18" s="646"/>
      <c r="C18" s="647"/>
      <c r="D18" s="90">
        <v>8</v>
      </c>
      <c r="E18" s="91">
        <v>0</v>
      </c>
      <c r="F18" s="292">
        <v>9</v>
      </c>
      <c r="G18" s="91">
        <v>1</v>
      </c>
      <c r="H18" s="92">
        <v>0</v>
      </c>
      <c r="I18" s="91">
        <v>1</v>
      </c>
      <c r="J18" s="421">
        <v>1</v>
      </c>
      <c r="K18" s="583">
        <v>1</v>
      </c>
      <c r="L18" s="92">
        <v>2</v>
      </c>
      <c r="M18" s="91">
        <v>1</v>
      </c>
      <c r="N18" s="92">
        <v>3</v>
      </c>
      <c r="O18" s="584">
        <v>1</v>
      </c>
      <c r="P18" s="585">
        <v>4</v>
      </c>
      <c r="Q18" s="91">
        <v>1</v>
      </c>
      <c r="R18" s="92">
        <v>5</v>
      </c>
      <c r="S18" s="91">
        <v>1</v>
      </c>
      <c r="T18" s="421">
        <v>6</v>
      </c>
      <c r="U18" s="587">
        <v>1</v>
      </c>
      <c r="V18" s="90">
        <v>7</v>
      </c>
      <c r="W18" s="91">
        <v>1</v>
      </c>
      <c r="X18" s="92">
        <v>8</v>
      </c>
      <c r="Y18" s="91">
        <v>1</v>
      </c>
      <c r="Z18" s="92">
        <v>9</v>
      </c>
      <c r="AA18" s="91">
        <v>2</v>
      </c>
      <c r="AB18" s="100">
        <v>0</v>
      </c>
      <c r="AC18" s="101">
        <v>2</v>
      </c>
      <c r="AD18" s="92">
        <v>1</v>
      </c>
      <c r="AE18" s="91">
        <v>2</v>
      </c>
      <c r="AF18" s="92">
        <v>2</v>
      </c>
      <c r="AG18" s="91">
        <v>2</v>
      </c>
      <c r="AH18" s="92">
        <v>3</v>
      </c>
      <c r="AI18" s="130">
        <v>2</v>
      </c>
      <c r="AJ18" s="131">
        <v>4</v>
      </c>
      <c r="AK18" s="637"/>
      <c r="AL18" s="638"/>
      <c r="AM18" s="639"/>
      <c r="AN18" s="639"/>
      <c r="AO18" s="639"/>
      <c r="AP18" s="640"/>
    </row>
    <row r="19" spans="1:42" ht="78" customHeight="1">
      <c r="A19" s="648" t="s">
        <v>88</v>
      </c>
      <c r="B19" s="649"/>
      <c r="C19" s="174" t="s">
        <v>89</v>
      </c>
      <c r="D19" s="608" t="s">
        <v>90</v>
      </c>
      <c r="E19" s="606"/>
      <c r="F19" s="606"/>
      <c r="G19" s="606"/>
      <c r="H19" s="606"/>
      <c r="I19" s="606" t="s">
        <v>91</v>
      </c>
      <c r="J19" s="609"/>
      <c r="K19" s="608"/>
      <c r="L19" s="606"/>
      <c r="M19" s="606"/>
      <c r="N19" s="650" t="s">
        <v>92</v>
      </c>
      <c r="O19" s="651"/>
      <c r="P19" s="652"/>
      <c r="Q19" s="606" t="s">
        <v>93</v>
      </c>
      <c r="R19" s="606"/>
      <c r="S19" s="606"/>
      <c r="T19" s="607"/>
      <c r="U19" s="653" t="s">
        <v>94</v>
      </c>
      <c r="V19" s="608"/>
      <c r="W19" s="606"/>
      <c r="X19" s="606"/>
      <c r="Y19" s="606" t="s">
        <v>95</v>
      </c>
      <c r="Z19" s="606"/>
      <c r="AA19" s="606"/>
      <c r="AB19" s="609"/>
      <c r="AC19" s="610" t="s">
        <v>96</v>
      </c>
      <c r="AD19" s="606"/>
      <c r="AE19" s="606"/>
      <c r="AF19" s="606"/>
      <c r="AG19" s="611" t="s">
        <v>97</v>
      </c>
      <c r="AH19" s="606"/>
      <c r="AI19" s="606"/>
      <c r="AJ19" s="609"/>
      <c r="AK19" s="641"/>
      <c r="AL19" s="639"/>
      <c r="AM19" s="639"/>
      <c r="AN19" s="639"/>
      <c r="AO19" s="639"/>
      <c r="AP19" s="640"/>
    </row>
    <row r="20" spans="1:42" ht="39.950000000000003" customHeight="1">
      <c r="A20" s="614" t="s">
        <v>98</v>
      </c>
      <c r="B20" s="615"/>
      <c r="C20" s="616" t="s">
        <v>99</v>
      </c>
      <c r="D20" s="608"/>
      <c r="E20" s="606" t="s">
        <v>100</v>
      </c>
      <c r="F20" s="606"/>
      <c r="G20" s="606"/>
      <c r="H20" s="606"/>
      <c r="I20" s="606" t="s">
        <v>101</v>
      </c>
      <c r="J20" s="609"/>
      <c r="K20" s="608"/>
      <c r="L20" s="606"/>
      <c r="M20" s="606"/>
      <c r="N20" s="606" t="s">
        <v>102</v>
      </c>
      <c r="O20" s="609"/>
      <c r="P20" s="610"/>
      <c r="Q20" s="606" t="s">
        <v>103</v>
      </c>
      <c r="R20" s="606"/>
      <c r="S20" s="606"/>
      <c r="T20" s="606"/>
      <c r="U20" s="607" t="s">
        <v>104</v>
      </c>
      <c r="V20" s="608"/>
      <c r="W20" s="606"/>
      <c r="X20" s="606"/>
      <c r="Y20" s="606" t="s">
        <v>105</v>
      </c>
      <c r="Z20" s="606"/>
      <c r="AA20" s="606"/>
      <c r="AB20" s="609"/>
      <c r="AC20" s="610" t="s">
        <v>106</v>
      </c>
      <c r="AD20" s="606"/>
      <c r="AE20" s="606"/>
      <c r="AF20" s="606"/>
      <c r="AG20" s="611" t="s">
        <v>107</v>
      </c>
      <c r="AH20" s="612"/>
      <c r="AI20" s="612"/>
      <c r="AJ20" s="613"/>
      <c r="AK20" s="642"/>
      <c r="AL20" s="643"/>
      <c r="AM20" s="643"/>
      <c r="AN20" s="643"/>
      <c r="AO20" s="643"/>
      <c r="AP20" s="644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17:C17"/>
    <mergeCell ref="AK17:AP20"/>
    <mergeCell ref="A18:C18"/>
    <mergeCell ref="A19:B19"/>
    <mergeCell ref="D19:H19"/>
    <mergeCell ref="I19:M19"/>
    <mergeCell ref="N19:P19"/>
    <mergeCell ref="Q19:T19"/>
    <mergeCell ref="U19:X19"/>
    <mergeCell ref="Y19:AB19"/>
    <mergeCell ref="AC19:AF19"/>
    <mergeCell ref="AG19:AJ19"/>
    <mergeCell ref="A20:B20"/>
    <mergeCell ref="C20:D20"/>
    <mergeCell ref="E20:H20"/>
    <mergeCell ref="I20:M20"/>
    <mergeCell ref="N20:P20"/>
    <mergeCell ref="Q20:T20"/>
    <mergeCell ref="U20:X20"/>
    <mergeCell ref="Y20:AB20"/>
    <mergeCell ref="AC20:AF20"/>
    <mergeCell ref="AG20:AJ20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44"/>
  <sheetViews>
    <sheetView zoomScale="40" zoomScaleNormal="40" workbookViewId="0">
      <selection activeCell="D7" sqref="D7:J7"/>
    </sheetView>
  </sheetViews>
  <sheetFormatPr defaultColWidth="8.796875" defaultRowHeight="15"/>
  <cols>
    <col min="2" max="2" width="15.09765625" style="1" customWidth="1"/>
    <col min="3" max="3" width="22.09765625" style="4" customWidth="1"/>
    <col min="4" max="4" width="5.69921875" style="1" customWidth="1"/>
    <col min="5" max="8" width="5.69921875" customWidth="1"/>
    <col min="9" max="9" width="6.69921875" style="5" customWidth="1"/>
    <col min="10" max="10" width="6.69921875" style="185" customWidth="1"/>
    <col min="11" max="11" width="7" style="1" customWidth="1"/>
    <col min="12" max="12" width="5.69921875" customWidth="1"/>
    <col min="13" max="14" width="7.5" customWidth="1"/>
    <col min="15" max="15" width="6.69921875" style="4" customWidth="1"/>
    <col min="16" max="16" width="5.69921875" style="5" customWidth="1"/>
    <col min="17" max="17" width="6.19921875" customWidth="1"/>
    <col min="18" max="18" width="6.69921875" customWidth="1"/>
    <col min="19" max="19" width="5.69921875" customWidth="1"/>
    <col min="20" max="20" width="7" customWidth="1"/>
    <col min="21" max="21" width="5.69921875" style="4" customWidth="1"/>
    <col min="22" max="22" width="6" style="2" customWidth="1"/>
    <col min="23" max="23" width="6.69921875" style="152" customWidth="1"/>
    <col min="24" max="24" width="5.69921875" style="152" customWidth="1"/>
    <col min="25" max="25" width="6.5" style="152" customWidth="1"/>
    <col min="26" max="26" width="7.19921875" style="152" customWidth="1"/>
    <col min="27" max="27" width="6.69921875" style="152" customWidth="1"/>
    <col min="28" max="28" width="7.5" style="3" customWidth="1"/>
    <col min="29" max="29" width="7.1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3.5" customWidth="1"/>
    <col min="41" max="41" width="12.59765625" customWidth="1"/>
  </cols>
  <sheetData>
    <row r="1" spans="1:42" ht="50.1" customHeight="1">
      <c r="A1" s="720"/>
      <c r="B1" s="804"/>
      <c r="C1" s="805"/>
      <c r="D1" s="722"/>
      <c r="E1" s="723" t="s">
        <v>0</v>
      </c>
      <c r="F1" s="724"/>
      <c r="G1" s="725"/>
      <c r="H1" s="724"/>
      <c r="I1" s="725"/>
      <c r="J1" s="80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807"/>
      <c r="V1" s="808"/>
      <c r="W1" s="671"/>
      <c r="X1" s="671"/>
      <c r="Y1" s="671"/>
      <c r="Z1" s="671"/>
      <c r="AA1" s="671"/>
      <c r="AB1" s="672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1"/>
    </row>
    <row r="2" spans="1:42" ht="39.950000000000003" customHeight="1">
      <c r="A2" s="736" t="s">
        <v>108</v>
      </c>
      <c r="B2" s="734"/>
      <c r="C2" s="735"/>
      <c r="D2" s="736"/>
      <c r="E2" s="734" t="s">
        <v>109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3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2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5" t="s">
        <v>6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2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2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 t="s">
        <v>11</v>
      </c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2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>
        <v>2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2" ht="39.950000000000003" customHeight="1">
      <c r="A7" s="673" t="s">
        <v>16</v>
      </c>
      <c r="B7" s="674"/>
      <c r="C7" s="674"/>
      <c r="D7" s="802">
        <v>1000</v>
      </c>
      <c r="E7" s="800"/>
      <c r="F7" s="800"/>
      <c r="G7" s="800"/>
      <c r="H7" s="800"/>
      <c r="I7" s="800"/>
      <c r="J7" s="803"/>
      <c r="K7" s="671">
        <v>3800</v>
      </c>
      <c r="L7" s="671"/>
      <c r="M7" s="671"/>
      <c r="N7" s="671"/>
      <c r="O7" s="671"/>
      <c r="P7" s="671">
        <v>1000</v>
      </c>
      <c r="Q7" s="671"/>
      <c r="R7" s="671"/>
      <c r="S7" s="671"/>
      <c r="T7" s="671"/>
      <c r="U7" s="671"/>
      <c r="V7" s="671">
        <v>3000</v>
      </c>
      <c r="W7" s="671"/>
      <c r="X7" s="671"/>
      <c r="Y7" s="671"/>
      <c r="Z7" s="671"/>
      <c r="AA7" s="671"/>
      <c r="AB7" s="671"/>
      <c r="AC7" s="799">
        <v>700</v>
      </c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>
        <f>D7+K7+P7+V7+AC7</f>
        <v>9500</v>
      </c>
      <c r="AN7" s="671"/>
      <c r="AO7" s="671"/>
      <c r="AP7" s="672"/>
    </row>
    <row r="8" spans="1:42" ht="39.950000000000003" customHeight="1">
      <c r="A8" s="673" t="s">
        <v>18</v>
      </c>
      <c r="B8" s="674"/>
      <c r="C8" s="674"/>
      <c r="D8" s="796">
        <f>COUNTA(D15:J30)/2</f>
        <v>11</v>
      </c>
      <c r="E8" s="797"/>
      <c r="F8" s="797"/>
      <c r="G8" s="797"/>
      <c r="H8" s="797"/>
      <c r="I8" s="797"/>
      <c r="J8" s="797"/>
      <c r="K8" s="789">
        <f>COUNTA(K15:O30)/2</f>
        <v>23</v>
      </c>
      <c r="L8" s="789"/>
      <c r="M8" s="789"/>
      <c r="N8" s="789"/>
      <c r="O8" s="789"/>
      <c r="P8" s="789">
        <f>COUNTA(P15:U30)/2</f>
        <v>12</v>
      </c>
      <c r="Q8" s="789"/>
      <c r="R8" s="789"/>
      <c r="S8" s="789"/>
      <c r="T8" s="789"/>
      <c r="U8" s="789"/>
      <c r="V8" s="789">
        <f>COUNTA(V15:AB30)/2</f>
        <v>30</v>
      </c>
      <c r="W8" s="789"/>
      <c r="X8" s="789"/>
      <c r="Y8" s="789"/>
      <c r="Z8" s="789"/>
      <c r="AA8" s="789"/>
      <c r="AB8" s="789"/>
      <c r="AC8" s="788">
        <f>COUNTA(AC15:AJ30)/2</f>
        <v>16.5</v>
      </c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>
        <f>D8+K8+P8+V8+AC8</f>
        <v>92.5</v>
      </c>
      <c r="AN8" s="789"/>
      <c r="AO8" s="789"/>
      <c r="AP8" s="790"/>
    </row>
    <row r="9" spans="1:42" ht="39.950000000000003" customHeight="1">
      <c r="A9" s="673" t="s">
        <v>20</v>
      </c>
      <c r="B9" s="674"/>
      <c r="C9" s="674"/>
      <c r="D9" s="796">
        <f>D7/D8</f>
        <v>90.909090909090907</v>
      </c>
      <c r="E9" s="797"/>
      <c r="F9" s="797"/>
      <c r="G9" s="797"/>
      <c r="H9" s="797"/>
      <c r="I9" s="797"/>
      <c r="J9" s="797"/>
      <c r="K9" s="789">
        <f>K7/K8</f>
        <v>165.21739130434781</v>
      </c>
      <c r="L9" s="789"/>
      <c r="M9" s="789"/>
      <c r="N9" s="789"/>
      <c r="O9" s="789"/>
      <c r="P9" s="789">
        <f>P7/P8</f>
        <v>83.333333333333329</v>
      </c>
      <c r="Q9" s="789"/>
      <c r="R9" s="789"/>
      <c r="S9" s="789"/>
      <c r="T9" s="789"/>
      <c r="U9" s="789"/>
      <c r="V9" s="798">
        <f>V7/V8</f>
        <v>100</v>
      </c>
      <c r="W9" s="798"/>
      <c r="X9" s="798"/>
      <c r="Y9" s="798"/>
      <c r="Z9" s="798"/>
      <c r="AA9" s="798"/>
      <c r="AB9" s="798"/>
      <c r="AC9" s="788">
        <f>AC7/AC8</f>
        <v>42.424242424242422</v>
      </c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>
        <f>AM7/AM8</f>
        <v>102.70270270270271</v>
      </c>
      <c r="AN9" s="789"/>
      <c r="AO9" s="789"/>
      <c r="AP9" s="790"/>
    </row>
    <row r="10" spans="1:42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792"/>
      <c r="K10" s="793"/>
      <c r="L10" s="793"/>
      <c r="M10" s="793"/>
      <c r="N10" s="793"/>
      <c r="O10" s="793"/>
      <c r="P10" s="793"/>
      <c r="Q10" s="793"/>
      <c r="R10" s="793"/>
      <c r="S10" s="793"/>
      <c r="T10" s="793"/>
      <c r="U10" s="793"/>
      <c r="V10" s="793"/>
      <c r="W10" s="793"/>
      <c r="X10" s="793"/>
      <c r="Y10" s="793"/>
      <c r="Z10" s="793"/>
      <c r="AA10" s="793"/>
      <c r="AB10" s="793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659"/>
      <c r="AN10" s="659"/>
      <c r="AO10" s="133" t="s">
        <v>24</v>
      </c>
      <c r="AP10" s="134"/>
    </row>
    <row r="11" spans="1:42" ht="39.950000000000003" customHeight="1">
      <c r="A11" s="668" t="s">
        <v>25</v>
      </c>
      <c r="B11" s="669"/>
      <c r="C11" s="669"/>
      <c r="D11" s="784"/>
      <c r="E11" s="785"/>
      <c r="F11" s="785"/>
      <c r="G11" s="785"/>
      <c r="H11" s="785"/>
      <c r="I11" s="785"/>
      <c r="J11" s="785"/>
      <c r="K11" s="786"/>
      <c r="L11" s="775"/>
      <c r="M11" s="776"/>
      <c r="N11" s="775"/>
      <c r="O11" s="776"/>
      <c r="P11" s="787"/>
      <c r="Q11" s="776"/>
      <c r="R11" s="775"/>
      <c r="S11" s="776"/>
      <c r="T11" s="775"/>
      <c r="U11" s="776"/>
      <c r="V11" s="787"/>
      <c r="W11" s="776"/>
      <c r="X11" s="775"/>
      <c r="Y11" s="776"/>
      <c r="Z11" s="775"/>
      <c r="AA11" s="776"/>
      <c r="AB11" s="775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778"/>
      <c r="AN11" s="778"/>
      <c r="AO11" s="133" t="s">
        <v>24</v>
      </c>
      <c r="AP11" s="135"/>
    </row>
    <row r="12" spans="1:42" ht="39.950000000000003" customHeight="1">
      <c r="A12" s="660" t="s">
        <v>27</v>
      </c>
      <c r="B12" s="661"/>
      <c r="C12" s="661"/>
      <c r="D12" s="779"/>
      <c r="E12" s="780"/>
      <c r="F12" s="780"/>
      <c r="G12" s="780"/>
      <c r="H12" s="780"/>
      <c r="I12" s="780"/>
      <c r="J12" s="780"/>
      <c r="K12" s="781"/>
      <c r="L12" s="782"/>
      <c r="M12" s="782"/>
      <c r="N12" s="782"/>
      <c r="O12" s="782"/>
      <c r="P12" s="779"/>
      <c r="Q12" s="780"/>
      <c r="R12" s="780"/>
      <c r="S12" s="780"/>
      <c r="T12" s="780"/>
      <c r="U12" s="780"/>
      <c r="V12" s="779"/>
      <c r="W12" s="780"/>
      <c r="X12" s="780"/>
      <c r="Y12" s="780"/>
      <c r="Z12" s="780"/>
      <c r="AA12" s="780"/>
      <c r="AB12" s="780"/>
      <c r="AC12" s="781"/>
      <c r="AD12" s="782"/>
      <c r="AE12" s="782"/>
      <c r="AF12" s="782"/>
      <c r="AG12" s="782"/>
      <c r="AH12" s="782"/>
      <c r="AI12" s="782"/>
      <c r="AJ12" s="782"/>
      <c r="AK12" s="666" t="s">
        <v>28</v>
      </c>
      <c r="AL12" s="667"/>
      <c r="AM12" s="783"/>
      <c r="AN12" s="783"/>
      <c r="AO12" s="136" t="s">
        <v>24</v>
      </c>
      <c r="AP12" s="137"/>
    </row>
    <row r="13" spans="1:42" ht="39.950000000000003" customHeight="1">
      <c r="A13" s="617" t="s">
        <v>29</v>
      </c>
      <c r="B13" s="618"/>
      <c r="C13" s="619"/>
      <c r="D13" s="620" t="s">
        <v>30</v>
      </c>
      <c r="E13" s="621"/>
      <c r="F13" s="621"/>
      <c r="G13" s="621"/>
      <c r="H13" s="621"/>
      <c r="I13" s="621"/>
      <c r="J13" s="622"/>
      <c r="K13" s="623"/>
      <c r="L13" s="624"/>
      <c r="M13" s="624"/>
      <c r="N13" s="624"/>
      <c r="O13" s="625"/>
      <c r="P13" s="624"/>
      <c r="Q13" s="624"/>
      <c r="R13" s="624"/>
      <c r="S13" s="624"/>
      <c r="T13" s="624"/>
      <c r="U13" s="625"/>
      <c r="V13" s="626" t="s">
        <v>31</v>
      </c>
      <c r="W13" s="627"/>
      <c r="X13" s="627"/>
      <c r="Y13" s="627"/>
      <c r="Z13" s="627"/>
      <c r="AA13" s="627"/>
      <c r="AB13" s="628"/>
      <c r="AC13" s="627"/>
      <c r="AD13" s="627"/>
      <c r="AE13" s="627"/>
      <c r="AF13" s="627"/>
      <c r="AG13" s="627"/>
      <c r="AH13" s="627"/>
      <c r="AI13" s="627"/>
      <c r="AJ13" s="628"/>
      <c r="AK13" s="629"/>
      <c r="AL13" s="629"/>
      <c r="AM13" s="629"/>
      <c r="AN13" s="629"/>
      <c r="AO13" s="629"/>
      <c r="AP13" s="630"/>
    </row>
    <row r="14" spans="1:42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48">
        <v>1</v>
      </c>
      <c r="L14" s="81">
        <v>2</v>
      </c>
      <c r="M14" s="46">
        <v>1</v>
      </c>
      <c r="N14" s="81">
        <v>3</v>
      </c>
      <c r="O14" s="51">
        <v>1</v>
      </c>
      <c r="P14" s="52">
        <v>4</v>
      </c>
      <c r="Q14" s="46">
        <v>1</v>
      </c>
      <c r="R14" s="81">
        <v>5</v>
      </c>
      <c r="S14" s="46">
        <v>1</v>
      </c>
      <c r="T14" s="81">
        <v>6</v>
      </c>
      <c r="U14" s="547">
        <v>1</v>
      </c>
      <c r="V14" s="83">
        <v>7</v>
      </c>
      <c r="W14" s="46">
        <v>1</v>
      </c>
      <c r="X14" s="81">
        <v>8</v>
      </c>
      <c r="Y14" s="46">
        <v>1</v>
      </c>
      <c r="Z14" s="81">
        <v>9</v>
      </c>
      <c r="AA14" s="46">
        <v>2</v>
      </c>
      <c r="AB14" s="93">
        <v>0</v>
      </c>
      <c r="AC14" s="94">
        <v>2</v>
      </c>
      <c r="AD14" s="81">
        <v>1</v>
      </c>
      <c r="AE14" s="14">
        <v>2</v>
      </c>
      <c r="AF14" s="16">
        <v>2</v>
      </c>
      <c r="AG14" s="14">
        <v>2</v>
      </c>
      <c r="AH14" s="16">
        <v>3</v>
      </c>
      <c r="AI14" s="110">
        <v>2</v>
      </c>
      <c r="AJ14" s="111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</row>
    <row r="15" spans="1:42" ht="39.950000000000003" customHeight="1">
      <c r="A15" s="496">
        <v>1</v>
      </c>
      <c r="B15" s="497"/>
      <c r="C15" s="498" t="s">
        <v>40</v>
      </c>
      <c r="D15" s="499"/>
      <c r="E15" s="500"/>
      <c r="F15" s="500"/>
      <c r="G15" s="500"/>
      <c r="H15" s="501"/>
      <c r="I15" s="500"/>
      <c r="J15" s="521"/>
      <c r="K15" s="522"/>
      <c r="L15" s="522"/>
      <c r="M15" s="522"/>
      <c r="N15" s="522"/>
      <c r="O15" s="523"/>
      <c r="P15" s="499"/>
      <c r="Q15" s="522"/>
      <c r="R15" s="522" t="s">
        <v>43</v>
      </c>
      <c r="S15" s="500" t="s">
        <v>43</v>
      </c>
      <c r="T15" s="501" t="s">
        <v>46</v>
      </c>
      <c r="U15" s="521" t="s">
        <v>46</v>
      </c>
      <c r="V15" s="501" t="s">
        <v>46</v>
      </c>
      <c r="W15" s="548" t="s">
        <v>46</v>
      </c>
      <c r="X15" s="548" t="s">
        <v>46</v>
      </c>
      <c r="Y15" s="548" t="s">
        <v>46</v>
      </c>
      <c r="Z15" s="548" t="s">
        <v>46</v>
      </c>
      <c r="AA15" s="548" t="s">
        <v>46</v>
      </c>
      <c r="AB15" s="559"/>
      <c r="AC15" s="548" t="s">
        <v>46</v>
      </c>
      <c r="AD15" s="560" t="s">
        <v>59</v>
      </c>
      <c r="AE15" s="560" t="s">
        <v>59</v>
      </c>
      <c r="AF15" s="560" t="s">
        <v>46</v>
      </c>
      <c r="AG15" s="548" t="s">
        <v>46</v>
      </c>
      <c r="AH15" s="506" t="s">
        <v>43</v>
      </c>
      <c r="AI15" s="506" t="s">
        <v>75</v>
      </c>
      <c r="AJ15" s="526"/>
      <c r="AK15" s="569" t="s">
        <v>40</v>
      </c>
      <c r="AL15" s="570">
        <f t="shared" ref="AL15:AL33" si="0">COUNTA(D15:AJ15)/2</f>
        <v>8.5</v>
      </c>
      <c r="AM15" s="571"/>
      <c r="AN15" s="572"/>
      <c r="AO15" s="572"/>
      <c r="AP15" s="576"/>
    </row>
    <row r="16" spans="1:42" ht="39.950000000000003" customHeight="1">
      <c r="A16" s="496">
        <v>2</v>
      </c>
      <c r="B16" s="502" t="s">
        <v>54</v>
      </c>
      <c r="C16" s="498" t="s">
        <v>44</v>
      </c>
      <c r="D16" s="503"/>
      <c r="E16" s="500"/>
      <c r="F16" s="501"/>
      <c r="G16" s="501"/>
      <c r="H16" s="501"/>
      <c r="I16" s="500"/>
      <c r="J16" s="521"/>
      <c r="K16" s="522"/>
      <c r="L16" s="522"/>
      <c r="M16" s="522"/>
      <c r="N16" s="522"/>
      <c r="O16" s="524"/>
      <c r="P16" s="500"/>
      <c r="Q16" s="522"/>
      <c r="R16" s="528"/>
      <c r="S16" s="500"/>
      <c r="T16" s="500"/>
      <c r="U16" s="549"/>
      <c r="V16" s="550"/>
      <c r="W16" s="551"/>
      <c r="X16" s="551"/>
      <c r="Y16" s="551"/>
      <c r="Z16" s="551"/>
      <c r="AA16" s="551"/>
      <c r="AB16" s="540"/>
      <c r="AC16" s="561"/>
      <c r="AD16" s="551"/>
      <c r="AE16" s="562"/>
      <c r="AF16" s="562"/>
      <c r="AG16" s="562"/>
      <c r="AH16" s="506"/>
      <c r="AI16" s="506"/>
      <c r="AJ16" s="526"/>
      <c r="AK16" s="508" t="s">
        <v>44</v>
      </c>
      <c r="AL16" s="570">
        <f t="shared" si="0"/>
        <v>0</v>
      </c>
      <c r="AM16" s="571"/>
      <c r="AN16" s="572"/>
      <c r="AO16" s="572"/>
      <c r="AP16" s="576"/>
    </row>
    <row r="17" spans="1:42" ht="39.950000000000003" customHeight="1">
      <c r="A17" s="496">
        <v>3</v>
      </c>
      <c r="B17" s="504"/>
      <c r="C17" s="498" t="s">
        <v>47</v>
      </c>
      <c r="D17" s="501"/>
      <c r="E17" s="501"/>
      <c r="F17" s="501"/>
      <c r="G17" s="501"/>
      <c r="H17" s="501" t="s">
        <v>51</v>
      </c>
      <c r="I17" s="525"/>
      <c r="J17" s="521" t="s">
        <v>46</v>
      </c>
      <c r="K17" s="526" t="s">
        <v>49</v>
      </c>
      <c r="L17" s="526" t="s">
        <v>49</v>
      </c>
      <c r="M17" s="526" t="s">
        <v>49</v>
      </c>
      <c r="N17" s="526" t="s">
        <v>49</v>
      </c>
      <c r="O17" s="521" t="s">
        <v>57</v>
      </c>
      <c r="P17" s="500" t="s">
        <v>57</v>
      </c>
      <c r="Q17" s="522" t="s">
        <v>50</v>
      </c>
      <c r="R17" s="528" t="s">
        <v>50</v>
      </c>
      <c r="S17" s="500"/>
      <c r="T17" s="500"/>
      <c r="U17" s="521"/>
      <c r="V17" s="531"/>
      <c r="W17" s="522"/>
      <c r="X17" s="522"/>
      <c r="Y17" s="522"/>
      <c r="Z17" s="522"/>
      <c r="AA17" s="532"/>
      <c r="AB17" s="521"/>
      <c r="AC17" s="500"/>
      <c r="AD17" s="525"/>
      <c r="AE17" s="500"/>
      <c r="AF17" s="500"/>
      <c r="AG17" s="500"/>
      <c r="AH17" s="501"/>
      <c r="AI17" s="500"/>
      <c r="AJ17" s="526"/>
      <c r="AK17" s="508" t="s">
        <v>47</v>
      </c>
      <c r="AL17" s="570">
        <f t="shared" si="0"/>
        <v>5</v>
      </c>
      <c r="AM17" s="571"/>
      <c r="AN17" s="572"/>
      <c r="AO17" s="572"/>
      <c r="AP17" s="576"/>
    </row>
    <row r="18" spans="1:42" s="495" customFormat="1" ht="39.950000000000003" customHeight="1">
      <c r="A18" s="496">
        <v>4</v>
      </c>
      <c r="B18" s="504"/>
      <c r="C18" s="498" t="s">
        <v>55</v>
      </c>
      <c r="D18" s="505"/>
      <c r="E18" s="500"/>
      <c r="F18" s="501" t="s">
        <v>45</v>
      </c>
      <c r="G18" s="501" t="s">
        <v>45</v>
      </c>
      <c r="H18" s="501" t="s">
        <v>45</v>
      </c>
      <c r="I18" s="500" t="s">
        <v>46</v>
      </c>
      <c r="J18" s="527"/>
      <c r="K18" s="522" t="s">
        <v>46</v>
      </c>
      <c r="L18" s="522" t="s">
        <v>46</v>
      </c>
      <c r="M18" s="522" t="s">
        <v>46</v>
      </c>
      <c r="N18" s="522" t="s">
        <v>46</v>
      </c>
      <c r="O18" s="521" t="s">
        <v>46</v>
      </c>
      <c r="P18" s="528" t="s">
        <v>46</v>
      </c>
      <c r="Q18" s="522" t="s">
        <v>46</v>
      </c>
      <c r="R18" s="528" t="s">
        <v>46</v>
      </c>
      <c r="S18" s="528"/>
      <c r="T18" s="525"/>
      <c r="U18" s="552"/>
      <c r="V18" s="553"/>
      <c r="W18" s="525"/>
      <c r="X18" s="525"/>
      <c r="Y18" s="525"/>
      <c r="Z18" s="525"/>
      <c r="AA18" s="525"/>
      <c r="AB18" s="552"/>
      <c r="AC18" s="500"/>
      <c r="AD18" s="500"/>
      <c r="AE18" s="500"/>
      <c r="AF18" s="500"/>
      <c r="AG18" s="500"/>
      <c r="AH18" s="500"/>
      <c r="AI18" s="500"/>
      <c r="AJ18" s="500"/>
      <c r="AK18" s="508" t="s">
        <v>55</v>
      </c>
      <c r="AL18" s="570">
        <f t="shared" si="0"/>
        <v>6</v>
      </c>
      <c r="AM18" s="571"/>
      <c r="AN18" s="572"/>
      <c r="AO18" s="572"/>
      <c r="AP18" s="576"/>
    </row>
    <row r="19" spans="1:42" s="495" customFormat="1" ht="39.950000000000003" customHeight="1">
      <c r="A19" s="496">
        <v>5</v>
      </c>
      <c r="B19" s="504"/>
      <c r="C19" s="498" t="s">
        <v>56</v>
      </c>
      <c r="D19" s="506"/>
      <c r="E19" s="506"/>
      <c r="F19" s="506" t="s">
        <v>45</v>
      </c>
      <c r="G19" s="506" t="s">
        <v>45</v>
      </c>
      <c r="H19" s="506" t="s">
        <v>45</v>
      </c>
      <c r="I19" s="529" t="s">
        <v>48</v>
      </c>
      <c r="J19" s="530" t="s">
        <v>48</v>
      </c>
      <c r="K19" s="531" t="s">
        <v>52</v>
      </c>
      <c r="L19" s="500" t="s">
        <v>52</v>
      </c>
      <c r="M19" s="500" t="s">
        <v>52</v>
      </c>
      <c r="N19" s="500" t="s">
        <v>52</v>
      </c>
      <c r="O19" s="524" t="s">
        <v>43</v>
      </c>
      <c r="P19" s="500"/>
      <c r="Q19" s="522"/>
      <c r="R19" s="528"/>
      <c r="S19" s="500"/>
      <c r="T19" s="500"/>
      <c r="U19" s="524" t="s">
        <v>57</v>
      </c>
      <c r="V19" s="538" t="s">
        <v>57</v>
      </c>
      <c r="W19" s="500" t="s">
        <v>52</v>
      </c>
      <c r="X19" s="500" t="s">
        <v>52</v>
      </c>
      <c r="Y19" s="500" t="s">
        <v>52</v>
      </c>
      <c r="Z19" s="500" t="s">
        <v>52</v>
      </c>
      <c r="AA19" s="500" t="s">
        <v>52</v>
      </c>
      <c r="AB19" s="521" t="s">
        <v>52</v>
      </c>
      <c r="AC19" s="500"/>
      <c r="AD19" s="500" t="s">
        <v>59</v>
      </c>
      <c r="AE19" s="500" t="s">
        <v>59</v>
      </c>
      <c r="AF19" s="500" t="s">
        <v>60</v>
      </c>
      <c r="AG19" s="525"/>
      <c r="AH19" s="500"/>
      <c r="AI19" s="500"/>
      <c r="AJ19" s="500"/>
      <c r="AK19" s="508" t="s">
        <v>56</v>
      </c>
      <c r="AL19" s="570">
        <f t="shared" si="0"/>
        <v>10.5</v>
      </c>
      <c r="AM19" s="571"/>
      <c r="AN19" s="572"/>
      <c r="AO19" s="572"/>
      <c r="AP19" s="576"/>
    </row>
    <row r="20" spans="1:42" s="495" customFormat="1" ht="39.950000000000003" customHeight="1">
      <c r="A20" s="496">
        <v>6</v>
      </c>
      <c r="B20" s="504"/>
      <c r="C20" s="498" t="s">
        <v>61</v>
      </c>
      <c r="D20" s="506"/>
      <c r="E20" s="506"/>
      <c r="F20" s="506"/>
      <c r="G20" s="506"/>
      <c r="H20" s="506"/>
      <c r="I20" s="500"/>
      <c r="J20" s="524"/>
      <c r="K20" s="532"/>
      <c r="L20" s="532"/>
      <c r="M20" s="532"/>
      <c r="N20" s="532"/>
      <c r="O20" s="524"/>
      <c r="P20" s="533"/>
      <c r="Q20" s="522"/>
      <c r="R20" s="528"/>
      <c r="S20" s="548"/>
      <c r="T20" s="500" t="s">
        <v>52</v>
      </c>
      <c r="U20" s="524" t="s">
        <v>52</v>
      </c>
      <c r="V20" s="538" t="s">
        <v>52</v>
      </c>
      <c r="W20" s="500" t="s">
        <v>49</v>
      </c>
      <c r="X20" s="500" t="s">
        <v>49</v>
      </c>
      <c r="Y20" s="522" t="s">
        <v>49</v>
      </c>
      <c r="Z20" s="522" t="s">
        <v>49</v>
      </c>
      <c r="AA20" s="522" t="s">
        <v>49</v>
      </c>
      <c r="AB20" s="521" t="s">
        <v>49</v>
      </c>
      <c r="AC20" s="525" t="s">
        <v>62</v>
      </c>
      <c r="AD20" s="525"/>
      <c r="AE20" s="525" t="s">
        <v>63</v>
      </c>
      <c r="AF20" s="525" t="s">
        <v>63</v>
      </c>
      <c r="AG20" s="525" t="s">
        <v>63</v>
      </c>
      <c r="AH20" s="500" t="s">
        <v>53</v>
      </c>
      <c r="AI20" s="500" t="s">
        <v>53</v>
      </c>
      <c r="AJ20" s="526"/>
      <c r="AK20" s="508" t="s">
        <v>61</v>
      </c>
      <c r="AL20" s="570">
        <f t="shared" si="0"/>
        <v>7.5</v>
      </c>
      <c r="AM20" s="571"/>
      <c r="AN20" s="572"/>
      <c r="AO20" s="572"/>
      <c r="AP20" s="576"/>
    </row>
    <row r="21" spans="1:42" s="495" customFormat="1" ht="39.950000000000003" customHeight="1">
      <c r="A21" s="496">
        <v>7</v>
      </c>
      <c r="B21" s="504"/>
      <c r="C21" s="498" t="s">
        <v>64</v>
      </c>
      <c r="D21" s="506" t="s">
        <v>45</v>
      </c>
      <c r="E21" s="506" t="s">
        <v>45</v>
      </c>
      <c r="F21" s="506" t="s">
        <v>45</v>
      </c>
      <c r="G21" s="506" t="s">
        <v>45</v>
      </c>
      <c r="H21" s="506" t="s">
        <v>45</v>
      </c>
      <c r="I21" s="522"/>
      <c r="J21" s="521" t="s">
        <v>57</v>
      </c>
      <c r="K21" s="533" t="s">
        <v>58</v>
      </c>
      <c r="L21" s="522" t="s">
        <v>58</v>
      </c>
      <c r="M21" s="522" t="s">
        <v>58</v>
      </c>
      <c r="N21" s="522" t="s">
        <v>58</v>
      </c>
      <c r="O21" s="524" t="s">
        <v>52</v>
      </c>
      <c r="P21" s="522" t="s">
        <v>52</v>
      </c>
      <c r="Q21" s="522" t="s">
        <v>52</v>
      </c>
      <c r="R21" s="528" t="s">
        <v>52</v>
      </c>
      <c r="S21" s="522" t="s">
        <v>52</v>
      </c>
      <c r="T21" s="522"/>
      <c r="U21" s="521"/>
      <c r="V21" s="526"/>
      <c r="W21" s="522" t="s">
        <v>58</v>
      </c>
      <c r="X21" s="522" t="s">
        <v>58</v>
      </c>
      <c r="Y21" s="522" t="s">
        <v>58</v>
      </c>
      <c r="Z21" s="522" t="s">
        <v>58</v>
      </c>
      <c r="AA21" s="522" t="s">
        <v>58</v>
      </c>
      <c r="AB21" s="521" t="s">
        <v>58</v>
      </c>
      <c r="AC21" s="525"/>
      <c r="AD21" s="525"/>
      <c r="AE21" s="500"/>
      <c r="AF21" s="500"/>
      <c r="AG21" s="573"/>
      <c r="AH21" s="506"/>
      <c r="AI21" s="506"/>
      <c r="AJ21" s="500"/>
      <c r="AK21" s="508" t="s">
        <v>64</v>
      </c>
      <c r="AL21" s="570">
        <f t="shared" si="0"/>
        <v>10.5</v>
      </c>
      <c r="AM21" s="571"/>
      <c r="AN21" s="572"/>
      <c r="AO21" s="572"/>
      <c r="AP21" s="576"/>
    </row>
    <row r="22" spans="1:42" ht="39.950000000000003" customHeight="1">
      <c r="A22" s="496">
        <v>8</v>
      </c>
      <c r="B22" s="504"/>
      <c r="C22" s="498" t="s">
        <v>65</v>
      </c>
      <c r="D22" s="503"/>
      <c r="E22" s="500"/>
      <c r="F22" s="500"/>
      <c r="G22" s="507" t="s">
        <v>72</v>
      </c>
      <c r="H22" s="507" t="s">
        <v>72</v>
      </c>
      <c r="I22" s="525" t="s">
        <v>67</v>
      </c>
      <c r="J22" s="534" t="s">
        <v>68</v>
      </c>
      <c r="K22" s="535" t="s">
        <v>69</v>
      </c>
      <c r="L22" s="525" t="s">
        <v>69</v>
      </c>
      <c r="M22" s="525" t="s">
        <v>69</v>
      </c>
      <c r="N22" s="525" t="s">
        <v>69</v>
      </c>
      <c r="O22" s="524"/>
      <c r="P22" s="500"/>
      <c r="Q22" s="522"/>
      <c r="R22" s="528"/>
      <c r="S22" s="554"/>
      <c r="T22" s="525"/>
      <c r="U22" s="525"/>
      <c r="V22" s="555"/>
      <c r="W22" s="525"/>
      <c r="X22" s="525" t="s">
        <v>68</v>
      </c>
      <c r="Y22" s="525" t="s">
        <v>68</v>
      </c>
      <c r="Z22" s="525" t="s">
        <v>68</v>
      </c>
      <c r="AA22" s="525" t="s">
        <v>68</v>
      </c>
      <c r="AB22" s="552" t="s">
        <v>68</v>
      </c>
      <c r="AC22" s="500" t="s">
        <v>57</v>
      </c>
      <c r="AD22" s="500"/>
      <c r="AE22" s="500" t="s">
        <v>70</v>
      </c>
      <c r="AF22" s="500" t="s">
        <v>70</v>
      </c>
      <c r="AG22" s="525"/>
      <c r="AH22" s="563"/>
      <c r="AI22" s="563"/>
      <c r="AJ22" s="526"/>
      <c r="AK22" s="508" t="s">
        <v>65</v>
      </c>
      <c r="AL22" s="570">
        <f t="shared" si="0"/>
        <v>8</v>
      </c>
      <c r="AM22" s="571"/>
      <c r="AN22" s="572"/>
      <c r="AO22" s="572"/>
      <c r="AP22" s="576"/>
    </row>
    <row r="23" spans="1:42" ht="39.950000000000003" customHeight="1">
      <c r="A23" s="496">
        <v>9</v>
      </c>
      <c r="B23" s="504"/>
      <c r="C23" s="498" t="s">
        <v>71</v>
      </c>
      <c r="D23" s="503"/>
      <c r="E23" s="500"/>
      <c r="F23" s="506"/>
      <c r="G23" s="507"/>
      <c r="H23" s="507"/>
      <c r="I23" s="525"/>
      <c r="J23" s="534"/>
      <c r="K23" s="535"/>
      <c r="L23" s="525"/>
      <c r="M23" s="525"/>
      <c r="N23" s="525"/>
      <c r="O23" s="534"/>
      <c r="P23" s="500"/>
      <c r="Q23" s="522"/>
      <c r="R23" s="528"/>
      <c r="S23" s="522"/>
      <c r="T23" s="525" t="s">
        <v>67</v>
      </c>
      <c r="U23" s="525" t="s">
        <v>67</v>
      </c>
      <c r="V23" s="555" t="s">
        <v>67</v>
      </c>
      <c r="W23" s="525" t="s">
        <v>68</v>
      </c>
      <c r="X23" s="500" t="s">
        <v>69</v>
      </c>
      <c r="Y23" s="500" t="s">
        <v>69</v>
      </c>
      <c r="Z23" s="500" t="s">
        <v>69</v>
      </c>
      <c r="AA23" s="500" t="s">
        <v>69</v>
      </c>
      <c r="AB23" s="521" t="s">
        <v>69</v>
      </c>
      <c r="AC23" s="500" t="s">
        <v>57</v>
      </c>
      <c r="AD23" s="548" t="s">
        <v>57</v>
      </c>
      <c r="AE23" s="548"/>
      <c r="AF23" s="548" t="s">
        <v>42</v>
      </c>
      <c r="AG23" s="548" t="s">
        <v>42</v>
      </c>
      <c r="AH23" s="506" t="s">
        <v>53</v>
      </c>
      <c r="AI23" s="506" t="s">
        <v>53</v>
      </c>
      <c r="AJ23" s="526"/>
      <c r="AK23" s="508" t="s">
        <v>71</v>
      </c>
      <c r="AL23" s="570">
        <f t="shared" si="0"/>
        <v>7.5</v>
      </c>
      <c r="AM23" s="571"/>
      <c r="AN23" s="572"/>
      <c r="AO23" s="572"/>
      <c r="AP23" s="576"/>
    </row>
    <row r="24" spans="1:42" ht="39.950000000000003" customHeight="1">
      <c r="A24" s="496">
        <v>10</v>
      </c>
      <c r="B24" s="504"/>
      <c r="C24" s="508" t="s">
        <v>74</v>
      </c>
      <c r="D24" s="503"/>
      <c r="E24" s="500"/>
      <c r="F24" s="501"/>
      <c r="G24" s="501"/>
      <c r="H24" s="501"/>
      <c r="I24" s="500"/>
      <c r="J24" s="524"/>
      <c r="K24" s="522" t="s">
        <v>66</v>
      </c>
      <c r="L24" s="522" t="s">
        <v>66</v>
      </c>
      <c r="M24" s="522" t="s">
        <v>66</v>
      </c>
      <c r="N24" s="522" t="s">
        <v>66</v>
      </c>
      <c r="O24" s="521"/>
      <c r="P24" s="528"/>
      <c r="Q24" s="522"/>
      <c r="R24" s="528"/>
      <c r="S24" s="528"/>
      <c r="T24" s="500"/>
      <c r="U24" s="549"/>
      <c r="V24" s="550"/>
      <c r="W24" s="500" t="s">
        <v>41</v>
      </c>
      <c r="X24" s="500" t="s">
        <v>41</v>
      </c>
      <c r="Y24" s="500" t="s">
        <v>41</v>
      </c>
      <c r="Z24" s="500" t="s">
        <v>41</v>
      </c>
      <c r="AA24" s="500" t="s">
        <v>41</v>
      </c>
      <c r="AB24" s="521" t="s">
        <v>46</v>
      </c>
      <c r="AC24" s="544"/>
      <c r="AD24" s="525"/>
      <c r="AE24" s="500"/>
      <c r="AF24" s="500"/>
      <c r="AG24" s="500"/>
      <c r="AH24" s="500"/>
      <c r="AI24" s="500"/>
      <c r="AJ24" s="526"/>
      <c r="AK24" s="574" t="s">
        <v>74</v>
      </c>
      <c r="AL24" s="570">
        <f t="shared" si="0"/>
        <v>5</v>
      </c>
      <c r="AM24" s="571"/>
      <c r="AN24" s="572"/>
      <c r="AO24" s="572"/>
      <c r="AP24" s="576"/>
    </row>
    <row r="25" spans="1:42" ht="39.950000000000003" customHeight="1">
      <c r="A25" s="496">
        <v>11</v>
      </c>
      <c r="B25" s="509"/>
      <c r="C25" s="508" t="s">
        <v>76</v>
      </c>
      <c r="D25" s="503"/>
      <c r="E25" s="500"/>
      <c r="F25" s="500"/>
      <c r="G25" s="500"/>
      <c r="H25" s="500"/>
      <c r="I25" s="525"/>
      <c r="J25" s="524"/>
      <c r="K25" s="536"/>
      <c r="L25" s="537" t="s">
        <v>42</v>
      </c>
      <c r="M25" s="537" t="s">
        <v>42</v>
      </c>
      <c r="N25" s="537" t="s">
        <v>42</v>
      </c>
      <c r="O25" s="524" t="s">
        <v>42</v>
      </c>
      <c r="P25" s="538" t="s">
        <v>42</v>
      </c>
      <c r="Q25" s="522" t="s">
        <v>42</v>
      </c>
      <c r="R25" s="525"/>
      <c r="S25" s="500"/>
      <c r="T25" s="500"/>
      <c r="U25" s="524"/>
      <c r="V25" s="543"/>
      <c r="W25" s="500" t="s">
        <v>66</v>
      </c>
      <c r="X25" s="500" t="s">
        <v>66</v>
      </c>
      <c r="Y25" s="500" t="s">
        <v>66</v>
      </c>
      <c r="Z25" s="500" t="s">
        <v>66</v>
      </c>
      <c r="AA25" s="500" t="s">
        <v>66</v>
      </c>
      <c r="AB25" s="521" t="s">
        <v>66</v>
      </c>
      <c r="AC25" s="538" t="s">
        <v>66</v>
      </c>
      <c r="AD25" s="500" t="s">
        <v>66</v>
      </c>
      <c r="AE25" s="500" t="s">
        <v>70</v>
      </c>
      <c r="AF25" s="500"/>
      <c r="AG25" s="500"/>
      <c r="AH25" s="500"/>
      <c r="AI25" s="500"/>
      <c r="AJ25" s="526"/>
      <c r="AK25" s="508" t="s">
        <v>76</v>
      </c>
      <c r="AL25" s="570">
        <f t="shared" si="0"/>
        <v>7.5</v>
      </c>
      <c r="AM25" s="571"/>
      <c r="AN25" s="572"/>
      <c r="AO25" s="572"/>
      <c r="AP25" s="576"/>
    </row>
    <row r="26" spans="1:42" ht="39.950000000000003" customHeight="1">
      <c r="A26" s="496">
        <v>12</v>
      </c>
      <c r="B26" s="504"/>
      <c r="C26" s="508" t="s">
        <v>77</v>
      </c>
      <c r="D26" s="503"/>
      <c r="E26" s="500"/>
      <c r="F26" s="500"/>
      <c r="G26" s="500"/>
      <c r="H26" s="500"/>
      <c r="I26" s="500"/>
      <c r="J26" s="521"/>
      <c r="K26" s="536" t="s">
        <v>68</v>
      </c>
      <c r="L26" s="539" t="s">
        <v>68</v>
      </c>
      <c r="M26" s="539" t="s">
        <v>68</v>
      </c>
      <c r="N26" s="539" t="s">
        <v>68</v>
      </c>
      <c r="O26" s="524" t="s">
        <v>66</v>
      </c>
      <c r="P26" s="538" t="s">
        <v>66</v>
      </c>
      <c r="Q26" s="522" t="s">
        <v>66</v>
      </c>
      <c r="R26" s="525" t="s">
        <v>67</v>
      </c>
      <c r="S26" s="525"/>
      <c r="T26" s="500"/>
      <c r="U26" s="521"/>
      <c r="V26" s="543"/>
      <c r="W26" s="500"/>
      <c r="X26" s="500" t="s">
        <v>42</v>
      </c>
      <c r="Y26" s="500" t="s">
        <v>42</v>
      </c>
      <c r="Z26" s="500" t="s">
        <v>42</v>
      </c>
      <c r="AA26" s="500" t="s">
        <v>42</v>
      </c>
      <c r="AB26" s="549" t="s">
        <v>42</v>
      </c>
      <c r="AC26" s="501" t="s">
        <v>42</v>
      </c>
      <c r="AD26" s="500" t="s">
        <v>42</v>
      </c>
      <c r="AE26" s="551" t="s">
        <v>110</v>
      </c>
      <c r="AF26" s="500"/>
      <c r="AG26" s="557"/>
      <c r="AH26" s="500"/>
      <c r="AI26" s="500"/>
      <c r="AJ26" s="526"/>
      <c r="AK26" s="508" t="s">
        <v>77</v>
      </c>
      <c r="AL26" s="570">
        <f t="shared" si="0"/>
        <v>8</v>
      </c>
      <c r="AM26" s="571"/>
      <c r="AN26" s="572"/>
      <c r="AO26" s="572"/>
      <c r="AP26" s="576"/>
    </row>
    <row r="27" spans="1:42" ht="39.950000000000003" customHeight="1">
      <c r="A27" s="496">
        <v>13</v>
      </c>
      <c r="B27" s="504" t="s">
        <v>78</v>
      </c>
      <c r="C27" s="508" t="s">
        <v>79</v>
      </c>
      <c r="D27" s="503"/>
      <c r="E27" s="500"/>
      <c r="F27" s="500"/>
      <c r="G27" s="500"/>
      <c r="H27" s="500"/>
      <c r="I27" s="500"/>
      <c r="J27" s="521" t="s">
        <v>66</v>
      </c>
      <c r="K27" s="526" t="s">
        <v>66</v>
      </c>
      <c r="L27" s="528" t="s">
        <v>66</v>
      </c>
      <c r="M27" s="528" t="s">
        <v>66</v>
      </c>
      <c r="N27" s="522" t="s">
        <v>66</v>
      </c>
      <c r="O27" s="524"/>
      <c r="P27" s="500"/>
      <c r="Q27" s="522"/>
      <c r="R27" s="528"/>
      <c r="S27" s="525"/>
      <c r="T27" s="500"/>
      <c r="U27" s="521"/>
      <c r="V27" s="543"/>
      <c r="W27" s="500"/>
      <c r="X27" s="500"/>
      <c r="Y27" s="500"/>
      <c r="Z27" s="500"/>
      <c r="AA27" s="500"/>
      <c r="AB27" s="549"/>
      <c r="AC27" s="501"/>
      <c r="AD27" s="500"/>
      <c r="AE27" s="500"/>
      <c r="AF27" s="500"/>
      <c r="AG27" s="557"/>
      <c r="AH27" s="500"/>
      <c r="AI27" s="500"/>
      <c r="AJ27" s="526"/>
      <c r="AK27" s="508" t="s">
        <v>79</v>
      </c>
      <c r="AL27" s="570">
        <f t="shared" si="0"/>
        <v>2.5</v>
      </c>
      <c r="AM27" s="571"/>
      <c r="AN27" s="572"/>
      <c r="AO27" s="572"/>
      <c r="AP27" s="576"/>
    </row>
    <row r="28" spans="1:42" ht="39.950000000000003" customHeight="1">
      <c r="A28" s="496">
        <v>1</v>
      </c>
      <c r="B28" s="509"/>
      <c r="C28" s="510" t="s">
        <v>80</v>
      </c>
      <c r="D28" s="503"/>
      <c r="E28" s="500"/>
      <c r="F28" s="500"/>
      <c r="G28" s="511"/>
      <c r="H28" s="511"/>
      <c r="I28" s="511"/>
      <c r="J28" s="540"/>
      <c r="K28" s="541" t="s">
        <v>84</v>
      </c>
      <c r="L28" s="541" t="s">
        <v>84</v>
      </c>
      <c r="M28" s="541" t="s">
        <v>84</v>
      </c>
      <c r="N28" s="542" t="s">
        <v>84</v>
      </c>
      <c r="O28" s="524" t="s">
        <v>81</v>
      </c>
      <c r="P28" s="538"/>
      <c r="Q28" s="522"/>
      <c r="R28" s="525"/>
      <c r="S28" s="500"/>
      <c r="T28" s="500"/>
      <c r="U28" s="521"/>
      <c r="V28" s="543"/>
      <c r="W28" s="500"/>
      <c r="X28" s="556"/>
      <c r="Y28" s="563"/>
      <c r="Z28" s="556"/>
      <c r="AA28" s="556"/>
      <c r="AB28" s="521"/>
      <c r="AC28" s="564"/>
      <c r="AD28" s="500"/>
      <c r="AE28" s="500"/>
      <c r="AF28" s="500"/>
      <c r="AG28" s="500"/>
      <c r="AH28" s="500"/>
      <c r="AI28" s="500"/>
      <c r="AJ28" s="526"/>
      <c r="AK28" s="510" t="s">
        <v>80</v>
      </c>
      <c r="AL28" s="570">
        <f t="shared" si="0"/>
        <v>2.5</v>
      </c>
      <c r="AM28" s="571"/>
      <c r="AN28" s="572"/>
      <c r="AO28" s="572"/>
      <c r="AP28" s="576"/>
    </row>
    <row r="29" spans="1:42" ht="39.950000000000003" customHeight="1">
      <c r="A29" s="496">
        <v>2</v>
      </c>
      <c r="B29" s="509"/>
      <c r="C29" s="510" t="s">
        <v>82</v>
      </c>
      <c r="D29" s="503"/>
      <c r="E29" s="500"/>
      <c r="F29" s="500"/>
      <c r="G29" s="500"/>
      <c r="H29" s="500"/>
      <c r="I29" s="500"/>
      <c r="J29" s="521"/>
      <c r="K29" s="543"/>
      <c r="L29" s="500"/>
      <c r="M29" s="500"/>
      <c r="N29" s="500"/>
      <c r="O29" s="521"/>
      <c r="P29" s="501"/>
      <c r="Q29" s="557"/>
      <c r="R29" s="557"/>
      <c r="S29" s="557"/>
      <c r="T29" s="557"/>
      <c r="U29" s="521"/>
      <c r="V29" s="558"/>
      <c r="W29" s="551"/>
      <c r="X29" s="551"/>
      <c r="Y29" s="551"/>
      <c r="Z29" s="551"/>
      <c r="AA29" s="551"/>
      <c r="AB29" s="540"/>
      <c r="AC29" s="561"/>
      <c r="AD29" s="551"/>
      <c r="AE29" s="500"/>
      <c r="AF29" s="565"/>
      <c r="AG29" s="557"/>
      <c r="AH29" s="500"/>
      <c r="AI29" s="500"/>
      <c r="AJ29" s="526"/>
      <c r="AK29" s="510" t="s">
        <v>82</v>
      </c>
      <c r="AL29" s="570">
        <f t="shared" si="0"/>
        <v>0</v>
      </c>
      <c r="AM29" s="571"/>
      <c r="AN29" s="572"/>
      <c r="AO29" s="572"/>
      <c r="AP29" s="576"/>
    </row>
    <row r="30" spans="1:42" ht="39.950000000000003" customHeight="1">
      <c r="A30" s="496">
        <v>3</v>
      </c>
      <c r="B30" s="509"/>
      <c r="C30" s="510" t="s">
        <v>83</v>
      </c>
      <c r="D30" s="503"/>
      <c r="E30" s="500"/>
      <c r="F30" s="500"/>
      <c r="G30" s="500"/>
      <c r="H30" s="500"/>
      <c r="I30" s="525"/>
      <c r="J30" s="544"/>
      <c r="K30" s="532"/>
      <c r="L30" s="532"/>
      <c r="M30" s="532"/>
      <c r="N30" s="532"/>
      <c r="O30" s="521"/>
      <c r="P30" s="499"/>
      <c r="Q30" s="537"/>
      <c r="R30" s="537"/>
      <c r="S30" s="525"/>
      <c r="T30" s="525"/>
      <c r="U30" s="544"/>
      <c r="V30" s="558"/>
      <c r="W30" s="551"/>
      <c r="X30" s="500" t="s">
        <v>81</v>
      </c>
      <c r="Y30" s="500" t="s">
        <v>81</v>
      </c>
      <c r="Z30" s="500" t="s">
        <v>81</v>
      </c>
      <c r="AA30" s="500" t="s">
        <v>81</v>
      </c>
      <c r="AB30" s="521" t="s">
        <v>81</v>
      </c>
      <c r="AC30" s="500" t="s">
        <v>81</v>
      </c>
      <c r="AD30" s="551" t="s">
        <v>85</v>
      </c>
      <c r="AE30" s="551"/>
      <c r="AF30" s="500"/>
      <c r="AG30" s="500"/>
      <c r="AH30" s="500"/>
      <c r="AI30" s="500"/>
      <c r="AJ30" s="526"/>
      <c r="AK30" s="510" t="s">
        <v>83</v>
      </c>
      <c r="AL30" s="575">
        <f t="shared" si="0"/>
        <v>3.5</v>
      </c>
      <c r="AM30" s="571"/>
      <c r="AN30" s="572"/>
      <c r="AO30" s="572"/>
      <c r="AP30" s="576"/>
    </row>
    <row r="31" spans="1:42" ht="39.950000000000003" customHeight="1">
      <c r="A31" s="31">
        <v>1</v>
      </c>
      <c r="B31" s="512" t="s">
        <v>111</v>
      </c>
      <c r="C31" s="513" t="s">
        <v>82</v>
      </c>
      <c r="D31" s="514"/>
      <c r="E31" s="428"/>
      <c r="F31" s="426"/>
      <c r="G31" s="432"/>
      <c r="H31" s="435"/>
      <c r="I31" s="455"/>
      <c r="J31" s="458"/>
      <c r="K31" s="545"/>
      <c r="L31" s="461"/>
      <c r="M31" s="461"/>
      <c r="N31" s="461"/>
      <c r="O31" s="460"/>
      <c r="P31" s="457"/>
      <c r="Q31" s="461"/>
      <c r="R31" s="461"/>
      <c r="S31" s="461"/>
      <c r="T31" s="152"/>
      <c r="V31" s="405"/>
      <c r="W31" s="180"/>
      <c r="X31" s="180"/>
      <c r="Y31" s="180"/>
      <c r="Z31" s="180"/>
      <c r="AA31" s="180"/>
      <c r="AB31" s="180"/>
      <c r="AC31" s="180"/>
      <c r="AD31" s="180"/>
      <c r="AE31" s="180"/>
      <c r="AF31" s="484"/>
      <c r="AG31" s="484"/>
      <c r="AH31" s="63"/>
      <c r="AI31" s="63"/>
      <c r="AJ31" s="452"/>
      <c r="AK31" s="266" t="s">
        <v>82</v>
      </c>
      <c r="AL31" s="264">
        <f t="shared" si="0"/>
        <v>0</v>
      </c>
      <c r="AM31" s="265"/>
      <c r="AN31" s="118"/>
      <c r="AO31" s="140"/>
      <c r="AP31" s="139"/>
    </row>
    <row r="32" spans="1:42" ht="39.950000000000003" customHeight="1">
      <c r="A32" s="31">
        <v>2</v>
      </c>
      <c r="B32" s="515" t="s">
        <v>111</v>
      </c>
      <c r="C32" s="516" t="s">
        <v>83</v>
      </c>
      <c r="D32" s="154"/>
      <c r="E32" s="327"/>
      <c r="F32" s="327"/>
      <c r="G32" s="306"/>
      <c r="H32" s="443"/>
      <c r="I32" s="199"/>
      <c r="J32" s="53"/>
      <c r="K32" s="546"/>
      <c r="L32" s="22"/>
      <c r="M32" s="22"/>
      <c r="N32" s="22"/>
      <c r="O32" s="53"/>
      <c r="P32" s="24"/>
      <c r="Q32" s="22"/>
      <c r="R32" s="22"/>
      <c r="S32" s="461"/>
      <c r="T32" s="461"/>
      <c r="U32" s="459"/>
      <c r="V32" s="405"/>
      <c r="W32" s="473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63"/>
      <c r="AI32" s="63"/>
      <c r="AJ32" s="452"/>
      <c r="AK32" s="268" t="s">
        <v>83</v>
      </c>
      <c r="AL32" s="264">
        <f t="shared" si="0"/>
        <v>0</v>
      </c>
      <c r="AM32" s="265"/>
      <c r="AN32" s="118"/>
      <c r="AO32" s="140"/>
      <c r="AP32" s="139"/>
    </row>
    <row r="33" spans="1:42" ht="39.950000000000003" customHeight="1">
      <c r="A33" s="33">
        <v>3</v>
      </c>
      <c r="B33" s="515"/>
      <c r="C33" s="516"/>
      <c r="D33" s="154"/>
      <c r="E33" s="327"/>
      <c r="F33" s="327"/>
      <c r="G33" s="306"/>
      <c r="H33" s="443"/>
      <c r="I33" s="199"/>
      <c r="J33" s="199"/>
      <c r="K33" s="214"/>
      <c r="L33" s="201"/>
      <c r="M33" s="201"/>
      <c r="N33" s="201"/>
      <c r="O33" s="458"/>
      <c r="P33" s="457"/>
      <c r="Q33" s="461"/>
      <c r="R33" s="461"/>
      <c r="S33" s="461"/>
      <c r="T33" s="461"/>
      <c r="U33" s="459"/>
      <c r="V33" s="405"/>
      <c r="W33" s="22"/>
      <c r="X33" s="312"/>
      <c r="Y33" s="312"/>
      <c r="Z33" s="312"/>
      <c r="AA33" s="312"/>
      <c r="AB33" s="566"/>
      <c r="AC33" s="567"/>
      <c r="AD33" s="63"/>
      <c r="AE33" s="486"/>
      <c r="AF33" s="486"/>
      <c r="AG33" s="486"/>
      <c r="AH33" s="63"/>
      <c r="AI33" s="63"/>
      <c r="AJ33" s="452"/>
      <c r="AK33" s="268"/>
      <c r="AL33" s="271">
        <f t="shared" si="0"/>
        <v>0</v>
      </c>
      <c r="AM33" s="272"/>
      <c r="AN33" s="126"/>
      <c r="AO33" s="142"/>
      <c r="AP33" s="139"/>
    </row>
    <row r="34" spans="1:42" ht="39.950000000000003" customHeight="1">
      <c r="A34" s="753" t="s">
        <v>86</v>
      </c>
      <c r="B34" s="754"/>
      <c r="C34" s="755"/>
      <c r="D34" s="444"/>
      <c r="E34" s="5"/>
      <c r="F34" s="445"/>
      <c r="G34" s="445"/>
      <c r="H34" s="446"/>
      <c r="I34" s="462"/>
      <c r="J34" s="72"/>
      <c r="K34" s="308"/>
      <c r="L34" s="71"/>
      <c r="M34" s="71"/>
      <c r="N34" s="71"/>
      <c r="O34" s="72"/>
      <c r="P34" s="308"/>
      <c r="Q34" s="71"/>
      <c r="R34" s="71"/>
      <c r="S34" s="71"/>
      <c r="T34" s="71"/>
      <c r="U34" s="313"/>
      <c r="V34" s="75"/>
      <c r="W34" s="71"/>
      <c r="X34" s="71"/>
      <c r="Y34" s="71"/>
      <c r="Z34" s="71"/>
      <c r="AA34" s="71"/>
      <c r="AB34" s="72"/>
      <c r="AC34" s="568"/>
      <c r="AD34" s="488"/>
      <c r="AE34" s="489"/>
      <c r="AF34" s="489"/>
      <c r="AG34" s="492"/>
      <c r="AH34" s="493"/>
      <c r="AI34" s="493"/>
      <c r="AJ34" s="494"/>
      <c r="AK34" s="634" t="s">
        <v>87</v>
      </c>
      <c r="AL34" s="756"/>
      <c r="AM34" s="756"/>
      <c r="AN34" s="756"/>
      <c r="AO34" s="757"/>
    </row>
    <row r="35" spans="1:42" ht="39.950000000000003" customHeight="1">
      <c r="A35" s="760" t="s">
        <v>8</v>
      </c>
      <c r="B35" s="761"/>
      <c r="C35" s="762"/>
      <c r="D35" s="517">
        <v>8</v>
      </c>
      <c r="E35" s="518">
        <v>0</v>
      </c>
      <c r="F35" s="519">
        <v>9</v>
      </c>
      <c r="G35" s="40">
        <v>1</v>
      </c>
      <c r="H35" s="41">
        <v>0</v>
      </c>
      <c r="I35" s="89">
        <v>1</v>
      </c>
      <c r="J35" s="361">
        <v>1</v>
      </c>
      <c r="K35" s="77">
        <v>1</v>
      </c>
      <c r="L35" s="78">
        <v>2</v>
      </c>
      <c r="M35" s="38">
        <v>1</v>
      </c>
      <c r="N35" s="78">
        <v>3</v>
      </c>
      <c r="O35" s="79">
        <v>1</v>
      </c>
      <c r="P35" s="37">
        <v>4</v>
      </c>
      <c r="Q35" s="38">
        <v>1</v>
      </c>
      <c r="R35" s="78">
        <v>5</v>
      </c>
      <c r="S35" s="38">
        <v>1</v>
      </c>
      <c r="T35" s="78">
        <v>6</v>
      </c>
      <c r="U35" s="79">
        <v>1</v>
      </c>
      <c r="V35" s="474">
        <v>7</v>
      </c>
      <c r="W35" s="304">
        <v>1</v>
      </c>
      <c r="X35" s="303">
        <v>8</v>
      </c>
      <c r="Y35" s="304">
        <v>1</v>
      </c>
      <c r="Z35" s="303">
        <v>9</v>
      </c>
      <c r="AA35" s="304">
        <v>2</v>
      </c>
      <c r="AB35" s="361">
        <v>0</v>
      </c>
      <c r="AC35" s="77">
        <v>2</v>
      </c>
      <c r="AD35" s="76">
        <v>1</v>
      </c>
      <c r="AE35" s="257">
        <v>2</v>
      </c>
      <c r="AF35" s="78">
        <v>2</v>
      </c>
      <c r="AG35" s="38">
        <v>2</v>
      </c>
      <c r="AH35" s="78">
        <v>3</v>
      </c>
      <c r="AI35" s="273">
        <v>2</v>
      </c>
      <c r="AJ35" s="274">
        <v>4</v>
      </c>
      <c r="AK35" s="637"/>
      <c r="AL35" s="638"/>
      <c r="AM35" s="639"/>
      <c r="AN35" s="639"/>
      <c r="AO35" s="640"/>
    </row>
    <row r="36" spans="1:42" ht="78" customHeight="1">
      <c r="A36" s="763" t="s">
        <v>88</v>
      </c>
      <c r="B36" s="764"/>
      <c r="C36" s="520" t="s">
        <v>89</v>
      </c>
      <c r="D36" s="608" t="s">
        <v>90</v>
      </c>
      <c r="E36" s="606"/>
      <c r="F36" s="606"/>
      <c r="G36" s="606"/>
      <c r="H36" s="606"/>
      <c r="I36" s="607" t="s">
        <v>91</v>
      </c>
      <c r="J36" s="765"/>
      <c r="K36" s="608"/>
      <c r="L36" s="606"/>
      <c r="M36" s="606"/>
      <c r="N36" s="650" t="s">
        <v>92</v>
      </c>
      <c r="O36" s="651"/>
      <c r="P36" s="766"/>
      <c r="Q36" s="767" t="s">
        <v>93</v>
      </c>
      <c r="R36" s="767"/>
      <c r="S36" s="767"/>
      <c r="T36" s="767"/>
      <c r="U36" s="768" t="s">
        <v>94</v>
      </c>
      <c r="V36" s="769"/>
      <c r="W36" s="770"/>
      <c r="X36" s="770"/>
      <c r="Y36" s="770" t="s">
        <v>95</v>
      </c>
      <c r="Z36" s="770"/>
      <c r="AA36" s="770"/>
      <c r="AB36" s="771"/>
      <c r="AC36" s="772" t="s">
        <v>96</v>
      </c>
      <c r="AD36" s="767"/>
      <c r="AE36" s="767"/>
      <c r="AF36" s="767"/>
      <c r="AG36" s="773" t="s">
        <v>97</v>
      </c>
      <c r="AH36" s="767"/>
      <c r="AI36" s="767"/>
      <c r="AJ36" s="768"/>
      <c r="AK36" s="758"/>
      <c r="AL36" s="639"/>
      <c r="AM36" s="639"/>
      <c r="AN36" s="639"/>
      <c r="AO36" s="640"/>
    </row>
    <row r="37" spans="1:42" ht="39.950000000000003" customHeight="1">
      <c r="A37" s="749" t="s">
        <v>98</v>
      </c>
      <c r="B37" s="750"/>
      <c r="C37" s="751" t="s">
        <v>99</v>
      </c>
      <c r="D37" s="608"/>
      <c r="E37" s="606" t="s">
        <v>100</v>
      </c>
      <c r="F37" s="606"/>
      <c r="G37" s="606"/>
      <c r="H37" s="606"/>
      <c r="I37" s="607" t="s">
        <v>101</v>
      </c>
      <c r="J37" s="752"/>
      <c r="K37" s="608"/>
      <c r="L37" s="606"/>
      <c r="M37" s="606"/>
      <c r="N37" s="606" t="s">
        <v>102</v>
      </c>
      <c r="O37" s="609"/>
      <c r="P37" s="610"/>
      <c r="Q37" s="606" t="s">
        <v>103</v>
      </c>
      <c r="R37" s="606"/>
      <c r="S37" s="606"/>
      <c r="T37" s="606"/>
      <c r="U37" s="609" t="s">
        <v>104</v>
      </c>
      <c r="V37" s="746"/>
      <c r="W37" s="747"/>
      <c r="X37" s="747"/>
      <c r="Y37" s="747" t="s">
        <v>105</v>
      </c>
      <c r="Z37" s="747"/>
      <c r="AA37" s="747"/>
      <c r="AB37" s="748"/>
      <c r="AC37" s="610" t="s">
        <v>106</v>
      </c>
      <c r="AD37" s="606"/>
      <c r="AE37" s="606"/>
      <c r="AF37" s="606"/>
      <c r="AG37" s="611" t="s">
        <v>107</v>
      </c>
      <c r="AH37" s="612"/>
      <c r="AI37" s="612"/>
      <c r="AJ37" s="613"/>
      <c r="AK37" s="759"/>
      <c r="AL37" s="643"/>
      <c r="AM37" s="643"/>
      <c r="AN37" s="643"/>
      <c r="AO37" s="644"/>
    </row>
    <row r="44" spans="1:42">
      <c r="AL44" s="132"/>
    </row>
  </sheetData>
  <mergeCells count="91">
    <mergeCell ref="A1:D1"/>
    <mergeCell ref="E1:AO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34:C34"/>
    <mergeCell ref="AK34:AO37"/>
    <mergeCell ref="A35:C35"/>
    <mergeCell ref="A36:B36"/>
    <mergeCell ref="D36:H36"/>
    <mergeCell ref="I36:M36"/>
    <mergeCell ref="N36:P36"/>
    <mergeCell ref="Q36:T36"/>
    <mergeCell ref="U36:X36"/>
    <mergeCell ref="Y36:AB36"/>
    <mergeCell ref="AC36:AF36"/>
    <mergeCell ref="AG36:AJ36"/>
    <mergeCell ref="A37:B37"/>
    <mergeCell ref="C37:D37"/>
    <mergeCell ref="E37:H37"/>
    <mergeCell ref="I37:M37"/>
    <mergeCell ref="N37:P37"/>
    <mergeCell ref="Q37:T37"/>
    <mergeCell ref="U37:X37"/>
    <mergeCell ref="Y37:AB37"/>
    <mergeCell ref="AC37:AF37"/>
    <mergeCell ref="AG37:AJ37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1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44"/>
  <sheetViews>
    <sheetView topLeftCell="A13" zoomScale="40" zoomScaleNormal="40" workbookViewId="0">
      <selection activeCell="Y17" sqref="Y17"/>
    </sheetView>
  </sheetViews>
  <sheetFormatPr defaultColWidth="8.796875" defaultRowHeight="15"/>
  <cols>
    <col min="2" max="2" width="15.09765625" customWidth="1"/>
    <col min="3" max="3" width="22.09765625" customWidth="1"/>
    <col min="4" max="4" width="5.69921875" style="1" customWidth="1"/>
    <col min="5" max="8" width="5.69921875" customWidth="1"/>
    <col min="9" max="9" width="6.69921875" style="5" customWidth="1"/>
    <col min="10" max="10" width="6.69921875" style="3" customWidth="1"/>
    <col min="11" max="11" width="7" style="5" customWidth="1"/>
    <col min="12" max="13" width="5.69921875" customWidth="1"/>
    <col min="14" max="14" width="7" customWidth="1"/>
    <col min="15" max="15" width="6.69921875" style="5" customWidth="1"/>
    <col min="16" max="16" width="5.69921875" style="1" customWidth="1"/>
    <col min="17" max="17" width="6.19921875" customWidth="1"/>
    <col min="18" max="18" width="5.5" customWidth="1"/>
    <col min="19" max="20" width="5.69921875" customWidth="1"/>
    <col min="21" max="21" width="5.69921875" style="4" customWidth="1"/>
    <col min="22" max="22" width="6.69921875" style="405" customWidth="1"/>
    <col min="23" max="24" width="5.69921875" style="152" customWidth="1"/>
    <col min="25" max="25" width="6.5" style="152" customWidth="1"/>
    <col min="26" max="26" width="7.19921875" style="152" customWidth="1"/>
    <col min="27" max="27" width="5.69921875" style="152" customWidth="1"/>
    <col min="28" max="28" width="5.69921875" style="3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3.5" customWidth="1"/>
    <col min="41" max="41" width="12.59765625" customWidth="1"/>
  </cols>
  <sheetData>
    <row r="1" spans="1:42" ht="50.1" customHeight="1">
      <c r="A1" s="720"/>
      <c r="B1" s="721"/>
      <c r="C1" s="721"/>
      <c r="D1" s="722"/>
      <c r="E1" s="723" t="s">
        <v>112</v>
      </c>
      <c r="F1" s="724"/>
      <c r="G1" s="725"/>
      <c r="H1" s="724"/>
      <c r="I1" s="725"/>
      <c r="J1" s="864"/>
      <c r="K1" s="724"/>
      <c r="L1" s="724"/>
      <c r="M1" s="724"/>
      <c r="N1" s="724"/>
      <c r="O1" s="724"/>
      <c r="P1" s="727"/>
      <c r="Q1" s="724"/>
      <c r="R1" s="724"/>
      <c r="S1" s="724"/>
      <c r="T1" s="729"/>
      <c r="U1" s="807"/>
      <c r="V1" s="665"/>
      <c r="W1" s="671"/>
      <c r="X1" s="671"/>
      <c r="Y1" s="671"/>
      <c r="Z1" s="671"/>
      <c r="AA1" s="671"/>
      <c r="AB1" s="672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1"/>
    </row>
    <row r="2" spans="1:42" ht="39.950000000000003" customHeight="1">
      <c r="A2" s="736" t="s">
        <v>113</v>
      </c>
      <c r="B2" s="734"/>
      <c r="C2" s="735"/>
      <c r="D2" s="736"/>
      <c r="E2" s="734" t="s">
        <v>114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3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2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6"/>
      <c r="J3" s="687"/>
      <c r="K3" s="689"/>
      <c r="L3" s="685" t="s">
        <v>6</v>
      </c>
      <c r="M3" s="685"/>
      <c r="N3" s="685"/>
      <c r="O3" s="686"/>
      <c r="P3" s="684"/>
      <c r="Q3" s="685"/>
      <c r="R3" s="685"/>
      <c r="S3" s="685"/>
      <c r="T3" s="685"/>
      <c r="U3" s="687"/>
      <c r="V3" s="689"/>
      <c r="W3" s="685"/>
      <c r="X3" s="685"/>
      <c r="Y3" s="685"/>
      <c r="Z3" s="685"/>
      <c r="AA3" s="685"/>
      <c r="AB3" s="858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2"/>
    </row>
    <row r="4" spans="1:42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859"/>
      <c r="K4" s="695"/>
      <c r="L4" s="695"/>
      <c r="M4" s="695"/>
      <c r="N4" s="695"/>
      <c r="O4" s="695"/>
      <c r="P4" s="696"/>
      <c r="Q4" s="695"/>
      <c r="R4" s="695"/>
      <c r="S4" s="695"/>
      <c r="T4" s="695"/>
      <c r="U4" s="697"/>
      <c r="V4" s="860"/>
      <c r="W4" s="861"/>
      <c r="X4" s="861"/>
      <c r="Y4" s="861"/>
      <c r="Z4" s="861"/>
      <c r="AA4" s="861"/>
      <c r="AB4" s="859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8"/>
    </row>
    <row r="5" spans="1:42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8"/>
      <c r="J5" s="862"/>
      <c r="K5" s="707" t="s">
        <v>10</v>
      </c>
      <c r="L5" s="705"/>
      <c r="M5" s="705"/>
      <c r="N5" s="705"/>
      <c r="O5" s="708"/>
      <c r="P5" s="704"/>
      <c r="Q5" s="705"/>
      <c r="R5" s="705"/>
      <c r="S5" s="705"/>
      <c r="T5" s="705"/>
      <c r="U5" s="706"/>
      <c r="V5" s="863" t="s">
        <v>12</v>
      </c>
      <c r="W5" s="659"/>
      <c r="X5" s="659"/>
      <c r="Y5" s="659"/>
      <c r="Z5" s="659"/>
      <c r="AA5" s="659"/>
      <c r="AB5" s="862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4"/>
    </row>
    <row r="6" spans="1:42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45">
        <v>1</v>
      </c>
      <c r="J6" s="43">
        <v>1</v>
      </c>
      <c r="K6" s="44">
        <v>1</v>
      </c>
      <c r="L6" s="9">
        <v>2</v>
      </c>
      <c r="M6" s="7">
        <v>1</v>
      </c>
      <c r="N6" s="9">
        <v>3</v>
      </c>
      <c r="O6" s="45">
        <v>1</v>
      </c>
      <c r="P6" s="6">
        <v>4</v>
      </c>
      <c r="Q6" s="7">
        <v>1</v>
      </c>
      <c r="R6" s="9">
        <v>5</v>
      </c>
      <c r="S6" s="7">
        <v>1</v>
      </c>
      <c r="T6" s="9">
        <v>6</v>
      </c>
      <c r="U6" s="80">
        <v>1</v>
      </c>
      <c r="V6" s="17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>
        <v>2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6"/>
    </row>
    <row r="7" spans="1:42" ht="39.950000000000003" customHeight="1">
      <c r="A7" s="673" t="s">
        <v>16</v>
      </c>
      <c r="B7" s="674"/>
      <c r="C7" s="674"/>
      <c r="D7" s="802"/>
      <c r="E7" s="800"/>
      <c r="F7" s="800"/>
      <c r="G7" s="800"/>
      <c r="H7" s="800"/>
      <c r="I7" s="803"/>
      <c r="J7" s="672"/>
      <c r="K7" s="854"/>
      <c r="L7" s="854"/>
      <c r="M7" s="854"/>
      <c r="N7" s="854"/>
      <c r="O7" s="854"/>
      <c r="P7" s="855"/>
      <c r="Q7" s="856"/>
      <c r="R7" s="856"/>
      <c r="S7" s="856"/>
      <c r="T7" s="856"/>
      <c r="U7" s="857"/>
      <c r="V7" s="665"/>
      <c r="W7" s="671"/>
      <c r="X7" s="671"/>
      <c r="Y7" s="671"/>
      <c r="Z7" s="671"/>
      <c r="AA7" s="671"/>
      <c r="AB7" s="672"/>
      <c r="AC7" s="799"/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/>
      <c r="AN7" s="671"/>
      <c r="AO7" s="672"/>
    </row>
    <row r="8" spans="1:42" ht="39.950000000000003" customHeight="1">
      <c r="A8" s="673" t="s">
        <v>18</v>
      </c>
      <c r="B8" s="674"/>
      <c r="C8" s="674"/>
      <c r="D8" s="796"/>
      <c r="E8" s="797"/>
      <c r="F8" s="797"/>
      <c r="G8" s="797"/>
      <c r="H8" s="797"/>
      <c r="I8" s="797"/>
      <c r="J8" s="790"/>
      <c r="K8" s="850"/>
      <c r="L8" s="850"/>
      <c r="M8" s="850"/>
      <c r="N8" s="850"/>
      <c r="O8" s="850"/>
      <c r="P8" s="796"/>
      <c r="Q8" s="797"/>
      <c r="R8" s="797"/>
      <c r="S8" s="797"/>
      <c r="T8" s="797"/>
      <c r="U8" s="851"/>
      <c r="V8" s="788"/>
      <c r="W8" s="789"/>
      <c r="X8" s="789"/>
      <c r="Y8" s="789"/>
      <c r="Z8" s="789"/>
      <c r="AA8" s="789"/>
      <c r="AB8" s="790"/>
      <c r="AC8" s="788"/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/>
      <c r="AN8" s="789"/>
      <c r="AO8" s="790"/>
    </row>
    <row r="9" spans="1:42" ht="39.950000000000003" customHeight="1">
      <c r="A9" s="673" t="s">
        <v>20</v>
      </c>
      <c r="B9" s="674"/>
      <c r="C9" s="674"/>
      <c r="D9" s="796"/>
      <c r="E9" s="797"/>
      <c r="F9" s="797"/>
      <c r="G9" s="797"/>
      <c r="H9" s="797"/>
      <c r="I9" s="797"/>
      <c r="J9" s="790"/>
      <c r="K9" s="850"/>
      <c r="L9" s="850"/>
      <c r="M9" s="850"/>
      <c r="N9" s="850"/>
      <c r="O9" s="850"/>
      <c r="P9" s="796"/>
      <c r="Q9" s="797"/>
      <c r="R9" s="797"/>
      <c r="S9" s="797"/>
      <c r="T9" s="797"/>
      <c r="U9" s="851"/>
      <c r="V9" s="852"/>
      <c r="W9" s="798"/>
      <c r="X9" s="798"/>
      <c r="Y9" s="798"/>
      <c r="Z9" s="798"/>
      <c r="AA9" s="798"/>
      <c r="AB9" s="853"/>
      <c r="AC9" s="788"/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/>
      <c r="AN9" s="789"/>
      <c r="AO9" s="790"/>
    </row>
    <row r="10" spans="1:42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847"/>
      <c r="K10" s="848"/>
      <c r="L10" s="848"/>
      <c r="M10" s="848"/>
      <c r="N10" s="848"/>
      <c r="O10" s="848"/>
      <c r="P10" s="791"/>
      <c r="Q10" s="792"/>
      <c r="R10" s="792"/>
      <c r="S10" s="792"/>
      <c r="T10" s="792"/>
      <c r="U10" s="849"/>
      <c r="V10" s="794"/>
      <c r="W10" s="793"/>
      <c r="X10" s="793"/>
      <c r="Y10" s="793"/>
      <c r="Z10" s="793"/>
      <c r="AA10" s="793"/>
      <c r="AB10" s="847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107"/>
      <c r="AN10" s="133" t="s">
        <v>24</v>
      </c>
      <c r="AO10" s="134"/>
    </row>
    <row r="11" spans="1:42" ht="39.950000000000003" customHeight="1">
      <c r="A11" s="668" t="s">
        <v>25</v>
      </c>
      <c r="B11" s="669"/>
      <c r="C11" s="669"/>
      <c r="D11" s="838"/>
      <c r="E11" s="839"/>
      <c r="F11" s="839"/>
      <c r="G11" s="839"/>
      <c r="H11" s="839"/>
      <c r="I11" s="839"/>
      <c r="J11" s="840"/>
      <c r="K11" s="841"/>
      <c r="L11" s="842"/>
      <c r="M11" s="843"/>
      <c r="N11" s="842"/>
      <c r="O11" s="843"/>
      <c r="P11" s="784"/>
      <c r="Q11" s="844"/>
      <c r="R11" s="785"/>
      <c r="S11" s="844"/>
      <c r="T11" s="785"/>
      <c r="U11" s="845"/>
      <c r="V11" s="833"/>
      <c r="W11" s="846"/>
      <c r="X11" s="834"/>
      <c r="Y11" s="846"/>
      <c r="Z11" s="834"/>
      <c r="AA11" s="846"/>
      <c r="AB11" s="828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108"/>
      <c r="AN11" s="133" t="s">
        <v>24</v>
      </c>
      <c r="AO11" s="135"/>
    </row>
    <row r="12" spans="1:42" ht="39.950000000000003" customHeight="1">
      <c r="A12" s="660" t="s">
        <v>27</v>
      </c>
      <c r="B12" s="661"/>
      <c r="C12" s="661"/>
      <c r="D12" s="826"/>
      <c r="E12" s="827"/>
      <c r="F12" s="827"/>
      <c r="G12" s="827"/>
      <c r="H12" s="827"/>
      <c r="I12" s="827"/>
      <c r="J12" s="828"/>
      <c r="K12" s="829"/>
      <c r="L12" s="700"/>
      <c r="M12" s="700"/>
      <c r="N12" s="700"/>
      <c r="O12" s="700"/>
      <c r="P12" s="830"/>
      <c r="Q12" s="831"/>
      <c r="R12" s="831"/>
      <c r="S12" s="831"/>
      <c r="T12" s="831"/>
      <c r="U12" s="832"/>
      <c r="V12" s="833"/>
      <c r="W12" s="834"/>
      <c r="X12" s="834"/>
      <c r="Y12" s="834"/>
      <c r="Z12" s="834"/>
      <c r="AA12" s="834"/>
      <c r="AB12" s="828"/>
      <c r="AC12" s="835"/>
      <c r="AD12" s="836"/>
      <c r="AE12" s="836"/>
      <c r="AF12" s="836"/>
      <c r="AG12" s="836"/>
      <c r="AH12" s="836"/>
      <c r="AI12" s="836"/>
      <c r="AJ12" s="837"/>
      <c r="AK12" s="666" t="s">
        <v>28</v>
      </c>
      <c r="AL12" s="667"/>
      <c r="AM12" s="109"/>
      <c r="AN12" s="136" t="s">
        <v>24</v>
      </c>
      <c r="AO12" s="137"/>
    </row>
    <row r="13" spans="1:42" ht="39.950000000000003" customHeight="1">
      <c r="A13" s="617" t="s">
        <v>29</v>
      </c>
      <c r="B13" s="618"/>
      <c r="C13" s="619"/>
      <c r="D13" s="623" t="s">
        <v>115</v>
      </c>
      <c r="E13" s="624"/>
      <c r="F13" s="624"/>
      <c r="G13" s="624"/>
      <c r="H13" s="624"/>
      <c r="I13" s="624"/>
      <c r="J13" s="811"/>
      <c r="K13" s="812"/>
      <c r="L13" s="812"/>
      <c r="M13" s="812"/>
      <c r="N13" s="812"/>
      <c r="O13" s="812"/>
      <c r="P13" s="813"/>
      <c r="Q13" s="812"/>
      <c r="R13" s="812"/>
      <c r="S13" s="812"/>
      <c r="T13" s="812"/>
      <c r="U13" s="814"/>
      <c r="V13" s="815" t="s">
        <v>116</v>
      </c>
      <c r="W13" s="816"/>
      <c r="X13" s="816"/>
      <c r="Y13" s="816"/>
      <c r="Z13" s="816"/>
      <c r="AA13" s="816"/>
      <c r="AB13" s="817"/>
      <c r="AC13" s="818"/>
      <c r="AD13" s="818"/>
      <c r="AE13" s="818"/>
      <c r="AF13" s="818"/>
      <c r="AG13" s="818"/>
      <c r="AH13" s="818"/>
      <c r="AI13" s="818"/>
      <c r="AJ13" s="819"/>
      <c r="AK13" s="629"/>
      <c r="AL13" s="629"/>
      <c r="AM13" s="629"/>
      <c r="AN13" s="629"/>
      <c r="AO13" s="630"/>
    </row>
    <row r="14" spans="1:42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82">
        <v>1</v>
      </c>
      <c r="J14" s="93">
        <v>1</v>
      </c>
      <c r="K14" s="94">
        <v>1</v>
      </c>
      <c r="L14" s="81">
        <v>2</v>
      </c>
      <c r="M14" s="46">
        <v>1</v>
      </c>
      <c r="N14" s="81">
        <v>3</v>
      </c>
      <c r="O14" s="82">
        <v>1</v>
      </c>
      <c r="P14" s="83">
        <v>4</v>
      </c>
      <c r="Q14" s="46">
        <v>1</v>
      </c>
      <c r="R14" s="81">
        <v>5</v>
      </c>
      <c r="S14" s="46">
        <v>1</v>
      </c>
      <c r="T14" s="81">
        <v>6</v>
      </c>
      <c r="U14" s="51">
        <v>1</v>
      </c>
      <c r="V14" s="52">
        <v>7</v>
      </c>
      <c r="W14" s="46">
        <v>1</v>
      </c>
      <c r="X14" s="81">
        <v>8</v>
      </c>
      <c r="Y14" s="46">
        <v>1</v>
      </c>
      <c r="Z14" s="81">
        <v>9</v>
      </c>
      <c r="AA14" s="46">
        <v>2</v>
      </c>
      <c r="AB14" s="93">
        <v>0</v>
      </c>
      <c r="AC14" s="94">
        <v>2</v>
      </c>
      <c r="AD14" s="81">
        <v>1</v>
      </c>
      <c r="AE14" s="14">
        <v>2</v>
      </c>
      <c r="AF14" s="16">
        <v>2</v>
      </c>
      <c r="AG14" s="14">
        <v>2</v>
      </c>
      <c r="AH14" s="16">
        <v>3</v>
      </c>
      <c r="AI14" s="110">
        <v>2</v>
      </c>
      <c r="AJ14" s="111">
        <v>4</v>
      </c>
      <c r="AK14" s="260" t="s">
        <v>34</v>
      </c>
      <c r="AL14" s="261" t="s">
        <v>117</v>
      </c>
      <c r="AM14" s="490" t="s">
        <v>118</v>
      </c>
      <c r="AN14" s="490" t="s">
        <v>38</v>
      </c>
      <c r="AO14" s="490" t="s">
        <v>39</v>
      </c>
      <c r="AP14" s="139"/>
    </row>
    <row r="15" spans="1:42" ht="39.950000000000003" customHeight="1">
      <c r="A15" s="146">
        <v>1</v>
      </c>
      <c r="B15" s="151"/>
      <c r="C15" s="148" t="s">
        <v>119</v>
      </c>
      <c r="D15" s="2"/>
      <c r="E15" s="22"/>
      <c r="F15" s="22"/>
      <c r="G15" s="22"/>
      <c r="H15" s="22"/>
      <c r="I15" s="22" t="s">
        <v>120</v>
      </c>
      <c r="J15" s="54" t="s">
        <v>120</v>
      </c>
      <c r="K15" s="25" t="s">
        <v>120</v>
      </c>
      <c r="L15" s="25" t="s">
        <v>120</v>
      </c>
      <c r="M15" s="25" t="s">
        <v>120</v>
      </c>
      <c r="N15" s="25" t="s">
        <v>120</v>
      </c>
      <c r="O15" s="55" t="s">
        <v>120</v>
      </c>
      <c r="P15" s="24" t="s">
        <v>120</v>
      </c>
      <c r="Q15" s="24" t="s">
        <v>120</v>
      </c>
      <c r="R15" s="24" t="s">
        <v>120</v>
      </c>
      <c r="S15" s="24" t="s">
        <v>120</v>
      </c>
      <c r="T15" s="189"/>
      <c r="U15" s="463"/>
      <c r="V15" s="255"/>
      <c r="W15" s="327"/>
      <c r="X15" s="95"/>
      <c r="Y15" s="95"/>
      <c r="Z15" s="95"/>
      <c r="AA15" s="95"/>
      <c r="AB15" s="192"/>
      <c r="AC15" s="205"/>
      <c r="AD15" s="473"/>
      <c r="AE15" s="466"/>
      <c r="AF15" s="63"/>
      <c r="AG15" s="63"/>
      <c r="AH15" s="63"/>
      <c r="AI15" s="63"/>
      <c r="AJ15" s="452"/>
      <c r="AK15" s="263"/>
      <c r="AL15" s="264"/>
      <c r="AM15" s="265"/>
      <c r="AN15" s="118"/>
      <c r="AO15" s="140"/>
      <c r="AP15" s="139"/>
    </row>
    <row r="16" spans="1:42" ht="39.950000000000003" customHeight="1">
      <c r="A16" s="149">
        <v>2</v>
      </c>
      <c r="B16" s="422"/>
      <c r="C16" s="151" t="s">
        <v>121</v>
      </c>
      <c r="D16" s="58"/>
      <c r="E16" s="22"/>
      <c r="F16" s="22"/>
      <c r="G16" s="22"/>
      <c r="H16" s="22"/>
      <c r="I16" s="22" t="s">
        <v>120</v>
      </c>
      <c r="J16" s="54" t="s">
        <v>120</v>
      </c>
      <c r="K16" s="25" t="s">
        <v>120</v>
      </c>
      <c r="L16" s="25" t="s">
        <v>120</v>
      </c>
      <c r="M16" s="25" t="s">
        <v>120</v>
      </c>
      <c r="N16" s="25" t="s">
        <v>120</v>
      </c>
      <c r="O16" s="55" t="s">
        <v>120</v>
      </c>
      <c r="P16" s="24" t="s">
        <v>120</v>
      </c>
      <c r="Q16" s="24" t="s">
        <v>120</v>
      </c>
      <c r="R16" s="24" t="s">
        <v>120</v>
      </c>
      <c r="S16" s="24" t="s">
        <v>120</v>
      </c>
      <c r="T16" s="22"/>
      <c r="U16" s="54"/>
      <c r="V16" s="25"/>
      <c r="W16" s="24"/>
      <c r="X16" s="22"/>
      <c r="Y16" s="22"/>
      <c r="Z16" s="22"/>
      <c r="AA16" s="22"/>
      <c r="AB16" s="54"/>
      <c r="AC16" s="475"/>
      <c r="AD16" s="22"/>
      <c r="AE16" s="63"/>
      <c r="AF16" s="56"/>
      <c r="AG16" s="56"/>
      <c r="AH16" s="22"/>
      <c r="AI16" s="22"/>
      <c r="AJ16" s="452"/>
      <c r="AK16" s="266"/>
      <c r="AL16" s="264"/>
      <c r="AM16" s="265"/>
      <c r="AN16" s="118"/>
      <c r="AO16" s="141"/>
      <c r="AP16" s="139"/>
    </row>
    <row r="17" spans="1:42" ht="39.950000000000003" customHeight="1">
      <c r="A17" s="149">
        <v>3</v>
      </c>
      <c r="B17" s="422"/>
      <c r="C17" s="151" t="s">
        <v>122</v>
      </c>
      <c r="D17" s="365"/>
      <c r="E17" s="423"/>
      <c r="F17" s="22"/>
      <c r="G17" s="22"/>
      <c r="H17" s="22"/>
      <c r="I17" s="22" t="s">
        <v>120</v>
      </c>
      <c r="J17" s="54" t="s">
        <v>120</v>
      </c>
      <c r="K17" s="25" t="s">
        <v>120</v>
      </c>
      <c r="L17" s="25" t="s">
        <v>120</v>
      </c>
      <c r="M17" s="25" t="s">
        <v>120</v>
      </c>
      <c r="N17" s="25" t="s">
        <v>120</v>
      </c>
      <c r="O17" s="55" t="s">
        <v>120</v>
      </c>
      <c r="P17" s="24" t="s">
        <v>120</v>
      </c>
      <c r="Q17" s="24" t="s">
        <v>120</v>
      </c>
      <c r="R17" s="24" t="s">
        <v>120</v>
      </c>
      <c r="S17" s="24" t="s">
        <v>120</v>
      </c>
      <c r="T17" s="63"/>
      <c r="U17" s="452"/>
      <c r="V17" s="311"/>
      <c r="W17" s="63"/>
      <c r="X17" s="63"/>
      <c r="Y17" s="63"/>
      <c r="Z17" s="63"/>
      <c r="AA17" s="63"/>
      <c r="AB17" s="452"/>
      <c r="AC17" s="311"/>
      <c r="AD17" s="63"/>
      <c r="AE17" s="63"/>
      <c r="AF17" s="63"/>
      <c r="AG17" s="63"/>
      <c r="AH17" s="63"/>
      <c r="AI17" s="63"/>
      <c r="AJ17" s="452"/>
      <c r="AK17" s="266"/>
      <c r="AL17" s="264"/>
      <c r="AM17" s="265"/>
      <c r="AN17" s="118"/>
      <c r="AO17" s="141"/>
      <c r="AP17" s="139"/>
    </row>
    <row r="18" spans="1:42" ht="39.950000000000003" customHeight="1">
      <c r="A18" s="149">
        <v>4</v>
      </c>
      <c r="B18" s="424"/>
      <c r="C18" s="151" t="s">
        <v>123</v>
      </c>
      <c r="D18" s="58"/>
      <c r="E18" s="22"/>
      <c r="F18" s="22"/>
      <c r="G18" s="22"/>
      <c r="H18" s="22"/>
      <c r="I18" s="22" t="s">
        <v>120</v>
      </c>
      <c r="J18" s="54" t="s">
        <v>120</v>
      </c>
      <c r="K18" s="25" t="s">
        <v>120</v>
      </c>
      <c r="L18" s="25" t="s">
        <v>120</v>
      </c>
      <c r="M18" s="25" t="s">
        <v>120</v>
      </c>
      <c r="N18" s="25" t="s">
        <v>120</v>
      </c>
      <c r="O18" s="55" t="s">
        <v>120</v>
      </c>
      <c r="P18" s="24" t="s">
        <v>120</v>
      </c>
      <c r="Q18" s="24" t="s">
        <v>120</v>
      </c>
      <c r="R18" s="24" t="s">
        <v>120</v>
      </c>
      <c r="S18" s="24" t="s">
        <v>120</v>
      </c>
      <c r="T18" s="63"/>
      <c r="U18" s="54"/>
      <c r="V18" s="25"/>
      <c r="W18" s="306"/>
      <c r="X18" s="306"/>
      <c r="Y18" s="306"/>
      <c r="Z18" s="22"/>
      <c r="AA18" s="56"/>
      <c r="AB18" s="297"/>
      <c r="AC18" s="311"/>
      <c r="AD18" s="335"/>
      <c r="AE18" s="63"/>
      <c r="AF18" s="56"/>
      <c r="AG18" s="56"/>
      <c r="AH18" s="189"/>
      <c r="AI18" s="189"/>
      <c r="AJ18" s="452"/>
      <c r="AK18" s="266"/>
      <c r="AL18" s="264"/>
      <c r="AM18" s="265"/>
      <c r="AN18" s="118"/>
      <c r="AO18" s="141"/>
      <c r="AP18" s="139"/>
    </row>
    <row r="19" spans="1:42" ht="39.950000000000003" customHeight="1">
      <c r="A19" s="425"/>
      <c r="B19" s="151"/>
      <c r="C19" s="151" t="s">
        <v>124</v>
      </c>
      <c r="D19" s="366"/>
      <c r="E19" s="327"/>
      <c r="F19" s="189"/>
      <c r="G19" s="189"/>
      <c r="H19" s="189"/>
      <c r="I19" s="22" t="s">
        <v>120</v>
      </c>
      <c r="J19" s="54" t="s">
        <v>120</v>
      </c>
      <c r="K19" s="25" t="s">
        <v>120</v>
      </c>
      <c r="L19" s="25" t="s">
        <v>120</v>
      </c>
      <c r="M19" s="25" t="s">
        <v>120</v>
      </c>
      <c r="N19" s="25" t="s">
        <v>120</v>
      </c>
      <c r="O19" s="55" t="s">
        <v>120</v>
      </c>
      <c r="P19" s="447"/>
      <c r="Q19" s="63"/>
      <c r="R19" s="63"/>
      <c r="S19" s="311"/>
      <c r="T19" s="311"/>
      <c r="U19" s="54"/>
      <c r="V19" s="25"/>
      <c r="W19" s="22"/>
      <c r="X19" s="22"/>
      <c r="Y19" s="22"/>
      <c r="Z19" s="22"/>
      <c r="AA19" s="22"/>
      <c r="AB19" s="54"/>
      <c r="AC19" s="25"/>
      <c r="AD19" s="22"/>
      <c r="AE19" s="22"/>
      <c r="AF19" s="22"/>
      <c r="AG19" s="22"/>
      <c r="AH19" s="22"/>
      <c r="AI19" s="22"/>
      <c r="AJ19" s="452"/>
      <c r="AK19" s="266"/>
      <c r="AL19" s="264"/>
      <c r="AM19" s="265"/>
      <c r="AN19" s="118"/>
      <c r="AO19" s="141"/>
      <c r="AP19" s="139"/>
    </row>
    <row r="20" spans="1:42" ht="39.950000000000003" customHeight="1">
      <c r="A20" s="149"/>
      <c r="B20" s="153"/>
      <c r="C20" s="151"/>
      <c r="D20" s="58"/>
      <c r="E20" s="22"/>
      <c r="F20" s="22"/>
      <c r="G20" s="22"/>
      <c r="H20" s="22"/>
      <c r="I20" s="152"/>
      <c r="J20" s="297"/>
      <c r="K20" s="255"/>
      <c r="L20" s="56"/>
      <c r="M20" s="56"/>
      <c r="N20" s="56"/>
      <c r="O20" s="448"/>
      <c r="P20" s="447"/>
      <c r="Q20" s="63"/>
      <c r="R20" s="63"/>
      <c r="S20" s="63"/>
      <c r="T20" s="63"/>
      <c r="U20" s="310"/>
      <c r="V20" s="25"/>
      <c r="W20" s="22"/>
      <c r="X20" s="22"/>
      <c r="Y20" s="22"/>
      <c r="Z20" s="22"/>
      <c r="AA20" s="22"/>
      <c r="AB20" s="69"/>
      <c r="AC20" s="26"/>
      <c r="AD20" s="56"/>
      <c r="AE20" s="56"/>
      <c r="AF20" s="476"/>
      <c r="AG20" s="491"/>
      <c r="AH20" s="63"/>
      <c r="AI20" s="63"/>
      <c r="AJ20" s="452"/>
      <c r="AK20" s="266"/>
      <c r="AL20" s="264"/>
      <c r="AM20" s="265"/>
      <c r="AN20" s="118"/>
      <c r="AO20" s="141"/>
      <c r="AP20" s="139"/>
    </row>
    <row r="21" spans="1:42" ht="39.950000000000003" customHeight="1">
      <c r="A21" s="149">
        <v>7</v>
      </c>
      <c r="B21" s="153"/>
      <c r="C21" s="151"/>
      <c r="D21" s="365"/>
      <c r="E21" s="327"/>
      <c r="F21" s="22"/>
      <c r="G21" s="22"/>
      <c r="H21" s="22"/>
      <c r="I21" s="180"/>
      <c r="J21" s="350"/>
      <c r="K21" s="311"/>
      <c r="L21" s="180"/>
      <c r="M21" s="180"/>
      <c r="N21" s="180"/>
      <c r="O21" s="180"/>
      <c r="P21" s="338"/>
      <c r="Q21" s="180"/>
      <c r="R21" s="180"/>
      <c r="S21" s="63"/>
      <c r="T21" s="201"/>
      <c r="U21" s="464"/>
      <c r="V21" s="465"/>
      <c r="W21" s="22"/>
      <c r="X21" s="22"/>
      <c r="Y21" s="22"/>
      <c r="Z21" s="22"/>
      <c r="AA21" s="22"/>
      <c r="AB21" s="54"/>
      <c r="AC21" s="26"/>
      <c r="AD21" s="56"/>
      <c r="AE21" s="56"/>
      <c r="AF21" s="63"/>
      <c r="AG21" s="63"/>
      <c r="AH21" s="63"/>
      <c r="AI21" s="63"/>
      <c r="AJ21" s="452"/>
      <c r="AK21" s="266"/>
      <c r="AL21" s="264"/>
      <c r="AM21" s="265"/>
      <c r="AN21" s="118"/>
      <c r="AO21" s="141"/>
      <c r="AP21" s="139"/>
    </row>
    <row r="22" spans="1:42" ht="39.950000000000003" customHeight="1">
      <c r="A22" s="149">
        <v>8</v>
      </c>
      <c r="B22" s="153"/>
      <c r="C22" s="151"/>
      <c r="D22" s="365"/>
      <c r="E22" s="327"/>
      <c r="F22" s="327"/>
      <c r="G22" s="22"/>
      <c r="H22" s="22"/>
      <c r="I22" s="201"/>
      <c r="J22" s="193"/>
      <c r="K22" s="449"/>
      <c r="L22" s="335"/>
      <c r="M22" s="335"/>
      <c r="N22" s="335"/>
      <c r="O22" s="450"/>
      <c r="P22" s="451"/>
      <c r="Q22" s="335"/>
      <c r="R22" s="335"/>
      <c r="S22" s="56"/>
      <c r="T22" s="201"/>
      <c r="U22" s="193"/>
      <c r="V22" s="404"/>
      <c r="W22" s="335"/>
      <c r="X22" s="335"/>
      <c r="Y22" s="335"/>
      <c r="Z22" s="335"/>
      <c r="AA22" s="335"/>
      <c r="AB22" s="477"/>
      <c r="AC22" s="475"/>
      <c r="AD22" s="473"/>
      <c r="AE22" s="335"/>
      <c r="AF22" s="335"/>
      <c r="AG22" s="335"/>
      <c r="AH22" s="335"/>
      <c r="AI22" s="335"/>
      <c r="AJ22" s="452"/>
      <c r="AK22" s="266"/>
      <c r="AL22" s="264"/>
      <c r="AM22" s="265"/>
      <c r="AN22" s="118"/>
      <c r="AO22" s="141"/>
      <c r="AP22" s="139"/>
    </row>
    <row r="23" spans="1:42" ht="39.950000000000003" customHeight="1">
      <c r="A23" s="149">
        <v>9</v>
      </c>
      <c r="B23" s="153"/>
      <c r="C23" s="151"/>
      <c r="D23" s="365"/>
      <c r="E23" s="327"/>
      <c r="F23" s="327"/>
      <c r="G23" s="327"/>
      <c r="H23" s="327"/>
      <c r="I23" s="199"/>
      <c r="J23" s="452"/>
      <c r="K23" s="448"/>
      <c r="L23" s="63"/>
      <c r="M23" s="63"/>
      <c r="N23" s="63"/>
      <c r="O23" s="55"/>
      <c r="P23" s="58"/>
      <c r="Q23" s="22"/>
      <c r="R23" s="22"/>
      <c r="S23" s="67"/>
      <c r="T23" s="67"/>
      <c r="U23" s="350"/>
      <c r="V23" s="27"/>
      <c r="W23" s="22"/>
      <c r="X23" s="22"/>
      <c r="Y23" s="22"/>
      <c r="Z23" s="22"/>
      <c r="AA23" s="22"/>
      <c r="AB23" s="54"/>
      <c r="AC23" s="311"/>
      <c r="AD23" s="63"/>
      <c r="AE23" s="63"/>
      <c r="AF23" s="63"/>
      <c r="AG23" s="63"/>
      <c r="AH23" s="63"/>
      <c r="AI23" s="63"/>
      <c r="AJ23" s="452"/>
      <c r="AK23" s="266"/>
      <c r="AL23" s="264"/>
      <c r="AM23" s="265"/>
      <c r="AN23" s="118"/>
      <c r="AO23" s="141"/>
      <c r="AP23" s="139"/>
    </row>
    <row r="24" spans="1:42" ht="39.950000000000003" customHeight="1">
      <c r="A24" s="149">
        <v>10</v>
      </c>
      <c r="B24" s="153"/>
      <c r="C24" s="151"/>
      <c r="D24" s="368"/>
      <c r="E24" s="426"/>
      <c r="F24" s="427"/>
      <c r="G24" s="152"/>
      <c r="H24" s="152"/>
      <c r="L24" s="152"/>
      <c r="M24" s="152"/>
      <c r="N24" s="152"/>
      <c r="Q24" s="152"/>
      <c r="R24" s="152"/>
      <c r="S24" s="312"/>
      <c r="T24" s="466"/>
      <c r="U24" s="467"/>
      <c r="V24" s="468"/>
      <c r="AC24" s="478"/>
      <c r="AD24" s="63"/>
      <c r="AE24" s="63"/>
      <c r="AF24" s="63"/>
      <c r="AG24" s="63"/>
      <c r="AH24" s="63"/>
      <c r="AI24" s="63"/>
      <c r="AJ24" s="452"/>
      <c r="AK24" s="266"/>
      <c r="AL24" s="264"/>
      <c r="AM24" s="265"/>
      <c r="AN24" s="118"/>
      <c r="AO24" s="141"/>
      <c r="AP24" s="139"/>
    </row>
    <row r="25" spans="1:42" ht="39.950000000000003" customHeight="1">
      <c r="A25" s="149"/>
      <c r="B25" s="153"/>
      <c r="C25" s="151"/>
      <c r="D25" s="368"/>
      <c r="E25" s="426"/>
      <c r="F25" s="427"/>
      <c r="G25" s="327"/>
      <c r="H25" s="152"/>
      <c r="I25" s="453"/>
      <c r="J25" s="350"/>
      <c r="K25" s="339"/>
      <c r="L25" s="180"/>
      <c r="M25" s="180"/>
      <c r="N25" s="180"/>
      <c r="O25" s="180"/>
      <c r="P25" s="447"/>
      <c r="Q25" s="63"/>
      <c r="R25" s="56"/>
      <c r="S25" s="56"/>
      <c r="T25" s="469"/>
      <c r="U25" s="470"/>
      <c r="V25" s="339"/>
      <c r="W25" s="180"/>
      <c r="X25" s="180"/>
      <c r="Y25" s="180"/>
      <c r="Z25" s="180"/>
      <c r="AA25" s="180"/>
      <c r="AB25" s="350"/>
      <c r="AC25" s="339"/>
      <c r="AD25" s="180"/>
      <c r="AE25" s="180"/>
      <c r="AF25" s="180"/>
      <c r="AG25" s="63"/>
      <c r="AH25" s="63"/>
      <c r="AI25" s="63"/>
      <c r="AJ25" s="452"/>
      <c r="AK25" s="266"/>
      <c r="AL25" s="264"/>
      <c r="AM25" s="265"/>
      <c r="AN25" s="118"/>
      <c r="AO25" s="141"/>
      <c r="AP25" s="139"/>
    </row>
    <row r="26" spans="1:42" ht="39.950000000000003" customHeight="1">
      <c r="A26" s="149">
        <v>12</v>
      </c>
      <c r="B26" s="153"/>
      <c r="C26" s="151"/>
      <c r="D26" s="368"/>
      <c r="E26" s="428"/>
      <c r="F26" s="429"/>
      <c r="G26" s="430"/>
      <c r="H26" s="431"/>
      <c r="I26" s="454"/>
      <c r="J26" s="350"/>
      <c r="K26" s="339"/>
      <c r="L26" s="180"/>
      <c r="M26" s="180"/>
      <c r="N26" s="180"/>
      <c r="O26" s="180"/>
      <c r="P26" s="204"/>
      <c r="Q26" s="95"/>
      <c r="R26" s="22"/>
      <c r="S26" s="22"/>
      <c r="T26" s="152"/>
      <c r="U26" s="3"/>
      <c r="W26" s="471"/>
      <c r="X26" s="471"/>
      <c r="Y26" s="471"/>
      <c r="Z26" s="471"/>
      <c r="AA26" s="471"/>
      <c r="AB26" s="479"/>
      <c r="AC26" s="480"/>
      <c r="AD26" s="180"/>
      <c r="AE26" s="180"/>
      <c r="AF26" s="63"/>
      <c r="AG26" s="63"/>
      <c r="AH26" s="63"/>
      <c r="AI26" s="63"/>
      <c r="AJ26" s="452"/>
      <c r="AK26" s="266"/>
      <c r="AL26" s="264"/>
      <c r="AM26" s="265"/>
      <c r="AN26" s="118"/>
      <c r="AO26" s="141"/>
      <c r="AP26" s="139"/>
    </row>
    <row r="27" spans="1:42" ht="39.950000000000003" customHeight="1">
      <c r="A27" s="149">
        <v>13</v>
      </c>
      <c r="B27" s="153"/>
      <c r="C27" s="151"/>
      <c r="D27" s="368"/>
      <c r="E27" s="428"/>
      <c r="F27" s="429"/>
      <c r="G27" s="432"/>
      <c r="H27" s="433"/>
      <c r="I27" s="455"/>
      <c r="J27" s="54"/>
      <c r="K27" s="449"/>
      <c r="L27" s="22"/>
      <c r="M27" s="22"/>
      <c r="N27" s="22"/>
      <c r="O27" s="53"/>
      <c r="P27" s="24"/>
      <c r="Q27" s="22"/>
      <c r="R27" s="22"/>
      <c r="S27" s="22"/>
      <c r="T27" s="466"/>
      <c r="U27" s="467"/>
      <c r="V27" s="468"/>
      <c r="W27" s="335"/>
      <c r="X27" s="22"/>
      <c r="Y27" s="22"/>
      <c r="Z27" s="22"/>
      <c r="AA27" s="22"/>
      <c r="AB27" s="54"/>
      <c r="AC27" s="25"/>
      <c r="AD27" s="180"/>
      <c r="AE27" s="180"/>
      <c r="AF27" s="63"/>
      <c r="AG27" s="486"/>
      <c r="AH27" s="63"/>
      <c r="AI27" s="63"/>
      <c r="AJ27" s="452"/>
      <c r="AK27" s="266"/>
      <c r="AL27" s="264"/>
      <c r="AM27" s="265"/>
      <c r="AN27" s="118"/>
      <c r="AO27" s="141"/>
      <c r="AP27" s="139"/>
    </row>
    <row r="28" spans="1:42" ht="39.950000000000003" customHeight="1">
      <c r="A28" s="149">
        <v>14</v>
      </c>
      <c r="B28" s="434"/>
      <c r="C28" s="151"/>
      <c r="D28" s="368"/>
      <c r="E28" s="428"/>
      <c r="F28" s="429"/>
      <c r="G28" s="432"/>
      <c r="H28" s="435"/>
      <c r="I28" s="455"/>
      <c r="J28" s="54"/>
      <c r="K28" s="311"/>
      <c r="L28" s="63"/>
      <c r="M28" s="63"/>
      <c r="N28" s="63"/>
      <c r="O28" s="456"/>
      <c r="P28" s="457"/>
      <c r="Q28" s="22"/>
      <c r="R28" s="22"/>
      <c r="S28" s="22"/>
      <c r="T28" s="469"/>
      <c r="U28" s="470"/>
      <c r="V28" s="311"/>
      <c r="W28" s="63"/>
      <c r="X28" s="63"/>
      <c r="Y28" s="63"/>
      <c r="Z28" s="63"/>
      <c r="AA28" s="63"/>
      <c r="AB28" s="452"/>
      <c r="AC28" s="311"/>
      <c r="AD28" s="201"/>
      <c r="AE28" s="63"/>
      <c r="AF28" s="63"/>
      <c r="AG28" s="486"/>
      <c r="AH28" s="63"/>
      <c r="AI28" s="63"/>
      <c r="AJ28" s="452"/>
      <c r="AK28" s="266"/>
      <c r="AL28" s="264"/>
      <c r="AM28" s="265"/>
      <c r="AN28" s="118"/>
      <c r="AO28" s="141"/>
      <c r="AP28" s="139"/>
    </row>
    <row r="29" spans="1:42" ht="39.950000000000003" customHeight="1">
      <c r="A29" s="149">
        <v>15</v>
      </c>
      <c r="B29" s="436"/>
      <c r="C29" s="151"/>
      <c r="D29" s="368"/>
      <c r="E29" s="437"/>
      <c r="F29" s="438"/>
      <c r="G29" s="327"/>
      <c r="H29" s="439"/>
      <c r="I29" s="458"/>
      <c r="J29" s="54"/>
      <c r="K29" s="55"/>
      <c r="L29" s="22"/>
      <c r="M29" s="22"/>
      <c r="N29" s="22"/>
      <c r="O29" s="55"/>
      <c r="P29" s="457"/>
      <c r="Q29" s="22"/>
      <c r="R29" s="22"/>
      <c r="S29" s="22"/>
      <c r="T29" s="469"/>
      <c r="U29" s="470"/>
      <c r="V29" s="453"/>
      <c r="W29" s="84"/>
      <c r="X29" s="22"/>
      <c r="Y29" s="22"/>
      <c r="Z29" s="22"/>
      <c r="AA29" s="22"/>
      <c r="AB29" s="54"/>
      <c r="AC29" s="481"/>
      <c r="AD29" s="63"/>
      <c r="AE29" s="63"/>
      <c r="AF29" s="63"/>
      <c r="AG29" s="486"/>
      <c r="AH29" s="63"/>
      <c r="AI29" s="63"/>
      <c r="AJ29" s="452"/>
      <c r="AK29" s="266"/>
      <c r="AL29" s="264"/>
      <c r="AM29" s="265"/>
      <c r="AN29" s="118"/>
      <c r="AO29" s="141"/>
      <c r="AP29" s="139"/>
    </row>
    <row r="30" spans="1:42" ht="39.950000000000003" customHeight="1">
      <c r="A30" s="149">
        <v>16</v>
      </c>
      <c r="B30" s="440"/>
      <c r="C30" s="151"/>
      <c r="D30" s="368"/>
      <c r="E30" s="437"/>
      <c r="F30" s="22"/>
      <c r="G30" s="22"/>
      <c r="H30" s="327"/>
      <c r="I30" s="419"/>
      <c r="J30" s="297"/>
      <c r="K30" s="55"/>
      <c r="L30" s="22"/>
      <c r="M30" s="22"/>
      <c r="N30" s="22"/>
      <c r="O30" s="53"/>
      <c r="P30" s="86"/>
      <c r="Q30" s="22"/>
      <c r="R30" s="22"/>
      <c r="S30" s="22"/>
      <c r="T30" s="56"/>
      <c r="U30" s="470"/>
      <c r="AC30" s="482"/>
      <c r="AD30" s="483"/>
      <c r="AE30" s="483"/>
      <c r="AF30" s="483"/>
      <c r="AG30" s="483"/>
      <c r="AH30" s="483"/>
      <c r="AI30" s="483"/>
      <c r="AJ30" s="452"/>
      <c r="AK30" s="266"/>
      <c r="AL30" s="264"/>
      <c r="AM30" s="265"/>
      <c r="AN30" s="118"/>
      <c r="AO30" s="141"/>
      <c r="AP30" s="139"/>
    </row>
    <row r="31" spans="1:42" ht="39.950000000000003" customHeight="1">
      <c r="A31" s="167">
        <v>1</v>
      </c>
      <c r="B31" s="441"/>
      <c r="C31" s="442"/>
      <c r="D31" s="368"/>
      <c r="E31" s="428"/>
      <c r="F31" s="426"/>
      <c r="G31" s="432"/>
      <c r="H31" s="435"/>
      <c r="I31" s="455"/>
      <c r="J31" s="459"/>
      <c r="K31" s="460"/>
      <c r="L31" s="461"/>
      <c r="M31" s="461"/>
      <c r="N31" s="461"/>
      <c r="O31" s="460"/>
      <c r="P31" s="457"/>
      <c r="Q31" s="461"/>
      <c r="R31" s="461"/>
      <c r="S31" s="461"/>
      <c r="T31" s="461"/>
      <c r="U31" s="459"/>
      <c r="V31" s="453"/>
      <c r="W31" s="472"/>
      <c r="X31" s="63"/>
      <c r="Y31" s="63"/>
      <c r="Z31" s="63"/>
      <c r="AA31" s="63"/>
      <c r="AB31" s="452"/>
      <c r="AC31" s="311"/>
      <c r="AD31" s="63"/>
      <c r="AE31" s="63"/>
      <c r="AF31" s="484"/>
      <c r="AG31" s="484"/>
      <c r="AH31" s="63"/>
      <c r="AI31" s="63"/>
      <c r="AJ31" s="452"/>
      <c r="AK31" s="266"/>
      <c r="AL31" s="264"/>
      <c r="AM31" s="265"/>
      <c r="AN31" s="118"/>
      <c r="AO31" s="140"/>
      <c r="AP31" s="139"/>
    </row>
    <row r="32" spans="1:42" ht="39.950000000000003" customHeight="1">
      <c r="A32" s="167">
        <v>2</v>
      </c>
      <c r="B32" s="441"/>
      <c r="C32" s="169"/>
      <c r="D32" s="154"/>
      <c r="E32" s="327"/>
      <c r="F32" s="327"/>
      <c r="G32" s="306"/>
      <c r="H32" s="443"/>
      <c r="I32" s="199"/>
      <c r="J32" s="193"/>
      <c r="K32" s="404"/>
      <c r="L32" s="201"/>
      <c r="M32" s="201"/>
      <c r="N32" s="201"/>
      <c r="O32" s="458"/>
      <c r="P32" s="457"/>
      <c r="Q32" s="461"/>
      <c r="R32" s="461"/>
      <c r="S32" s="461"/>
      <c r="T32" s="461"/>
      <c r="U32" s="459"/>
      <c r="W32" s="473"/>
      <c r="X32" s="473"/>
      <c r="Y32" s="56"/>
      <c r="Z32" s="56"/>
      <c r="AA32" s="56"/>
      <c r="AB32" s="297"/>
      <c r="AC32" s="26"/>
      <c r="AD32" s="56"/>
      <c r="AE32" s="56"/>
      <c r="AF32" s="22"/>
      <c r="AG32" s="22"/>
      <c r="AH32" s="63"/>
      <c r="AI32" s="63"/>
      <c r="AJ32" s="452"/>
      <c r="AK32" s="268"/>
      <c r="AL32" s="264"/>
      <c r="AM32" s="265"/>
      <c r="AN32" s="118"/>
      <c r="AO32" s="140"/>
      <c r="AP32" s="139"/>
    </row>
    <row r="33" spans="1:42" ht="39.950000000000003" customHeight="1">
      <c r="A33" s="171">
        <v>3</v>
      </c>
      <c r="B33" s="441"/>
      <c r="C33" s="169"/>
      <c r="D33" s="154"/>
      <c r="E33" s="327"/>
      <c r="F33" s="327"/>
      <c r="G33" s="306"/>
      <c r="H33" s="443"/>
      <c r="I33" s="199"/>
      <c r="J33" s="193"/>
      <c r="K33" s="404"/>
      <c r="L33" s="201"/>
      <c r="M33" s="201"/>
      <c r="N33" s="201"/>
      <c r="O33" s="458"/>
      <c r="P33" s="457"/>
      <c r="Q33" s="461"/>
      <c r="R33" s="461"/>
      <c r="S33" s="461"/>
      <c r="T33" s="461"/>
      <c r="U33" s="459"/>
      <c r="W33" s="22"/>
      <c r="X33" s="312"/>
      <c r="Y33" s="312"/>
      <c r="Z33" s="312"/>
      <c r="AA33" s="312"/>
      <c r="AB33" s="485"/>
      <c r="AC33" s="311"/>
      <c r="AD33" s="63"/>
      <c r="AE33" s="486"/>
      <c r="AF33" s="486"/>
      <c r="AG33" s="486"/>
      <c r="AH33" s="63"/>
      <c r="AI33" s="63"/>
      <c r="AJ33" s="452"/>
      <c r="AK33" s="268"/>
      <c r="AL33" s="271"/>
      <c r="AM33" s="272"/>
      <c r="AN33" s="126"/>
      <c r="AO33" s="142"/>
      <c r="AP33" s="139"/>
    </row>
    <row r="34" spans="1:42" ht="39.950000000000003" customHeight="1">
      <c r="A34" s="820" t="s">
        <v>86</v>
      </c>
      <c r="B34" s="821"/>
      <c r="C34" s="822"/>
      <c r="D34" s="444"/>
      <c r="E34" s="445"/>
      <c r="F34" s="445" t="s">
        <v>45</v>
      </c>
      <c r="G34" s="445"/>
      <c r="H34" s="446"/>
      <c r="I34" s="462" t="s">
        <v>57</v>
      </c>
      <c r="J34" s="313"/>
      <c r="K34" s="75" t="s">
        <v>52</v>
      </c>
      <c r="L34" s="71"/>
      <c r="M34" s="71"/>
      <c r="N34" s="71"/>
      <c r="O34" s="72"/>
      <c r="P34" s="308"/>
      <c r="Q34" s="71"/>
      <c r="R34" s="71"/>
      <c r="S34" s="71"/>
      <c r="T34" s="71"/>
      <c r="U34" s="313"/>
      <c r="V34" s="75"/>
      <c r="W34" s="71"/>
      <c r="X34" s="71"/>
      <c r="Y34" s="71"/>
      <c r="Z34" s="71"/>
      <c r="AA34" s="71"/>
      <c r="AB34" s="313"/>
      <c r="AC34" s="487"/>
      <c r="AD34" s="488"/>
      <c r="AE34" s="489"/>
      <c r="AF34" s="489"/>
      <c r="AG34" s="492"/>
      <c r="AH34" s="493"/>
      <c r="AI34" s="493"/>
      <c r="AJ34" s="494"/>
      <c r="AK34" s="634" t="s">
        <v>87</v>
      </c>
      <c r="AL34" s="756"/>
      <c r="AM34" s="756"/>
      <c r="AN34" s="756"/>
      <c r="AO34" s="757"/>
    </row>
    <row r="35" spans="1:42" ht="39.950000000000003" customHeight="1">
      <c r="A35" s="645" t="s">
        <v>8</v>
      </c>
      <c r="B35" s="646"/>
      <c r="C35" s="647"/>
      <c r="D35" s="37">
        <v>8</v>
      </c>
      <c r="E35" s="38">
        <v>0</v>
      </c>
      <c r="F35" s="39">
        <v>9</v>
      </c>
      <c r="G35" s="40">
        <v>1</v>
      </c>
      <c r="H35" s="41">
        <v>0</v>
      </c>
      <c r="I35" s="89">
        <v>1</v>
      </c>
      <c r="J35" s="315">
        <v>1</v>
      </c>
      <c r="K35" s="256">
        <v>1</v>
      </c>
      <c r="L35" s="78">
        <v>2</v>
      </c>
      <c r="M35" s="38">
        <v>1</v>
      </c>
      <c r="N35" s="78">
        <v>3</v>
      </c>
      <c r="O35" s="89">
        <v>1</v>
      </c>
      <c r="P35" s="37">
        <v>4</v>
      </c>
      <c r="Q35" s="38">
        <v>1</v>
      </c>
      <c r="R35" s="78">
        <v>5</v>
      </c>
      <c r="S35" s="38">
        <v>1</v>
      </c>
      <c r="T35" s="78">
        <v>6</v>
      </c>
      <c r="U35" s="79">
        <v>1</v>
      </c>
      <c r="V35" s="474">
        <v>7</v>
      </c>
      <c r="W35" s="304">
        <v>1</v>
      </c>
      <c r="X35" s="303">
        <v>8</v>
      </c>
      <c r="Y35" s="304">
        <v>1</v>
      </c>
      <c r="Z35" s="303">
        <v>9</v>
      </c>
      <c r="AA35" s="304">
        <v>2</v>
      </c>
      <c r="AB35" s="315">
        <v>0</v>
      </c>
      <c r="AC35" s="256">
        <v>2</v>
      </c>
      <c r="AD35" s="76">
        <v>1</v>
      </c>
      <c r="AE35" s="257">
        <v>2</v>
      </c>
      <c r="AF35" s="78">
        <v>2</v>
      </c>
      <c r="AG35" s="38">
        <v>2</v>
      </c>
      <c r="AH35" s="78">
        <v>3</v>
      </c>
      <c r="AI35" s="273">
        <v>2</v>
      </c>
      <c r="AJ35" s="274">
        <v>4</v>
      </c>
      <c r="AK35" s="637"/>
      <c r="AL35" s="638"/>
      <c r="AM35" s="639"/>
      <c r="AN35" s="639"/>
      <c r="AO35" s="640"/>
    </row>
    <row r="36" spans="1:42" ht="78" customHeight="1">
      <c r="A36" s="648" t="s">
        <v>88</v>
      </c>
      <c r="B36" s="649"/>
      <c r="C36" s="174" t="s">
        <v>89</v>
      </c>
      <c r="D36" s="608" t="s">
        <v>90</v>
      </c>
      <c r="E36" s="606"/>
      <c r="F36" s="606"/>
      <c r="G36" s="606"/>
      <c r="H36" s="606"/>
      <c r="I36" s="607" t="s">
        <v>91</v>
      </c>
      <c r="J36" s="771"/>
      <c r="K36" s="610"/>
      <c r="L36" s="606"/>
      <c r="M36" s="606"/>
      <c r="N36" s="650" t="s">
        <v>92</v>
      </c>
      <c r="O36" s="823"/>
      <c r="P36" s="824"/>
      <c r="Q36" s="767" t="s">
        <v>93</v>
      </c>
      <c r="R36" s="767"/>
      <c r="S36" s="767"/>
      <c r="T36" s="767"/>
      <c r="U36" s="768" t="s">
        <v>94</v>
      </c>
      <c r="V36" s="825"/>
      <c r="W36" s="770"/>
      <c r="X36" s="770"/>
      <c r="Y36" s="770" t="s">
        <v>95</v>
      </c>
      <c r="Z36" s="770"/>
      <c r="AA36" s="770"/>
      <c r="AB36" s="771"/>
      <c r="AC36" s="772" t="s">
        <v>96</v>
      </c>
      <c r="AD36" s="767"/>
      <c r="AE36" s="767"/>
      <c r="AF36" s="767"/>
      <c r="AG36" s="773" t="s">
        <v>97</v>
      </c>
      <c r="AH36" s="767"/>
      <c r="AI36" s="767"/>
      <c r="AJ36" s="768"/>
      <c r="AK36" s="758"/>
      <c r="AL36" s="639"/>
      <c r="AM36" s="639"/>
      <c r="AN36" s="639"/>
      <c r="AO36" s="640"/>
    </row>
    <row r="37" spans="1:42" ht="39.950000000000003" customHeight="1">
      <c r="A37" s="614" t="s">
        <v>98</v>
      </c>
      <c r="B37" s="615"/>
      <c r="C37" s="616" t="s">
        <v>99</v>
      </c>
      <c r="D37" s="608"/>
      <c r="E37" s="606" t="s">
        <v>100</v>
      </c>
      <c r="F37" s="606"/>
      <c r="G37" s="606"/>
      <c r="H37" s="606"/>
      <c r="I37" s="607" t="s">
        <v>101</v>
      </c>
      <c r="J37" s="748"/>
      <c r="K37" s="610"/>
      <c r="L37" s="606"/>
      <c r="M37" s="606"/>
      <c r="N37" s="606" t="s">
        <v>102</v>
      </c>
      <c r="O37" s="607"/>
      <c r="P37" s="608"/>
      <c r="Q37" s="606" t="s">
        <v>103</v>
      </c>
      <c r="R37" s="606"/>
      <c r="S37" s="606"/>
      <c r="T37" s="606"/>
      <c r="U37" s="609" t="s">
        <v>104</v>
      </c>
      <c r="V37" s="810"/>
      <c r="W37" s="747"/>
      <c r="X37" s="747"/>
      <c r="Y37" s="747" t="s">
        <v>105</v>
      </c>
      <c r="Z37" s="747"/>
      <c r="AA37" s="747"/>
      <c r="AB37" s="748"/>
      <c r="AC37" s="610" t="s">
        <v>106</v>
      </c>
      <c r="AD37" s="606"/>
      <c r="AE37" s="606"/>
      <c r="AF37" s="606"/>
      <c r="AG37" s="611" t="s">
        <v>107</v>
      </c>
      <c r="AH37" s="612"/>
      <c r="AI37" s="612"/>
      <c r="AJ37" s="613"/>
      <c r="AK37" s="759"/>
      <c r="AL37" s="643"/>
      <c r="AM37" s="643"/>
      <c r="AN37" s="643"/>
      <c r="AO37" s="644"/>
    </row>
    <row r="44" spans="1:42">
      <c r="AL44" s="132"/>
    </row>
  </sheetData>
  <mergeCells count="88">
    <mergeCell ref="A1:D1"/>
    <mergeCell ref="E1:AO1"/>
    <mergeCell ref="A2:D2"/>
    <mergeCell ref="E2:K2"/>
    <mergeCell ref="L2:S2"/>
    <mergeCell ref="T2:AA2"/>
    <mergeCell ref="AB2:AJ2"/>
    <mergeCell ref="AK2:AP2"/>
    <mergeCell ref="A3:K3"/>
    <mergeCell ref="L3:AA3"/>
    <mergeCell ref="AB3:AO3"/>
    <mergeCell ref="A4:AO4"/>
    <mergeCell ref="A5:C5"/>
    <mergeCell ref="D5:J5"/>
    <mergeCell ref="K5:O5"/>
    <mergeCell ref="P5:U5"/>
    <mergeCell ref="V5:AB5"/>
    <mergeCell ref="AC5:AJ5"/>
    <mergeCell ref="AK5:AO6"/>
    <mergeCell ref="A6:C6"/>
    <mergeCell ref="AC7:AJ7"/>
    <mergeCell ref="AM7:AO7"/>
    <mergeCell ref="A8:C8"/>
    <mergeCell ref="D8:J8"/>
    <mergeCell ref="K8:O8"/>
    <mergeCell ref="P8:U8"/>
    <mergeCell ref="V8:AB8"/>
    <mergeCell ref="AC8:AJ8"/>
    <mergeCell ref="AM8:AO8"/>
    <mergeCell ref="A7:C7"/>
    <mergeCell ref="D7:J7"/>
    <mergeCell ref="K7:O7"/>
    <mergeCell ref="P7:U7"/>
    <mergeCell ref="V7:AB7"/>
    <mergeCell ref="AC9:AJ9"/>
    <mergeCell ref="AK9:AL9"/>
    <mergeCell ref="AM9:AO9"/>
    <mergeCell ref="A10:C10"/>
    <mergeCell ref="D10:J10"/>
    <mergeCell ref="K10:O10"/>
    <mergeCell ref="P10:U10"/>
    <mergeCell ref="V10:AB10"/>
    <mergeCell ref="AC10:AJ10"/>
    <mergeCell ref="A9:C9"/>
    <mergeCell ref="D9:J9"/>
    <mergeCell ref="K9:O9"/>
    <mergeCell ref="P9:U9"/>
    <mergeCell ref="V9:AB9"/>
    <mergeCell ref="AC11:AJ11"/>
    <mergeCell ref="AK11:AL11"/>
    <mergeCell ref="A12:C12"/>
    <mergeCell ref="D12:J12"/>
    <mergeCell ref="K12:O12"/>
    <mergeCell ref="P12:U12"/>
    <mergeCell ref="V12:AB12"/>
    <mergeCell ref="AC12:AJ12"/>
    <mergeCell ref="AK12:AL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O13"/>
    <mergeCell ref="A34:C34"/>
    <mergeCell ref="AK34:AO37"/>
    <mergeCell ref="A35:C35"/>
    <mergeCell ref="A36:B36"/>
    <mergeCell ref="D36:H36"/>
    <mergeCell ref="I36:M36"/>
    <mergeCell ref="N36:P36"/>
    <mergeCell ref="Q36:T36"/>
    <mergeCell ref="U36:X36"/>
    <mergeCell ref="Y36:AB36"/>
    <mergeCell ref="AC36:AF36"/>
    <mergeCell ref="AG36:AJ36"/>
    <mergeCell ref="A37:B37"/>
    <mergeCell ref="C37:D37"/>
    <mergeCell ref="E37:H37"/>
    <mergeCell ref="I37:M37"/>
    <mergeCell ref="N37:P37"/>
    <mergeCell ref="Q37:T37"/>
    <mergeCell ref="U37:X37"/>
    <mergeCell ref="Y37:AB37"/>
    <mergeCell ref="AC37:AF37"/>
    <mergeCell ref="AG37:AJ37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2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43"/>
  <sheetViews>
    <sheetView topLeftCell="A7" zoomScale="40" zoomScaleNormal="40" workbookViewId="0">
      <selection activeCell="A2" sqref="A2:D2"/>
    </sheetView>
  </sheetViews>
  <sheetFormatPr defaultColWidth="8.796875" defaultRowHeight="15"/>
  <cols>
    <col min="2" max="2" width="15.09765625" customWidth="1"/>
    <col min="3" max="3" width="22.09765625" customWidth="1"/>
    <col min="4" max="4" width="5.69921875" style="1" customWidth="1"/>
    <col min="5" max="9" width="5.69921875" customWidth="1"/>
    <col min="10" max="10" width="5.69921875" style="4" customWidth="1"/>
    <col min="11" max="11" width="5.69921875" style="1" customWidth="1"/>
    <col min="12" max="14" width="5.69921875" customWidth="1"/>
    <col min="15" max="15" width="6.19921875" style="4" customWidth="1"/>
    <col min="16" max="16" width="5.69921875" style="5" customWidth="1"/>
    <col min="17" max="17" width="5.69921875" customWidth="1"/>
    <col min="18" max="18" width="6.5" customWidth="1"/>
    <col min="19" max="20" width="5.69921875" customWidth="1"/>
    <col min="21" max="21" width="5.69921875" style="5" customWidth="1"/>
    <col min="22" max="22" width="6.69921875" style="1" customWidth="1"/>
    <col min="23" max="27" width="5.69921875" customWidth="1"/>
    <col min="28" max="28" width="5.69921875" style="4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721"/>
      <c r="C1" s="721"/>
      <c r="D1" s="722"/>
      <c r="E1" s="723" t="s">
        <v>0</v>
      </c>
      <c r="F1" s="724"/>
      <c r="G1" s="725"/>
      <c r="H1" s="724"/>
      <c r="I1" s="725"/>
      <c r="J1" s="72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729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2"/>
      <c r="AP1" s="731"/>
    </row>
    <row r="2" spans="1:43" ht="39.950000000000003" customHeight="1">
      <c r="A2" s="736" t="s">
        <v>125</v>
      </c>
      <c r="B2" s="734"/>
      <c r="C2" s="735"/>
      <c r="D2" s="736"/>
      <c r="E2" s="734" t="s">
        <v>126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127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3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5" t="s">
        <v>6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3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3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/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3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 t="s">
        <v>128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674"/>
      <c r="C7" s="674"/>
      <c r="D7" s="802">
        <v>1000</v>
      </c>
      <c r="E7" s="800"/>
      <c r="F7" s="800"/>
      <c r="G7" s="800"/>
      <c r="H7" s="800"/>
      <c r="I7" s="800"/>
      <c r="J7" s="801"/>
      <c r="K7" s="895">
        <v>5000</v>
      </c>
      <c r="L7" s="854"/>
      <c r="M7" s="854"/>
      <c r="N7" s="854"/>
      <c r="O7" s="896"/>
      <c r="P7" s="856">
        <v>1250</v>
      </c>
      <c r="Q7" s="856"/>
      <c r="R7" s="856"/>
      <c r="S7" s="856"/>
      <c r="T7" s="856"/>
      <c r="U7" s="856"/>
      <c r="V7" s="895">
        <v>5500</v>
      </c>
      <c r="W7" s="854"/>
      <c r="X7" s="854"/>
      <c r="Y7" s="854"/>
      <c r="Z7" s="854"/>
      <c r="AA7" s="854"/>
      <c r="AB7" s="896"/>
      <c r="AC7" s="799">
        <v>1320</v>
      </c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>
        <f>D7+K7+P7+V7+AC7</f>
        <v>14070</v>
      </c>
      <c r="AN7" s="671"/>
      <c r="AO7" s="671"/>
      <c r="AP7" s="672"/>
    </row>
    <row r="8" spans="1:43" ht="39.950000000000003" customHeight="1">
      <c r="A8" s="673" t="s">
        <v>18</v>
      </c>
      <c r="B8" s="674"/>
      <c r="C8" s="674"/>
      <c r="D8" s="796">
        <f>COUNTA(D15:J32)/2</f>
        <v>12.5</v>
      </c>
      <c r="E8" s="797"/>
      <c r="F8" s="797"/>
      <c r="G8" s="797"/>
      <c r="H8" s="797"/>
      <c r="I8" s="797"/>
      <c r="J8" s="851"/>
      <c r="K8" s="889">
        <f>COUNTA(K15:O32)/2</f>
        <v>24.5</v>
      </c>
      <c r="L8" s="850"/>
      <c r="M8" s="850"/>
      <c r="N8" s="850"/>
      <c r="O8" s="890"/>
      <c r="P8" s="797">
        <f>COUNTA(P15:U32)/2</f>
        <v>13</v>
      </c>
      <c r="Q8" s="797"/>
      <c r="R8" s="797"/>
      <c r="S8" s="797"/>
      <c r="T8" s="797"/>
      <c r="U8" s="797"/>
      <c r="V8" s="892">
        <f>COUNTA(V15:AB32)/2</f>
        <v>28</v>
      </c>
      <c r="W8" s="893"/>
      <c r="X8" s="893"/>
      <c r="Y8" s="893"/>
      <c r="Z8" s="893"/>
      <c r="AA8" s="893"/>
      <c r="AB8" s="894"/>
      <c r="AC8" s="788">
        <f>COUNTA(AC15:AJ32)/2</f>
        <v>18</v>
      </c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>
        <f>D8+K8+P8+V8+AC8</f>
        <v>96</v>
      </c>
      <c r="AN8" s="789"/>
      <c r="AO8" s="789"/>
      <c r="AP8" s="790"/>
    </row>
    <row r="9" spans="1:43" ht="39.950000000000003" customHeight="1">
      <c r="A9" s="673" t="s">
        <v>20</v>
      </c>
      <c r="B9" s="674"/>
      <c r="C9" s="674"/>
      <c r="D9" s="796">
        <f>D7/D8</f>
        <v>80</v>
      </c>
      <c r="E9" s="797"/>
      <c r="F9" s="797"/>
      <c r="G9" s="797"/>
      <c r="H9" s="797"/>
      <c r="I9" s="797"/>
      <c r="J9" s="851"/>
      <c r="K9" s="889">
        <f>K7/K8</f>
        <v>204.08163265306123</v>
      </c>
      <c r="L9" s="850"/>
      <c r="M9" s="850"/>
      <c r="N9" s="850"/>
      <c r="O9" s="890"/>
      <c r="P9" s="797">
        <f>P7/P8</f>
        <v>96.15384615384616</v>
      </c>
      <c r="Q9" s="797"/>
      <c r="R9" s="797"/>
      <c r="S9" s="797"/>
      <c r="T9" s="797"/>
      <c r="U9" s="797"/>
      <c r="V9" s="891">
        <f>V7/V8</f>
        <v>196.42857142857142</v>
      </c>
      <c r="W9" s="798"/>
      <c r="X9" s="798"/>
      <c r="Y9" s="798"/>
      <c r="Z9" s="798"/>
      <c r="AA9" s="798"/>
      <c r="AB9" s="853"/>
      <c r="AC9" s="788">
        <f>AC7/AC8</f>
        <v>73.333333333333329</v>
      </c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>
        <f>AM7/AM8</f>
        <v>146.5625</v>
      </c>
      <c r="AN9" s="789"/>
      <c r="AO9" s="789"/>
      <c r="AP9" s="790"/>
    </row>
    <row r="10" spans="1:43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849"/>
      <c r="K10" s="884"/>
      <c r="L10" s="848"/>
      <c r="M10" s="848"/>
      <c r="N10" s="848"/>
      <c r="O10" s="885"/>
      <c r="P10" s="792"/>
      <c r="Q10" s="792"/>
      <c r="R10" s="792"/>
      <c r="S10" s="792"/>
      <c r="T10" s="792"/>
      <c r="U10" s="792"/>
      <c r="V10" s="886"/>
      <c r="W10" s="887"/>
      <c r="X10" s="887"/>
      <c r="Y10" s="887"/>
      <c r="Z10" s="887"/>
      <c r="AA10" s="887"/>
      <c r="AB10" s="888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669"/>
      <c r="C11" s="669"/>
      <c r="D11" s="784"/>
      <c r="E11" s="785"/>
      <c r="F11" s="785"/>
      <c r="G11" s="785"/>
      <c r="H11" s="785"/>
      <c r="I11" s="785"/>
      <c r="J11" s="878"/>
      <c r="K11" s="879"/>
      <c r="L11" s="842"/>
      <c r="M11" s="843"/>
      <c r="N11" s="842"/>
      <c r="O11" s="880"/>
      <c r="P11" s="881"/>
      <c r="Q11" s="844"/>
      <c r="R11" s="785"/>
      <c r="S11" s="844"/>
      <c r="T11" s="785"/>
      <c r="U11" s="844"/>
      <c r="V11" s="882"/>
      <c r="W11" s="776"/>
      <c r="X11" s="775"/>
      <c r="Y11" s="776"/>
      <c r="Z11" s="775"/>
      <c r="AA11" s="776"/>
      <c r="AB11" s="883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661"/>
      <c r="C12" s="661"/>
      <c r="D12" s="830"/>
      <c r="E12" s="831"/>
      <c r="F12" s="831"/>
      <c r="G12" s="831"/>
      <c r="H12" s="831"/>
      <c r="I12" s="831"/>
      <c r="J12" s="832"/>
      <c r="K12" s="872"/>
      <c r="L12" s="700"/>
      <c r="M12" s="700"/>
      <c r="N12" s="700"/>
      <c r="O12" s="873"/>
      <c r="P12" s="874"/>
      <c r="Q12" s="831"/>
      <c r="R12" s="831"/>
      <c r="S12" s="831"/>
      <c r="T12" s="831"/>
      <c r="U12" s="831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877"/>
      <c r="AK12" s="666" t="s">
        <v>28</v>
      </c>
      <c r="AL12" s="667"/>
      <c r="AM12" s="783"/>
      <c r="AN12" s="783"/>
      <c r="AO12" s="136" t="s">
        <v>24</v>
      </c>
      <c r="AP12" s="137"/>
    </row>
    <row r="13" spans="1:43" ht="39.950000000000003" customHeight="1">
      <c r="A13" s="617" t="s">
        <v>29</v>
      </c>
      <c r="B13" s="618"/>
      <c r="C13" s="619"/>
      <c r="D13" s="813" t="s">
        <v>129</v>
      </c>
      <c r="E13" s="812"/>
      <c r="F13" s="812"/>
      <c r="G13" s="812"/>
      <c r="H13" s="812"/>
      <c r="I13" s="812"/>
      <c r="J13" s="814"/>
      <c r="K13" s="813"/>
      <c r="L13" s="812"/>
      <c r="M13" s="812"/>
      <c r="N13" s="812"/>
      <c r="O13" s="814"/>
      <c r="P13" s="812"/>
      <c r="Q13" s="812"/>
      <c r="R13" s="812"/>
      <c r="S13" s="812"/>
      <c r="T13" s="812"/>
      <c r="U13" s="812"/>
      <c r="V13" s="865" t="s">
        <v>116</v>
      </c>
      <c r="W13" s="866"/>
      <c r="X13" s="866"/>
      <c r="Y13" s="866"/>
      <c r="Z13" s="866"/>
      <c r="AA13" s="866"/>
      <c r="AB13" s="867"/>
      <c r="AC13" s="866"/>
      <c r="AD13" s="866"/>
      <c r="AE13" s="866"/>
      <c r="AF13" s="866"/>
      <c r="AG13" s="866"/>
      <c r="AH13" s="866"/>
      <c r="AI13" s="866"/>
      <c r="AJ13" s="867"/>
      <c r="AK13" s="629"/>
      <c r="AL13" s="629"/>
      <c r="AM13" s="629"/>
      <c r="AN13" s="629"/>
      <c r="AO13" s="629"/>
      <c r="AP13" s="630"/>
    </row>
    <row r="14" spans="1:43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93">
        <v>1</v>
      </c>
      <c r="K14" s="177">
        <v>1</v>
      </c>
      <c r="L14" s="49">
        <v>2</v>
      </c>
      <c r="M14" s="50">
        <v>1</v>
      </c>
      <c r="N14" s="49">
        <v>3</v>
      </c>
      <c r="O14" s="178">
        <v>1</v>
      </c>
      <c r="P14" s="179">
        <v>4</v>
      </c>
      <c r="Q14" s="50">
        <v>1</v>
      </c>
      <c r="R14" s="49">
        <v>5</v>
      </c>
      <c r="S14" s="50">
        <v>1</v>
      </c>
      <c r="T14" s="49">
        <v>6</v>
      </c>
      <c r="U14" s="178">
        <v>1</v>
      </c>
      <c r="V14" s="220">
        <v>17</v>
      </c>
      <c r="W14" s="50">
        <v>1</v>
      </c>
      <c r="X14" s="49">
        <v>8</v>
      </c>
      <c r="Y14" s="50">
        <v>1</v>
      </c>
      <c r="Z14" s="238">
        <v>9</v>
      </c>
      <c r="AA14" s="50">
        <v>2</v>
      </c>
      <c r="AB14" s="239">
        <v>0</v>
      </c>
      <c r="AC14" s="240">
        <v>2</v>
      </c>
      <c r="AD14" s="49">
        <v>1</v>
      </c>
      <c r="AE14" s="241">
        <v>2</v>
      </c>
      <c r="AF14" s="242">
        <v>2</v>
      </c>
      <c r="AG14" s="241">
        <v>2</v>
      </c>
      <c r="AH14" s="242">
        <v>3</v>
      </c>
      <c r="AI14" s="258">
        <v>2</v>
      </c>
      <c r="AJ14" s="259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46">
        <v>1</v>
      </c>
      <c r="B15" s="147"/>
      <c r="C15" s="148" t="s">
        <v>40</v>
      </c>
      <c r="D15" s="362"/>
      <c r="E15" s="363"/>
      <c r="F15" s="155"/>
      <c r="G15" s="155"/>
      <c r="H15" s="155" t="s">
        <v>51</v>
      </c>
      <c r="I15" s="155"/>
      <c r="J15" s="378" t="s">
        <v>46</v>
      </c>
      <c r="K15" s="379" t="s">
        <v>46</v>
      </c>
      <c r="L15" s="380" t="s">
        <v>41</v>
      </c>
      <c r="M15" s="380" t="s">
        <v>41</v>
      </c>
      <c r="N15" s="245" t="s">
        <v>41</v>
      </c>
      <c r="O15" s="381" t="s">
        <v>41</v>
      </c>
      <c r="P15" s="382" t="s">
        <v>50</v>
      </c>
      <c r="Q15" s="399" t="s">
        <v>50</v>
      </c>
      <c r="R15" s="399"/>
      <c r="S15" s="399"/>
      <c r="T15" s="399"/>
      <c r="U15" s="400"/>
      <c r="V15" s="401" t="s">
        <v>51</v>
      </c>
      <c r="W15" s="402" t="s">
        <v>41</v>
      </c>
      <c r="X15" s="402" t="s">
        <v>41</v>
      </c>
      <c r="Y15" s="402" t="s">
        <v>41</v>
      </c>
      <c r="Z15" s="402" t="s">
        <v>41</v>
      </c>
      <c r="AA15" s="402" t="s">
        <v>41</v>
      </c>
      <c r="AB15" s="413" t="s">
        <v>41</v>
      </c>
      <c r="AC15" s="414" t="s">
        <v>81</v>
      </c>
      <c r="AD15" s="244" t="s">
        <v>85</v>
      </c>
      <c r="AE15" s="243"/>
      <c r="AF15" s="245"/>
      <c r="AG15" s="245"/>
      <c r="AH15" s="245"/>
      <c r="AI15" s="245"/>
      <c r="AJ15" s="262"/>
      <c r="AK15" s="263" t="s">
        <v>40</v>
      </c>
      <c r="AL15" s="264">
        <f t="shared" ref="AL15:AL32" si="0">COUNTA(D15:AJ15)/2</f>
        <v>9</v>
      </c>
      <c r="AM15" s="265"/>
      <c r="AN15" s="118"/>
      <c r="AO15" s="118"/>
      <c r="AP15" s="140"/>
      <c r="AQ15" s="139"/>
    </row>
    <row r="16" spans="1:43" ht="39.950000000000003" customHeight="1">
      <c r="A16" s="149">
        <v>2</v>
      </c>
      <c r="B16" s="150"/>
      <c r="C16" s="151" t="s">
        <v>130</v>
      </c>
      <c r="D16" s="2"/>
      <c r="E16" s="152"/>
      <c r="F16" s="152"/>
      <c r="G16" s="152"/>
      <c r="H16" s="152"/>
      <c r="I16" s="152"/>
      <c r="J16" s="248" t="s">
        <v>58</v>
      </c>
      <c r="K16" s="383" t="s">
        <v>58</v>
      </c>
      <c r="L16" s="246" t="s">
        <v>58</v>
      </c>
      <c r="M16" s="246" t="s">
        <v>58</v>
      </c>
      <c r="N16" s="384" t="s">
        <v>58</v>
      </c>
      <c r="O16" s="69"/>
      <c r="P16" s="2"/>
      <c r="Q16" s="152"/>
      <c r="R16" s="152"/>
      <c r="S16" s="152"/>
      <c r="T16" s="22" t="s">
        <v>52</v>
      </c>
      <c r="U16" s="54" t="s">
        <v>52</v>
      </c>
      <c r="V16" s="25" t="s">
        <v>52</v>
      </c>
      <c r="W16" s="223" t="s">
        <v>131</v>
      </c>
      <c r="X16" s="246" t="s">
        <v>58</v>
      </c>
      <c r="Y16" s="246" t="s">
        <v>58</v>
      </c>
      <c r="Z16" s="246"/>
      <c r="AA16" s="246" t="s">
        <v>58</v>
      </c>
      <c r="AB16" s="415" t="s">
        <v>58</v>
      </c>
      <c r="AC16" s="416" t="s">
        <v>132</v>
      </c>
      <c r="AD16" s="224" t="s">
        <v>52</v>
      </c>
      <c r="AE16" s="22" t="s">
        <v>70</v>
      </c>
      <c r="AF16" s="22" t="s">
        <v>70</v>
      </c>
      <c r="AG16" s="22"/>
      <c r="AH16" s="22"/>
      <c r="AI16" s="22"/>
      <c r="AJ16" s="54"/>
      <c r="AK16" s="266" t="s">
        <v>130</v>
      </c>
      <c r="AL16" s="264">
        <f t="shared" si="0"/>
        <v>8.5</v>
      </c>
      <c r="AM16" s="265"/>
      <c r="AN16" s="118"/>
      <c r="AO16" s="118"/>
      <c r="AP16" s="141"/>
      <c r="AQ16" s="139"/>
    </row>
    <row r="17" spans="1:43" ht="39.950000000000003" customHeight="1">
      <c r="A17" s="149">
        <v>3</v>
      </c>
      <c r="B17" s="153"/>
      <c r="C17" s="151" t="s">
        <v>133</v>
      </c>
      <c r="D17" s="364"/>
      <c r="E17" s="196"/>
      <c r="F17" s="196"/>
      <c r="G17" s="196"/>
      <c r="H17" s="196"/>
      <c r="I17" s="196"/>
      <c r="J17" s="197" t="s">
        <v>134</v>
      </c>
      <c r="K17" s="24" t="s">
        <v>134</v>
      </c>
      <c r="L17" s="22" t="s">
        <v>134</v>
      </c>
      <c r="M17" s="22" t="s">
        <v>134</v>
      </c>
      <c r="N17" s="22" t="s">
        <v>134</v>
      </c>
      <c r="O17" s="385" t="s">
        <v>52</v>
      </c>
      <c r="P17" s="24" t="s">
        <v>52</v>
      </c>
      <c r="Q17" s="22" t="s">
        <v>52</v>
      </c>
      <c r="R17" s="22" t="s">
        <v>52</v>
      </c>
      <c r="S17" s="22" t="s">
        <v>52</v>
      </c>
      <c r="T17" s="56"/>
      <c r="U17" s="403"/>
      <c r="V17" s="25"/>
      <c r="W17" s="56"/>
      <c r="X17" s="22" t="s">
        <v>52</v>
      </c>
      <c r="Y17" s="22" t="s">
        <v>52</v>
      </c>
      <c r="Z17" s="22" t="s">
        <v>52</v>
      </c>
      <c r="AA17" s="22"/>
      <c r="AB17" s="53" t="s">
        <v>52</v>
      </c>
      <c r="AC17" s="58" t="s">
        <v>52</v>
      </c>
      <c r="AD17" s="22" t="s">
        <v>59</v>
      </c>
      <c r="AE17" s="22" t="s">
        <v>59</v>
      </c>
      <c r="AF17" s="22" t="s">
        <v>60</v>
      </c>
      <c r="AG17" s="22" t="s">
        <v>52</v>
      </c>
      <c r="AH17" s="22" t="s">
        <v>53</v>
      </c>
      <c r="AI17" s="22" t="s">
        <v>53</v>
      </c>
      <c r="AJ17" s="54"/>
      <c r="AK17" s="266" t="s">
        <v>133</v>
      </c>
      <c r="AL17" s="264">
        <f t="shared" si="0"/>
        <v>10.5</v>
      </c>
      <c r="AM17" s="265"/>
      <c r="AN17" s="118"/>
      <c r="AO17" s="118"/>
      <c r="AP17" s="141"/>
      <c r="AQ17" s="139"/>
    </row>
    <row r="18" spans="1:43" ht="39.950000000000003" customHeight="1">
      <c r="A18" s="149">
        <v>4</v>
      </c>
      <c r="B18" s="153"/>
      <c r="C18" s="151" t="s">
        <v>44</v>
      </c>
      <c r="D18" s="365"/>
      <c r="E18" s="156"/>
      <c r="F18" s="22"/>
      <c r="G18" s="22"/>
      <c r="H18" s="22"/>
      <c r="I18" s="246"/>
      <c r="J18" s="386"/>
      <c r="K18" s="2"/>
      <c r="L18" s="246"/>
      <c r="M18" s="246"/>
      <c r="N18" s="246"/>
      <c r="O18" s="387"/>
      <c r="P18" s="388"/>
      <c r="Q18" s="252"/>
      <c r="R18" s="252"/>
      <c r="S18" s="22" t="s">
        <v>46</v>
      </c>
      <c r="T18" s="22" t="s">
        <v>46</v>
      </c>
      <c r="U18" s="378" t="s">
        <v>46</v>
      </c>
      <c r="V18" s="25" t="s">
        <v>46</v>
      </c>
      <c r="W18" s="22" t="s">
        <v>46</v>
      </c>
      <c r="X18" s="22" t="s">
        <v>46</v>
      </c>
      <c r="Y18" s="22" t="s">
        <v>46</v>
      </c>
      <c r="Z18" s="22"/>
      <c r="AA18" s="22" t="s">
        <v>46</v>
      </c>
      <c r="AB18" s="53" t="s">
        <v>46</v>
      </c>
      <c r="AC18" s="58" t="s">
        <v>46</v>
      </c>
      <c r="AD18" s="22" t="s">
        <v>46</v>
      </c>
      <c r="AE18" s="22" t="s">
        <v>46</v>
      </c>
      <c r="AF18" s="22" t="s">
        <v>46</v>
      </c>
      <c r="AG18" s="22" t="s">
        <v>46</v>
      </c>
      <c r="AH18" s="22" t="s">
        <v>46</v>
      </c>
      <c r="AI18" s="22" t="s">
        <v>46</v>
      </c>
      <c r="AJ18" s="54"/>
      <c r="AK18" s="266" t="s">
        <v>44</v>
      </c>
      <c r="AL18" s="264">
        <f t="shared" si="0"/>
        <v>8</v>
      </c>
      <c r="AM18" s="265"/>
      <c r="AN18" s="118"/>
      <c r="AO18" s="118"/>
      <c r="AP18" s="141"/>
      <c r="AQ18" s="139"/>
    </row>
    <row r="19" spans="1:43" ht="39.950000000000003" customHeight="1">
      <c r="A19" s="149">
        <v>5</v>
      </c>
      <c r="B19" s="153" t="s">
        <v>54</v>
      </c>
      <c r="C19" s="151" t="s">
        <v>47</v>
      </c>
      <c r="D19" s="366"/>
      <c r="E19" s="22"/>
      <c r="F19" s="158"/>
      <c r="G19" s="22"/>
      <c r="H19" s="158"/>
      <c r="I19" s="186"/>
      <c r="K19" s="2"/>
      <c r="L19" s="152"/>
      <c r="M19" s="152"/>
      <c r="N19" s="152"/>
      <c r="O19" s="69"/>
      <c r="P19" s="24"/>
      <c r="Q19" s="22"/>
      <c r="R19" s="22"/>
      <c r="S19" s="22"/>
      <c r="T19" s="22"/>
      <c r="U19" s="69"/>
      <c r="V19" s="25"/>
      <c r="W19" s="295"/>
      <c r="X19" s="22"/>
      <c r="Y19" s="22"/>
      <c r="Z19" s="22"/>
      <c r="AA19" s="22"/>
      <c r="AB19" s="53"/>
      <c r="AC19" s="58"/>
      <c r="AD19" s="22"/>
      <c r="AE19" s="22"/>
      <c r="AF19" s="22"/>
      <c r="AG19" s="22"/>
      <c r="AH19" s="22"/>
      <c r="AI19" s="22"/>
      <c r="AJ19" s="54"/>
      <c r="AK19" s="266" t="s">
        <v>47</v>
      </c>
      <c r="AL19" s="264">
        <f t="shared" si="0"/>
        <v>0</v>
      </c>
      <c r="AM19" s="265"/>
      <c r="AN19" s="118"/>
      <c r="AO19" s="118"/>
      <c r="AP19" s="141"/>
      <c r="AQ19" s="139"/>
    </row>
    <row r="20" spans="1:43" ht="39.950000000000003" customHeight="1">
      <c r="A20" s="149">
        <v>6</v>
      </c>
      <c r="B20" s="159"/>
      <c r="C20" s="151" t="s">
        <v>55</v>
      </c>
      <c r="D20" s="366"/>
      <c r="E20" s="22"/>
      <c r="F20" s="22" t="s">
        <v>45</v>
      </c>
      <c r="G20" s="22" t="s">
        <v>45</v>
      </c>
      <c r="H20" s="22" t="s">
        <v>45</v>
      </c>
      <c r="I20" s="22" t="s">
        <v>46</v>
      </c>
      <c r="J20" s="54"/>
      <c r="K20" s="24" t="s">
        <v>46</v>
      </c>
      <c r="L20" s="22" t="s">
        <v>46</v>
      </c>
      <c r="M20" s="22" t="s">
        <v>46</v>
      </c>
      <c r="N20" s="22" t="s">
        <v>46</v>
      </c>
      <c r="O20" s="69" t="s">
        <v>46</v>
      </c>
      <c r="P20" s="24" t="s">
        <v>46</v>
      </c>
      <c r="Q20" s="22" t="s">
        <v>46</v>
      </c>
      <c r="R20" s="22" t="s">
        <v>46</v>
      </c>
      <c r="S20" s="22"/>
      <c r="T20" s="56"/>
      <c r="U20" s="70"/>
      <c r="V20" s="26"/>
      <c r="W20" s="201" t="s">
        <v>68</v>
      </c>
      <c r="X20" s="201" t="s">
        <v>68</v>
      </c>
      <c r="Y20" s="201" t="s">
        <v>68</v>
      </c>
      <c r="Z20" s="201" t="s">
        <v>68</v>
      </c>
      <c r="AA20" s="201" t="s">
        <v>68</v>
      </c>
      <c r="AB20" s="199" t="s">
        <v>68</v>
      </c>
      <c r="AC20" s="200"/>
      <c r="AD20" s="201"/>
      <c r="AE20" s="201"/>
      <c r="AF20" s="22"/>
      <c r="AG20" s="22"/>
      <c r="AH20" s="22"/>
      <c r="AI20" s="22"/>
      <c r="AJ20" s="54"/>
      <c r="AK20" s="266" t="s">
        <v>55</v>
      </c>
      <c r="AL20" s="264">
        <f t="shared" si="0"/>
        <v>9</v>
      </c>
      <c r="AM20" s="265"/>
      <c r="AN20" s="118"/>
      <c r="AO20" s="118"/>
      <c r="AP20" s="141"/>
      <c r="AQ20" s="139"/>
    </row>
    <row r="21" spans="1:43" ht="39.950000000000003" customHeight="1">
      <c r="A21" s="149">
        <v>7</v>
      </c>
      <c r="B21" s="159"/>
      <c r="C21" s="151" t="s">
        <v>135</v>
      </c>
      <c r="D21" s="367" t="s">
        <v>45</v>
      </c>
      <c r="E21" s="22" t="s">
        <v>45</v>
      </c>
      <c r="F21" s="22" t="s">
        <v>45</v>
      </c>
      <c r="G21" s="22" t="s">
        <v>45</v>
      </c>
      <c r="H21" s="22" t="s">
        <v>45</v>
      </c>
      <c r="I21" s="22" t="s">
        <v>57</v>
      </c>
      <c r="J21" s="385"/>
      <c r="K21" s="24" t="s">
        <v>49</v>
      </c>
      <c r="L21" s="22" t="s">
        <v>49</v>
      </c>
      <c r="M21" s="22" t="s">
        <v>49</v>
      </c>
      <c r="N21" s="22" t="s">
        <v>49</v>
      </c>
      <c r="O21" s="202" t="s">
        <v>68</v>
      </c>
      <c r="P21" s="214" t="s">
        <v>68</v>
      </c>
      <c r="Q21" s="201" t="s">
        <v>68</v>
      </c>
      <c r="R21" s="223" t="s">
        <v>67</v>
      </c>
      <c r="S21" s="152"/>
      <c r="T21" s="186"/>
      <c r="U21" s="351"/>
      <c r="V21" s="205"/>
      <c r="W21" s="95"/>
      <c r="X21" s="95"/>
      <c r="Y21" s="95"/>
      <c r="Z21" s="95"/>
      <c r="AA21" s="95"/>
      <c r="AB21" s="203"/>
      <c r="AC21" s="58"/>
      <c r="AD21" s="22"/>
      <c r="AE21" s="22"/>
      <c r="AF21" s="22"/>
      <c r="AG21" s="22"/>
      <c r="AH21" s="22"/>
      <c r="AI21" s="22"/>
      <c r="AJ21" s="54"/>
      <c r="AK21" s="266" t="s">
        <v>135</v>
      </c>
      <c r="AL21" s="264">
        <f t="shared" si="0"/>
        <v>7</v>
      </c>
      <c r="AM21" s="265"/>
      <c r="AN21" s="118"/>
      <c r="AO21" s="118"/>
      <c r="AP21" s="141"/>
      <c r="AQ21" s="139"/>
    </row>
    <row r="22" spans="1:43" ht="39.950000000000003" customHeight="1">
      <c r="A22" s="149">
        <v>8</v>
      </c>
      <c r="B22" s="153" t="s">
        <v>136</v>
      </c>
      <c r="C22" s="151" t="s">
        <v>137</v>
      </c>
      <c r="D22" s="365"/>
      <c r="E22" s="22"/>
      <c r="F22" s="22"/>
      <c r="G22" s="22" t="s">
        <v>45</v>
      </c>
      <c r="H22" s="22" t="s">
        <v>45</v>
      </c>
      <c r="I22" s="22" t="s">
        <v>49</v>
      </c>
      <c r="J22" s="385" t="s">
        <v>49</v>
      </c>
      <c r="K22" s="58"/>
      <c r="L22" s="22" t="s">
        <v>42</v>
      </c>
      <c r="M22" s="22" t="s">
        <v>42</v>
      </c>
      <c r="N22" s="22" t="s">
        <v>42</v>
      </c>
      <c r="O22" s="385" t="s">
        <v>52</v>
      </c>
      <c r="P22" s="24" t="s">
        <v>52</v>
      </c>
      <c r="Q22" s="22" t="s">
        <v>52</v>
      </c>
      <c r="R22" s="22" t="s">
        <v>52</v>
      </c>
      <c r="S22" s="22" t="s">
        <v>52</v>
      </c>
      <c r="T22" s="56"/>
      <c r="U22" s="70"/>
      <c r="V22" s="26"/>
      <c r="W22" s="224" t="s">
        <v>49</v>
      </c>
      <c r="X22" s="224" t="s">
        <v>49</v>
      </c>
      <c r="Y22" s="224" t="s">
        <v>49</v>
      </c>
      <c r="Z22" s="224" t="s">
        <v>49</v>
      </c>
      <c r="AA22" s="224" t="s">
        <v>49</v>
      </c>
      <c r="AB22" s="417" t="s">
        <v>49</v>
      </c>
      <c r="AC22" s="418" t="s">
        <v>42</v>
      </c>
      <c r="AD22" s="22"/>
      <c r="AE22" s="252"/>
      <c r="AF22" s="252"/>
      <c r="AG22" s="22"/>
      <c r="AH22" s="22"/>
      <c r="AI22" s="22"/>
      <c r="AJ22" s="54"/>
      <c r="AK22" s="266" t="s">
        <v>137</v>
      </c>
      <c r="AL22" s="264">
        <f t="shared" si="0"/>
        <v>9.5</v>
      </c>
      <c r="AM22" s="265"/>
      <c r="AN22" s="118"/>
      <c r="AO22" s="118"/>
      <c r="AP22" s="141"/>
      <c r="AQ22" s="139"/>
    </row>
    <row r="23" spans="1:43" ht="39.950000000000003" customHeight="1">
      <c r="A23" s="149">
        <v>9</v>
      </c>
      <c r="B23" s="160"/>
      <c r="C23" s="151" t="s">
        <v>138</v>
      </c>
      <c r="D23" s="365"/>
      <c r="E23" s="22"/>
      <c r="F23" s="22"/>
      <c r="G23" s="162"/>
      <c r="H23" s="162"/>
      <c r="I23" s="389"/>
      <c r="J23" s="202" t="s">
        <v>68</v>
      </c>
      <c r="K23" s="200" t="s">
        <v>68</v>
      </c>
      <c r="L23" s="201" t="s">
        <v>68</v>
      </c>
      <c r="M23" s="201" t="s">
        <v>68</v>
      </c>
      <c r="N23" s="201" t="s">
        <v>68</v>
      </c>
      <c r="O23" s="202"/>
      <c r="P23" s="214"/>
      <c r="Q23" s="201"/>
      <c r="R23" s="201"/>
      <c r="S23" s="201"/>
      <c r="T23" s="201" t="s">
        <v>67</v>
      </c>
      <c r="U23" s="193" t="s">
        <v>67</v>
      </c>
      <c r="V23" s="404" t="s">
        <v>67</v>
      </c>
      <c r="W23" s="201" t="s">
        <v>67</v>
      </c>
      <c r="X23" s="95" t="s">
        <v>66</v>
      </c>
      <c r="Y23" s="95" t="s">
        <v>66</v>
      </c>
      <c r="Z23" s="95"/>
      <c r="AA23" s="95" t="s">
        <v>66</v>
      </c>
      <c r="AB23" s="203" t="s">
        <v>66</v>
      </c>
      <c r="AC23" s="191" t="s">
        <v>66</v>
      </c>
      <c r="AD23" s="95" t="s">
        <v>66</v>
      </c>
      <c r="AE23" s="95" t="s">
        <v>66</v>
      </c>
      <c r="AF23" s="95" t="s">
        <v>66</v>
      </c>
      <c r="AG23" s="22"/>
      <c r="AH23" s="22"/>
      <c r="AI23" s="22"/>
      <c r="AJ23" s="54"/>
      <c r="AK23" s="266" t="s">
        <v>138</v>
      </c>
      <c r="AL23" s="264">
        <f t="shared" si="0"/>
        <v>8.5</v>
      </c>
      <c r="AM23" s="265"/>
      <c r="AN23" s="118"/>
      <c r="AO23" s="118"/>
      <c r="AP23" s="141"/>
      <c r="AQ23" s="139"/>
    </row>
    <row r="24" spans="1:43" ht="39.950000000000003" customHeight="1">
      <c r="A24" s="149">
        <v>10</v>
      </c>
      <c r="B24" s="153" t="s">
        <v>139</v>
      </c>
      <c r="C24" s="151" t="s">
        <v>140</v>
      </c>
      <c r="D24" s="365"/>
      <c r="E24" s="22"/>
      <c r="F24" s="22"/>
      <c r="G24" s="22"/>
      <c r="H24" s="22"/>
      <c r="I24" s="95"/>
      <c r="J24" s="351"/>
      <c r="K24" s="204"/>
      <c r="L24" s="22" t="s">
        <v>81</v>
      </c>
      <c r="M24" s="22" t="s">
        <v>81</v>
      </c>
      <c r="N24" s="22" t="s">
        <v>81</v>
      </c>
      <c r="O24" s="69" t="s">
        <v>42</v>
      </c>
      <c r="P24" s="24" t="s">
        <v>42</v>
      </c>
      <c r="Q24" s="22" t="s">
        <v>42</v>
      </c>
      <c r="R24" s="22"/>
      <c r="S24" s="22"/>
      <c r="T24" s="22"/>
      <c r="U24" s="69"/>
      <c r="V24" s="25"/>
      <c r="W24" s="22"/>
      <c r="X24" s="22"/>
      <c r="Y24" s="22"/>
      <c r="Z24" s="22"/>
      <c r="AA24" s="22"/>
      <c r="AB24" s="53"/>
      <c r="AC24" s="58"/>
      <c r="AD24" s="201"/>
      <c r="AE24" s="22"/>
      <c r="AF24" s="22"/>
      <c r="AG24" s="22"/>
      <c r="AH24" s="22"/>
      <c r="AI24" s="22"/>
      <c r="AJ24" s="54"/>
      <c r="AK24" s="266" t="s">
        <v>140</v>
      </c>
      <c r="AL24" s="264">
        <f t="shared" si="0"/>
        <v>3</v>
      </c>
      <c r="AM24" s="265"/>
      <c r="AN24" s="118"/>
      <c r="AO24" s="118"/>
      <c r="AP24" s="141"/>
      <c r="AQ24" s="139"/>
    </row>
    <row r="25" spans="1:43" ht="39.950000000000003" customHeight="1">
      <c r="A25" s="149">
        <v>11</v>
      </c>
      <c r="B25" s="160"/>
      <c r="C25" s="151" t="s">
        <v>56</v>
      </c>
      <c r="D25" s="365"/>
      <c r="E25" s="22"/>
      <c r="F25" s="22"/>
      <c r="G25" s="22"/>
      <c r="H25" s="22"/>
      <c r="I25" s="95"/>
      <c r="J25" s="385" t="s">
        <v>69</v>
      </c>
      <c r="K25" s="58" t="s">
        <v>69</v>
      </c>
      <c r="L25" s="22" t="s">
        <v>69</v>
      </c>
      <c r="M25" s="22" t="s">
        <v>69</v>
      </c>
      <c r="N25" s="22" t="s">
        <v>69</v>
      </c>
      <c r="O25" s="69" t="s">
        <v>69</v>
      </c>
      <c r="P25" s="24" t="s">
        <v>42</v>
      </c>
      <c r="Q25" s="22"/>
      <c r="R25" s="22"/>
      <c r="S25" s="22"/>
      <c r="T25" s="22"/>
      <c r="U25" s="69"/>
      <c r="V25" s="25" t="s">
        <v>69</v>
      </c>
      <c r="W25" s="22" t="s">
        <v>69</v>
      </c>
      <c r="X25" s="22" t="s">
        <v>69</v>
      </c>
      <c r="Y25" s="22" t="s">
        <v>69</v>
      </c>
      <c r="Z25" s="22" t="s">
        <v>69</v>
      </c>
      <c r="AA25" s="22" t="s">
        <v>69</v>
      </c>
      <c r="AB25" s="53"/>
      <c r="AC25" s="58" t="s">
        <v>69</v>
      </c>
      <c r="AD25" s="22" t="s">
        <v>69</v>
      </c>
      <c r="AE25" s="22" t="s">
        <v>69</v>
      </c>
      <c r="AF25" s="22" t="s">
        <v>69</v>
      </c>
      <c r="AG25" s="22"/>
      <c r="AH25" s="22"/>
      <c r="AI25" s="22"/>
      <c r="AJ25" s="54"/>
      <c r="AK25" s="266" t="s">
        <v>56</v>
      </c>
      <c r="AL25" s="264">
        <f t="shared" si="0"/>
        <v>8.5</v>
      </c>
      <c r="AM25" s="265"/>
      <c r="AN25" s="118"/>
      <c r="AO25" s="118"/>
      <c r="AP25" s="141"/>
      <c r="AQ25" s="139"/>
    </row>
    <row r="26" spans="1:43" ht="39.950000000000003" customHeight="1">
      <c r="A26" s="149">
        <v>12</v>
      </c>
      <c r="B26" s="153" t="s">
        <v>141</v>
      </c>
      <c r="C26" s="151" t="s">
        <v>142</v>
      </c>
      <c r="D26" s="365"/>
      <c r="E26" s="22"/>
      <c r="F26" s="22"/>
      <c r="G26" s="22"/>
      <c r="H26" s="22"/>
      <c r="I26" s="95"/>
      <c r="J26" s="351" t="s">
        <v>66</v>
      </c>
      <c r="K26" s="204" t="s">
        <v>66</v>
      </c>
      <c r="L26" s="95" t="s">
        <v>66</v>
      </c>
      <c r="M26" s="95" t="s">
        <v>66</v>
      </c>
      <c r="N26" s="95" t="s">
        <v>66</v>
      </c>
      <c r="P26" s="2"/>
      <c r="Q26" s="152"/>
      <c r="R26" s="152"/>
      <c r="S26" s="152"/>
      <c r="T26" s="152"/>
      <c r="U26" s="3"/>
      <c r="V26" s="405"/>
      <c r="W26" s="95" t="s">
        <v>66</v>
      </c>
      <c r="X26" s="95" t="s">
        <v>66</v>
      </c>
      <c r="Y26" s="95" t="s">
        <v>66</v>
      </c>
      <c r="Z26" s="95" t="s">
        <v>66</v>
      </c>
      <c r="AA26" s="152"/>
      <c r="AB26" s="185"/>
      <c r="AC26" s="1"/>
      <c r="AD26" s="152"/>
      <c r="AE26" s="152"/>
      <c r="AF26" s="152"/>
      <c r="AG26" s="22"/>
      <c r="AH26" s="22"/>
      <c r="AI26" s="22"/>
      <c r="AJ26" s="54"/>
      <c r="AK26" s="266" t="s">
        <v>142</v>
      </c>
      <c r="AL26" s="264">
        <f t="shared" si="0"/>
        <v>4.5</v>
      </c>
      <c r="AM26" s="265"/>
      <c r="AN26" s="118"/>
      <c r="AO26" s="118"/>
      <c r="AP26" s="141"/>
      <c r="AQ26" s="139"/>
    </row>
    <row r="27" spans="1:43" ht="39.950000000000003" customHeight="1">
      <c r="A27" s="149">
        <v>13</v>
      </c>
      <c r="B27" s="160"/>
      <c r="C27" s="151"/>
      <c r="D27" s="365"/>
      <c r="E27" s="22"/>
      <c r="F27" s="22"/>
      <c r="G27" s="22"/>
      <c r="H27" s="22"/>
      <c r="I27" s="95"/>
      <c r="J27" s="352"/>
      <c r="K27" s="204"/>
      <c r="L27" s="95"/>
      <c r="M27" s="95"/>
      <c r="N27" s="95"/>
      <c r="O27" s="351"/>
      <c r="P27" s="191"/>
      <c r="Q27" s="95"/>
      <c r="R27" s="95"/>
      <c r="S27" s="95"/>
      <c r="T27" s="95"/>
      <c r="U27" s="192"/>
      <c r="V27" s="205"/>
      <c r="W27" s="95"/>
      <c r="X27" s="95"/>
      <c r="Y27" s="95"/>
      <c r="Z27" s="95"/>
      <c r="AA27" s="95"/>
      <c r="AB27" s="203"/>
      <c r="AC27" s="282"/>
      <c r="AD27" s="155"/>
      <c r="AE27" s="22"/>
      <c r="AF27" s="22"/>
      <c r="AG27" s="22"/>
      <c r="AH27" s="22"/>
      <c r="AI27" s="22"/>
      <c r="AJ27" s="54"/>
      <c r="AK27" s="266"/>
      <c r="AL27" s="264">
        <f t="shared" si="0"/>
        <v>0</v>
      </c>
      <c r="AM27" s="265"/>
      <c r="AN27" s="118"/>
      <c r="AO27" s="118"/>
      <c r="AP27" s="141"/>
      <c r="AQ27" s="139"/>
    </row>
    <row r="28" spans="1:43" ht="39.950000000000003" customHeight="1">
      <c r="A28" s="163">
        <v>14</v>
      </c>
      <c r="B28" s="153"/>
      <c r="C28" s="164"/>
      <c r="D28" s="365"/>
      <c r="E28" s="22"/>
      <c r="F28" s="22"/>
      <c r="G28" s="22"/>
      <c r="H28" s="22"/>
      <c r="I28" s="206"/>
      <c r="J28" s="390"/>
      <c r="K28" s="208"/>
      <c r="L28" s="206"/>
      <c r="M28" s="206"/>
      <c r="N28" s="206"/>
      <c r="O28" s="209"/>
      <c r="P28" s="391"/>
      <c r="Q28" s="225"/>
      <c r="R28" s="225"/>
      <c r="S28" s="226"/>
      <c r="T28" s="226"/>
      <c r="U28" s="406"/>
      <c r="V28" s="205"/>
      <c r="W28" s="95"/>
      <c r="X28" s="95"/>
      <c r="Y28" s="95"/>
      <c r="Z28" s="95"/>
      <c r="AA28" s="95"/>
      <c r="AB28" s="203"/>
      <c r="AC28" s="24"/>
      <c r="AD28" s="22"/>
      <c r="AE28" s="22"/>
      <c r="AF28" s="22"/>
      <c r="AG28" s="156"/>
      <c r="AH28" s="22"/>
      <c r="AI28" s="22"/>
      <c r="AJ28" s="54"/>
      <c r="AK28" s="266"/>
      <c r="AL28" s="264">
        <f t="shared" si="0"/>
        <v>0</v>
      </c>
      <c r="AM28" s="265"/>
      <c r="AN28" s="118"/>
      <c r="AO28" s="118"/>
      <c r="AP28" s="141"/>
      <c r="AQ28" s="139"/>
    </row>
    <row r="29" spans="1:43" ht="39.950000000000003" customHeight="1">
      <c r="A29" s="165">
        <v>1</v>
      </c>
      <c r="B29" s="166"/>
      <c r="C29" s="151" t="s">
        <v>143</v>
      </c>
      <c r="D29" s="365"/>
      <c r="E29" s="22"/>
      <c r="F29" s="22"/>
      <c r="G29" s="22"/>
      <c r="H29" s="22"/>
      <c r="I29" s="206"/>
      <c r="J29" s="356"/>
      <c r="K29" s="208"/>
      <c r="L29" s="206"/>
      <c r="M29" s="206"/>
      <c r="N29" s="206"/>
      <c r="O29" s="209"/>
      <c r="P29" s="392"/>
      <c r="Q29" s="228"/>
      <c r="R29" s="228"/>
      <c r="S29" s="229"/>
      <c r="T29" s="229"/>
      <c r="U29" s="407"/>
      <c r="V29" s="205"/>
      <c r="W29" s="95"/>
      <c r="X29" s="95"/>
      <c r="Y29" s="95"/>
      <c r="Z29" s="95"/>
      <c r="AA29" s="95"/>
      <c r="AB29" s="203"/>
      <c r="AC29" s="191"/>
      <c r="AD29" s="95"/>
      <c r="AE29" s="95"/>
      <c r="AF29" s="22"/>
      <c r="AG29" s="156"/>
      <c r="AH29" s="22"/>
      <c r="AI29" s="22"/>
      <c r="AJ29" s="54"/>
      <c r="AK29" s="266" t="s">
        <v>143</v>
      </c>
      <c r="AL29" s="264">
        <f t="shared" si="0"/>
        <v>0</v>
      </c>
      <c r="AM29" s="265"/>
      <c r="AN29" s="118"/>
      <c r="AO29" s="118"/>
      <c r="AP29" s="141"/>
      <c r="AQ29" s="139"/>
    </row>
    <row r="30" spans="1:43" ht="39.950000000000003" customHeight="1">
      <c r="A30" s="167">
        <v>2</v>
      </c>
      <c r="B30" s="168"/>
      <c r="C30" s="169" t="s">
        <v>144</v>
      </c>
      <c r="D30" s="365"/>
      <c r="E30" s="22"/>
      <c r="F30" s="22"/>
      <c r="G30" s="170"/>
      <c r="H30" s="170"/>
      <c r="I30" s="170"/>
      <c r="J30" s="393"/>
      <c r="K30" s="208"/>
      <c r="L30" s="206"/>
      <c r="M30" s="206"/>
      <c r="N30" s="206"/>
      <c r="O30" s="209"/>
      <c r="P30" s="392"/>
      <c r="Q30" s="228"/>
      <c r="R30" s="228"/>
      <c r="S30" s="228"/>
      <c r="T30" s="228"/>
      <c r="U30" s="408"/>
      <c r="V30" s="409"/>
      <c r="W30" s="206"/>
      <c r="X30" s="189" t="s">
        <v>42</v>
      </c>
      <c r="Y30" s="189" t="s">
        <v>42</v>
      </c>
      <c r="Z30" s="189" t="s">
        <v>42</v>
      </c>
      <c r="AA30" s="189" t="s">
        <v>42</v>
      </c>
      <c r="AB30" s="187" t="s">
        <v>42</v>
      </c>
      <c r="AC30" s="188" t="s">
        <v>42</v>
      </c>
      <c r="AD30" s="189" t="s">
        <v>42</v>
      </c>
      <c r="AE30" s="189" t="s">
        <v>42</v>
      </c>
      <c r="AF30" s="189" t="s">
        <v>42</v>
      </c>
      <c r="AG30" s="267" t="s">
        <v>73</v>
      </c>
      <c r="AH30" s="22" t="s">
        <v>53</v>
      </c>
      <c r="AI30" s="22" t="s">
        <v>53</v>
      </c>
      <c r="AJ30" s="54"/>
      <c r="AK30" s="268" t="s">
        <v>144</v>
      </c>
      <c r="AL30" s="264">
        <f t="shared" si="0"/>
        <v>6</v>
      </c>
      <c r="AM30" s="265"/>
      <c r="AN30" s="118"/>
      <c r="AO30" s="118"/>
      <c r="AP30" s="140"/>
      <c r="AQ30" s="139"/>
    </row>
    <row r="31" spans="1:43" ht="39.950000000000003" customHeight="1">
      <c r="A31" s="167">
        <v>3</v>
      </c>
      <c r="B31" s="168"/>
      <c r="C31" s="169" t="s">
        <v>145</v>
      </c>
      <c r="D31" s="368"/>
      <c r="E31" s="369"/>
      <c r="F31" s="370"/>
      <c r="G31" s="371"/>
      <c r="H31" s="372"/>
      <c r="I31" s="394"/>
      <c r="J31" s="395"/>
      <c r="K31" s="208"/>
      <c r="L31" s="206"/>
      <c r="M31" s="206"/>
      <c r="N31" s="206"/>
      <c r="O31" s="209"/>
      <c r="P31" s="396"/>
      <c r="Q31" s="232"/>
      <c r="R31" s="232"/>
      <c r="S31" s="233"/>
      <c r="T31" s="233"/>
      <c r="U31" s="410"/>
      <c r="V31" s="411"/>
      <c r="W31" s="56"/>
      <c r="X31" s="56"/>
      <c r="Y31" s="22"/>
      <c r="Z31" s="22"/>
      <c r="AA31" s="22"/>
      <c r="AB31" s="419"/>
      <c r="AC31" s="24"/>
      <c r="AD31" s="22"/>
      <c r="AE31" s="22"/>
      <c r="AF31" s="22"/>
      <c r="AG31" s="156"/>
      <c r="AH31" s="22"/>
      <c r="AI31" s="22"/>
      <c r="AJ31" s="54"/>
      <c r="AK31" s="268" t="s">
        <v>145</v>
      </c>
      <c r="AL31" s="264">
        <f t="shared" si="0"/>
        <v>0</v>
      </c>
      <c r="AM31" s="265"/>
      <c r="AN31" s="118"/>
      <c r="AO31" s="118"/>
      <c r="AP31" s="140"/>
      <c r="AQ31" s="139"/>
    </row>
    <row r="32" spans="1:43" ht="39.950000000000003" customHeight="1">
      <c r="A32" s="171">
        <v>4</v>
      </c>
      <c r="B32" s="172"/>
      <c r="C32" s="173" t="s">
        <v>146</v>
      </c>
      <c r="D32" s="373"/>
      <c r="E32" s="374"/>
      <c r="F32" s="22"/>
      <c r="G32" s="375" t="s">
        <v>42</v>
      </c>
      <c r="H32" s="375" t="s">
        <v>45</v>
      </c>
      <c r="I32" s="201" t="s">
        <v>67</v>
      </c>
      <c r="J32" s="193" t="s">
        <v>67</v>
      </c>
      <c r="K32" s="214" t="s">
        <v>67</v>
      </c>
      <c r="L32" s="95" t="s">
        <v>66</v>
      </c>
      <c r="M32" s="95" t="s">
        <v>66</v>
      </c>
      <c r="N32" s="95" t="s">
        <v>66</v>
      </c>
      <c r="O32" s="192"/>
      <c r="P32" s="191"/>
      <c r="Q32" s="95"/>
      <c r="R32" s="95"/>
      <c r="S32" s="213"/>
      <c r="T32" s="236"/>
      <c r="U32" s="412"/>
      <c r="V32" s="409"/>
      <c r="W32" s="206"/>
      <c r="X32" s="206"/>
      <c r="Y32" s="206"/>
      <c r="Z32" s="206"/>
      <c r="AA32" s="206"/>
      <c r="AB32" s="207"/>
      <c r="AC32" s="24"/>
      <c r="AD32" s="22"/>
      <c r="AE32" s="22"/>
      <c r="AF32" s="22"/>
      <c r="AG32" s="22"/>
      <c r="AH32" s="22"/>
      <c r="AI32" s="155"/>
      <c r="AJ32" s="269"/>
      <c r="AK32" s="270"/>
      <c r="AL32" s="271">
        <f t="shared" si="0"/>
        <v>4</v>
      </c>
      <c r="AM32" s="272"/>
      <c r="AN32" s="126"/>
      <c r="AO32" s="126"/>
      <c r="AP32" s="142"/>
      <c r="AQ32" s="139"/>
    </row>
    <row r="33" spans="1:42" ht="39.950000000000003" customHeight="1">
      <c r="A33" s="820" t="s">
        <v>86</v>
      </c>
      <c r="B33" s="821"/>
      <c r="C33" s="822"/>
      <c r="D33" s="376"/>
      <c r="E33" s="128"/>
      <c r="F33" s="128"/>
      <c r="G33" s="128"/>
      <c r="H33" s="377"/>
      <c r="I33" s="88"/>
      <c r="J33" s="97"/>
      <c r="K33" s="215"/>
      <c r="L33" s="216"/>
      <c r="M33" s="216"/>
      <c r="N33" s="216"/>
      <c r="O33" s="217"/>
      <c r="P33" s="397"/>
      <c r="Q33" s="216"/>
      <c r="R33" s="216"/>
      <c r="S33" s="71"/>
      <c r="T33" s="71"/>
      <c r="U33" s="313"/>
      <c r="V33" s="98"/>
      <c r="W33" s="88"/>
      <c r="X33" s="88"/>
      <c r="Y33" s="88"/>
      <c r="Z33" s="88"/>
      <c r="AA33" s="88"/>
      <c r="AB33" s="420"/>
      <c r="AC33" s="87"/>
      <c r="AD33" s="88"/>
      <c r="AE33" s="99"/>
      <c r="AF33" s="99"/>
      <c r="AG33" s="127"/>
      <c r="AH33" s="128"/>
      <c r="AI33" s="128"/>
      <c r="AJ33" s="129"/>
      <c r="AK33" s="634" t="s">
        <v>87</v>
      </c>
      <c r="AL33" s="756"/>
      <c r="AM33" s="756"/>
      <c r="AN33" s="756"/>
      <c r="AO33" s="756"/>
      <c r="AP33" s="757"/>
    </row>
    <row r="34" spans="1:42" ht="39.950000000000003" customHeight="1">
      <c r="A34" s="645" t="s">
        <v>8</v>
      </c>
      <c r="B34" s="646"/>
      <c r="C34" s="647"/>
      <c r="D34" s="37">
        <v>8</v>
      </c>
      <c r="E34" s="38">
        <v>0</v>
      </c>
      <c r="F34" s="39">
        <v>9</v>
      </c>
      <c r="G34" s="40">
        <v>1</v>
      </c>
      <c r="H34" s="41">
        <v>0</v>
      </c>
      <c r="I34" s="38">
        <v>1</v>
      </c>
      <c r="J34" s="398">
        <v>1</v>
      </c>
      <c r="K34" s="77">
        <v>1</v>
      </c>
      <c r="L34" s="78">
        <v>2</v>
      </c>
      <c r="M34" s="38">
        <v>1</v>
      </c>
      <c r="N34" s="78">
        <v>3</v>
      </c>
      <c r="O34" s="79">
        <v>1</v>
      </c>
      <c r="P34" s="41">
        <v>4</v>
      </c>
      <c r="Q34" s="38">
        <v>1</v>
      </c>
      <c r="R34" s="78">
        <v>5</v>
      </c>
      <c r="S34" s="38">
        <v>1</v>
      </c>
      <c r="T34" s="78">
        <v>6</v>
      </c>
      <c r="U34" s="79">
        <v>1</v>
      </c>
      <c r="V34" s="90">
        <v>7</v>
      </c>
      <c r="W34" s="91">
        <v>1</v>
      </c>
      <c r="X34" s="92">
        <v>8</v>
      </c>
      <c r="Y34" s="91">
        <v>1</v>
      </c>
      <c r="Z34" s="92">
        <v>9</v>
      </c>
      <c r="AA34" s="91">
        <v>2</v>
      </c>
      <c r="AB34" s="421">
        <v>0</v>
      </c>
      <c r="AC34" s="77">
        <v>2</v>
      </c>
      <c r="AD34" s="76">
        <v>1</v>
      </c>
      <c r="AE34" s="257">
        <v>2</v>
      </c>
      <c r="AF34" s="78">
        <v>2</v>
      </c>
      <c r="AG34" s="38">
        <v>2</v>
      </c>
      <c r="AH34" s="78">
        <v>3</v>
      </c>
      <c r="AI34" s="273">
        <v>2</v>
      </c>
      <c r="AJ34" s="274">
        <v>4</v>
      </c>
      <c r="AK34" s="637"/>
      <c r="AL34" s="638"/>
      <c r="AM34" s="639"/>
      <c r="AN34" s="639"/>
      <c r="AO34" s="639"/>
      <c r="AP34" s="640"/>
    </row>
    <row r="35" spans="1:42" ht="78" customHeight="1">
      <c r="A35" s="648" t="s">
        <v>88</v>
      </c>
      <c r="B35" s="649"/>
      <c r="C35" s="174" t="s">
        <v>89</v>
      </c>
      <c r="D35" s="868" t="s">
        <v>90</v>
      </c>
      <c r="E35" s="767"/>
      <c r="F35" s="767"/>
      <c r="G35" s="767"/>
      <c r="H35" s="767"/>
      <c r="I35" s="767" t="s">
        <v>91</v>
      </c>
      <c r="J35" s="768"/>
      <c r="K35" s="868"/>
      <c r="L35" s="767"/>
      <c r="M35" s="767"/>
      <c r="N35" s="869" t="s">
        <v>92</v>
      </c>
      <c r="O35" s="870"/>
      <c r="P35" s="766"/>
      <c r="Q35" s="767" t="s">
        <v>93</v>
      </c>
      <c r="R35" s="767"/>
      <c r="S35" s="767"/>
      <c r="T35" s="767"/>
      <c r="U35" s="871" t="s">
        <v>94</v>
      </c>
      <c r="V35" s="608"/>
      <c r="W35" s="606"/>
      <c r="X35" s="606"/>
      <c r="Y35" s="606" t="s">
        <v>95</v>
      </c>
      <c r="Z35" s="606"/>
      <c r="AA35" s="606"/>
      <c r="AB35" s="607"/>
      <c r="AC35" s="868" t="s">
        <v>96</v>
      </c>
      <c r="AD35" s="767"/>
      <c r="AE35" s="767"/>
      <c r="AF35" s="767"/>
      <c r="AG35" s="773" t="s">
        <v>97</v>
      </c>
      <c r="AH35" s="767"/>
      <c r="AI35" s="767"/>
      <c r="AJ35" s="768"/>
      <c r="AK35" s="758"/>
      <c r="AL35" s="639"/>
      <c r="AM35" s="639"/>
      <c r="AN35" s="639"/>
      <c r="AO35" s="639"/>
      <c r="AP35" s="640"/>
    </row>
    <row r="36" spans="1:42" ht="39.950000000000003" customHeight="1">
      <c r="A36" s="614" t="s">
        <v>98</v>
      </c>
      <c r="B36" s="615"/>
      <c r="C36" s="616" t="s">
        <v>99</v>
      </c>
      <c r="D36" s="608"/>
      <c r="E36" s="606" t="s">
        <v>100</v>
      </c>
      <c r="F36" s="606"/>
      <c r="G36" s="606"/>
      <c r="H36" s="606"/>
      <c r="I36" s="606" t="s">
        <v>101</v>
      </c>
      <c r="J36" s="609"/>
      <c r="K36" s="608"/>
      <c r="L36" s="606"/>
      <c r="M36" s="606"/>
      <c r="N36" s="606" t="s">
        <v>102</v>
      </c>
      <c r="O36" s="609"/>
      <c r="P36" s="610"/>
      <c r="Q36" s="606" t="s">
        <v>103</v>
      </c>
      <c r="R36" s="606"/>
      <c r="S36" s="606"/>
      <c r="T36" s="606"/>
      <c r="U36" s="607" t="s">
        <v>104</v>
      </c>
      <c r="V36" s="608"/>
      <c r="W36" s="606"/>
      <c r="X36" s="606"/>
      <c r="Y36" s="606" t="s">
        <v>105</v>
      </c>
      <c r="Z36" s="606"/>
      <c r="AA36" s="606"/>
      <c r="AB36" s="607"/>
      <c r="AC36" s="608" t="s">
        <v>106</v>
      </c>
      <c r="AD36" s="606"/>
      <c r="AE36" s="606"/>
      <c r="AF36" s="606"/>
      <c r="AG36" s="611" t="s">
        <v>107</v>
      </c>
      <c r="AH36" s="612"/>
      <c r="AI36" s="612"/>
      <c r="AJ36" s="613"/>
      <c r="AK36" s="759"/>
      <c r="AL36" s="643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43"/>
  <sheetViews>
    <sheetView topLeftCell="A18" zoomScale="40" zoomScaleNormal="40" workbookViewId="0">
      <selection activeCell="Q36" sqref="Q36:T36"/>
    </sheetView>
  </sheetViews>
  <sheetFormatPr defaultColWidth="8.796875" defaultRowHeight="15"/>
  <cols>
    <col min="2" max="2" width="15.09765625" customWidth="1"/>
    <col min="3" max="3" width="22.09765625" customWidth="1"/>
    <col min="4" max="4" width="5.69921875" style="1" customWidth="1"/>
    <col min="5" max="9" width="5.69921875" customWidth="1"/>
    <col min="10" max="10" width="5.69921875" style="4" customWidth="1"/>
    <col min="11" max="11" width="5.69921875" style="1" customWidth="1"/>
    <col min="12" max="14" width="5.69921875" customWidth="1"/>
    <col min="15" max="15" width="6.19921875" style="4" customWidth="1"/>
    <col min="16" max="16" width="5.69921875" style="5" customWidth="1"/>
    <col min="17" max="17" width="5.69921875" customWidth="1"/>
    <col min="18" max="18" width="6.5" customWidth="1"/>
    <col min="19" max="20" width="5.69921875" customWidth="1"/>
    <col min="21" max="21" width="5.69921875" style="5" customWidth="1"/>
    <col min="22" max="22" width="6.69921875" style="1" customWidth="1"/>
    <col min="23" max="27" width="5.69921875" customWidth="1"/>
    <col min="28" max="28" width="5.69921875" style="4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721"/>
      <c r="C1" s="721"/>
      <c r="D1" s="722"/>
      <c r="E1" s="723" t="s">
        <v>0</v>
      </c>
      <c r="F1" s="724"/>
      <c r="G1" s="725"/>
      <c r="H1" s="724"/>
      <c r="I1" s="725"/>
      <c r="J1" s="72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729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2"/>
      <c r="AP1" s="731"/>
    </row>
    <row r="2" spans="1:43" ht="39.950000000000003" customHeight="1">
      <c r="A2" s="736" t="s">
        <v>147</v>
      </c>
      <c r="B2" s="734"/>
      <c r="C2" s="735"/>
      <c r="D2" s="736"/>
      <c r="E2" s="734" t="s">
        <v>148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127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3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5" t="s">
        <v>6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3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3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/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3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 t="s">
        <v>128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674"/>
      <c r="C7" s="674"/>
      <c r="D7" s="802">
        <v>1000</v>
      </c>
      <c r="E7" s="800"/>
      <c r="F7" s="800"/>
      <c r="G7" s="800"/>
      <c r="H7" s="800"/>
      <c r="I7" s="800"/>
      <c r="J7" s="801"/>
      <c r="K7" s="895">
        <v>5000</v>
      </c>
      <c r="L7" s="854"/>
      <c r="M7" s="854"/>
      <c r="N7" s="854"/>
      <c r="O7" s="896"/>
      <c r="P7" s="856">
        <v>1250</v>
      </c>
      <c r="Q7" s="856"/>
      <c r="R7" s="856"/>
      <c r="S7" s="856"/>
      <c r="T7" s="856"/>
      <c r="U7" s="856"/>
      <c r="V7" s="895">
        <v>5500</v>
      </c>
      <c r="W7" s="854"/>
      <c r="X7" s="854"/>
      <c r="Y7" s="854"/>
      <c r="Z7" s="854"/>
      <c r="AA7" s="854"/>
      <c r="AB7" s="896"/>
      <c r="AC7" s="799">
        <v>980</v>
      </c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>
        <f>D7+K7+P7+V7+AC7</f>
        <v>13730</v>
      </c>
      <c r="AN7" s="671"/>
      <c r="AO7" s="671"/>
      <c r="AP7" s="672"/>
    </row>
    <row r="8" spans="1:43" ht="39.950000000000003" customHeight="1">
      <c r="A8" s="673" t="s">
        <v>18</v>
      </c>
      <c r="B8" s="674"/>
      <c r="C8" s="674"/>
      <c r="D8" s="796">
        <f>COUNTA(D15:J32)/2</f>
        <v>12</v>
      </c>
      <c r="E8" s="797"/>
      <c r="F8" s="797"/>
      <c r="G8" s="797"/>
      <c r="H8" s="797"/>
      <c r="I8" s="797"/>
      <c r="J8" s="851"/>
      <c r="K8" s="889">
        <f>COUNTA(K15:O32)/2</f>
        <v>26</v>
      </c>
      <c r="L8" s="850"/>
      <c r="M8" s="850"/>
      <c r="N8" s="850"/>
      <c r="O8" s="890"/>
      <c r="P8" s="797">
        <f>COUNTA(P15:U32)/2</f>
        <v>13.5</v>
      </c>
      <c r="Q8" s="797"/>
      <c r="R8" s="797"/>
      <c r="S8" s="797"/>
      <c r="T8" s="797"/>
      <c r="U8" s="797"/>
      <c r="V8" s="892">
        <f>COUNTA(V15:AB32)/2</f>
        <v>29.5</v>
      </c>
      <c r="W8" s="893"/>
      <c r="X8" s="893"/>
      <c r="Y8" s="893"/>
      <c r="Z8" s="893"/>
      <c r="AA8" s="893"/>
      <c r="AB8" s="894"/>
      <c r="AC8" s="788">
        <f>COUNTA(AC15:AJ32)/2</f>
        <v>16.5</v>
      </c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>
        <f>D8+K8+P8+V8+AC8</f>
        <v>97.5</v>
      </c>
      <c r="AN8" s="789"/>
      <c r="AO8" s="789"/>
      <c r="AP8" s="790"/>
    </row>
    <row r="9" spans="1:43" ht="39.950000000000003" customHeight="1">
      <c r="A9" s="673" t="s">
        <v>20</v>
      </c>
      <c r="B9" s="674"/>
      <c r="C9" s="674"/>
      <c r="D9" s="796">
        <f>D7/D8</f>
        <v>83.333333333333329</v>
      </c>
      <c r="E9" s="797"/>
      <c r="F9" s="797"/>
      <c r="G9" s="797"/>
      <c r="H9" s="797"/>
      <c r="I9" s="797"/>
      <c r="J9" s="851"/>
      <c r="K9" s="889">
        <f>K7/K8</f>
        <v>192.30769230769232</v>
      </c>
      <c r="L9" s="850"/>
      <c r="M9" s="850"/>
      <c r="N9" s="850"/>
      <c r="O9" s="890"/>
      <c r="P9" s="797">
        <f>P7/P8</f>
        <v>92.592592592592595</v>
      </c>
      <c r="Q9" s="797"/>
      <c r="R9" s="797"/>
      <c r="S9" s="797"/>
      <c r="T9" s="797"/>
      <c r="U9" s="797"/>
      <c r="V9" s="891">
        <f>V7/V8</f>
        <v>186.4406779661017</v>
      </c>
      <c r="W9" s="798"/>
      <c r="X9" s="798"/>
      <c r="Y9" s="798"/>
      <c r="Z9" s="798"/>
      <c r="AA9" s="798"/>
      <c r="AB9" s="853"/>
      <c r="AC9" s="788">
        <f>AC7/AC8</f>
        <v>59.393939393939391</v>
      </c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>
        <f>AM7/AM8</f>
        <v>140.82051282051282</v>
      </c>
      <c r="AN9" s="789"/>
      <c r="AO9" s="789"/>
      <c r="AP9" s="790"/>
    </row>
    <row r="10" spans="1:43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849"/>
      <c r="K10" s="884"/>
      <c r="L10" s="848"/>
      <c r="M10" s="848"/>
      <c r="N10" s="848"/>
      <c r="O10" s="885"/>
      <c r="P10" s="792"/>
      <c r="Q10" s="792"/>
      <c r="R10" s="792"/>
      <c r="S10" s="792"/>
      <c r="T10" s="792"/>
      <c r="U10" s="792"/>
      <c r="V10" s="886"/>
      <c r="W10" s="887"/>
      <c r="X10" s="887"/>
      <c r="Y10" s="887"/>
      <c r="Z10" s="887"/>
      <c r="AA10" s="887"/>
      <c r="AB10" s="888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669"/>
      <c r="C11" s="669"/>
      <c r="D11" s="784"/>
      <c r="E11" s="785"/>
      <c r="F11" s="785"/>
      <c r="G11" s="785"/>
      <c r="H11" s="785"/>
      <c r="I11" s="785"/>
      <c r="J11" s="878"/>
      <c r="K11" s="879"/>
      <c r="L11" s="842"/>
      <c r="M11" s="843"/>
      <c r="N11" s="842"/>
      <c r="O11" s="880"/>
      <c r="P11" s="881"/>
      <c r="Q11" s="844"/>
      <c r="R11" s="785"/>
      <c r="S11" s="844"/>
      <c r="T11" s="785"/>
      <c r="U11" s="844"/>
      <c r="V11" s="882"/>
      <c r="W11" s="776"/>
      <c r="X11" s="775"/>
      <c r="Y11" s="776"/>
      <c r="Z11" s="775"/>
      <c r="AA11" s="776"/>
      <c r="AB11" s="883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661"/>
      <c r="C12" s="661"/>
      <c r="D12" s="830"/>
      <c r="E12" s="831"/>
      <c r="F12" s="831"/>
      <c r="G12" s="831"/>
      <c r="H12" s="831"/>
      <c r="I12" s="831"/>
      <c r="J12" s="832"/>
      <c r="K12" s="872"/>
      <c r="L12" s="700"/>
      <c r="M12" s="700"/>
      <c r="N12" s="700"/>
      <c r="O12" s="873"/>
      <c r="P12" s="874"/>
      <c r="Q12" s="831"/>
      <c r="R12" s="831"/>
      <c r="S12" s="831"/>
      <c r="T12" s="831"/>
      <c r="U12" s="831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877"/>
      <c r="AK12" s="666" t="s">
        <v>28</v>
      </c>
      <c r="AL12" s="667"/>
      <c r="AM12" s="783"/>
      <c r="AN12" s="783"/>
      <c r="AO12" s="136" t="s">
        <v>24</v>
      </c>
      <c r="AP12" s="137"/>
    </row>
    <row r="13" spans="1:43" ht="39.950000000000003" customHeight="1">
      <c r="A13" s="617" t="s">
        <v>29</v>
      </c>
      <c r="B13" s="618"/>
      <c r="C13" s="619"/>
      <c r="D13" s="813" t="s">
        <v>129</v>
      </c>
      <c r="E13" s="812"/>
      <c r="F13" s="812"/>
      <c r="G13" s="812"/>
      <c r="H13" s="812"/>
      <c r="I13" s="812"/>
      <c r="J13" s="814"/>
      <c r="K13" s="813"/>
      <c r="L13" s="812"/>
      <c r="M13" s="812"/>
      <c r="N13" s="812"/>
      <c r="O13" s="814"/>
      <c r="P13" s="812"/>
      <c r="Q13" s="812"/>
      <c r="R13" s="812"/>
      <c r="S13" s="812"/>
      <c r="T13" s="812"/>
      <c r="U13" s="812"/>
      <c r="V13" s="865" t="s">
        <v>149</v>
      </c>
      <c r="W13" s="866"/>
      <c r="X13" s="866"/>
      <c r="Y13" s="866"/>
      <c r="Z13" s="866"/>
      <c r="AA13" s="866"/>
      <c r="AB13" s="867"/>
      <c r="AC13" s="866"/>
      <c r="AD13" s="866"/>
      <c r="AE13" s="866"/>
      <c r="AF13" s="866"/>
      <c r="AG13" s="866"/>
      <c r="AH13" s="866"/>
      <c r="AI13" s="866"/>
      <c r="AJ13" s="867"/>
      <c r="AK13" s="629"/>
      <c r="AL13" s="629"/>
      <c r="AM13" s="629"/>
      <c r="AN13" s="629"/>
      <c r="AO13" s="629"/>
      <c r="AP13" s="630"/>
    </row>
    <row r="14" spans="1:43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177">
        <v>1</v>
      </c>
      <c r="L14" s="49">
        <v>2</v>
      </c>
      <c r="M14" s="50">
        <v>1</v>
      </c>
      <c r="N14" s="49">
        <v>3</v>
      </c>
      <c r="O14" s="178">
        <v>1</v>
      </c>
      <c r="P14" s="179">
        <v>4</v>
      </c>
      <c r="Q14" s="50">
        <v>1</v>
      </c>
      <c r="R14" s="49">
        <v>5</v>
      </c>
      <c r="S14" s="50">
        <v>1</v>
      </c>
      <c r="T14" s="49">
        <v>6</v>
      </c>
      <c r="U14" s="219">
        <v>1</v>
      </c>
      <c r="V14" s="220">
        <v>17</v>
      </c>
      <c r="W14" s="50">
        <v>1</v>
      </c>
      <c r="X14" s="49">
        <v>8</v>
      </c>
      <c r="Y14" s="50">
        <v>1</v>
      </c>
      <c r="Z14" s="238">
        <v>9</v>
      </c>
      <c r="AA14" s="50">
        <v>2</v>
      </c>
      <c r="AB14" s="239">
        <v>0</v>
      </c>
      <c r="AC14" s="240">
        <v>2</v>
      </c>
      <c r="AD14" s="49">
        <v>1</v>
      </c>
      <c r="AE14" s="241">
        <v>2</v>
      </c>
      <c r="AF14" s="242">
        <v>2</v>
      </c>
      <c r="AG14" s="241">
        <v>2</v>
      </c>
      <c r="AH14" s="242">
        <v>3</v>
      </c>
      <c r="AI14" s="258">
        <v>2</v>
      </c>
      <c r="AJ14" s="259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46">
        <v>1</v>
      </c>
      <c r="B15" s="147"/>
      <c r="C15" s="148" t="s">
        <v>40</v>
      </c>
      <c r="D15" s="20"/>
      <c r="E15" s="21"/>
      <c r="F15" s="22" t="s">
        <v>45</v>
      </c>
      <c r="G15" s="22" t="s">
        <v>45</v>
      </c>
      <c r="H15" s="22" t="s">
        <v>45</v>
      </c>
      <c r="I15" s="22" t="s">
        <v>46</v>
      </c>
      <c r="J15" s="53"/>
      <c r="K15" s="24" t="s">
        <v>46</v>
      </c>
      <c r="L15" s="22" t="s">
        <v>46</v>
      </c>
      <c r="M15" s="22" t="s">
        <v>46</v>
      </c>
      <c r="N15" s="22" t="s">
        <v>46</v>
      </c>
      <c r="O15" s="69" t="s">
        <v>46</v>
      </c>
      <c r="P15" s="55" t="s">
        <v>46</v>
      </c>
      <c r="Q15" s="22" t="s">
        <v>46</v>
      </c>
      <c r="R15" s="22" t="s">
        <v>46</v>
      </c>
      <c r="S15" s="22" t="s">
        <v>50</v>
      </c>
      <c r="T15" s="22" t="s">
        <v>50</v>
      </c>
      <c r="U15" s="221"/>
      <c r="V15" s="222"/>
      <c r="W15" s="22" t="s">
        <v>41</v>
      </c>
      <c r="X15" s="95" t="s">
        <v>41</v>
      </c>
      <c r="Y15" s="95" t="s">
        <v>41</v>
      </c>
      <c r="Z15" s="95" t="s">
        <v>41</v>
      </c>
      <c r="AA15" s="95" t="s">
        <v>41</v>
      </c>
      <c r="AB15" s="192" t="s">
        <v>41</v>
      </c>
      <c r="AC15" s="243"/>
      <c r="AD15" s="244" t="s">
        <v>59</v>
      </c>
      <c r="AE15" s="243" t="s">
        <v>60</v>
      </c>
      <c r="AF15" s="245"/>
      <c r="AG15" s="245"/>
      <c r="AH15" s="245"/>
      <c r="AI15" s="245"/>
      <c r="AJ15" s="262"/>
      <c r="AK15" s="263" t="s">
        <v>40</v>
      </c>
      <c r="AL15" s="264">
        <f t="shared" ref="AL15:AL32" si="0">COUNTA(D15:AJ15)/2</f>
        <v>11</v>
      </c>
      <c r="AM15" s="265"/>
      <c r="AN15" s="118"/>
      <c r="AO15" s="118"/>
      <c r="AP15" s="140"/>
      <c r="AQ15" s="139"/>
    </row>
    <row r="16" spans="1:43" ht="39.950000000000003" customHeight="1">
      <c r="A16" s="149">
        <v>2</v>
      </c>
      <c r="B16" s="150"/>
      <c r="C16" s="151" t="s">
        <v>130</v>
      </c>
      <c r="D16" s="2"/>
      <c r="E16" s="152"/>
      <c r="F16" s="152"/>
      <c r="G16" s="152"/>
      <c r="H16" s="152"/>
      <c r="I16" s="152"/>
      <c r="J16" s="180" t="s">
        <v>134</v>
      </c>
      <c r="K16" s="181" t="s">
        <v>134</v>
      </c>
      <c r="L16" s="182" t="s">
        <v>134</v>
      </c>
      <c r="M16" s="182" t="s">
        <v>134</v>
      </c>
      <c r="N16" s="182" t="s">
        <v>134</v>
      </c>
      <c r="O16" s="183" t="s">
        <v>49</v>
      </c>
      <c r="P16" s="184"/>
      <c r="Q16" s="152"/>
      <c r="R16" s="152"/>
      <c r="S16" s="152"/>
      <c r="T16" s="22" t="s">
        <v>52</v>
      </c>
      <c r="U16" s="53" t="s">
        <v>52</v>
      </c>
      <c r="V16" s="24" t="s">
        <v>52</v>
      </c>
      <c r="W16" s="24" t="s">
        <v>52</v>
      </c>
      <c r="X16" s="22" t="s">
        <v>52</v>
      </c>
      <c r="Y16" s="22" t="s">
        <v>52</v>
      </c>
      <c r="Z16" s="246"/>
      <c r="AA16" s="247" t="s">
        <v>132</v>
      </c>
      <c r="AB16" s="248" t="s">
        <v>52</v>
      </c>
      <c r="AC16" s="249" t="s">
        <v>132</v>
      </c>
      <c r="AD16" s="224" t="s">
        <v>52</v>
      </c>
      <c r="AE16" s="22" t="s">
        <v>150</v>
      </c>
      <c r="AF16" s="22" t="s">
        <v>150</v>
      </c>
      <c r="AG16" s="22"/>
      <c r="AH16" s="22"/>
      <c r="AI16" s="22"/>
      <c r="AJ16" s="54"/>
      <c r="AK16" s="266" t="s">
        <v>130</v>
      </c>
      <c r="AL16" s="264">
        <f t="shared" si="0"/>
        <v>9</v>
      </c>
      <c r="AM16" s="265"/>
      <c r="AN16" s="118"/>
      <c r="AO16" s="118"/>
      <c r="AP16" s="141"/>
      <c r="AQ16" s="139"/>
    </row>
    <row r="17" spans="1:43" ht="39.950000000000003" customHeight="1">
      <c r="A17" s="149">
        <v>3</v>
      </c>
      <c r="B17" s="153" t="s">
        <v>54</v>
      </c>
      <c r="C17" s="151" t="s">
        <v>133</v>
      </c>
      <c r="D17" s="154"/>
      <c r="E17" s="155"/>
      <c r="F17" s="155"/>
      <c r="G17" s="155"/>
      <c r="H17" s="155"/>
      <c r="I17" s="155"/>
      <c r="J17" s="5"/>
      <c r="K17" s="2"/>
      <c r="L17" s="152"/>
      <c r="M17" s="152"/>
      <c r="N17" s="152"/>
      <c r="O17" s="3"/>
      <c r="P17" s="55"/>
      <c r="Q17" s="22"/>
      <c r="R17" s="22"/>
      <c r="S17" s="22"/>
      <c r="T17" s="56"/>
      <c r="U17" s="53"/>
      <c r="V17" s="24"/>
      <c r="W17" s="22"/>
      <c r="X17" s="22"/>
      <c r="Y17" s="22"/>
      <c r="Z17" s="22"/>
      <c r="AA17" s="22"/>
      <c r="AB17" s="54"/>
      <c r="AC17" s="55"/>
      <c r="AD17" s="22"/>
      <c r="AE17" s="22"/>
      <c r="AF17" s="22"/>
      <c r="AG17" s="22"/>
      <c r="AH17" s="22"/>
      <c r="AI17" s="25"/>
      <c r="AJ17" s="54"/>
      <c r="AK17" s="266" t="s">
        <v>133</v>
      </c>
      <c r="AL17" s="264">
        <f t="shared" si="0"/>
        <v>0</v>
      </c>
      <c r="AM17" s="265"/>
      <c r="AN17" s="118"/>
      <c r="AO17" s="118"/>
      <c r="AP17" s="141"/>
      <c r="AQ17" s="139"/>
    </row>
    <row r="18" spans="1:43" ht="39.950000000000003" customHeight="1">
      <c r="A18" s="149">
        <v>4</v>
      </c>
      <c r="B18" s="153" t="s">
        <v>54</v>
      </c>
      <c r="C18" s="151" t="s">
        <v>44</v>
      </c>
      <c r="D18" s="154"/>
      <c r="E18" s="156"/>
      <c r="F18" s="152"/>
      <c r="G18" s="152"/>
      <c r="H18" s="152"/>
      <c r="I18" s="152"/>
      <c r="J18" s="185"/>
      <c r="K18" s="2"/>
      <c r="L18" s="152"/>
      <c r="M18" s="152"/>
      <c r="N18" s="152"/>
      <c r="O18" s="3"/>
      <c r="Q18" s="152"/>
      <c r="R18" s="152"/>
      <c r="S18" s="152"/>
      <c r="T18" s="152"/>
      <c r="U18" s="185"/>
      <c r="V18" s="2"/>
      <c r="W18" s="152"/>
      <c r="X18" s="152"/>
      <c r="Y18" s="152"/>
      <c r="Z18" s="152"/>
      <c r="AA18" s="152"/>
      <c r="AB18" s="3"/>
      <c r="AC18" s="5"/>
      <c r="AD18" s="152"/>
      <c r="AE18" s="152"/>
      <c r="AF18" s="152"/>
      <c r="AG18" s="152"/>
      <c r="AH18" s="152"/>
      <c r="AJ18" s="54"/>
      <c r="AK18" s="266" t="s">
        <v>44</v>
      </c>
      <c r="AL18" s="264">
        <f t="shared" si="0"/>
        <v>0</v>
      </c>
      <c r="AM18" s="265"/>
      <c r="AN18" s="118"/>
      <c r="AO18" s="118"/>
      <c r="AP18" s="141"/>
      <c r="AQ18" s="139"/>
    </row>
    <row r="19" spans="1:43" ht="39.950000000000003" customHeight="1">
      <c r="A19" s="149">
        <v>5</v>
      </c>
      <c r="C19" s="151" t="s">
        <v>47</v>
      </c>
      <c r="D19" s="157"/>
      <c r="E19" s="22"/>
      <c r="F19" s="158"/>
      <c r="G19" s="22"/>
      <c r="H19" s="158"/>
      <c r="I19" s="186"/>
      <c r="J19" s="187" t="s">
        <v>58</v>
      </c>
      <c r="K19" s="188" t="s">
        <v>58</v>
      </c>
      <c r="L19" s="189" t="s">
        <v>58</v>
      </c>
      <c r="M19" s="189" t="s">
        <v>58</v>
      </c>
      <c r="N19" s="189" t="s">
        <v>58</v>
      </c>
      <c r="O19" s="190" t="s">
        <v>58</v>
      </c>
      <c r="P19" s="55"/>
      <c r="Q19" s="22"/>
      <c r="R19" s="22"/>
      <c r="S19" s="22"/>
      <c r="T19" s="22"/>
      <c r="U19" s="53" t="s">
        <v>150</v>
      </c>
      <c r="V19" s="24" t="s">
        <v>150</v>
      </c>
      <c r="W19" s="189" t="s">
        <v>58</v>
      </c>
      <c r="X19" s="189" t="s">
        <v>58</v>
      </c>
      <c r="Y19" s="189" t="s">
        <v>58</v>
      </c>
      <c r="Z19" s="189" t="s">
        <v>58</v>
      </c>
      <c r="AA19" s="189"/>
      <c r="AB19" s="190" t="s">
        <v>58</v>
      </c>
      <c r="AC19" s="25" t="s">
        <v>42</v>
      </c>
      <c r="AD19" s="22" t="s">
        <v>42</v>
      </c>
      <c r="AE19" s="22" t="s">
        <v>42</v>
      </c>
      <c r="AF19" s="22" t="s">
        <v>70</v>
      </c>
      <c r="AG19" s="22"/>
      <c r="AH19" s="22"/>
      <c r="AI19" s="25"/>
      <c r="AJ19" s="54"/>
      <c r="AK19" s="266" t="s">
        <v>47</v>
      </c>
      <c r="AL19" s="264">
        <f t="shared" si="0"/>
        <v>8.5</v>
      </c>
      <c r="AM19" s="265"/>
      <c r="AN19" s="118"/>
      <c r="AO19" s="118"/>
      <c r="AP19" s="141"/>
      <c r="AQ19" s="139"/>
    </row>
    <row r="20" spans="1:43" ht="39.950000000000003" customHeight="1">
      <c r="A20" s="149">
        <v>6</v>
      </c>
      <c r="B20" s="159"/>
      <c r="C20" s="151" t="s">
        <v>55</v>
      </c>
      <c r="D20" s="157"/>
      <c r="E20" s="22"/>
      <c r="F20" s="152"/>
      <c r="G20" s="152"/>
      <c r="H20" s="152"/>
      <c r="I20" s="152"/>
      <c r="J20" s="53" t="s">
        <v>46</v>
      </c>
      <c r="K20" s="191" t="s">
        <v>41</v>
      </c>
      <c r="L20" s="95" t="s">
        <v>41</v>
      </c>
      <c r="M20" s="95" t="s">
        <v>41</v>
      </c>
      <c r="N20" s="95" t="s">
        <v>41</v>
      </c>
      <c r="O20" s="192" t="s">
        <v>41</v>
      </c>
      <c r="P20" s="184"/>
      <c r="Q20" s="152"/>
      <c r="R20" s="152"/>
      <c r="S20" s="22" t="s">
        <v>46</v>
      </c>
      <c r="T20" s="22" t="s">
        <v>46</v>
      </c>
      <c r="U20" s="53" t="s">
        <v>46</v>
      </c>
      <c r="V20" s="24" t="s">
        <v>46</v>
      </c>
      <c r="W20" s="22" t="s">
        <v>46</v>
      </c>
      <c r="X20" s="22" t="s">
        <v>46</v>
      </c>
      <c r="Y20" s="22" t="s">
        <v>46</v>
      </c>
      <c r="Z20" s="22"/>
      <c r="AA20" s="22" t="s">
        <v>46</v>
      </c>
      <c r="AB20" s="54" t="s">
        <v>46</v>
      </c>
      <c r="AC20" s="55" t="s">
        <v>46</v>
      </c>
      <c r="AD20" s="22" t="s">
        <v>46</v>
      </c>
      <c r="AE20" s="22" t="s">
        <v>46</v>
      </c>
      <c r="AF20" s="22" t="s">
        <v>46</v>
      </c>
      <c r="AG20" s="22" t="s">
        <v>46</v>
      </c>
      <c r="AH20" s="22" t="s">
        <v>46</v>
      </c>
      <c r="AI20" s="25" t="s">
        <v>46</v>
      </c>
      <c r="AJ20" s="54"/>
      <c r="AK20" s="266" t="s">
        <v>55</v>
      </c>
      <c r="AL20" s="264">
        <f t="shared" si="0"/>
        <v>11</v>
      </c>
      <c r="AM20" s="265"/>
      <c r="AN20" s="118"/>
      <c r="AO20" s="118"/>
      <c r="AP20" s="141"/>
      <c r="AQ20" s="139"/>
    </row>
    <row r="21" spans="1:43" ht="39.950000000000003" customHeight="1">
      <c r="A21" s="149">
        <v>7</v>
      </c>
      <c r="B21" s="159"/>
      <c r="C21" s="151" t="s">
        <v>135</v>
      </c>
      <c r="D21" s="24" t="s">
        <v>45</v>
      </c>
      <c r="E21" s="22" t="s">
        <v>45</v>
      </c>
      <c r="F21" s="22" t="s">
        <v>45</v>
      </c>
      <c r="G21" s="22" t="s">
        <v>45</v>
      </c>
      <c r="H21" s="22" t="s">
        <v>45</v>
      </c>
      <c r="I21" s="22" t="s">
        <v>57</v>
      </c>
      <c r="J21" s="53"/>
      <c r="K21" s="24" t="s">
        <v>49</v>
      </c>
      <c r="L21" s="22" t="s">
        <v>49</v>
      </c>
      <c r="M21" s="22" t="s">
        <v>49</v>
      </c>
      <c r="N21" s="22" t="s">
        <v>49</v>
      </c>
      <c r="O21" s="193" t="s">
        <v>68</v>
      </c>
      <c r="P21" s="194" t="s">
        <v>68</v>
      </c>
      <c r="Q21" s="201" t="s">
        <v>68</v>
      </c>
      <c r="R21" s="223" t="s">
        <v>67</v>
      </c>
      <c r="S21" s="223" t="s">
        <v>67</v>
      </c>
      <c r="T21" s="186"/>
      <c r="U21" s="203"/>
      <c r="V21" s="191"/>
      <c r="W21" s="22" t="s">
        <v>42</v>
      </c>
      <c r="X21" s="22" t="s">
        <v>42</v>
      </c>
      <c r="Y21" s="22" t="s">
        <v>42</v>
      </c>
      <c r="Z21" s="22" t="s">
        <v>42</v>
      </c>
      <c r="AA21" s="22" t="s">
        <v>42</v>
      </c>
      <c r="AB21" s="54" t="s">
        <v>42</v>
      </c>
      <c r="AC21" s="55"/>
      <c r="AD21" s="22"/>
      <c r="AE21" s="22"/>
      <c r="AF21" s="22"/>
      <c r="AG21" s="22"/>
      <c r="AH21" s="22"/>
      <c r="AI21" s="25"/>
      <c r="AJ21" s="54"/>
      <c r="AK21" s="266" t="s">
        <v>135</v>
      </c>
      <c r="AL21" s="264">
        <f t="shared" si="0"/>
        <v>10.5</v>
      </c>
      <c r="AM21" s="265"/>
      <c r="AN21" s="118"/>
      <c r="AO21" s="118"/>
      <c r="AP21" s="141"/>
      <c r="AQ21" s="139"/>
    </row>
    <row r="22" spans="1:43" ht="39.950000000000003" customHeight="1">
      <c r="A22" s="149">
        <v>8</v>
      </c>
      <c r="B22" s="153"/>
      <c r="C22" s="151" t="s">
        <v>137</v>
      </c>
      <c r="D22" s="154"/>
      <c r="E22" s="22"/>
      <c r="F22" s="22"/>
      <c r="G22" s="22" t="s">
        <v>45</v>
      </c>
      <c r="H22" s="22" t="s">
        <v>45</v>
      </c>
      <c r="I22" s="22" t="s">
        <v>49</v>
      </c>
      <c r="J22" s="53" t="s">
        <v>49</v>
      </c>
      <c r="K22" s="195"/>
      <c r="L22" s="196" t="s">
        <v>42</v>
      </c>
      <c r="M22" s="196" t="s">
        <v>42</v>
      </c>
      <c r="N22" s="196" t="s">
        <v>42</v>
      </c>
      <c r="O22" s="197" t="s">
        <v>52</v>
      </c>
      <c r="P22" s="55" t="s">
        <v>52</v>
      </c>
      <c r="Q22" s="22" t="s">
        <v>52</v>
      </c>
      <c r="R22" s="22" t="s">
        <v>52</v>
      </c>
      <c r="S22" s="22" t="s">
        <v>52</v>
      </c>
      <c r="T22" s="56"/>
      <c r="U22" s="57"/>
      <c r="V22" s="86"/>
      <c r="W22" s="224" t="s">
        <v>49</v>
      </c>
      <c r="X22" s="224" t="s">
        <v>49</v>
      </c>
      <c r="Y22" s="224" t="s">
        <v>49</v>
      </c>
      <c r="Z22" s="224" t="s">
        <v>49</v>
      </c>
      <c r="AA22" s="224" t="s">
        <v>49</v>
      </c>
      <c r="AB22" s="250" t="s">
        <v>49</v>
      </c>
      <c r="AC22" s="251" t="s">
        <v>49</v>
      </c>
      <c r="AD22" s="22" t="s">
        <v>42</v>
      </c>
      <c r="AE22" s="252"/>
      <c r="AF22" s="252"/>
      <c r="AG22" s="22"/>
      <c r="AH22" s="22"/>
      <c r="AI22" s="25"/>
      <c r="AJ22" s="54"/>
      <c r="AK22" s="266" t="s">
        <v>137</v>
      </c>
      <c r="AL22" s="264">
        <f t="shared" si="0"/>
        <v>10</v>
      </c>
      <c r="AM22" s="265"/>
      <c r="AN22" s="118"/>
      <c r="AO22" s="118"/>
      <c r="AP22" s="141"/>
      <c r="AQ22" s="139"/>
    </row>
    <row r="23" spans="1:43" ht="39.950000000000003" customHeight="1">
      <c r="A23" s="149">
        <v>9</v>
      </c>
      <c r="B23" s="160"/>
      <c r="C23" s="151" t="s">
        <v>138</v>
      </c>
      <c r="D23" s="154"/>
      <c r="E23" s="22"/>
      <c r="F23" s="22"/>
      <c r="G23" s="161" t="s">
        <v>42</v>
      </c>
      <c r="H23" s="162" t="s">
        <v>45</v>
      </c>
      <c r="I23" s="198" t="s">
        <v>67</v>
      </c>
      <c r="J23" s="199" t="s">
        <v>68</v>
      </c>
      <c r="K23" s="200" t="s">
        <v>68</v>
      </c>
      <c r="L23" s="201" t="s">
        <v>68</v>
      </c>
      <c r="M23" s="201" t="s">
        <v>68</v>
      </c>
      <c r="N23" s="201" t="s">
        <v>68</v>
      </c>
      <c r="O23" s="202"/>
      <c r="P23" s="194"/>
      <c r="Q23" s="201"/>
      <c r="R23" s="201"/>
      <c r="S23" s="201"/>
      <c r="T23" s="201" t="s">
        <v>67</v>
      </c>
      <c r="U23" s="199" t="s">
        <v>67</v>
      </c>
      <c r="V23" s="214" t="s">
        <v>67</v>
      </c>
      <c r="W23" s="201"/>
      <c r="X23" s="95" t="s">
        <v>66</v>
      </c>
      <c r="Y23" s="95" t="s">
        <v>66</v>
      </c>
      <c r="Z23" s="95" t="s">
        <v>66</v>
      </c>
      <c r="AA23" s="95" t="s">
        <v>66</v>
      </c>
      <c r="AB23" s="192" t="s">
        <v>66</v>
      </c>
      <c r="AC23" s="253" t="s">
        <v>66</v>
      </c>
      <c r="AD23" s="95" t="s">
        <v>66</v>
      </c>
      <c r="AE23" s="95"/>
      <c r="AF23" s="95"/>
      <c r="AG23" s="22"/>
      <c r="AH23" s="22"/>
      <c r="AI23" s="22"/>
      <c r="AJ23" s="54"/>
      <c r="AK23" s="266" t="s">
        <v>138</v>
      </c>
      <c r="AL23" s="264">
        <f t="shared" si="0"/>
        <v>9</v>
      </c>
      <c r="AM23" s="265"/>
      <c r="AN23" s="118"/>
      <c r="AO23" s="118"/>
      <c r="AP23" s="141"/>
      <c r="AQ23" s="139"/>
    </row>
    <row r="24" spans="1:43" ht="39.950000000000003" customHeight="1">
      <c r="A24" s="149">
        <v>10</v>
      </c>
      <c r="B24" s="153" t="s">
        <v>139</v>
      </c>
      <c r="C24" s="151" t="s">
        <v>140</v>
      </c>
      <c r="D24" s="154"/>
      <c r="E24" s="22"/>
      <c r="F24" s="22"/>
      <c r="G24" s="22"/>
      <c r="H24" s="22"/>
      <c r="I24" s="95"/>
      <c r="J24" s="203"/>
      <c r="K24" s="24" t="s">
        <v>42</v>
      </c>
      <c r="L24" s="22" t="s">
        <v>81</v>
      </c>
      <c r="M24" s="22" t="s">
        <v>81</v>
      </c>
      <c r="N24" s="22" t="s">
        <v>81</v>
      </c>
      <c r="O24" s="69" t="s">
        <v>42</v>
      </c>
      <c r="P24" s="55" t="s">
        <v>42</v>
      </c>
      <c r="Q24" s="22" t="s">
        <v>42</v>
      </c>
      <c r="R24" s="22" t="s">
        <v>42</v>
      </c>
      <c r="S24" s="22"/>
      <c r="T24" s="22"/>
      <c r="U24" s="53"/>
      <c r="V24" s="24"/>
      <c r="W24" s="56" t="s">
        <v>67</v>
      </c>
      <c r="X24" s="22" t="s">
        <v>81</v>
      </c>
      <c r="Y24" s="22" t="s">
        <v>81</v>
      </c>
      <c r="Z24" s="22" t="s">
        <v>81</v>
      </c>
      <c r="AA24" s="22" t="s">
        <v>81</v>
      </c>
      <c r="AB24" s="54" t="s">
        <v>81</v>
      </c>
      <c r="AC24" s="55" t="s">
        <v>81</v>
      </c>
      <c r="AD24" s="22" t="s">
        <v>81</v>
      </c>
      <c r="AE24" s="22"/>
      <c r="AF24" s="22" t="s">
        <v>42</v>
      </c>
      <c r="AG24" s="22" t="s">
        <v>42</v>
      </c>
      <c r="AH24" s="22" t="s">
        <v>53</v>
      </c>
      <c r="AI24" s="22" t="s">
        <v>53</v>
      </c>
      <c r="AJ24" s="54"/>
      <c r="AK24" s="266" t="s">
        <v>140</v>
      </c>
      <c r="AL24" s="264">
        <f t="shared" si="0"/>
        <v>10</v>
      </c>
      <c r="AM24" s="265"/>
      <c r="AN24" s="118"/>
      <c r="AO24" s="118"/>
      <c r="AP24" s="141"/>
      <c r="AQ24" s="139"/>
    </row>
    <row r="25" spans="1:43" ht="39.950000000000003" customHeight="1">
      <c r="A25" s="149">
        <v>11</v>
      </c>
      <c r="B25" s="153" t="s">
        <v>151</v>
      </c>
      <c r="C25" s="151" t="s">
        <v>56</v>
      </c>
      <c r="D25" s="154"/>
      <c r="E25" s="22"/>
      <c r="F25" s="22"/>
      <c r="G25" s="22"/>
      <c r="H25" s="22"/>
      <c r="I25" s="95"/>
      <c r="J25" s="53" t="s">
        <v>69</v>
      </c>
      <c r="K25" s="58" t="s">
        <v>69</v>
      </c>
      <c r="L25" s="22" t="s">
        <v>69</v>
      </c>
      <c r="M25" s="22" t="s">
        <v>69</v>
      </c>
      <c r="N25" s="22" t="s">
        <v>69</v>
      </c>
      <c r="O25" s="69" t="s">
        <v>69</v>
      </c>
      <c r="P25" s="55" t="s">
        <v>42</v>
      </c>
      <c r="Q25" s="22" t="s">
        <v>69</v>
      </c>
      <c r="R25" s="22" t="s">
        <v>69</v>
      </c>
      <c r="S25" s="22"/>
      <c r="T25" s="22"/>
      <c r="U25" s="53"/>
      <c r="V25" s="24"/>
      <c r="W25" s="22" t="s">
        <v>69</v>
      </c>
      <c r="X25" s="22" t="s">
        <v>69</v>
      </c>
      <c r="Y25" s="22" t="s">
        <v>69</v>
      </c>
      <c r="Z25" s="22" t="s">
        <v>69</v>
      </c>
      <c r="AA25" s="22" t="s">
        <v>69</v>
      </c>
      <c r="AB25" s="54"/>
      <c r="AC25" s="55" t="s">
        <v>69</v>
      </c>
      <c r="AD25" s="22" t="s">
        <v>69</v>
      </c>
      <c r="AE25" s="22" t="s">
        <v>70</v>
      </c>
      <c r="AF25" s="22" t="s">
        <v>70</v>
      </c>
      <c r="AG25" s="22"/>
      <c r="AH25" s="22"/>
      <c r="AI25" s="22"/>
      <c r="AJ25" s="54"/>
      <c r="AK25" s="266" t="s">
        <v>56</v>
      </c>
      <c r="AL25" s="264">
        <f t="shared" si="0"/>
        <v>9</v>
      </c>
      <c r="AM25" s="265"/>
      <c r="AN25" s="118"/>
      <c r="AO25" s="118"/>
      <c r="AP25" s="141"/>
      <c r="AQ25" s="139"/>
    </row>
    <row r="26" spans="1:43" ht="39.950000000000003" customHeight="1">
      <c r="A26" s="149">
        <v>12</v>
      </c>
      <c r="B26" s="153" t="s">
        <v>141</v>
      </c>
      <c r="C26" s="151" t="s">
        <v>142</v>
      </c>
      <c r="D26" s="154"/>
      <c r="E26" s="22"/>
      <c r="F26" s="22"/>
      <c r="G26" s="22"/>
      <c r="H26" s="22"/>
      <c r="I26" s="95"/>
      <c r="J26" s="203" t="s">
        <v>66</v>
      </c>
      <c r="K26" s="204" t="s">
        <v>66</v>
      </c>
      <c r="L26" s="95" t="s">
        <v>66</v>
      </c>
      <c r="M26" s="95" t="s">
        <v>66</v>
      </c>
      <c r="N26" s="95" t="s">
        <v>66</v>
      </c>
      <c r="O26" s="192" t="s">
        <v>66</v>
      </c>
      <c r="P26" s="205"/>
      <c r="Q26" s="95"/>
      <c r="R26" s="95"/>
      <c r="S26" s="95"/>
      <c r="T26" s="152"/>
      <c r="U26" s="185"/>
      <c r="V26" s="2"/>
      <c r="W26" s="95" t="s">
        <v>66</v>
      </c>
      <c r="X26" s="95" t="s">
        <v>66</v>
      </c>
      <c r="Y26" s="95" t="s">
        <v>66</v>
      </c>
      <c r="Z26" s="95" t="s">
        <v>66</v>
      </c>
      <c r="AA26" s="95" t="s">
        <v>66</v>
      </c>
      <c r="AB26" s="192" t="s">
        <v>66</v>
      </c>
      <c r="AC26" s="253" t="s">
        <v>66</v>
      </c>
      <c r="AD26" s="95" t="s">
        <v>66</v>
      </c>
      <c r="AE26" s="152"/>
      <c r="AF26" s="152"/>
      <c r="AG26" s="22"/>
      <c r="AH26" s="22"/>
      <c r="AI26" s="22"/>
      <c r="AJ26" s="54"/>
      <c r="AK26" s="266" t="s">
        <v>142</v>
      </c>
      <c r="AL26" s="264">
        <f t="shared" si="0"/>
        <v>7</v>
      </c>
      <c r="AM26" s="265"/>
      <c r="AN26" s="118"/>
      <c r="AO26" s="118"/>
      <c r="AP26" s="141"/>
      <c r="AQ26" s="139"/>
    </row>
    <row r="27" spans="1:43" ht="39.950000000000003" customHeight="1">
      <c r="A27" s="149">
        <v>13</v>
      </c>
      <c r="B27" s="153" t="s">
        <v>141</v>
      </c>
      <c r="C27" s="151" t="s">
        <v>152</v>
      </c>
      <c r="D27" s="154"/>
      <c r="E27" s="22"/>
      <c r="F27" s="22"/>
      <c r="G27" s="22"/>
      <c r="H27" s="22"/>
      <c r="I27" s="192"/>
      <c r="J27" s="203" t="s">
        <v>66</v>
      </c>
      <c r="K27" s="204" t="s">
        <v>66</v>
      </c>
      <c r="L27" s="95" t="s">
        <v>66</v>
      </c>
      <c r="M27" s="95" t="s">
        <v>66</v>
      </c>
      <c r="N27" s="95" t="s">
        <v>66</v>
      </c>
      <c r="O27" s="192"/>
      <c r="P27" s="205"/>
      <c r="Q27" s="95"/>
      <c r="R27" s="95"/>
      <c r="S27" s="95"/>
      <c r="T27" s="95"/>
      <c r="U27" s="203"/>
      <c r="V27" s="191"/>
      <c r="W27" s="95"/>
      <c r="X27" s="95"/>
      <c r="Y27" s="95"/>
      <c r="Z27" s="95"/>
      <c r="AA27" s="95"/>
      <c r="AB27" s="192"/>
      <c r="AC27" s="254"/>
      <c r="AD27" s="22"/>
      <c r="AE27" s="22"/>
      <c r="AF27" s="22"/>
      <c r="AG27" s="22"/>
      <c r="AH27" s="22"/>
      <c r="AI27" s="22"/>
      <c r="AJ27" s="54"/>
      <c r="AK27" s="266"/>
      <c r="AL27" s="264">
        <f t="shared" si="0"/>
        <v>2.5</v>
      </c>
      <c r="AM27" s="265"/>
      <c r="AN27" s="118"/>
      <c r="AO27" s="118"/>
      <c r="AP27" s="141"/>
      <c r="AQ27" s="139"/>
    </row>
    <row r="28" spans="1:43" ht="39.950000000000003" customHeight="1">
      <c r="A28" s="163">
        <v>14</v>
      </c>
      <c r="B28" s="153"/>
      <c r="C28" s="164"/>
      <c r="D28" s="154"/>
      <c r="E28" s="22"/>
      <c r="F28" s="22"/>
      <c r="G28" s="22"/>
      <c r="H28" s="22"/>
      <c r="I28" s="206"/>
      <c r="J28" s="207"/>
      <c r="K28" s="208"/>
      <c r="L28" s="206"/>
      <c r="M28" s="206"/>
      <c r="N28" s="206"/>
      <c r="O28" s="209"/>
      <c r="P28" s="210"/>
      <c r="Q28" s="225"/>
      <c r="R28" s="225"/>
      <c r="S28" s="226"/>
      <c r="T28" s="226"/>
      <c r="U28" s="227"/>
      <c r="V28" s="191"/>
      <c r="W28" s="95"/>
      <c r="X28" s="95"/>
      <c r="Y28" s="95"/>
      <c r="Z28" s="95"/>
      <c r="AA28" s="95"/>
      <c r="AB28" s="192"/>
      <c r="AC28" s="205"/>
      <c r="AD28" s="95"/>
      <c r="AE28" s="95"/>
      <c r="AF28" s="95"/>
      <c r="AG28" s="156"/>
      <c r="AH28" s="22"/>
      <c r="AI28" s="22"/>
      <c r="AJ28" s="54"/>
      <c r="AK28" s="266"/>
      <c r="AL28" s="264">
        <f t="shared" si="0"/>
        <v>0</v>
      </c>
      <c r="AM28" s="265"/>
      <c r="AN28" s="118"/>
      <c r="AO28" s="118"/>
      <c r="AP28" s="141"/>
      <c r="AQ28" s="139"/>
    </row>
    <row r="29" spans="1:43" ht="39.950000000000003" customHeight="1">
      <c r="A29" s="165">
        <v>1</v>
      </c>
      <c r="B29" s="166"/>
      <c r="C29" s="151" t="s">
        <v>143</v>
      </c>
      <c r="D29" s="154"/>
      <c r="E29" s="22"/>
      <c r="F29" s="22"/>
      <c r="G29" s="22"/>
      <c r="H29" s="22"/>
      <c r="I29" s="206"/>
      <c r="J29" s="207"/>
      <c r="K29" s="208"/>
      <c r="L29" s="206"/>
      <c r="M29" s="206"/>
      <c r="N29" s="206"/>
      <c r="O29" s="209"/>
      <c r="P29" s="211"/>
      <c r="Q29" s="228"/>
      <c r="R29" s="228"/>
      <c r="S29" s="229"/>
      <c r="T29" s="229"/>
      <c r="U29" s="230"/>
      <c r="V29" s="191"/>
      <c r="W29" s="95"/>
      <c r="X29" s="95"/>
      <c r="Y29" s="95"/>
      <c r="Z29" s="95"/>
      <c r="AA29" s="95"/>
      <c r="AB29" s="192"/>
      <c r="AC29" s="205"/>
      <c r="AD29" s="95"/>
      <c r="AE29" s="95"/>
      <c r="AF29" s="22"/>
      <c r="AG29" s="156"/>
      <c r="AH29" s="22"/>
      <c r="AI29" s="22"/>
      <c r="AJ29" s="54"/>
      <c r="AK29" s="266" t="s">
        <v>143</v>
      </c>
      <c r="AL29" s="264">
        <f t="shared" si="0"/>
        <v>0</v>
      </c>
      <c r="AM29" s="265"/>
      <c r="AN29" s="118"/>
      <c r="AO29" s="118"/>
      <c r="AP29" s="141"/>
      <c r="AQ29" s="139"/>
    </row>
    <row r="30" spans="1:43" ht="39.950000000000003" customHeight="1">
      <c r="A30" s="167">
        <v>2</v>
      </c>
      <c r="B30" s="168"/>
      <c r="C30" s="169" t="s">
        <v>144</v>
      </c>
      <c r="D30" s="154"/>
      <c r="E30" s="22"/>
      <c r="F30" s="22"/>
      <c r="G30" s="170"/>
      <c r="H30" s="170"/>
      <c r="I30" s="170"/>
      <c r="J30" s="212"/>
      <c r="K30" s="208"/>
      <c r="L30" s="206"/>
      <c r="M30" s="206"/>
      <c r="N30" s="206"/>
      <c r="O30" s="209"/>
      <c r="P30" s="211"/>
      <c r="Q30" s="228"/>
      <c r="R30" s="228"/>
      <c r="S30" s="228"/>
      <c r="T30" s="228"/>
      <c r="U30" s="231"/>
      <c r="V30" s="208"/>
      <c r="W30" s="206"/>
      <c r="X30" s="189"/>
      <c r="Y30" s="189"/>
      <c r="Z30" s="189"/>
      <c r="AA30" s="189"/>
      <c r="AB30" s="190"/>
      <c r="AC30" s="255"/>
      <c r="AD30" s="189"/>
      <c r="AE30" s="189"/>
      <c r="AF30" s="189"/>
      <c r="AG30" s="267"/>
      <c r="AH30" s="22"/>
      <c r="AI30" s="22"/>
      <c r="AJ30" s="54"/>
      <c r="AK30" s="268" t="s">
        <v>144</v>
      </c>
      <c r="AL30" s="264">
        <f t="shared" si="0"/>
        <v>0</v>
      </c>
      <c r="AM30" s="265"/>
      <c r="AN30" s="118"/>
      <c r="AO30" s="118"/>
      <c r="AP30" s="140"/>
      <c r="AQ30" s="139"/>
    </row>
    <row r="31" spans="1:43" ht="39.950000000000003" customHeight="1">
      <c r="A31" s="167">
        <v>3</v>
      </c>
      <c r="B31" s="168"/>
      <c r="C31" s="169" t="s">
        <v>145</v>
      </c>
      <c r="D31" s="154"/>
      <c r="E31" s="22"/>
      <c r="F31" s="22"/>
      <c r="G31" s="22"/>
      <c r="H31" s="22"/>
      <c r="I31" s="206"/>
      <c r="J31" s="207"/>
      <c r="K31" s="208"/>
      <c r="L31" s="206"/>
      <c r="M31" s="206"/>
      <c r="N31" s="206"/>
      <c r="O31" s="209"/>
      <c r="P31" s="213"/>
      <c r="Q31" s="232"/>
      <c r="R31" s="232"/>
      <c r="S31" s="233"/>
      <c r="T31" s="233"/>
      <c r="U31" s="234"/>
      <c r="V31" s="235"/>
      <c r="W31" s="56"/>
      <c r="X31" s="189"/>
      <c r="Y31" s="189"/>
      <c r="Z31" s="189"/>
      <c r="AA31" s="189"/>
      <c r="AB31" s="190"/>
      <c r="AC31" s="255"/>
      <c r="AD31" s="189"/>
      <c r="AE31" s="189"/>
      <c r="AF31" s="189"/>
      <c r="AG31" s="156"/>
      <c r="AH31" s="22"/>
      <c r="AI31" s="22"/>
      <c r="AJ31" s="54"/>
      <c r="AK31" s="268" t="s">
        <v>145</v>
      </c>
      <c r="AL31" s="264">
        <f t="shared" si="0"/>
        <v>0</v>
      </c>
      <c r="AM31" s="265"/>
      <c r="AN31" s="118"/>
      <c r="AO31" s="118"/>
      <c r="AP31" s="140"/>
      <c r="AQ31" s="139"/>
    </row>
    <row r="32" spans="1:43" ht="39.950000000000003" customHeight="1">
      <c r="A32" s="171">
        <v>4</v>
      </c>
      <c r="B32" s="172"/>
      <c r="C32" s="173" t="s">
        <v>146</v>
      </c>
      <c r="D32" s="154"/>
      <c r="E32" s="22"/>
      <c r="F32" s="22"/>
      <c r="G32" s="22"/>
      <c r="H32" s="22"/>
      <c r="I32" s="201"/>
      <c r="J32" s="199"/>
      <c r="K32" s="214"/>
      <c r="L32" s="95"/>
      <c r="M32" s="95"/>
      <c r="N32" s="95"/>
      <c r="O32" s="192"/>
      <c r="P32" s="205"/>
      <c r="Q32" s="95"/>
      <c r="R32" s="95"/>
      <c r="S32" s="213"/>
      <c r="T32" s="236"/>
      <c r="U32" s="237"/>
      <c r="V32" s="208"/>
      <c r="W32" s="206"/>
      <c r="X32" s="206"/>
      <c r="Y32" s="206"/>
      <c r="Z32" s="206"/>
      <c r="AA32" s="206"/>
      <c r="AB32" s="209"/>
      <c r="AC32" s="25"/>
      <c r="AD32" s="22"/>
      <c r="AE32" s="22"/>
      <c r="AF32" s="22"/>
      <c r="AG32" s="22"/>
      <c r="AH32" s="22"/>
      <c r="AI32" s="155"/>
      <c r="AJ32" s="269"/>
      <c r="AK32" s="270"/>
      <c r="AL32" s="271">
        <f t="shared" si="0"/>
        <v>0</v>
      </c>
      <c r="AM32" s="272"/>
      <c r="AN32" s="126"/>
      <c r="AO32" s="126"/>
      <c r="AP32" s="142"/>
      <c r="AQ32" s="139"/>
    </row>
    <row r="33" spans="1:42" ht="39.950000000000003" customHeight="1">
      <c r="A33" s="820" t="s">
        <v>86</v>
      </c>
      <c r="B33" s="821"/>
      <c r="C33" s="822"/>
      <c r="D33" s="34"/>
      <c r="E33" s="35"/>
      <c r="F33" s="35"/>
      <c r="G33" s="35"/>
      <c r="H33" s="36"/>
      <c r="I33" s="71"/>
      <c r="J33" s="72"/>
      <c r="K33" s="215"/>
      <c r="L33" s="216"/>
      <c r="M33" s="216"/>
      <c r="N33" s="216"/>
      <c r="O33" s="217"/>
      <c r="P33" s="218"/>
      <c r="Q33" s="216"/>
      <c r="R33" s="216"/>
      <c r="S33" s="71"/>
      <c r="T33" s="71"/>
      <c r="U33" s="72"/>
      <c r="V33" s="87"/>
      <c r="W33" s="88"/>
      <c r="X33" s="88"/>
      <c r="Y33" s="88"/>
      <c r="Z33" s="88"/>
      <c r="AA33" s="88"/>
      <c r="AB33" s="97"/>
      <c r="AC33" s="98"/>
      <c r="AD33" s="88"/>
      <c r="AE33" s="99"/>
      <c r="AF33" s="99"/>
      <c r="AG33" s="127"/>
      <c r="AH33" s="128"/>
      <c r="AI33" s="128"/>
      <c r="AJ33" s="129"/>
      <c r="AK33" s="634" t="s">
        <v>87</v>
      </c>
      <c r="AL33" s="756"/>
      <c r="AM33" s="756"/>
      <c r="AN33" s="756"/>
      <c r="AO33" s="756"/>
      <c r="AP33" s="757"/>
    </row>
    <row r="34" spans="1:42" ht="39.950000000000003" customHeight="1">
      <c r="A34" s="645" t="s">
        <v>8</v>
      </c>
      <c r="B34" s="646"/>
      <c r="C34" s="647"/>
      <c r="D34" s="37">
        <v>8</v>
      </c>
      <c r="E34" s="38">
        <v>0</v>
      </c>
      <c r="F34" s="39">
        <v>9</v>
      </c>
      <c r="G34" s="40">
        <v>1</v>
      </c>
      <c r="H34" s="41">
        <v>0</v>
      </c>
      <c r="I34" s="38">
        <v>1</v>
      </c>
      <c r="J34" s="76">
        <v>1</v>
      </c>
      <c r="K34" s="77">
        <v>1</v>
      </c>
      <c r="L34" s="78">
        <v>2</v>
      </c>
      <c r="M34" s="38">
        <v>1</v>
      </c>
      <c r="N34" s="78">
        <v>3</v>
      </c>
      <c r="O34" s="79">
        <v>1</v>
      </c>
      <c r="P34" s="41">
        <v>4</v>
      </c>
      <c r="Q34" s="38">
        <v>1</v>
      </c>
      <c r="R34" s="78">
        <v>5</v>
      </c>
      <c r="S34" s="38">
        <v>1</v>
      </c>
      <c r="T34" s="78">
        <v>6</v>
      </c>
      <c r="U34" s="89">
        <v>1</v>
      </c>
      <c r="V34" s="90">
        <v>7</v>
      </c>
      <c r="W34" s="91">
        <v>1</v>
      </c>
      <c r="X34" s="92">
        <v>8</v>
      </c>
      <c r="Y34" s="91">
        <v>1</v>
      </c>
      <c r="Z34" s="92">
        <v>9</v>
      </c>
      <c r="AA34" s="91">
        <v>2</v>
      </c>
      <c r="AB34" s="100">
        <v>0</v>
      </c>
      <c r="AC34" s="256">
        <v>2</v>
      </c>
      <c r="AD34" s="76">
        <v>1</v>
      </c>
      <c r="AE34" s="257">
        <v>2</v>
      </c>
      <c r="AF34" s="78">
        <v>2</v>
      </c>
      <c r="AG34" s="38">
        <v>2</v>
      </c>
      <c r="AH34" s="78">
        <v>3</v>
      </c>
      <c r="AI34" s="273">
        <v>2</v>
      </c>
      <c r="AJ34" s="274">
        <v>4</v>
      </c>
      <c r="AK34" s="637"/>
      <c r="AL34" s="638"/>
      <c r="AM34" s="639"/>
      <c r="AN34" s="639"/>
      <c r="AO34" s="639"/>
      <c r="AP34" s="640"/>
    </row>
    <row r="35" spans="1:42" ht="78" customHeight="1">
      <c r="A35" s="648" t="s">
        <v>88</v>
      </c>
      <c r="B35" s="649"/>
      <c r="C35" s="174" t="s">
        <v>89</v>
      </c>
      <c r="D35" s="868" t="s">
        <v>90</v>
      </c>
      <c r="E35" s="767"/>
      <c r="F35" s="767"/>
      <c r="G35" s="767"/>
      <c r="H35" s="767"/>
      <c r="I35" s="767" t="s">
        <v>91</v>
      </c>
      <c r="J35" s="768"/>
      <c r="K35" s="868"/>
      <c r="L35" s="767"/>
      <c r="M35" s="767"/>
      <c r="N35" s="869" t="s">
        <v>92</v>
      </c>
      <c r="O35" s="870"/>
      <c r="P35" s="766"/>
      <c r="Q35" s="767" t="s">
        <v>93</v>
      </c>
      <c r="R35" s="767"/>
      <c r="S35" s="767"/>
      <c r="T35" s="767"/>
      <c r="U35" s="871" t="s">
        <v>94</v>
      </c>
      <c r="V35" s="608"/>
      <c r="W35" s="606"/>
      <c r="X35" s="606"/>
      <c r="Y35" s="606" t="s">
        <v>95</v>
      </c>
      <c r="Z35" s="606"/>
      <c r="AA35" s="606"/>
      <c r="AB35" s="607"/>
      <c r="AC35" s="868" t="s">
        <v>96</v>
      </c>
      <c r="AD35" s="767"/>
      <c r="AE35" s="767"/>
      <c r="AF35" s="767"/>
      <c r="AG35" s="773" t="s">
        <v>97</v>
      </c>
      <c r="AH35" s="767"/>
      <c r="AI35" s="767"/>
      <c r="AJ35" s="768"/>
      <c r="AK35" s="758"/>
      <c r="AL35" s="639"/>
      <c r="AM35" s="639"/>
      <c r="AN35" s="639"/>
      <c r="AO35" s="639"/>
      <c r="AP35" s="640"/>
    </row>
    <row r="36" spans="1:42" ht="39.950000000000003" customHeight="1">
      <c r="A36" s="614" t="s">
        <v>98</v>
      </c>
      <c r="B36" s="615"/>
      <c r="C36" s="616" t="s">
        <v>99</v>
      </c>
      <c r="D36" s="608"/>
      <c r="E36" s="606" t="s">
        <v>100</v>
      </c>
      <c r="F36" s="606"/>
      <c r="G36" s="606"/>
      <c r="H36" s="606"/>
      <c r="I36" s="606" t="s">
        <v>101</v>
      </c>
      <c r="J36" s="609"/>
      <c r="K36" s="608"/>
      <c r="L36" s="606"/>
      <c r="M36" s="606"/>
      <c r="N36" s="606" t="s">
        <v>102</v>
      </c>
      <c r="O36" s="609"/>
      <c r="P36" s="610"/>
      <c r="Q36" s="606" t="s">
        <v>103</v>
      </c>
      <c r="R36" s="606"/>
      <c r="S36" s="606"/>
      <c r="T36" s="606"/>
      <c r="U36" s="607" t="s">
        <v>104</v>
      </c>
      <c r="V36" s="608"/>
      <c r="W36" s="606"/>
      <c r="X36" s="606"/>
      <c r="Y36" s="606" t="s">
        <v>105</v>
      </c>
      <c r="Z36" s="606"/>
      <c r="AA36" s="606"/>
      <c r="AB36" s="607"/>
      <c r="AC36" s="608" t="s">
        <v>106</v>
      </c>
      <c r="AD36" s="606"/>
      <c r="AE36" s="606"/>
      <c r="AF36" s="606"/>
      <c r="AG36" s="611" t="s">
        <v>107</v>
      </c>
      <c r="AH36" s="612"/>
      <c r="AI36" s="612"/>
      <c r="AJ36" s="613"/>
      <c r="AK36" s="759"/>
      <c r="AL36" s="643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3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43"/>
  <sheetViews>
    <sheetView topLeftCell="A10" zoomScale="40" zoomScaleNormal="40" workbookViewId="0">
      <selection activeCell="U27" sqref="U27"/>
    </sheetView>
  </sheetViews>
  <sheetFormatPr defaultColWidth="8.796875" defaultRowHeight="15"/>
  <cols>
    <col min="2" max="2" width="15.09765625" customWidth="1"/>
    <col min="3" max="3" width="22.09765625" customWidth="1"/>
    <col min="4" max="4" width="5.69921875" style="1" customWidth="1"/>
    <col min="5" max="9" width="5.69921875" customWidth="1"/>
    <col min="10" max="10" width="5.69921875" style="4" customWidth="1"/>
    <col min="11" max="11" width="5.69921875" style="1" customWidth="1"/>
    <col min="12" max="14" width="5.69921875" customWidth="1"/>
    <col min="15" max="15" width="6.19921875" style="4" customWidth="1"/>
    <col min="16" max="16" width="5.69921875" style="5" customWidth="1"/>
    <col min="17" max="17" width="5.69921875" customWidth="1"/>
    <col min="18" max="18" width="6.5" customWidth="1"/>
    <col min="19" max="20" width="5.69921875" customWidth="1"/>
    <col min="21" max="21" width="5.69921875" style="5" customWidth="1"/>
    <col min="22" max="22" width="6.69921875" style="1" customWidth="1"/>
    <col min="23" max="27" width="5.69921875" customWidth="1"/>
    <col min="28" max="28" width="5.69921875" style="4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721"/>
      <c r="C1" s="721"/>
      <c r="D1" s="722"/>
      <c r="E1" s="723" t="s">
        <v>0</v>
      </c>
      <c r="F1" s="724"/>
      <c r="G1" s="725"/>
      <c r="H1" s="724"/>
      <c r="I1" s="725"/>
      <c r="J1" s="72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729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2"/>
      <c r="AP1" s="731"/>
    </row>
    <row r="2" spans="1:43" ht="39.950000000000003" customHeight="1">
      <c r="A2" s="736" t="s">
        <v>153</v>
      </c>
      <c r="B2" s="734"/>
      <c r="C2" s="735"/>
      <c r="D2" s="736"/>
      <c r="E2" s="734" t="s">
        <v>154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127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3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5" t="s">
        <v>6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3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3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/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3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 t="s">
        <v>128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674"/>
      <c r="C7" s="674"/>
      <c r="D7" s="802">
        <v>1200</v>
      </c>
      <c r="E7" s="800"/>
      <c r="F7" s="800"/>
      <c r="G7" s="800"/>
      <c r="H7" s="800"/>
      <c r="I7" s="800"/>
      <c r="J7" s="801"/>
      <c r="K7" s="895">
        <v>5000</v>
      </c>
      <c r="L7" s="854"/>
      <c r="M7" s="854"/>
      <c r="N7" s="854"/>
      <c r="O7" s="896"/>
      <c r="P7" s="856">
        <v>1000</v>
      </c>
      <c r="Q7" s="856"/>
      <c r="R7" s="856"/>
      <c r="S7" s="856"/>
      <c r="T7" s="856"/>
      <c r="U7" s="856"/>
      <c r="V7" s="895">
        <v>5500</v>
      </c>
      <c r="W7" s="854"/>
      <c r="X7" s="854"/>
      <c r="Y7" s="854"/>
      <c r="Z7" s="854"/>
      <c r="AA7" s="854"/>
      <c r="AB7" s="896"/>
      <c r="AC7" s="799">
        <v>1240</v>
      </c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>
        <f>D7+K7+P7+V7+AC7</f>
        <v>13940</v>
      </c>
      <c r="AN7" s="671"/>
      <c r="AO7" s="671"/>
      <c r="AP7" s="672"/>
    </row>
    <row r="8" spans="1:43" ht="39.950000000000003" customHeight="1">
      <c r="A8" s="673" t="s">
        <v>18</v>
      </c>
      <c r="B8" s="674"/>
      <c r="C8" s="674"/>
      <c r="D8" s="796">
        <f>COUNTA(D15:J32)/2</f>
        <v>12</v>
      </c>
      <c r="E8" s="797"/>
      <c r="F8" s="797"/>
      <c r="G8" s="797"/>
      <c r="H8" s="797"/>
      <c r="I8" s="797"/>
      <c r="J8" s="851"/>
      <c r="K8" s="889">
        <f>COUNTA(K15:O32)/2</f>
        <v>23</v>
      </c>
      <c r="L8" s="850"/>
      <c r="M8" s="850"/>
      <c r="N8" s="850"/>
      <c r="O8" s="890"/>
      <c r="P8" s="797">
        <f>COUNTA(P15:U32)/2</f>
        <v>11.5</v>
      </c>
      <c r="Q8" s="797"/>
      <c r="R8" s="797"/>
      <c r="S8" s="797"/>
      <c r="T8" s="797"/>
      <c r="U8" s="797"/>
      <c r="V8" s="892">
        <f>COUNTA(V15:AB32)/2</f>
        <v>29.5</v>
      </c>
      <c r="W8" s="893"/>
      <c r="X8" s="893"/>
      <c r="Y8" s="893"/>
      <c r="Z8" s="893"/>
      <c r="AA8" s="893"/>
      <c r="AB8" s="894"/>
      <c r="AC8" s="788">
        <f>COUNTA(AC15:AJ32)/2</f>
        <v>16.5</v>
      </c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>
        <f>D8+K8+P8+V8+AC8</f>
        <v>92.5</v>
      </c>
      <c r="AN8" s="789"/>
      <c r="AO8" s="789"/>
      <c r="AP8" s="790"/>
    </row>
    <row r="9" spans="1:43" ht="39.950000000000003" customHeight="1">
      <c r="A9" s="673" t="s">
        <v>20</v>
      </c>
      <c r="B9" s="674"/>
      <c r="C9" s="674"/>
      <c r="D9" s="796">
        <f>D7/D8</f>
        <v>100</v>
      </c>
      <c r="E9" s="797"/>
      <c r="F9" s="797"/>
      <c r="G9" s="797"/>
      <c r="H9" s="797"/>
      <c r="I9" s="797"/>
      <c r="J9" s="851"/>
      <c r="K9" s="889">
        <f>K7/K8</f>
        <v>217.39130434782609</v>
      </c>
      <c r="L9" s="850"/>
      <c r="M9" s="850"/>
      <c r="N9" s="850"/>
      <c r="O9" s="890"/>
      <c r="P9" s="797">
        <f>P7/P8</f>
        <v>86.956521739130437</v>
      </c>
      <c r="Q9" s="797"/>
      <c r="R9" s="797"/>
      <c r="S9" s="797"/>
      <c r="T9" s="797"/>
      <c r="U9" s="797"/>
      <c r="V9" s="891">
        <f>V7/V8</f>
        <v>186.4406779661017</v>
      </c>
      <c r="W9" s="798"/>
      <c r="X9" s="798"/>
      <c r="Y9" s="798"/>
      <c r="Z9" s="798"/>
      <c r="AA9" s="798"/>
      <c r="AB9" s="853"/>
      <c r="AC9" s="788">
        <f>AC7/AC8</f>
        <v>75.151515151515156</v>
      </c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>
        <f>AM7/AM8</f>
        <v>150.70270270270271</v>
      </c>
      <c r="AN9" s="789"/>
      <c r="AO9" s="789"/>
      <c r="AP9" s="790"/>
    </row>
    <row r="10" spans="1:43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849"/>
      <c r="K10" s="884"/>
      <c r="L10" s="848"/>
      <c r="M10" s="848"/>
      <c r="N10" s="848"/>
      <c r="O10" s="885"/>
      <c r="P10" s="792"/>
      <c r="Q10" s="792"/>
      <c r="R10" s="792"/>
      <c r="S10" s="792"/>
      <c r="T10" s="792"/>
      <c r="U10" s="792"/>
      <c r="V10" s="886"/>
      <c r="W10" s="887"/>
      <c r="X10" s="887"/>
      <c r="Y10" s="887"/>
      <c r="Z10" s="887"/>
      <c r="AA10" s="887"/>
      <c r="AB10" s="888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669"/>
      <c r="C11" s="669"/>
      <c r="D11" s="784"/>
      <c r="E11" s="785"/>
      <c r="F11" s="785"/>
      <c r="G11" s="785"/>
      <c r="H11" s="785"/>
      <c r="I11" s="785"/>
      <c r="J11" s="878"/>
      <c r="K11" s="879"/>
      <c r="L11" s="842"/>
      <c r="M11" s="843"/>
      <c r="N11" s="842"/>
      <c r="O11" s="880"/>
      <c r="P11" s="881"/>
      <c r="Q11" s="844"/>
      <c r="R11" s="785"/>
      <c r="S11" s="844"/>
      <c r="T11" s="785"/>
      <c r="U11" s="844"/>
      <c r="V11" s="882"/>
      <c r="W11" s="776"/>
      <c r="X11" s="775"/>
      <c r="Y11" s="776"/>
      <c r="Z11" s="775"/>
      <c r="AA11" s="776"/>
      <c r="AB11" s="883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661"/>
      <c r="C12" s="661"/>
      <c r="D12" s="830"/>
      <c r="E12" s="831"/>
      <c r="F12" s="831"/>
      <c r="G12" s="831"/>
      <c r="H12" s="831"/>
      <c r="I12" s="831"/>
      <c r="J12" s="832"/>
      <c r="K12" s="872"/>
      <c r="L12" s="700"/>
      <c r="M12" s="700"/>
      <c r="N12" s="700"/>
      <c r="O12" s="873"/>
      <c r="P12" s="874"/>
      <c r="Q12" s="831"/>
      <c r="R12" s="831"/>
      <c r="S12" s="831"/>
      <c r="T12" s="831"/>
      <c r="U12" s="831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877"/>
      <c r="AK12" s="666" t="s">
        <v>28</v>
      </c>
      <c r="AL12" s="667"/>
      <c r="AM12" s="783"/>
      <c r="AN12" s="783"/>
      <c r="AO12" s="136" t="s">
        <v>24</v>
      </c>
      <c r="AP12" s="137"/>
    </row>
    <row r="13" spans="1:43" ht="39.950000000000003" customHeight="1">
      <c r="A13" s="617" t="s">
        <v>29</v>
      </c>
      <c r="B13" s="618"/>
      <c r="C13" s="619"/>
      <c r="D13" s="813" t="s">
        <v>129</v>
      </c>
      <c r="E13" s="812"/>
      <c r="F13" s="812"/>
      <c r="G13" s="812"/>
      <c r="H13" s="812"/>
      <c r="I13" s="812"/>
      <c r="J13" s="814"/>
      <c r="K13" s="813"/>
      <c r="L13" s="812"/>
      <c r="M13" s="812"/>
      <c r="N13" s="812"/>
      <c r="O13" s="814"/>
      <c r="P13" s="812"/>
      <c r="Q13" s="812"/>
      <c r="R13" s="812"/>
      <c r="S13" s="812"/>
      <c r="T13" s="812"/>
      <c r="U13" s="812"/>
      <c r="V13" s="865" t="s">
        <v>116</v>
      </c>
      <c r="W13" s="866"/>
      <c r="X13" s="866"/>
      <c r="Y13" s="866"/>
      <c r="Z13" s="866"/>
      <c r="AA13" s="866"/>
      <c r="AB13" s="867"/>
      <c r="AC13" s="866"/>
      <c r="AD13" s="866"/>
      <c r="AE13" s="866"/>
      <c r="AF13" s="866"/>
      <c r="AG13" s="866"/>
      <c r="AH13" s="866"/>
      <c r="AI13" s="866"/>
      <c r="AJ13" s="867"/>
      <c r="AK13" s="629"/>
      <c r="AL13" s="629"/>
      <c r="AM13" s="629"/>
      <c r="AN13" s="629"/>
      <c r="AO13" s="629"/>
      <c r="AP13" s="630"/>
    </row>
    <row r="14" spans="1:43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48">
        <v>1</v>
      </c>
      <c r="L14" s="81">
        <v>2</v>
      </c>
      <c r="M14" s="46">
        <v>1</v>
      </c>
      <c r="N14" s="81">
        <v>3</v>
      </c>
      <c r="O14" s="82">
        <v>1</v>
      </c>
      <c r="P14" s="220">
        <v>4</v>
      </c>
      <c r="Q14" s="50">
        <v>1</v>
      </c>
      <c r="R14" s="49">
        <v>5</v>
      </c>
      <c r="S14" s="50">
        <v>1</v>
      </c>
      <c r="T14" s="49">
        <v>6</v>
      </c>
      <c r="U14" s="178">
        <v>1</v>
      </c>
      <c r="V14" s="220">
        <v>17</v>
      </c>
      <c r="W14" s="50">
        <v>1</v>
      </c>
      <c r="X14" s="49">
        <v>8</v>
      </c>
      <c r="Y14" s="50">
        <v>1</v>
      </c>
      <c r="Z14" s="238">
        <v>9</v>
      </c>
      <c r="AA14" s="50">
        <v>2</v>
      </c>
      <c r="AB14" s="358">
        <v>0</v>
      </c>
      <c r="AC14" s="177">
        <v>2</v>
      </c>
      <c r="AD14" s="49">
        <v>1</v>
      </c>
      <c r="AE14" s="241">
        <v>2</v>
      </c>
      <c r="AF14" s="242">
        <v>2</v>
      </c>
      <c r="AG14" s="241">
        <v>2</v>
      </c>
      <c r="AH14" s="242">
        <v>3</v>
      </c>
      <c r="AI14" s="258">
        <v>2</v>
      </c>
      <c r="AJ14" s="259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46">
        <v>1</v>
      </c>
      <c r="B15" s="147"/>
      <c r="C15" s="148" t="s">
        <v>40</v>
      </c>
      <c r="D15" s="20"/>
      <c r="E15" s="21"/>
      <c r="F15" s="22"/>
      <c r="G15" s="22"/>
      <c r="H15" s="22" t="s">
        <v>51</v>
      </c>
      <c r="I15" s="22"/>
      <c r="J15" s="53" t="s">
        <v>46</v>
      </c>
      <c r="K15" s="58" t="s">
        <v>41</v>
      </c>
      <c r="L15" s="22" t="s">
        <v>81</v>
      </c>
      <c r="M15" s="22" t="s">
        <v>81</v>
      </c>
      <c r="N15" s="22" t="s">
        <v>81</v>
      </c>
      <c r="O15" s="53" t="s">
        <v>46</v>
      </c>
      <c r="P15" s="24" t="s">
        <v>46</v>
      </c>
      <c r="Q15" s="22" t="s">
        <v>46</v>
      </c>
      <c r="R15" s="22" t="s">
        <v>46</v>
      </c>
      <c r="S15" s="84" t="s">
        <v>50</v>
      </c>
      <c r="T15" s="84" t="s">
        <v>50</v>
      </c>
      <c r="U15" s="349"/>
      <c r="V15" s="222" t="s">
        <v>51</v>
      </c>
      <c r="W15" s="22"/>
      <c r="X15" s="22"/>
      <c r="Y15" s="22" t="s">
        <v>81</v>
      </c>
      <c r="Z15" s="22" t="s">
        <v>81</v>
      </c>
      <c r="AA15" s="22" t="s">
        <v>81</v>
      </c>
      <c r="AB15" s="53" t="s">
        <v>81</v>
      </c>
      <c r="AC15" s="24"/>
      <c r="AD15" s="95" t="s">
        <v>59</v>
      </c>
      <c r="AE15" s="95" t="s">
        <v>60</v>
      </c>
      <c r="AF15" s="95"/>
      <c r="AG15" s="95"/>
      <c r="AH15" s="95"/>
      <c r="AI15" s="22"/>
      <c r="AJ15" s="54"/>
      <c r="AK15" s="263" t="s">
        <v>40</v>
      </c>
      <c r="AL15" s="264">
        <f t="shared" ref="AL15:AL32" si="0">COUNTA(D15:AJ15)/2</f>
        <v>9.5</v>
      </c>
      <c r="AM15" s="265"/>
      <c r="AN15" s="118"/>
      <c r="AO15" s="118"/>
      <c r="AP15" s="140"/>
      <c r="AQ15" s="139"/>
    </row>
    <row r="16" spans="1:43" ht="39.950000000000003" customHeight="1">
      <c r="A16" s="149">
        <v>2</v>
      </c>
      <c r="B16" s="153"/>
      <c r="C16" s="151" t="s">
        <v>130</v>
      </c>
      <c r="D16" s="2"/>
      <c r="E16" s="152"/>
      <c r="F16" s="152"/>
      <c r="G16" s="326"/>
      <c r="I16" s="252"/>
      <c r="J16" s="331" t="s">
        <v>52</v>
      </c>
      <c r="K16" s="332" t="s">
        <v>52</v>
      </c>
      <c r="L16" s="189" t="s">
        <v>52</v>
      </c>
      <c r="M16" s="189" t="s">
        <v>52</v>
      </c>
      <c r="N16" s="189" t="s">
        <v>52</v>
      </c>
      <c r="O16" s="331" t="s">
        <v>52</v>
      </c>
      <c r="P16" s="332" t="s">
        <v>57</v>
      </c>
      <c r="Q16" s="189" t="s">
        <v>42</v>
      </c>
      <c r="R16" s="189"/>
      <c r="S16" s="22"/>
      <c r="T16" s="22"/>
      <c r="U16" s="54"/>
      <c r="V16" s="58"/>
      <c r="W16" s="22"/>
      <c r="X16" s="22"/>
      <c r="Y16" s="22"/>
      <c r="Z16" s="22"/>
      <c r="AA16" s="22"/>
      <c r="AB16" s="55"/>
      <c r="AC16" s="294"/>
      <c r="AD16" s="22"/>
      <c r="AE16" s="22"/>
      <c r="AF16" s="22"/>
      <c r="AG16" s="22"/>
      <c r="AH16" s="22"/>
      <c r="AI16" s="22"/>
      <c r="AJ16" s="54"/>
      <c r="AK16" s="266" t="s">
        <v>130</v>
      </c>
      <c r="AL16" s="264">
        <f t="shared" si="0"/>
        <v>4</v>
      </c>
      <c r="AM16" s="265"/>
      <c r="AN16" s="118"/>
      <c r="AO16" s="118"/>
      <c r="AP16" s="141"/>
      <c r="AQ16" s="139"/>
    </row>
    <row r="17" spans="1:43" ht="39.950000000000003" customHeight="1">
      <c r="A17" s="149">
        <v>3</v>
      </c>
      <c r="B17" s="153"/>
      <c r="C17" s="151" t="s">
        <v>133</v>
      </c>
      <c r="D17" s="154"/>
      <c r="E17" s="327"/>
      <c r="F17" s="327"/>
      <c r="G17" s="327"/>
      <c r="H17" s="22"/>
      <c r="I17" s="327"/>
      <c r="J17" s="55"/>
      <c r="K17" s="58"/>
      <c r="L17" s="22"/>
      <c r="M17" s="22"/>
      <c r="N17" s="22"/>
      <c r="O17" s="55"/>
      <c r="P17" s="333"/>
      <c r="Q17" s="22"/>
      <c r="R17" s="22"/>
      <c r="S17" s="22"/>
      <c r="T17" s="67" t="s">
        <v>52</v>
      </c>
      <c r="U17" s="350" t="s">
        <v>52</v>
      </c>
      <c r="V17" s="338" t="s">
        <v>52</v>
      </c>
      <c r="W17" s="67" t="s">
        <v>52</v>
      </c>
      <c r="X17" s="67" t="s">
        <v>52</v>
      </c>
      <c r="Y17" s="67" t="s">
        <v>52</v>
      </c>
      <c r="Z17" s="67"/>
      <c r="AA17" s="67" t="s">
        <v>52</v>
      </c>
      <c r="AB17" s="339" t="s">
        <v>52</v>
      </c>
      <c r="AC17" s="359" t="s">
        <v>52</v>
      </c>
      <c r="AD17" s="67" t="s">
        <v>52</v>
      </c>
      <c r="AE17" s="67" t="s">
        <v>70</v>
      </c>
      <c r="AF17" s="67" t="s">
        <v>70</v>
      </c>
      <c r="AG17" s="306" t="s">
        <v>52</v>
      </c>
      <c r="AH17" s="22" t="s">
        <v>53</v>
      </c>
      <c r="AI17" s="22" t="s">
        <v>53</v>
      </c>
      <c r="AJ17" s="54"/>
      <c r="AK17" s="266" t="s">
        <v>133</v>
      </c>
      <c r="AL17" s="264">
        <f t="shared" si="0"/>
        <v>7.5</v>
      </c>
      <c r="AM17" s="265"/>
      <c r="AN17" s="118"/>
      <c r="AO17" s="118"/>
      <c r="AP17" s="141"/>
      <c r="AQ17" s="139"/>
    </row>
    <row r="18" spans="1:43" ht="39.950000000000003" customHeight="1">
      <c r="A18" s="149">
        <v>4</v>
      </c>
      <c r="B18" s="153"/>
      <c r="C18" s="151" t="s">
        <v>44</v>
      </c>
      <c r="D18" s="154"/>
      <c r="E18" s="156"/>
      <c r="F18" s="189"/>
      <c r="G18" s="189"/>
      <c r="H18" s="189"/>
      <c r="I18" s="189"/>
      <c r="J18" s="55"/>
      <c r="K18" s="58"/>
      <c r="L18" s="22" t="s">
        <v>41</v>
      </c>
      <c r="M18" s="22" t="s">
        <v>41</v>
      </c>
      <c r="N18" s="22" t="s">
        <v>41</v>
      </c>
      <c r="O18" s="55"/>
      <c r="P18" s="58"/>
      <c r="Q18" s="22"/>
      <c r="R18" s="22"/>
      <c r="S18" s="22" t="s">
        <v>46</v>
      </c>
      <c r="T18" s="22" t="s">
        <v>46</v>
      </c>
      <c r="U18" s="54" t="s">
        <v>46</v>
      </c>
      <c r="V18" s="58" t="s">
        <v>46</v>
      </c>
      <c r="W18" s="22" t="s">
        <v>46</v>
      </c>
      <c r="X18" s="22" t="s">
        <v>46</v>
      </c>
      <c r="Y18" s="22" t="s">
        <v>46</v>
      </c>
      <c r="Z18" s="22"/>
      <c r="AA18" s="22" t="s">
        <v>46</v>
      </c>
      <c r="AB18" s="55" t="s">
        <v>46</v>
      </c>
      <c r="AC18" s="58" t="s">
        <v>46</v>
      </c>
      <c r="AD18" s="22" t="s">
        <v>46</v>
      </c>
      <c r="AE18" s="22" t="s">
        <v>46</v>
      </c>
      <c r="AF18" s="22" t="s">
        <v>46</v>
      </c>
      <c r="AG18" s="22" t="s">
        <v>43</v>
      </c>
      <c r="AH18" s="22" t="s">
        <v>53</v>
      </c>
      <c r="AI18" s="22" t="s">
        <v>53</v>
      </c>
      <c r="AJ18" s="54"/>
      <c r="AK18" s="266" t="s">
        <v>44</v>
      </c>
      <c r="AL18" s="264">
        <f t="shared" si="0"/>
        <v>9.5</v>
      </c>
      <c r="AM18" s="265"/>
      <c r="AN18" s="118"/>
      <c r="AO18" s="118"/>
      <c r="AP18" s="141"/>
      <c r="AQ18" s="139"/>
    </row>
    <row r="19" spans="1:43" ht="39.950000000000003" customHeight="1">
      <c r="A19" s="149">
        <v>5</v>
      </c>
      <c r="B19" s="153"/>
      <c r="C19" s="151" t="s">
        <v>47</v>
      </c>
      <c r="D19" s="24"/>
      <c r="E19" s="22"/>
      <c r="F19" s="22"/>
      <c r="G19" s="22"/>
      <c r="H19" s="22"/>
      <c r="I19" s="186"/>
      <c r="J19" s="55" t="s">
        <v>58</v>
      </c>
      <c r="K19" s="58" t="s">
        <v>58</v>
      </c>
      <c r="L19" s="22" t="s">
        <v>58</v>
      </c>
      <c r="M19" s="22" t="s">
        <v>58</v>
      </c>
      <c r="N19" s="22" t="s">
        <v>58</v>
      </c>
      <c r="O19" s="55" t="s">
        <v>58</v>
      </c>
      <c r="P19" s="58"/>
      <c r="Q19" s="22"/>
      <c r="R19" s="22"/>
      <c r="S19" s="22"/>
      <c r="T19" s="56" t="s">
        <v>67</v>
      </c>
      <c r="U19" s="297" t="s">
        <v>67</v>
      </c>
      <c r="V19" s="85" t="s">
        <v>67</v>
      </c>
      <c r="W19" s="22" t="s">
        <v>58</v>
      </c>
      <c r="X19" s="22" t="s">
        <v>58</v>
      </c>
      <c r="Y19" s="22" t="s">
        <v>58</v>
      </c>
      <c r="Z19" s="22" t="s">
        <v>58</v>
      </c>
      <c r="AA19" s="22"/>
      <c r="AB19" s="55" t="s">
        <v>58</v>
      </c>
      <c r="AC19" s="58" t="s">
        <v>58</v>
      </c>
      <c r="AD19" s="22" t="s">
        <v>69</v>
      </c>
      <c r="AE19" s="22" t="s">
        <v>69</v>
      </c>
      <c r="AF19" s="22" t="s">
        <v>69</v>
      </c>
      <c r="AG19" s="22"/>
      <c r="AH19" s="22"/>
      <c r="AI19" s="22"/>
      <c r="AJ19" s="54"/>
      <c r="AK19" s="266" t="s">
        <v>47</v>
      </c>
      <c r="AL19" s="264">
        <f t="shared" si="0"/>
        <v>9</v>
      </c>
      <c r="AM19" s="265"/>
      <c r="AN19" s="118"/>
      <c r="AO19" s="118"/>
      <c r="AP19" s="141"/>
      <c r="AQ19" s="139"/>
    </row>
    <row r="20" spans="1:43" ht="39.950000000000003" customHeight="1">
      <c r="A20" s="149">
        <v>6</v>
      </c>
      <c r="C20" s="151" t="s">
        <v>55</v>
      </c>
      <c r="D20" s="157"/>
      <c r="E20" s="22"/>
      <c r="F20" s="189" t="s">
        <v>45</v>
      </c>
      <c r="G20" s="189" t="s">
        <v>45</v>
      </c>
      <c r="H20" s="189" t="s">
        <v>45</v>
      </c>
      <c r="I20" s="22" t="s">
        <v>46</v>
      </c>
      <c r="J20" s="53"/>
      <c r="K20" s="58" t="s">
        <v>46</v>
      </c>
      <c r="L20" s="22" t="s">
        <v>46</v>
      </c>
      <c r="M20" s="22" t="s">
        <v>46</v>
      </c>
      <c r="N20" s="22" t="s">
        <v>155</v>
      </c>
      <c r="O20" s="55" t="s">
        <v>81</v>
      </c>
      <c r="P20" s="58"/>
      <c r="Q20" s="22"/>
      <c r="R20" s="22"/>
      <c r="S20" s="22"/>
      <c r="T20" s="22"/>
      <c r="U20" s="54"/>
      <c r="V20" s="58"/>
      <c r="W20" s="22"/>
      <c r="X20" s="22" t="s">
        <v>81</v>
      </c>
      <c r="Y20" s="22" t="s">
        <v>81</v>
      </c>
      <c r="Z20" s="22" t="s">
        <v>81</v>
      </c>
      <c r="AA20" s="22" t="s">
        <v>81</v>
      </c>
      <c r="AB20" s="55" t="s">
        <v>81</v>
      </c>
      <c r="AC20" s="200" t="s">
        <v>81</v>
      </c>
      <c r="AD20" s="56" t="s">
        <v>85</v>
      </c>
      <c r="AE20" s="22"/>
      <c r="AF20" s="22"/>
      <c r="AG20" s="22"/>
      <c r="AH20" s="22"/>
      <c r="AI20" s="22"/>
      <c r="AJ20" s="54"/>
      <c r="AK20" s="266" t="s">
        <v>55</v>
      </c>
      <c r="AL20" s="264">
        <f t="shared" si="0"/>
        <v>8</v>
      </c>
      <c r="AM20" s="265"/>
      <c r="AN20" s="118"/>
      <c r="AO20" s="118"/>
      <c r="AP20" s="141"/>
      <c r="AQ20" s="139"/>
    </row>
    <row r="21" spans="1:43" ht="39.950000000000003" customHeight="1">
      <c r="A21" s="23">
        <v>7</v>
      </c>
      <c r="B21" s="152"/>
      <c r="C21" s="266" t="s">
        <v>137</v>
      </c>
      <c r="D21" s="24" t="s">
        <v>45</v>
      </c>
      <c r="E21" s="22" t="s">
        <v>45</v>
      </c>
      <c r="F21" s="22" t="s">
        <v>45</v>
      </c>
      <c r="G21" s="22" t="s">
        <v>45</v>
      </c>
      <c r="H21" s="22" t="s">
        <v>45</v>
      </c>
      <c r="I21" s="22" t="s">
        <v>49</v>
      </c>
      <c r="J21" s="53"/>
      <c r="K21" s="334" t="s">
        <v>42</v>
      </c>
      <c r="L21" s="335" t="s">
        <v>42</v>
      </c>
      <c r="M21" s="335" t="s">
        <v>42</v>
      </c>
      <c r="N21" s="335" t="s">
        <v>42</v>
      </c>
      <c r="O21" s="336" t="s">
        <v>42</v>
      </c>
      <c r="P21" s="58" t="s">
        <v>52</v>
      </c>
      <c r="Q21" s="22" t="s">
        <v>52</v>
      </c>
      <c r="R21" s="22" t="s">
        <v>52</v>
      </c>
      <c r="S21" s="22" t="s">
        <v>52</v>
      </c>
      <c r="T21" s="56"/>
      <c r="U21" s="70"/>
      <c r="V21" s="58"/>
      <c r="W21" s="22"/>
      <c r="X21" s="22"/>
      <c r="Y21" s="22"/>
      <c r="Z21" s="22"/>
      <c r="AA21" s="22"/>
      <c r="AB21" s="55"/>
      <c r="AC21" s="58"/>
      <c r="AD21" s="22"/>
      <c r="AE21" s="22"/>
      <c r="AF21" s="252"/>
      <c r="AG21" s="22"/>
      <c r="AH21" s="22"/>
      <c r="AI21" s="22"/>
      <c r="AJ21" s="54"/>
      <c r="AK21" s="266" t="s">
        <v>137</v>
      </c>
      <c r="AL21" s="264">
        <f t="shared" si="0"/>
        <v>7.5</v>
      </c>
      <c r="AM21" s="265"/>
      <c r="AN21" s="118"/>
      <c r="AO21" s="118"/>
      <c r="AP21" s="141"/>
      <c r="AQ21" s="139"/>
    </row>
    <row r="22" spans="1:43" ht="39.950000000000003" customHeight="1">
      <c r="A22" s="149"/>
      <c r="C22" s="151" t="s">
        <v>138</v>
      </c>
      <c r="D22" s="154"/>
      <c r="E22" s="22"/>
      <c r="F22" s="22"/>
      <c r="G22" s="328"/>
      <c r="H22" s="328"/>
      <c r="I22" s="328"/>
      <c r="J22" s="62" t="s">
        <v>68</v>
      </c>
      <c r="K22" s="85" t="s">
        <v>68</v>
      </c>
      <c r="L22" s="56" t="s">
        <v>68</v>
      </c>
      <c r="M22" s="56" t="s">
        <v>68</v>
      </c>
      <c r="N22" s="56" t="s">
        <v>68</v>
      </c>
      <c r="O22" s="62" t="s">
        <v>68</v>
      </c>
      <c r="P22" s="58" t="s">
        <v>42</v>
      </c>
      <c r="Q22" s="22" t="s">
        <v>42</v>
      </c>
      <c r="R22" s="22"/>
      <c r="S22" s="201"/>
      <c r="T22" s="201"/>
      <c r="U22" s="193"/>
      <c r="V22" s="200"/>
      <c r="W22" s="56" t="s">
        <v>68</v>
      </c>
      <c r="X22" s="56" t="s">
        <v>68</v>
      </c>
      <c r="Y22" s="56" t="s">
        <v>68</v>
      </c>
      <c r="Z22" s="56" t="s">
        <v>68</v>
      </c>
      <c r="AA22" s="56" t="s">
        <v>68</v>
      </c>
      <c r="AB22" s="62" t="s">
        <v>68</v>
      </c>
      <c r="AC22" s="85" t="s">
        <v>68</v>
      </c>
      <c r="AD22" s="56" t="s">
        <v>68</v>
      </c>
      <c r="AE22" s="56" t="s">
        <v>68</v>
      </c>
      <c r="AF22" s="335"/>
      <c r="AG22" s="22"/>
      <c r="AH22" s="22"/>
      <c r="AI22" s="22"/>
      <c r="AJ22" s="54"/>
      <c r="AK22" s="266" t="s">
        <v>138</v>
      </c>
      <c r="AL22" s="264">
        <f t="shared" si="0"/>
        <v>8.5</v>
      </c>
      <c r="AM22" s="265"/>
      <c r="AN22" s="118"/>
      <c r="AO22" s="118"/>
      <c r="AP22" s="141"/>
      <c r="AQ22" s="139"/>
    </row>
    <row r="23" spans="1:43" ht="39.950000000000003" customHeight="1">
      <c r="A23" s="149">
        <v>9</v>
      </c>
      <c r="B23" s="329" t="s">
        <v>54</v>
      </c>
      <c r="C23" s="151" t="s">
        <v>140</v>
      </c>
      <c r="D23" s="154"/>
      <c r="E23" s="22"/>
      <c r="F23" s="22"/>
      <c r="G23" s="223"/>
      <c r="H23" s="22"/>
      <c r="I23" s="223"/>
      <c r="J23" s="62"/>
      <c r="K23" s="85"/>
      <c r="L23" s="56"/>
      <c r="M23" s="56"/>
      <c r="N23" s="56"/>
      <c r="O23" s="62"/>
      <c r="P23" s="58"/>
      <c r="Q23" s="22"/>
      <c r="R23" s="22"/>
      <c r="S23" s="22"/>
      <c r="T23" s="201"/>
      <c r="U23" s="202"/>
      <c r="V23" s="200"/>
      <c r="W23" s="56"/>
      <c r="X23" s="56"/>
      <c r="Y23" s="56"/>
      <c r="Z23" s="56"/>
      <c r="AA23" s="56"/>
      <c r="AB23" s="62"/>
      <c r="AC23" s="85"/>
      <c r="AD23" s="56"/>
      <c r="AE23" s="56"/>
      <c r="AF23" s="306"/>
      <c r="AG23" s="22"/>
      <c r="AH23" s="22"/>
      <c r="AI23" s="22"/>
      <c r="AJ23" s="54"/>
      <c r="AK23" s="266" t="s">
        <v>140</v>
      </c>
      <c r="AL23" s="264">
        <f t="shared" si="0"/>
        <v>0</v>
      </c>
      <c r="AM23" s="265"/>
      <c r="AN23" s="118"/>
      <c r="AO23" s="118"/>
      <c r="AP23" s="141"/>
      <c r="AQ23" s="139"/>
    </row>
    <row r="24" spans="1:43" ht="39.950000000000003" customHeight="1">
      <c r="A24" s="149">
        <v>10</v>
      </c>
      <c r="B24" s="153"/>
      <c r="C24" s="151" t="s">
        <v>56</v>
      </c>
      <c r="D24" s="154"/>
      <c r="E24" s="22"/>
      <c r="G24" s="22" t="s">
        <v>45</v>
      </c>
      <c r="H24" s="22" t="s">
        <v>45</v>
      </c>
      <c r="I24" s="95" t="s">
        <v>57</v>
      </c>
      <c r="J24" s="55" t="s">
        <v>69</v>
      </c>
      <c r="K24" s="58" t="s">
        <v>69</v>
      </c>
      <c r="L24" s="22" t="s">
        <v>69</v>
      </c>
      <c r="M24" s="22" t="s">
        <v>69</v>
      </c>
      <c r="N24" s="22" t="s">
        <v>69</v>
      </c>
      <c r="O24" s="55"/>
      <c r="P24" s="58"/>
      <c r="Q24" s="22"/>
      <c r="R24" s="22"/>
      <c r="S24" s="22"/>
      <c r="T24" s="22"/>
      <c r="U24" s="69"/>
      <c r="V24" s="58" t="s">
        <v>69</v>
      </c>
      <c r="W24" s="22" t="s">
        <v>69</v>
      </c>
      <c r="X24" s="22" t="s">
        <v>69</v>
      </c>
      <c r="Y24" s="22" t="s">
        <v>69</v>
      </c>
      <c r="Z24" s="22" t="s">
        <v>69</v>
      </c>
      <c r="AA24" s="22" t="s">
        <v>69</v>
      </c>
      <c r="AB24" s="55" t="s">
        <v>69</v>
      </c>
      <c r="AC24" s="58"/>
      <c r="AD24" s="22"/>
      <c r="AE24" s="22"/>
      <c r="AF24" s="22"/>
      <c r="AG24" s="22"/>
      <c r="AH24" s="22"/>
      <c r="AI24" s="22"/>
      <c r="AJ24" s="54"/>
      <c r="AK24" s="266" t="s">
        <v>56</v>
      </c>
      <c r="AL24" s="264">
        <f t="shared" si="0"/>
        <v>7.5</v>
      </c>
      <c r="AM24" s="265"/>
      <c r="AN24" s="118"/>
      <c r="AO24" s="118"/>
      <c r="AP24" s="141"/>
      <c r="AQ24" s="139"/>
    </row>
    <row r="25" spans="1:43" ht="39.950000000000003" customHeight="1">
      <c r="A25" s="149">
        <v>11</v>
      </c>
      <c r="B25" s="153"/>
      <c r="C25" s="151" t="s">
        <v>142</v>
      </c>
      <c r="D25" s="154"/>
      <c r="E25" s="22"/>
      <c r="F25" s="22"/>
      <c r="G25" s="161" t="s">
        <v>42</v>
      </c>
      <c r="H25" s="161" t="s">
        <v>45</v>
      </c>
      <c r="I25" s="328" t="s">
        <v>67</v>
      </c>
      <c r="J25" s="337" t="s">
        <v>67</v>
      </c>
      <c r="K25" s="204" t="s">
        <v>66</v>
      </c>
      <c r="L25" s="95" t="s">
        <v>66</v>
      </c>
      <c r="M25" s="95" t="s">
        <v>66</v>
      </c>
      <c r="N25" s="95" t="s">
        <v>66</v>
      </c>
      <c r="O25" s="336"/>
      <c r="P25" s="204"/>
      <c r="Q25" s="22"/>
      <c r="R25" s="22"/>
      <c r="S25" s="56"/>
      <c r="T25" s="201"/>
      <c r="U25" s="193"/>
      <c r="V25" s="200" t="s">
        <v>67</v>
      </c>
      <c r="W25" s="201" t="s">
        <v>67</v>
      </c>
      <c r="X25" s="201" t="s">
        <v>67</v>
      </c>
      <c r="Y25" s="201" t="s">
        <v>67</v>
      </c>
      <c r="Z25" s="201" t="s">
        <v>67</v>
      </c>
      <c r="AA25" s="201" t="s">
        <v>67</v>
      </c>
      <c r="AB25" s="194" t="s">
        <v>67</v>
      </c>
      <c r="AC25" s="58"/>
      <c r="AD25" s="95"/>
      <c r="AE25" s="95"/>
      <c r="AF25" s="95"/>
      <c r="AG25" s="22"/>
      <c r="AH25" s="22"/>
      <c r="AI25" s="22"/>
      <c r="AJ25" s="54"/>
      <c r="AK25" s="266" t="s">
        <v>142</v>
      </c>
      <c r="AL25" s="264">
        <f t="shared" si="0"/>
        <v>7.5</v>
      </c>
      <c r="AM25" s="265"/>
      <c r="AN25" s="118"/>
      <c r="AO25" s="118"/>
      <c r="AP25" s="141"/>
      <c r="AQ25" s="139"/>
    </row>
    <row r="26" spans="1:43" ht="39.950000000000003" customHeight="1">
      <c r="A26" s="149">
        <v>12</v>
      </c>
      <c r="B26" s="330"/>
      <c r="C26" s="151" t="s">
        <v>152</v>
      </c>
      <c r="D26" s="154"/>
      <c r="E26" s="22"/>
      <c r="F26" s="22"/>
      <c r="G26" s="22"/>
      <c r="H26" s="22"/>
      <c r="I26" s="95"/>
      <c r="J26" s="180" t="s">
        <v>49</v>
      </c>
      <c r="K26" s="338" t="s">
        <v>49</v>
      </c>
      <c r="L26" s="67" t="s">
        <v>49</v>
      </c>
      <c r="M26" s="67" t="s">
        <v>49</v>
      </c>
      <c r="N26" s="67" t="s">
        <v>49</v>
      </c>
      <c r="O26" s="339" t="s">
        <v>66</v>
      </c>
      <c r="P26" s="204" t="s">
        <v>66</v>
      </c>
      <c r="Q26" s="95" t="s">
        <v>66</v>
      </c>
      <c r="R26" s="95" t="s">
        <v>66</v>
      </c>
      <c r="S26" s="95"/>
      <c r="T26" s="95"/>
      <c r="U26" s="351"/>
      <c r="V26" s="204"/>
      <c r="W26" s="95" t="s">
        <v>49</v>
      </c>
      <c r="X26" s="95" t="s">
        <v>49</v>
      </c>
      <c r="Y26" s="95" t="s">
        <v>49</v>
      </c>
      <c r="Z26" s="95" t="s">
        <v>49</v>
      </c>
      <c r="AA26" s="95" t="s">
        <v>49</v>
      </c>
      <c r="AB26" s="253" t="s">
        <v>49</v>
      </c>
      <c r="AC26" s="204" t="s">
        <v>42</v>
      </c>
      <c r="AD26" s="22"/>
      <c r="AE26" s="22"/>
      <c r="AF26" s="22"/>
      <c r="AG26" s="22"/>
      <c r="AH26" s="22"/>
      <c r="AI26" s="22"/>
      <c r="AJ26" s="54"/>
      <c r="AK26" s="266" t="s">
        <v>152</v>
      </c>
      <c r="AL26" s="264">
        <f t="shared" si="0"/>
        <v>8</v>
      </c>
      <c r="AM26" s="265"/>
      <c r="AN26" s="118"/>
      <c r="AO26" s="118"/>
      <c r="AP26" s="141"/>
      <c r="AQ26" s="139"/>
    </row>
    <row r="27" spans="1:43" ht="39.950000000000003" customHeight="1">
      <c r="A27" s="149">
        <v>13</v>
      </c>
      <c r="B27" s="153"/>
      <c r="C27" s="164"/>
      <c r="D27" s="154"/>
      <c r="E27" s="22"/>
      <c r="F27" s="22"/>
      <c r="G27" s="22"/>
      <c r="H27" s="22"/>
      <c r="I27" s="206"/>
      <c r="J27" s="340"/>
      <c r="K27" s="341"/>
      <c r="L27" s="342"/>
      <c r="M27" s="342"/>
      <c r="N27" s="342"/>
      <c r="O27" s="343"/>
      <c r="P27" s="341"/>
      <c r="Q27" s="22"/>
      <c r="R27" s="22"/>
      <c r="S27" s="206"/>
      <c r="T27" s="95"/>
      <c r="U27" s="192"/>
      <c r="V27" s="200"/>
      <c r="W27" s="95"/>
      <c r="X27" s="95"/>
      <c r="Y27" s="95"/>
      <c r="Z27" s="95"/>
      <c r="AA27" s="95"/>
      <c r="AB27" s="253"/>
      <c r="AC27" s="204"/>
      <c r="AD27" s="95"/>
      <c r="AE27" s="95"/>
      <c r="AF27" s="95"/>
      <c r="AG27" s="156"/>
      <c r="AH27" s="22"/>
      <c r="AI27" s="22"/>
      <c r="AJ27" s="54"/>
      <c r="AK27" s="266"/>
      <c r="AL27" s="264">
        <f t="shared" si="0"/>
        <v>0</v>
      </c>
      <c r="AM27" s="265"/>
      <c r="AN27" s="118"/>
      <c r="AO27" s="118"/>
      <c r="AP27" s="141"/>
      <c r="AQ27" s="139"/>
    </row>
    <row r="28" spans="1:43" ht="39.950000000000003" customHeight="1">
      <c r="A28" s="163">
        <v>14</v>
      </c>
      <c r="B28" s="153"/>
      <c r="C28" s="151"/>
      <c r="D28" s="154"/>
      <c r="E28" s="22"/>
      <c r="F28" s="22"/>
      <c r="G28" s="22"/>
      <c r="H28" s="22"/>
      <c r="I28" s="206"/>
      <c r="J28" s="207"/>
      <c r="K28" s="58"/>
      <c r="L28" s="152"/>
      <c r="M28" s="206"/>
      <c r="N28" s="206"/>
      <c r="O28" s="344"/>
      <c r="P28" s="345"/>
      <c r="Q28" s="206"/>
      <c r="R28" s="206"/>
      <c r="S28" s="95"/>
      <c r="T28" s="95"/>
      <c r="U28" s="4"/>
      <c r="V28" s="204"/>
      <c r="W28" s="95"/>
      <c r="X28" s="95"/>
      <c r="Y28" s="95"/>
      <c r="Z28" s="95"/>
      <c r="AA28" s="95"/>
      <c r="AB28" s="253"/>
      <c r="AC28" s="191"/>
      <c r="AD28" s="95"/>
      <c r="AE28" s="95"/>
      <c r="AF28" s="95"/>
      <c r="AG28" s="95"/>
      <c r="AH28" s="22"/>
      <c r="AI28" s="22"/>
      <c r="AJ28" s="54"/>
      <c r="AK28" s="266"/>
      <c r="AL28" s="264">
        <f t="shared" si="0"/>
        <v>0</v>
      </c>
      <c r="AM28" s="265"/>
      <c r="AN28" s="118"/>
      <c r="AO28" s="118"/>
      <c r="AP28" s="141"/>
      <c r="AQ28" s="139"/>
    </row>
    <row r="29" spans="1:43" ht="39.950000000000003" customHeight="1">
      <c r="A29" s="165">
        <v>1</v>
      </c>
      <c r="B29" s="166"/>
      <c r="C29" s="169" t="s">
        <v>144</v>
      </c>
      <c r="D29" s="154"/>
      <c r="E29" s="22"/>
      <c r="F29" s="22"/>
      <c r="G29" s="170"/>
      <c r="H29" s="170"/>
      <c r="I29" s="170"/>
      <c r="J29" s="212"/>
      <c r="K29" s="58"/>
      <c r="L29" s="206"/>
      <c r="M29" s="206"/>
      <c r="N29" s="206"/>
      <c r="O29" s="344"/>
      <c r="P29" s="345"/>
      <c r="Q29" s="206"/>
      <c r="R29" s="206"/>
      <c r="S29" s="206"/>
      <c r="T29" s="206"/>
      <c r="U29" s="352"/>
      <c r="V29" s="353"/>
      <c r="W29" s="189"/>
      <c r="X29" s="189" t="s">
        <v>42</v>
      </c>
      <c r="Y29" s="189" t="s">
        <v>42</v>
      </c>
      <c r="Z29" s="189" t="s">
        <v>42</v>
      </c>
      <c r="AA29" s="189" t="s">
        <v>42</v>
      </c>
      <c r="AB29" s="187" t="s">
        <v>42</v>
      </c>
      <c r="AC29" s="188" t="s">
        <v>42</v>
      </c>
      <c r="AD29" s="189" t="s">
        <v>42</v>
      </c>
      <c r="AE29" s="189" t="s">
        <v>42</v>
      </c>
      <c r="AF29" s="189" t="s">
        <v>70</v>
      </c>
      <c r="AG29" s="267" t="s">
        <v>73</v>
      </c>
      <c r="AH29" s="22" t="s">
        <v>53</v>
      </c>
      <c r="AI29" s="22" t="s">
        <v>53</v>
      </c>
      <c r="AJ29" s="54"/>
      <c r="AK29" s="268" t="s">
        <v>144</v>
      </c>
      <c r="AL29" s="264">
        <f t="shared" si="0"/>
        <v>6</v>
      </c>
      <c r="AM29" s="265"/>
      <c r="AN29" s="118"/>
      <c r="AO29" s="118"/>
      <c r="AP29" s="141"/>
      <c r="AQ29" s="139"/>
    </row>
    <row r="30" spans="1:43" ht="39.950000000000003" customHeight="1">
      <c r="A30" s="167">
        <v>2</v>
      </c>
      <c r="B30" s="168"/>
      <c r="C30" s="151" t="s">
        <v>143</v>
      </c>
      <c r="D30" s="154"/>
      <c r="E30" s="22"/>
      <c r="F30" s="22"/>
      <c r="G30" s="22"/>
      <c r="H30" s="22"/>
      <c r="I30" s="206"/>
      <c r="J30" s="207"/>
      <c r="K30" s="58"/>
      <c r="L30" s="152"/>
      <c r="M30" s="206"/>
      <c r="N30" s="206"/>
      <c r="O30" s="344"/>
      <c r="P30" s="345"/>
      <c r="Q30" s="206"/>
      <c r="R30" s="206"/>
      <c r="S30" s="95"/>
      <c r="T30" s="95"/>
      <c r="U30" s="4"/>
      <c r="V30" s="191"/>
      <c r="W30" s="95"/>
      <c r="X30" s="95"/>
      <c r="Y30" s="95"/>
      <c r="Z30" s="95"/>
      <c r="AA30" s="95"/>
      <c r="AB30" s="203"/>
      <c r="AC30" s="191"/>
      <c r="AD30" s="95"/>
      <c r="AE30" s="95"/>
      <c r="AF30" s="95"/>
      <c r="AG30" s="95"/>
      <c r="AH30" s="22"/>
      <c r="AI30" s="22"/>
      <c r="AJ30" s="54"/>
      <c r="AK30" s="266" t="s">
        <v>143</v>
      </c>
      <c r="AL30" s="264">
        <f t="shared" si="0"/>
        <v>0</v>
      </c>
      <c r="AM30" s="265"/>
      <c r="AN30" s="118"/>
      <c r="AO30" s="118"/>
      <c r="AP30" s="140"/>
      <c r="AQ30" s="139"/>
    </row>
    <row r="31" spans="1:43" ht="39.950000000000003" customHeight="1">
      <c r="A31" s="167">
        <v>3</v>
      </c>
      <c r="B31" s="168"/>
      <c r="C31" s="173"/>
      <c r="D31" s="154"/>
      <c r="E31" s="22"/>
      <c r="F31" s="22"/>
      <c r="G31" s="161"/>
      <c r="H31" s="162"/>
      <c r="I31" s="198"/>
      <c r="J31" s="346"/>
      <c r="K31" s="85"/>
      <c r="L31" s="306"/>
      <c r="M31" s="306"/>
      <c r="N31" s="306"/>
      <c r="O31" s="344"/>
      <c r="P31" s="347"/>
      <c r="Q31" s="354"/>
      <c r="R31" s="354"/>
      <c r="S31" s="354"/>
      <c r="T31" s="354"/>
      <c r="U31" s="355"/>
      <c r="V31" s="235"/>
      <c r="W31" s="189"/>
      <c r="X31" s="189"/>
      <c r="Y31" s="189"/>
      <c r="Z31" s="189"/>
      <c r="AA31" s="189"/>
      <c r="AB31" s="187"/>
      <c r="AC31" s="360"/>
      <c r="AD31" s="189"/>
      <c r="AE31" s="189"/>
      <c r="AF31" s="189"/>
      <c r="AG31" s="156"/>
      <c r="AH31" s="22"/>
      <c r="AI31" s="22"/>
      <c r="AJ31" s="54"/>
      <c r="AK31" s="266"/>
      <c r="AL31" s="264">
        <f t="shared" si="0"/>
        <v>0</v>
      </c>
      <c r="AM31" s="265"/>
      <c r="AN31" s="118"/>
      <c r="AO31" s="118"/>
      <c r="AP31" s="140"/>
      <c r="AQ31" s="139"/>
    </row>
    <row r="32" spans="1:43" ht="39.950000000000003" customHeight="1">
      <c r="A32" s="171">
        <v>4</v>
      </c>
      <c r="B32" s="172"/>
      <c r="D32" s="154"/>
      <c r="E32" s="22"/>
      <c r="F32" s="22"/>
      <c r="G32" s="152"/>
      <c r="H32" s="152"/>
      <c r="I32" s="152"/>
      <c r="J32" s="5"/>
      <c r="L32" s="152"/>
      <c r="M32" s="152"/>
      <c r="N32" s="152"/>
      <c r="O32" s="253"/>
      <c r="P32" s="204"/>
      <c r="Q32" s="95"/>
      <c r="R32" s="95"/>
      <c r="S32" s="206"/>
      <c r="T32" s="206"/>
      <c r="U32" s="356"/>
      <c r="V32" s="208"/>
      <c r="W32" s="206"/>
      <c r="X32" s="206"/>
      <c r="Y32" s="206"/>
      <c r="Z32" s="206"/>
      <c r="AA32" s="206"/>
      <c r="AB32" s="207"/>
      <c r="AC32" s="58"/>
      <c r="AD32" s="22"/>
      <c r="AE32" s="22"/>
      <c r="AF32" s="22"/>
      <c r="AG32" s="22"/>
      <c r="AH32" s="22"/>
      <c r="AI32" s="22"/>
      <c r="AJ32" s="269"/>
      <c r="AL32" s="271">
        <f t="shared" si="0"/>
        <v>0</v>
      </c>
      <c r="AM32" s="272"/>
      <c r="AN32" s="126"/>
      <c r="AO32" s="126"/>
      <c r="AP32" s="142"/>
      <c r="AQ32" s="139"/>
    </row>
    <row r="33" spans="1:42" ht="39.950000000000003" customHeight="1">
      <c r="A33" s="820" t="s">
        <v>86</v>
      </c>
      <c r="B33" s="821"/>
      <c r="C33" s="822"/>
      <c r="D33" s="34" t="s">
        <v>45</v>
      </c>
      <c r="E33" s="35"/>
      <c r="F33" s="35"/>
      <c r="G33" s="35"/>
      <c r="H33" s="36"/>
      <c r="I33" s="71" t="s">
        <v>49</v>
      </c>
      <c r="J33" s="72"/>
      <c r="K33" s="73"/>
      <c r="L33" s="71"/>
      <c r="M33" s="71"/>
      <c r="N33" s="71"/>
      <c r="O33" s="301"/>
      <c r="P33" s="348"/>
      <c r="Q33" s="71"/>
      <c r="R33" s="71"/>
      <c r="S33" s="71"/>
      <c r="T33" s="71"/>
      <c r="U33" s="357"/>
      <c r="V33" s="308"/>
      <c r="W33" s="71"/>
      <c r="X33" s="71"/>
      <c r="Y33" s="71"/>
      <c r="Z33" s="71"/>
      <c r="AA33" s="71"/>
      <c r="AB33" s="72"/>
      <c r="AC33" s="308"/>
      <c r="AD33" s="71"/>
      <c r="AE33" s="314"/>
      <c r="AF33" s="314"/>
      <c r="AG33" s="322"/>
      <c r="AH33" s="35"/>
      <c r="AI33" s="35"/>
      <c r="AJ33" s="323"/>
      <c r="AK33" s="634" t="s">
        <v>87</v>
      </c>
      <c r="AL33" s="756"/>
      <c r="AM33" s="756"/>
      <c r="AN33" s="756"/>
      <c r="AO33" s="756"/>
      <c r="AP33" s="757"/>
    </row>
    <row r="34" spans="1:42" ht="39.950000000000003" customHeight="1">
      <c r="A34" s="645" t="s">
        <v>8</v>
      </c>
      <c r="B34" s="646"/>
      <c r="C34" s="647"/>
      <c r="D34" s="37">
        <v>8</v>
      </c>
      <c r="E34" s="38">
        <v>0</v>
      </c>
      <c r="F34" s="39">
        <v>9</v>
      </c>
      <c r="G34" s="40">
        <v>1</v>
      </c>
      <c r="H34" s="41">
        <v>0</v>
      </c>
      <c r="I34" s="38">
        <v>1</v>
      </c>
      <c r="J34" s="76">
        <v>1</v>
      </c>
      <c r="K34" s="77">
        <v>1</v>
      </c>
      <c r="L34" s="78">
        <v>2</v>
      </c>
      <c r="M34" s="38">
        <v>1</v>
      </c>
      <c r="N34" s="78">
        <v>3</v>
      </c>
      <c r="O34" s="89">
        <v>1</v>
      </c>
      <c r="P34" s="37">
        <v>4</v>
      </c>
      <c r="Q34" s="38">
        <v>1</v>
      </c>
      <c r="R34" s="78">
        <v>5</v>
      </c>
      <c r="S34" s="38">
        <v>1</v>
      </c>
      <c r="T34" s="78">
        <v>6</v>
      </c>
      <c r="U34" s="79">
        <v>1</v>
      </c>
      <c r="V34" s="309">
        <v>7</v>
      </c>
      <c r="W34" s="304">
        <v>1</v>
      </c>
      <c r="X34" s="303">
        <v>8</v>
      </c>
      <c r="Y34" s="304">
        <v>1</v>
      </c>
      <c r="Z34" s="303">
        <v>9</v>
      </c>
      <c r="AA34" s="304">
        <v>2</v>
      </c>
      <c r="AB34" s="361">
        <v>0</v>
      </c>
      <c r="AC34" s="77">
        <v>2</v>
      </c>
      <c r="AD34" s="76">
        <v>1</v>
      </c>
      <c r="AE34" s="257">
        <v>2</v>
      </c>
      <c r="AF34" s="78">
        <v>2</v>
      </c>
      <c r="AG34" s="38">
        <v>2</v>
      </c>
      <c r="AH34" s="78">
        <v>3</v>
      </c>
      <c r="AI34" s="273">
        <v>2</v>
      </c>
      <c r="AJ34" s="274">
        <v>4</v>
      </c>
      <c r="AK34" s="637"/>
      <c r="AL34" s="638"/>
      <c r="AM34" s="639"/>
      <c r="AN34" s="639"/>
      <c r="AO34" s="639"/>
      <c r="AP34" s="640"/>
    </row>
    <row r="35" spans="1:42" ht="78" customHeight="1">
      <c r="A35" s="648" t="s">
        <v>88</v>
      </c>
      <c r="B35" s="649"/>
      <c r="C35" s="174" t="s">
        <v>89</v>
      </c>
      <c r="D35" s="868" t="s">
        <v>90</v>
      </c>
      <c r="E35" s="767"/>
      <c r="F35" s="767"/>
      <c r="G35" s="767"/>
      <c r="H35" s="767"/>
      <c r="I35" s="767" t="s">
        <v>91</v>
      </c>
      <c r="J35" s="768"/>
      <c r="K35" s="868"/>
      <c r="L35" s="767"/>
      <c r="M35" s="767"/>
      <c r="N35" s="869" t="s">
        <v>92</v>
      </c>
      <c r="O35" s="870"/>
      <c r="P35" s="766"/>
      <c r="Q35" s="767" t="s">
        <v>93</v>
      </c>
      <c r="R35" s="767"/>
      <c r="S35" s="767"/>
      <c r="T35" s="767"/>
      <c r="U35" s="871" t="s">
        <v>94</v>
      </c>
      <c r="V35" s="608"/>
      <c r="W35" s="606"/>
      <c r="X35" s="606"/>
      <c r="Y35" s="606" t="s">
        <v>95</v>
      </c>
      <c r="Z35" s="606"/>
      <c r="AA35" s="606"/>
      <c r="AB35" s="607"/>
      <c r="AC35" s="868" t="s">
        <v>96</v>
      </c>
      <c r="AD35" s="767"/>
      <c r="AE35" s="767"/>
      <c r="AF35" s="767"/>
      <c r="AG35" s="773" t="s">
        <v>97</v>
      </c>
      <c r="AH35" s="767"/>
      <c r="AI35" s="767"/>
      <c r="AJ35" s="768"/>
      <c r="AK35" s="758"/>
      <c r="AL35" s="639"/>
      <c r="AM35" s="639"/>
      <c r="AN35" s="639"/>
      <c r="AO35" s="639"/>
      <c r="AP35" s="640"/>
    </row>
    <row r="36" spans="1:42" ht="39.950000000000003" customHeight="1">
      <c r="A36" s="614" t="s">
        <v>98</v>
      </c>
      <c r="B36" s="615"/>
      <c r="C36" s="616" t="s">
        <v>99</v>
      </c>
      <c r="D36" s="608"/>
      <c r="E36" s="606" t="s">
        <v>100</v>
      </c>
      <c r="F36" s="606"/>
      <c r="G36" s="606"/>
      <c r="H36" s="606"/>
      <c r="I36" s="606" t="s">
        <v>101</v>
      </c>
      <c r="J36" s="609"/>
      <c r="K36" s="608"/>
      <c r="L36" s="606"/>
      <c r="M36" s="606"/>
      <c r="N36" s="606" t="s">
        <v>102</v>
      </c>
      <c r="O36" s="609"/>
      <c r="P36" s="610"/>
      <c r="Q36" s="606" t="s">
        <v>103</v>
      </c>
      <c r="R36" s="606"/>
      <c r="S36" s="606"/>
      <c r="T36" s="606"/>
      <c r="U36" s="607" t="s">
        <v>104</v>
      </c>
      <c r="V36" s="608"/>
      <c r="W36" s="606"/>
      <c r="X36" s="606"/>
      <c r="Y36" s="606" t="s">
        <v>105</v>
      </c>
      <c r="Z36" s="606"/>
      <c r="AA36" s="606"/>
      <c r="AB36" s="607"/>
      <c r="AC36" s="608" t="s">
        <v>106</v>
      </c>
      <c r="AD36" s="606"/>
      <c r="AE36" s="606"/>
      <c r="AF36" s="606"/>
      <c r="AG36" s="611" t="s">
        <v>107</v>
      </c>
      <c r="AH36" s="612"/>
      <c r="AI36" s="612"/>
      <c r="AJ36" s="613"/>
      <c r="AK36" s="759"/>
      <c r="AL36" s="643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3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Q43"/>
  <sheetViews>
    <sheetView zoomScale="40" zoomScaleNormal="40" workbookViewId="0">
      <selection activeCell="F15" sqref="F15:F26"/>
    </sheetView>
  </sheetViews>
  <sheetFormatPr defaultColWidth="8.796875" defaultRowHeight="15"/>
  <cols>
    <col min="1" max="1" width="8.796875" style="1"/>
    <col min="2" max="2" width="15.09765625" style="1" customWidth="1"/>
    <col min="3" max="3" width="22.09765625" style="5" customWidth="1"/>
    <col min="4" max="4" width="5.69921875" style="1" customWidth="1"/>
    <col min="5" max="5" width="5.69921875" customWidth="1"/>
    <col min="6" max="6" width="5.69921875" style="152" customWidth="1"/>
    <col min="7" max="7" width="7.19921875" customWidth="1"/>
    <col min="8" max="8" width="7" customWidth="1"/>
    <col min="9" max="9" width="6.69921875" customWidth="1"/>
    <col min="10" max="10" width="6.5" style="4" customWidth="1"/>
    <col min="11" max="11" width="5.69921875" style="5" customWidth="1"/>
    <col min="12" max="13" width="5.69921875" customWidth="1"/>
    <col min="14" max="14" width="7" customWidth="1"/>
    <col min="15" max="15" width="6.19921875" style="5" customWidth="1"/>
    <col min="16" max="16" width="6.69921875" style="1" customWidth="1"/>
    <col min="17" max="17" width="5.69921875" customWidth="1"/>
    <col min="18" max="18" width="6.5" customWidth="1"/>
    <col min="19" max="20" width="5.69921875" customWidth="1"/>
    <col min="21" max="21" width="5.69921875" style="4" customWidth="1"/>
    <col min="22" max="22" width="6.69921875" style="1" customWidth="1"/>
    <col min="23" max="27" width="5.69921875" customWidth="1"/>
    <col min="28" max="28" width="5.69921875" style="4" customWidth="1"/>
    <col min="29" max="29" width="5.69921875" style="5" customWidth="1"/>
    <col min="30" max="30" width="6.59765625" customWidth="1"/>
    <col min="31" max="32" width="5.69921875" customWidth="1"/>
    <col min="33" max="33" width="6.19921875" customWidth="1"/>
    <col min="34" max="35" width="5.69921875" customWidth="1"/>
    <col min="36" max="36" width="5.69921875" style="5" customWidth="1"/>
    <col min="37" max="37" width="22.296875" style="2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804"/>
      <c r="C1" s="721"/>
      <c r="D1" s="722"/>
      <c r="E1" s="723" t="s">
        <v>0</v>
      </c>
      <c r="F1" s="932"/>
      <c r="G1" s="725"/>
      <c r="H1" s="724"/>
      <c r="I1" s="725"/>
      <c r="J1" s="726"/>
      <c r="K1" s="724"/>
      <c r="L1" s="724"/>
      <c r="M1" s="724"/>
      <c r="N1" s="724"/>
      <c r="O1" s="724"/>
      <c r="P1" s="727"/>
      <c r="Q1" s="724"/>
      <c r="R1" s="724"/>
      <c r="S1" s="724"/>
      <c r="T1" s="729"/>
      <c r="U1" s="807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933"/>
      <c r="AL1" s="732"/>
      <c r="AM1" s="732"/>
      <c r="AN1" s="732"/>
      <c r="AO1" s="732"/>
      <c r="AP1" s="731"/>
    </row>
    <row r="2" spans="1:43" ht="39.950000000000003" customHeight="1">
      <c r="A2" s="934" t="s">
        <v>156</v>
      </c>
      <c r="B2" s="736"/>
      <c r="C2" s="735"/>
      <c r="D2" s="736"/>
      <c r="E2" s="735" t="s">
        <v>114</v>
      </c>
      <c r="F2" s="738"/>
      <c r="G2" s="935"/>
      <c r="H2" s="738"/>
      <c r="I2" s="738"/>
      <c r="J2" s="739"/>
      <c r="K2" s="935"/>
      <c r="L2" s="685" t="s">
        <v>1</v>
      </c>
      <c r="M2" s="685"/>
      <c r="N2" s="685"/>
      <c r="O2" s="686"/>
      <c r="P2" s="684"/>
      <c r="Q2" s="685"/>
      <c r="R2" s="685"/>
      <c r="S2" s="685"/>
      <c r="T2" s="685" t="s">
        <v>2</v>
      </c>
      <c r="U2" s="687"/>
      <c r="V2" s="684"/>
      <c r="W2" s="685"/>
      <c r="X2" s="685"/>
      <c r="Y2" s="685"/>
      <c r="Z2" s="685"/>
      <c r="AA2" s="685"/>
      <c r="AB2" s="745" t="s">
        <v>157</v>
      </c>
      <c r="AC2" s="742"/>
      <c r="AD2" s="742"/>
      <c r="AE2" s="742"/>
      <c r="AF2" s="742"/>
      <c r="AG2" s="742"/>
      <c r="AH2" s="742"/>
      <c r="AI2" s="742"/>
      <c r="AJ2" s="742"/>
      <c r="AK2" s="936" t="s">
        <v>4</v>
      </c>
      <c r="AL2" s="742"/>
      <c r="AM2" s="742"/>
      <c r="AN2" s="742"/>
      <c r="AO2" s="742"/>
      <c r="AP2" s="745"/>
    </row>
    <row r="3" spans="1:43" ht="39.950000000000003" customHeight="1">
      <c r="A3" s="923" t="s">
        <v>5</v>
      </c>
      <c r="B3" s="684"/>
      <c r="C3" s="686"/>
      <c r="D3" s="684"/>
      <c r="E3" s="686"/>
      <c r="F3" s="685"/>
      <c r="G3" s="689"/>
      <c r="H3" s="685"/>
      <c r="I3" s="685"/>
      <c r="J3" s="687"/>
      <c r="K3" s="689"/>
      <c r="L3" s="685" t="s">
        <v>6</v>
      </c>
      <c r="M3" s="685"/>
      <c r="N3" s="685"/>
      <c r="O3" s="686"/>
      <c r="P3" s="684"/>
      <c r="Q3" s="685"/>
      <c r="R3" s="685"/>
      <c r="S3" s="685"/>
      <c r="T3" s="685"/>
      <c r="U3" s="687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924"/>
      <c r="AL3" s="691"/>
      <c r="AM3" s="691"/>
      <c r="AN3" s="691"/>
      <c r="AO3" s="691"/>
      <c r="AP3" s="692"/>
    </row>
    <row r="4" spans="1:43" ht="39.950000000000003" customHeight="1">
      <c r="A4" s="693"/>
      <c r="B4" s="925"/>
      <c r="C4" s="695"/>
      <c r="D4" s="696"/>
      <c r="E4" s="695"/>
      <c r="F4" s="861"/>
      <c r="G4" s="695"/>
      <c r="H4" s="695"/>
      <c r="I4" s="695"/>
      <c r="J4" s="697"/>
      <c r="K4" s="695"/>
      <c r="L4" s="695"/>
      <c r="M4" s="695"/>
      <c r="N4" s="695"/>
      <c r="O4" s="695"/>
      <c r="P4" s="696"/>
      <c r="Q4" s="695"/>
      <c r="R4" s="695"/>
      <c r="S4" s="695"/>
      <c r="T4" s="695"/>
      <c r="U4" s="697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926"/>
      <c r="AL4" s="700"/>
      <c r="AM4" s="700"/>
      <c r="AN4" s="699"/>
      <c r="AO4" s="699"/>
      <c r="AP4" s="698"/>
    </row>
    <row r="5" spans="1:43" ht="39.950000000000003" customHeight="1">
      <c r="A5" s="927" t="s">
        <v>8</v>
      </c>
      <c r="B5" s="928"/>
      <c r="C5" s="703"/>
      <c r="D5" s="704" t="s">
        <v>9</v>
      </c>
      <c r="E5" s="708"/>
      <c r="F5" s="659"/>
      <c r="G5" s="707"/>
      <c r="H5" s="705"/>
      <c r="I5" s="705"/>
      <c r="J5" s="706"/>
      <c r="K5" s="707" t="s">
        <v>10</v>
      </c>
      <c r="L5" s="705"/>
      <c r="M5" s="705"/>
      <c r="N5" s="705"/>
      <c r="O5" s="708"/>
      <c r="P5" s="704"/>
      <c r="Q5" s="705"/>
      <c r="R5" s="705"/>
      <c r="S5" s="705"/>
      <c r="T5" s="705"/>
      <c r="U5" s="706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929"/>
      <c r="AK5" s="930" t="s">
        <v>14</v>
      </c>
      <c r="AL5" s="712"/>
      <c r="AM5" s="713"/>
      <c r="AN5" s="713"/>
      <c r="AO5" s="713"/>
      <c r="AP5" s="714"/>
    </row>
    <row r="6" spans="1:43" ht="39.950000000000003" customHeight="1">
      <c r="A6" s="931" t="s">
        <v>15</v>
      </c>
      <c r="B6" s="717"/>
      <c r="C6" s="719"/>
      <c r="D6" s="6">
        <v>8</v>
      </c>
      <c r="E6" s="45">
        <v>0</v>
      </c>
      <c r="F6" s="8">
        <v>9</v>
      </c>
      <c r="G6" s="44">
        <v>1</v>
      </c>
      <c r="H6" s="9">
        <v>0</v>
      </c>
      <c r="I6" s="7">
        <v>1</v>
      </c>
      <c r="J6" s="43">
        <v>1</v>
      </c>
      <c r="K6" s="44">
        <v>1</v>
      </c>
      <c r="L6" s="9">
        <v>2</v>
      </c>
      <c r="M6" s="7">
        <v>1</v>
      </c>
      <c r="N6" s="9">
        <v>3</v>
      </c>
      <c r="O6" s="45">
        <v>1</v>
      </c>
      <c r="P6" s="6">
        <v>4</v>
      </c>
      <c r="Q6" s="7">
        <v>1</v>
      </c>
      <c r="R6" s="9">
        <v>5</v>
      </c>
      <c r="S6" s="7">
        <v>1</v>
      </c>
      <c r="T6" s="9">
        <v>6</v>
      </c>
      <c r="U6" s="80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/>
      <c r="AF6" s="9">
        <v>22</v>
      </c>
      <c r="AG6" s="7">
        <v>2</v>
      </c>
      <c r="AH6" s="9">
        <v>3</v>
      </c>
      <c r="AI6" s="102">
        <v>2</v>
      </c>
      <c r="AJ6" s="316">
        <v>4</v>
      </c>
      <c r="AK6" s="922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673"/>
      <c r="C7" s="674"/>
      <c r="D7" s="802">
        <v>1000</v>
      </c>
      <c r="E7" s="803"/>
      <c r="F7" s="671"/>
      <c r="G7" s="799"/>
      <c r="H7" s="800"/>
      <c r="I7" s="800"/>
      <c r="J7" s="801"/>
      <c r="K7" s="854">
        <v>5000</v>
      </c>
      <c r="L7" s="854"/>
      <c r="M7" s="854"/>
      <c r="N7" s="854"/>
      <c r="O7" s="854"/>
      <c r="P7" s="855">
        <v>1000</v>
      </c>
      <c r="Q7" s="856"/>
      <c r="R7" s="856"/>
      <c r="S7" s="856"/>
      <c r="T7" s="856"/>
      <c r="U7" s="857"/>
      <c r="V7" s="895">
        <v>6000</v>
      </c>
      <c r="W7" s="854"/>
      <c r="X7" s="854"/>
      <c r="Y7" s="854"/>
      <c r="Z7" s="854"/>
      <c r="AA7" s="854"/>
      <c r="AB7" s="896"/>
      <c r="AC7" s="799">
        <v>1000</v>
      </c>
      <c r="AD7" s="800"/>
      <c r="AE7" s="800"/>
      <c r="AF7" s="800"/>
      <c r="AG7" s="800"/>
      <c r="AH7" s="800"/>
      <c r="AI7" s="800"/>
      <c r="AJ7" s="803"/>
      <c r="AK7" s="317" t="s">
        <v>17</v>
      </c>
      <c r="AL7" s="105"/>
      <c r="AM7" s="671">
        <f>D7+K7+P7+V7+AC7</f>
        <v>14000</v>
      </c>
      <c r="AN7" s="671"/>
      <c r="AO7" s="671"/>
      <c r="AP7" s="672"/>
    </row>
    <row r="8" spans="1:43" ht="39.950000000000003" customHeight="1">
      <c r="A8" s="673" t="s">
        <v>18</v>
      </c>
      <c r="B8" s="673"/>
      <c r="C8" s="674"/>
      <c r="D8" s="796">
        <f>COUNTA(D15:J32)/2</f>
        <v>14.5</v>
      </c>
      <c r="E8" s="797"/>
      <c r="F8" s="789"/>
      <c r="G8" s="797"/>
      <c r="H8" s="797"/>
      <c r="I8" s="797"/>
      <c r="J8" s="851"/>
      <c r="K8" s="850">
        <f>COUNTA(K15:O32)/2</f>
        <v>23.5</v>
      </c>
      <c r="L8" s="850"/>
      <c r="M8" s="850"/>
      <c r="N8" s="850"/>
      <c r="O8" s="850"/>
      <c r="P8" s="796">
        <f>COUNTA(P15:U32)/2</f>
        <v>16.5</v>
      </c>
      <c r="Q8" s="797"/>
      <c r="R8" s="797"/>
      <c r="S8" s="797"/>
      <c r="T8" s="797"/>
      <c r="U8" s="851"/>
      <c r="V8" s="892">
        <f>COUNTA(V15:AB32)/2</f>
        <v>30</v>
      </c>
      <c r="W8" s="893"/>
      <c r="X8" s="893"/>
      <c r="Y8" s="893"/>
      <c r="Z8" s="893"/>
      <c r="AA8" s="893"/>
      <c r="AB8" s="894"/>
      <c r="AC8" s="788">
        <f>COUNTA(AC15:AJ32)/2</f>
        <v>18.5</v>
      </c>
      <c r="AD8" s="789"/>
      <c r="AE8" s="789"/>
      <c r="AF8" s="789"/>
      <c r="AG8" s="789"/>
      <c r="AH8" s="789"/>
      <c r="AI8" s="789"/>
      <c r="AJ8" s="921"/>
      <c r="AK8" s="317" t="s">
        <v>19</v>
      </c>
      <c r="AL8" s="105"/>
      <c r="AM8" s="789">
        <f>D8+K8+P8+V8+AC8</f>
        <v>103</v>
      </c>
      <c r="AN8" s="789"/>
      <c r="AO8" s="789"/>
      <c r="AP8" s="790"/>
    </row>
    <row r="9" spans="1:43" ht="39.950000000000003" customHeight="1">
      <c r="A9" s="673" t="s">
        <v>20</v>
      </c>
      <c r="B9" s="673"/>
      <c r="C9" s="674"/>
      <c r="D9" s="796">
        <f>D7/D8</f>
        <v>68.965517241379317</v>
      </c>
      <c r="E9" s="797"/>
      <c r="F9" s="789"/>
      <c r="G9" s="797"/>
      <c r="H9" s="797"/>
      <c r="I9" s="797"/>
      <c r="J9" s="851"/>
      <c r="K9" s="850">
        <f>K7/K8</f>
        <v>212.7659574468085</v>
      </c>
      <c r="L9" s="850"/>
      <c r="M9" s="850"/>
      <c r="N9" s="850"/>
      <c r="O9" s="850"/>
      <c r="P9" s="796">
        <f>P7/P8</f>
        <v>60.606060606060609</v>
      </c>
      <c r="Q9" s="797"/>
      <c r="R9" s="797"/>
      <c r="S9" s="797"/>
      <c r="T9" s="797"/>
      <c r="U9" s="851"/>
      <c r="V9" s="891">
        <f>V7/V8</f>
        <v>200</v>
      </c>
      <c r="W9" s="798"/>
      <c r="X9" s="798"/>
      <c r="Y9" s="798"/>
      <c r="Z9" s="798"/>
      <c r="AA9" s="798"/>
      <c r="AB9" s="853"/>
      <c r="AC9" s="788">
        <f>AC7/AC8</f>
        <v>54.054054054054056</v>
      </c>
      <c r="AD9" s="789"/>
      <c r="AE9" s="789"/>
      <c r="AF9" s="789"/>
      <c r="AG9" s="789"/>
      <c r="AH9" s="789"/>
      <c r="AI9" s="789"/>
      <c r="AJ9" s="921"/>
      <c r="AK9" s="922" t="s">
        <v>21</v>
      </c>
      <c r="AL9" s="670"/>
      <c r="AM9" s="789">
        <f>AM7/AM8</f>
        <v>135.92233009708738</v>
      </c>
      <c r="AN9" s="789"/>
      <c r="AO9" s="789"/>
      <c r="AP9" s="790"/>
    </row>
    <row r="10" spans="1:43" ht="39.950000000000003" customHeight="1">
      <c r="A10" s="673" t="s">
        <v>22</v>
      </c>
      <c r="B10" s="673"/>
      <c r="C10" s="674"/>
      <c r="D10" s="791"/>
      <c r="E10" s="792"/>
      <c r="F10" s="793"/>
      <c r="G10" s="792"/>
      <c r="H10" s="792"/>
      <c r="I10" s="792"/>
      <c r="J10" s="849"/>
      <c r="K10" s="848"/>
      <c r="L10" s="848"/>
      <c r="M10" s="848"/>
      <c r="N10" s="848"/>
      <c r="O10" s="848"/>
      <c r="P10" s="791"/>
      <c r="Q10" s="792"/>
      <c r="R10" s="792"/>
      <c r="S10" s="792"/>
      <c r="T10" s="792"/>
      <c r="U10" s="849"/>
      <c r="V10" s="886"/>
      <c r="W10" s="887"/>
      <c r="X10" s="887"/>
      <c r="Y10" s="887"/>
      <c r="Z10" s="887"/>
      <c r="AA10" s="887"/>
      <c r="AB10" s="888"/>
      <c r="AC10" s="794"/>
      <c r="AD10" s="793"/>
      <c r="AE10" s="793"/>
      <c r="AF10" s="793"/>
      <c r="AG10" s="793"/>
      <c r="AH10" s="793"/>
      <c r="AI10" s="793"/>
      <c r="AJ10" s="795"/>
      <c r="AK10" s="317" t="s">
        <v>23</v>
      </c>
      <c r="AL10" s="105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668"/>
      <c r="C11" s="669"/>
      <c r="D11" s="784"/>
      <c r="E11" s="785"/>
      <c r="F11" s="780"/>
      <c r="G11" s="785"/>
      <c r="H11" s="785"/>
      <c r="I11" s="785"/>
      <c r="J11" s="878"/>
      <c r="K11" s="841"/>
      <c r="L11" s="842"/>
      <c r="M11" s="843"/>
      <c r="N11" s="842"/>
      <c r="O11" s="843"/>
      <c r="P11" s="784"/>
      <c r="Q11" s="844"/>
      <c r="R11" s="785"/>
      <c r="S11" s="844"/>
      <c r="T11" s="785"/>
      <c r="U11" s="845"/>
      <c r="V11" s="882"/>
      <c r="W11" s="776"/>
      <c r="X11" s="775"/>
      <c r="Y11" s="776"/>
      <c r="Z11" s="775"/>
      <c r="AA11" s="776"/>
      <c r="AB11" s="883"/>
      <c r="AC11" s="774"/>
      <c r="AD11" s="775"/>
      <c r="AE11" s="776"/>
      <c r="AF11" s="775"/>
      <c r="AG11" s="776"/>
      <c r="AH11" s="775"/>
      <c r="AI11" s="776"/>
      <c r="AJ11" s="777"/>
      <c r="AK11" s="912" t="s">
        <v>26</v>
      </c>
      <c r="AL11" s="913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660"/>
      <c r="C12" s="661"/>
      <c r="D12" s="914"/>
      <c r="E12" s="915"/>
      <c r="F12" s="775"/>
      <c r="G12" s="915"/>
      <c r="H12" s="915"/>
      <c r="I12" s="915"/>
      <c r="J12" s="916"/>
      <c r="K12" s="917"/>
      <c r="L12" s="918"/>
      <c r="M12" s="918"/>
      <c r="N12" s="918"/>
      <c r="O12" s="918"/>
      <c r="P12" s="914"/>
      <c r="Q12" s="915"/>
      <c r="R12" s="915"/>
      <c r="S12" s="831"/>
      <c r="T12" s="831"/>
      <c r="U12" s="832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919"/>
      <c r="AK12" s="920" t="s">
        <v>28</v>
      </c>
      <c r="AL12" s="666"/>
      <c r="AM12" s="783"/>
      <c r="AN12" s="783"/>
      <c r="AO12" s="136" t="s">
        <v>24</v>
      </c>
      <c r="AP12" s="137"/>
    </row>
    <row r="13" spans="1:43" ht="39.950000000000003" customHeight="1">
      <c r="A13" s="898" t="s">
        <v>29</v>
      </c>
      <c r="B13" s="617"/>
      <c r="C13" s="619"/>
      <c r="D13" s="899" t="s">
        <v>158</v>
      </c>
      <c r="E13" s="900"/>
      <c r="F13" s="901"/>
      <c r="G13" s="900"/>
      <c r="H13" s="900"/>
      <c r="I13" s="900"/>
      <c r="J13" s="902"/>
      <c r="K13" s="812"/>
      <c r="L13" s="812"/>
      <c r="M13" s="812"/>
      <c r="N13" s="812"/>
      <c r="O13" s="812"/>
      <c r="P13" s="899"/>
      <c r="Q13" s="900"/>
      <c r="R13" s="902"/>
      <c r="S13" s="818" t="s">
        <v>31</v>
      </c>
      <c r="T13" s="818"/>
      <c r="U13" s="819"/>
      <c r="V13" s="903"/>
      <c r="W13" s="818"/>
      <c r="X13" s="818"/>
      <c r="Y13" s="818"/>
      <c r="Z13" s="818"/>
      <c r="AA13" s="818"/>
      <c r="AB13" s="819"/>
      <c r="AC13" s="818"/>
      <c r="AD13" s="818"/>
      <c r="AE13" s="818"/>
      <c r="AF13" s="818"/>
      <c r="AG13" s="818"/>
      <c r="AH13" s="818"/>
      <c r="AI13" s="818"/>
      <c r="AJ13" s="818"/>
      <c r="AK13" s="904"/>
      <c r="AL13" s="629"/>
      <c r="AM13" s="629"/>
      <c r="AN13" s="629"/>
      <c r="AO13" s="629"/>
      <c r="AP13" s="630"/>
    </row>
    <row r="14" spans="1:43" ht="39.950000000000003" customHeight="1">
      <c r="A14" s="10" t="s">
        <v>32</v>
      </c>
      <c r="B14" s="143" t="s">
        <v>33</v>
      </c>
      <c r="C14" s="145" t="s">
        <v>34</v>
      </c>
      <c r="D14" s="13">
        <v>8</v>
      </c>
      <c r="E14" s="276">
        <v>0</v>
      </c>
      <c r="F14" s="15">
        <v>9</v>
      </c>
      <c r="G14" s="277">
        <v>1</v>
      </c>
      <c r="H14" s="16">
        <v>0</v>
      </c>
      <c r="I14" s="46">
        <v>1</v>
      </c>
      <c r="J14" s="47">
        <v>1</v>
      </c>
      <c r="K14" s="48">
        <v>1</v>
      </c>
      <c r="L14" s="81">
        <v>2</v>
      </c>
      <c r="M14" s="46">
        <v>1</v>
      </c>
      <c r="N14" s="81">
        <v>3</v>
      </c>
      <c r="O14" s="51">
        <v>1</v>
      </c>
      <c r="P14" s="52">
        <v>4</v>
      </c>
      <c r="Q14" s="50">
        <v>1</v>
      </c>
      <c r="R14" s="49">
        <v>5</v>
      </c>
      <c r="S14" s="50">
        <v>1</v>
      </c>
      <c r="T14" s="49">
        <v>6</v>
      </c>
      <c r="U14" s="82">
        <v>1</v>
      </c>
      <c r="V14" s="220">
        <v>7</v>
      </c>
      <c r="W14" s="50">
        <v>1</v>
      </c>
      <c r="X14" s="49">
        <v>8</v>
      </c>
      <c r="Y14" s="50">
        <v>1</v>
      </c>
      <c r="Z14" s="238">
        <v>9</v>
      </c>
      <c r="AA14" s="50">
        <v>2</v>
      </c>
      <c r="AB14" s="93">
        <v>0</v>
      </c>
      <c r="AC14" s="94">
        <v>2</v>
      </c>
      <c r="AD14" s="81">
        <v>1</v>
      </c>
      <c r="AE14" s="14">
        <v>2</v>
      </c>
      <c r="AF14" s="16">
        <v>2</v>
      </c>
      <c r="AG14" s="14">
        <v>2</v>
      </c>
      <c r="AH14" s="16">
        <v>3</v>
      </c>
      <c r="AI14" s="110">
        <v>2</v>
      </c>
      <c r="AJ14" s="111">
        <v>4</v>
      </c>
      <c r="AK14" s="112" t="s">
        <v>34</v>
      </c>
      <c r="AL14" s="112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7">
        <v>1</v>
      </c>
      <c r="B15" s="278"/>
      <c r="C15" s="148" t="s">
        <v>40</v>
      </c>
      <c r="E15" s="279"/>
      <c r="F15" s="22" t="s">
        <v>159</v>
      </c>
      <c r="G15" s="22" t="s">
        <v>159</v>
      </c>
      <c r="H15" s="22" t="s">
        <v>159</v>
      </c>
      <c r="I15" s="22" t="s">
        <v>159</v>
      </c>
      <c r="J15" s="53" t="s">
        <v>159</v>
      </c>
      <c r="K15" s="24" t="s">
        <v>159</v>
      </c>
      <c r="L15" s="22" t="s">
        <v>159</v>
      </c>
      <c r="M15" s="22"/>
      <c r="N15" s="22"/>
      <c r="O15" s="54"/>
      <c r="P15" s="55"/>
      <c r="Q15" s="22"/>
      <c r="R15" s="22"/>
      <c r="S15" s="25"/>
      <c r="T15" s="22" t="s">
        <v>50</v>
      </c>
      <c r="U15" s="53" t="s">
        <v>50</v>
      </c>
      <c r="V15" s="24" t="s">
        <v>51</v>
      </c>
      <c r="W15" s="22" t="s">
        <v>41</v>
      </c>
      <c r="X15" s="22" t="s">
        <v>41</v>
      </c>
      <c r="Y15" s="22" t="s">
        <v>41</v>
      </c>
      <c r="Z15" s="22" t="s">
        <v>41</v>
      </c>
      <c r="AA15" s="22" t="s">
        <v>41</v>
      </c>
      <c r="AB15" s="54" t="s">
        <v>41</v>
      </c>
      <c r="AC15" s="25"/>
      <c r="AD15" s="22"/>
      <c r="AE15" s="22"/>
      <c r="AF15" s="22"/>
      <c r="AG15" s="22"/>
      <c r="AH15" s="22"/>
      <c r="AI15" s="22"/>
      <c r="AJ15" s="54"/>
      <c r="AK15" s="115" t="s">
        <v>40</v>
      </c>
      <c r="AL15" s="116">
        <f>COUNTA(D15:AJ15)/2</f>
        <v>8</v>
      </c>
      <c r="AM15" s="117"/>
      <c r="AN15" s="118"/>
      <c r="AO15" s="118"/>
      <c r="AP15" s="140"/>
      <c r="AQ15" s="139"/>
    </row>
    <row r="16" spans="1:43" ht="39.950000000000003" customHeight="1">
      <c r="A16" s="23">
        <v>2</v>
      </c>
      <c r="B16" s="280"/>
      <c r="C16" s="266" t="s">
        <v>133</v>
      </c>
      <c r="D16" s="58"/>
      <c r="E16" s="22"/>
      <c r="F16" s="22"/>
      <c r="G16" s="22"/>
      <c r="H16" s="22" t="s">
        <v>51</v>
      </c>
      <c r="I16" s="22"/>
      <c r="J16" s="55" t="s">
        <v>52</v>
      </c>
      <c r="K16" s="24" t="s">
        <v>52</v>
      </c>
      <c r="L16" s="22" t="s">
        <v>52</v>
      </c>
      <c r="M16" s="22" t="s">
        <v>52</v>
      </c>
      <c r="N16" s="22" t="s">
        <v>52</v>
      </c>
      <c r="O16" s="54"/>
      <c r="P16" s="55" t="s">
        <v>159</v>
      </c>
      <c r="Q16" s="22" t="s">
        <v>159</v>
      </c>
      <c r="R16" s="22" t="s">
        <v>159</v>
      </c>
      <c r="S16" s="22" t="s">
        <v>159</v>
      </c>
      <c r="T16" s="22" t="s">
        <v>159</v>
      </c>
      <c r="U16" s="53"/>
      <c r="V16" s="24"/>
      <c r="W16" s="22"/>
      <c r="X16" s="22" t="s">
        <v>69</v>
      </c>
      <c r="Y16" s="22" t="s">
        <v>69</v>
      </c>
      <c r="Z16" s="22" t="s">
        <v>69</v>
      </c>
      <c r="AA16" s="22" t="s">
        <v>69</v>
      </c>
      <c r="AB16" s="69" t="s">
        <v>69</v>
      </c>
      <c r="AC16" s="25" t="s">
        <v>69</v>
      </c>
      <c r="AD16" s="22" t="s">
        <v>59</v>
      </c>
      <c r="AE16" s="22" t="s">
        <v>60</v>
      </c>
      <c r="AF16" s="22"/>
      <c r="AG16" s="22"/>
      <c r="AH16" s="22"/>
      <c r="AI16" s="22"/>
      <c r="AJ16" s="54"/>
      <c r="AK16" s="119" t="s">
        <v>133</v>
      </c>
      <c r="AL16" s="116">
        <f t="shared" ref="AL16:AL32" si="0">COUNTA(D16:AJ16)/2</f>
        <v>9.5</v>
      </c>
      <c r="AM16" s="117"/>
      <c r="AN16" s="118"/>
      <c r="AO16" s="118"/>
      <c r="AP16" s="141"/>
      <c r="AQ16" s="139"/>
    </row>
    <row r="17" spans="1:43" ht="39.950000000000003" customHeight="1">
      <c r="A17" s="23">
        <v>3</v>
      </c>
      <c r="B17" s="281"/>
      <c r="C17" s="266" t="s">
        <v>44</v>
      </c>
      <c r="D17" s="282"/>
      <c r="E17" s="22"/>
      <c r="F17" s="22" t="s">
        <v>45</v>
      </c>
      <c r="G17" s="22" t="s">
        <v>45</v>
      </c>
      <c r="H17" s="22" t="s">
        <v>45</v>
      </c>
      <c r="I17" s="22" t="s">
        <v>46</v>
      </c>
      <c r="J17" s="55"/>
      <c r="K17" s="24" t="s">
        <v>46</v>
      </c>
      <c r="L17" s="22" t="s">
        <v>46</v>
      </c>
      <c r="M17" s="22" t="s">
        <v>46</v>
      </c>
      <c r="N17" s="22" t="s">
        <v>46</v>
      </c>
      <c r="O17" s="54" t="s">
        <v>46</v>
      </c>
      <c r="P17" s="55" t="s">
        <v>46</v>
      </c>
      <c r="Q17" s="22" t="s">
        <v>46</v>
      </c>
      <c r="R17" s="22" t="s">
        <v>46</v>
      </c>
      <c r="S17" s="22"/>
      <c r="T17" s="22"/>
      <c r="U17" s="53"/>
      <c r="V17" s="24"/>
      <c r="W17" s="22" t="s">
        <v>46</v>
      </c>
      <c r="X17" s="22" t="s">
        <v>46</v>
      </c>
      <c r="Y17" s="22" t="s">
        <v>46</v>
      </c>
      <c r="Z17" s="22" t="s">
        <v>46</v>
      </c>
      <c r="AA17" s="22" t="s">
        <v>46</v>
      </c>
      <c r="AB17" s="310" t="s">
        <v>81</v>
      </c>
      <c r="AC17" s="311" t="s">
        <v>81</v>
      </c>
      <c r="AD17" s="312" t="s">
        <v>85</v>
      </c>
      <c r="AE17" s="22"/>
      <c r="AF17" s="22"/>
      <c r="AG17" s="22"/>
      <c r="AH17" s="22"/>
      <c r="AI17" s="22"/>
      <c r="AJ17" s="54"/>
      <c r="AK17" s="119" t="s">
        <v>44</v>
      </c>
      <c r="AL17" s="116">
        <f t="shared" si="0"/>
        <v>10</v>
      </c>
      <c r="AM17" s="117"/>
      <c r="AN17" s="118"/>
      <c r="AO17" s="118"/>
      <c r="AP17" s="141"/>
      <c r="AQ17" s="139"/>
    </row>
    <row r="18" spans="1:43" ht="39.950000000000003" customHeight="1">
      <c r="A18" s="23">
        <v>4</v>
      </c>
      <c r="B18" s="281"/>
      <c r="C18" s="151" t="s">
        <v>47</v>
      </c>
      <c r="D18" s="58"/>
      <c r="E18" s="22"/>
      <c r="F18" s="22"/>
      <c r="G18" s="22"/>
      <c r="H18" s="22"/>
      <c r="I18" s="22"/>
      <c r="J18" s="55" t="s">
        <v>46</v>
      </c>
      <c r="K18" s="24" t="s">
        <v>41</v>
      </c>
      <c r="L18" s="22" t="s">
        <v>41</v>
      </c>
      <c r="M18" s="22" t="s">
        <v>41</v>
      </c>
      <c r="N18" s="22" t="s">
        <v>41</v>
      </c>
      <c r="O18" s="54"/>
      <c r="P18" s="55" t="s">
        <v>159</v>
      </c>
      <c r="Q18" s="22" t="s">
        <v>159</v>
      </c>
      <c r="R18" s="22" t="s">
        <v>159</v>
      </c>
      <c r="S18" s="22" t="s">
        <v>159</v>
      </c>
      <c r="T18" s="22" t="s">
        <v>159</v>
      </c>
      <c r="U18" s="53"/>
      <c r="V18" s="24"/>
      <c r="W18" s="22"/>
      <c r="X18" s="22" t="s">
        <v>81</v>
      </c>
      <c r="Y18" s="22" t="s">
        <v>81</v>
      </c>
      <c r="Z18" s="22" t="s">
        <v>81</v>
      </c>
      <c r="AA18" s="22"/>
      <c r="AB18" s="69" t="s">
        <v>46</v>
      </c>
      <c r="AC18" s="25" t="s">
        <v>46</v>
      </c>
      <c r="AD18" s="25" t="s">
        <v>46</v>
      </c>
      <c r="AE18" s="25" t="s">
        <v>46</v>
      </c>
      <c r="AF18" s="25" t="s">
        <v>46</v>
      </c>
      <c r="AG18" s="25" t="s">
        <v>46</v>
      </c>
      <c r="AH18" s="22" t="s">
        <v>43</v>
      </c>
      <c r="AI18" s="22" t="s">
        <v>53</v>
      </c>
      <c r="AJ18" s="54"/>
      <c r="AK18" s="119" t="s">
        <v>47</v>
      </c>
      <c r="AL18" s="116">
        <v>8.5</v>
      </c>
      <c r="AM18" s="117"/>
      <c r="AN18" s="118"/>
      <c r="AO18" s="118"/>
      <c r="AP18" s="141"/>
      <c r="AQ18" s="139"/>
    </row>
    <row r="19" spans="1:43" ht="39.950000000000003" customHeight="1">
      <c r="A19" s="23">
        <v>5</v>
      </c>
      <c r="B19" s="280"/>
      <c r="C19" s="283" t="s">
        <v>55</v>
      </c>
      <c r="D19" s="58"/>
      <c r="E19" s="22"/>
      <c r="F19" s="22"/>
      <c r="G19" s="22"/>
      <c r="H19" s="22"/>
      <c r="I19" s="22"/>
      <c r="J19" s="55"/>
      <c r="K19" s="24"/>
      <c r="L19" s="22" t="s">
        <v>81</v>
      </c>
      <c r="M19" s="22" t="s">
        <v>81</v>
      </c>
      <c r="N19" s="22" t="s">
        <v>81</v>
      </c>
      <c r="O19" s="54" t="s">
        <v>81</v>
      </c>
      <c r="P19" s="55"/>
      <c r="Q19" s="22"/>
      <c r="R19" s="22"/>
      <c r="S19" s="22" t="s">
        <v>46</v>
      </c>
      <c r="T19" s="22" t="s">
        <v>46</v>
      </c>
      <c r="U19" s="55" t="s">
        <v>46</v>
      </c>
      <c r="V19" s="24" t="s">
        <v>46</v>
      </c>
      <c r="W19" s="306" t="s">
        <v>69</v>
      </c>
      <c r="X19" s="56" t="s">
        <v>68</v>
      </c>
      <c r="Y19" s="56" t="s">
        <v>68</v>
      </c>
      <c r="Z19" s="56" t="s">
        <v>68</v>
      </c>
      <c r="AA19" s="56" t="s">
        <v>68</v>
      </c>
      <c r="AB19" s="70" t="s">
        <v>68</v>
      </c>
      <c r="AC19" s="26" t="s">
        <v>68</v>
      </c>
      <c r="AD19" s="26" t="s">
        <v>68</v>
      </c>
      <c r="AE19" s="26" t="s">
        <v>68</v>
      </c>
      <c r="AF19" s="22"/>
      <c r="AG19" s="22"/>
      <c r="AH19" s="22"/>
      <c r="AI19" s="22"/>
      <c r="AJ19" s="54"/>
      <c r="AK19" s="119" t="s">
        <v>55</v>
      </c>
      <c r="AL19" s="116">
        <f t="shared" si="0"/>
        <v>8.5</v>
      </c>
      <c r="AM19" s="117"/>
      <c r="AN19" s="118"/>
      <c r="AO19" s="118"/>
      <c r="AP19" s="141"/>
      <c r="AQ19" s="139"/>
    </row>
    <row r="20" spans="1:43" ht="39.950000000000003" customHeight="1">
      <c r="A20" s="23">
        <v>6</v>
      </c>
      <c r="B20" s="281"/>
      <c r="C20" s="284" t="s">
        <v>137</v>
      </c>
      <c r="D20" s="24"/>
      <c r="E20" s="22"/>
      <c r="F20" s="22" t="s">
        <v>45</v>
      </c>
      <c r="G20" s="22" t="s">
        <v>45</v>
      </c>
      <c r="H20" s="22" t="s">
        <v>45</v>
      </c>
      <c r="I20" s="22" t="s">
        <v>69</v>
      </c>
      <c r="J20" s="53" t="s">
        <v>69</v>
      </c>
      <c r="K20" s="24" t="s">
        <v>69</v>
      </c>
      <c r="L20" s="22" t="s">
        <v>69</v>
      </c>
      <c r="M20" s="22" t="s">
        <v>69</v>
      </c>
      <c r="N20" s="22" t="s">
        <v>69</v>
      </c>
      <c r="O20" s="54"/>
      <c r="P20" s="55"/>
      <c r="Q20" s="22"/>
      <c r="R20" s="22"/>
      <c r="S20" s="22"/>
      <c r="T20" s="22"/>
      <c r="U20" s="53" t="s">
        <v>69</v>
      </c>
      <c r="V20" s="58" t="s">
        <v>69</v>
      </c>
      <c r="W20" s="22" t="s">
        <v>49</v>
      </c>
      <c r="X20" s="22" t="s">
        <v>49</v>
      </c>
      <c r="Y20" s="22" t="s">
        <v>49</v>
      </c>
      <c r="Z20" s="22" t="s">
        <v>49</v>
      </c>
      <c r="AA20" s="22" t="s">
        <v>49</v>
      </c>
      <c r="AB20" s="69" t="s">
        <v>49</v>
      </c>
      <c r="AC20" s="25" t="s">
        <v>42</v>
      </c>
      <c r="AD20" s="22"/>
      <c r="AE20" s="22"/>
      <c r="AF20" s="22"/>
      <c r="AG20" s="22"/>
      <c r="AH20" s="22"/>
      <c r="AI20" s="25"/>
      <c r="AJ20" s="54"/>
      <c r="AK20" s="119" t="s">
        <v>137</v>
      </c>
      <c r="AL20" s="116">
        <f t="shared" si="0"/>
        <v>9</v>
      </c>
      <c r="AM20" s="117"/>
      <c r="AN20" s="118"/>
      <c r="AO20" s="118"/>
      <c r="AP20" s="141"/>
      <c r="AQ20" s="139"/>
    </row>
    <row r="21" spans="1:43" ht="39.950000000000003" customHeight="1">
      <c r="A21" s="23">
        <v>7</v>
      </c>
      <c r="B21" s="280"/>
      <c r="C21" s="285" t="s">
        <v>56</v>
      </c>
      <c r="D21" s="24"/>
      <c r="E21" s="22"/>
      <c r="F21" s="22"/>
      <c r="G21" s="22"/>
      <c r="H21" s="22"/>
      <c r="I21" s="56"/>
      <c r="J21" s="55"/>
      <c r="K21" s="24"/>
      <c r="L21" s="22"/>
      <c r="M21" s="22"/>
      <c r="N21" s="22"/>
      <c r="O21" s="54"/>
      <c r="P21" s="55"/>
      <c r="Q21" s="22"/>
      <c r="R21" s="22"/>
      <c r="S21" s="22"/>
      <c r="T21" s="22" t="s">
        <v>52</v>
      </c>
      <c r="U21" s="53" t="s">
        <v>52</v>
      </c>
      <c r="V21" s="24" t="s">
        <v>52</v>
      </c>
      <c r="W21" s="22" t="s">
        <v>52</v>
      </c>
      <c r="X21" s="22" t="s">
        <v>52</v>
      </c>
      <c r="Y21" s="22" t="s">
        <v>52</v>
      </c>
      <c r="Z21" s="22" t="s">
        <v>52</v>
      </c>
      <c r="AA21" s="22"/>
      <c r="AB21" s="69" t="s">
        <v>52</v>
      </c>
      <c r="AC21" s="25" t="s">
        <v>52</v>
      </c>
      <c r="AD21" s="22" t="s">
        <v>52</v>
      </c>
      <c r="AE21" s="22" t="s">
        <v>57</v>
      </c>
      <c r="AF21" s="22" t="s">
        <v>57</v>
      </c>
      <c r="AG21" s="56" t="s">
        <v>63</v>
      </c>
      <c r="AH21" s="25" t="s">
        <v>53</v>
      </c>
      <c r="AI21" s="22" t="s">
        <v>53</v>
      </c>
      <c r="AJ21" s="54"/>
      <c r="AK21" s="119" t="s">
        <v>56</v>
      </c>
      <c r="AL21" s="116">
        <f t="shared" si="0"/>
        <v>7.5</v>
      </c>
      <c r="AM21" s="117"/>
      <c r="AN21" s="118"/>
      <c r="AO21" s="118"/>
      <c r="AP21" s="141"/>
      <c r="AQ21" s="139"/>
    </row>
    <row r="22" spans="1:43" ht="39.950000000000003" customHeight="1">
      <c r="A22" s="23">
        <v>8</v>
      </c>
      <c r="B22" s="280"/>
      <c r="C22" s="151" t="s">
        <v>142</v>
      </c>
      <c r="D22" s="24"/>
      <c r="E22" s="22"/>
      <c r="F22" s="22"/>
      <c r="G22" s="22"/>
      <c r="H22" s="22"/>
      <c r="I22" s="22"/>
      <c r="J22" s="55" t="s">
        <v>58</v>
      </c>
      <c r="K22" s="24" t="s">
        <v>58</v>
      </c>
      <c r="L22" s="22" t="s">
        <v>58</v>
      </c>
      <c r="M22" s="22" t="s">
        <v>58</v>
      </c>
      <c r="N22" s="22" t="s">
        <v>58</v>
      </c>
      <c r="O22" s="54" t="s">
        <v>58</v>
      </c>
      <c r="P22" s="55" t="s">
        <v>42</v>
      </c>
      <c r="Q22" s="22" t="s">
        <v>57</v>
      </c>
      <c r="R22" s="22"/>
      <c r="S22" s="152"/>
      <c r="T22" s="56"/>
      <c r="U22" s="53"/>
      <c r="V22" s="24" t="s">
        <v>58</v>
      </c>
      <c r="W22" s="22" t="s">
        <v>58</v>
      </c>
      <c r="X22" s="22" t="s">
        <v>58</v>
      </c>
      <c r="Y22" s="22" t="s">
        <v>58</v>
      </c>
      <c r="Z22" s="22" t="s">
        <v>58</v>
      </c>
      <c r="AA22" s="22" t="s">
        <v>58</v>
      </c>
      <c r="AB22" s="69"/>
      <c r="AC22" s="25" t="s">
        <v>58</v>
      </c>
      <c r="AD22" s="22" t="s">
        <v>58</v>
      </c>
      <c r="AE22" s="22" t="s">
        <v>70</v>
      </c>
      <c r="AF22" s="22" t="s">
        <v>70</v>
      </c>
      <c r="AG22" s="22"/>
      <c r="AH22" s="22"/>
      <c r="AI22" s="22"/>
      <c r="AJ22" s="54"/>
      <c r="AK22" s="119" t="s">
        <v>142</v>
      </c>
      <c r="AL22" s="116">
        <f t="shared" si="0"/>
        <v>9</v>
      </c>
      <c r="AM22" s="117"/>
      <c r="AN22" s="118"/>
      <c r="AO22" s="118"/>
      <c r="AP22" s="141"/>
      <c r="AQ22" s="139"/>
    </row>
    <row r="23" spans="1:43" ht="39.950000000000003" customHeight="1">
      <c r="A23" s="23">
        <v>9</v>
      </c>
      <c r="B23" s="280"/>
      <c r="C23" s="283" t="s">
        <v>152</v>
      </c>
      <c r="D23" s="24" t="s">
        <v>45</v>
      </c>
      <c r="E23" s="24" t="s">
        <v>45</v>
      </c>
      <c r="F23" s="24" t="s">
        <v>45</v>
      </c>
      <c r="G23" s="24" t="s">
        <v>45</v>
      </c>
      <c r="H23" s="24" t="s">
        <v>45</v>
      </c>
      <c r="I23" s="294" t="s">
        <v>160</v>
      </c>
      <c r="J23" s="55"/>
      <c r="K23" s="24" t="s">
        <v>49</v>
      </c>
      <c r="L23" s="22" t="s">
        <v>49</v>
      </c>
      <c r="M23" s="22" t="s">
        <v>49</v>
      </c>
      <c r="N23" s="22" t="s">
        <v>49</v>
      </c>
      <c r="O23" s="54" t="s">
        <v>52</v>
      </c>
      <c r="P23" s="55" t="s">
        <v>52</v>
      </c>
      <c r="Q23" s="22" t="s">
        <v>52</v>
      </c>
      <c r="R23" s="22" t="s">
        <v>52</v>
      </c>
      <c r="S23" s="22" t="s">
        <v>52</v>
      </c>
      <c r="T23" s="56"/>
      <c r="U23" s="57"/>
      <c r="V23" s="58"/>
      <c r="W23" s="22"/>
      <c r="X23" s="22"/>
      <c r="Y23" s="22"/>
      <c r="Z23" s="22"/>
      <c r="AA23" s="22"/>
      <c r="AB23" s="69"/>
      <c r="AC23" s="25"/>
      <c r="AD23" s="53"/>
      <c r="AE23" s="22"/>
      <c r="AF23" s="22"/>
      <c r="AG23" s="22"/>
      <c r="AH23" s="22"/>
      <c r="AI23" s="22"/>
      <c r="AJ23" s="54"/>
      <c r="AK23" s="119" t="s">
        <v>152</v>
      </c>
      <c r="AL23" s="116">
        <f t="shared" si="0"/>
        <v>7.5</v>
      </c>
      <c r="AM23" s="117"/>
      <c r="AN23" s="118"/>
      <c r="AO23" s="118"/>
      <c r="AP23" s="141"/>
      <c r="AQ23" s="139"/>
    </row>
    <row r="24" spans="1:43" ht="39.950000000000003" customHeight="1">
      <c r="A24" s="23">
        <v>10</v>
      </c>
      <c r="B24" s="280" t="s">
        <v>54</v>
      </c>
      <c r="C24" s="286" t="s">
        <v>61</v>
      </c>
      <c r="D24" s="24"/>
      <c r="E24" s="53"/>
      <c r="F24" s="22"/>
      <c r="G24" s="22"/>
      <c r="H24" s="22"/>
      <c r="I24" s="57"/>
      <c r="J24" s="57"/>
      <c r="K24" s="24"/>
      <c r="L24" s="22"/>
      <c r="M24" s="22"/>
      <c r="N24" s="22"/>
      <c r="O24" s="54"/>
      <c r="P24" s="55"/>
      <c r="Q24" s="22"/>
      <c r="R24" s="22"/>
      <c r="S24" s="56"/>
      <c r="T24" s="56"/>
      <c r="U24" s="62"/>
      <c r="V24" s="85"/>
      <c r="W24" s="22"/>
      <c r="X24" s="22"/>
      <c r="Y24" s="22"/>
      <c r="Z24" s="22"/>
      <c r="AA24" s="22"/>
      <c r="AB24" s="69"/>
      <c r="AC24" s="25"/>
      <c r="AD24" s="56"/>
      <c r="AE24" s="22"/>
      <c r="AF24" s="22"/>
      <c r="AG24" s="22"/>
      <c r="AH24" s="22"/>
      <c r="AI24" s="22"/>
      <c r="AJ24" s="54"/>
      <c r="AK24" s="120" t="s">
        <v>61</v>
      </c>
      <c r="AL24" s="116">
        <f t="shared" si="0"/>
        <v>0</v>
      </c>
      <c r="AM24" s="117"/>
      <c r="AN24" s="118"/>
      <c r="AO24" s="118"/>
      <c r="AP24" s="141"/>
      <c r="AQ24" s="139"/>
    </row>
    <row r="25" spans="1:43" ht="39.950000000000003" customHeight="1">
      <c r="A25" s="23">
        <v>11</v>
      </c>
      <c r="B25" s="280"/>
      <c r="C25" s="284" t="s">
        <v>161</v>
      </c>
      <c r="D25" s="24"/>
      <c r="E25" s="53"/>
      <c r="F25" s="22"/>
      <c r="G25" s="22" t="s">
        <v>42</v>
      </c>
      <c r="H25" s="22" t="s">
        <v>45</v>
      </c>
      <c r="I25" s="295" t="s">
        <v>67</v>
      </c>
      <c r="J25" s="296" t="s">
        <v>67</v>
      </c>
      <c r="K25" s="294" t="s">
        <v>67</v>
      </c>
      <c r="L25" s="56" t="s">
        <v>68</v>
      </c>
      <c r="M25" s="56" t="s">
        <v>68</v>
      </c>
      <c r="N25" s="56" t="s">
        <v>68</v>
      </c>
      <c r="O25" s="297" t="s">
        <v>68</v>
      </c>
      <c r="P25" s="55"/>
      <c r="Q25" s="22"/>
      <c r="R25" s="56"/>
      <c r="S25" s="56"/>
      <c r="T25" s="56"/>
      <c r="U25" s="57"/>
      <c r="V25" s="86"/>
      <c r="W25" s="56"/>
      <c r="X25" s="56"/>
      <c r="Y25" s="56"/>
      <c r="Z25" s="56"/>
      <c r="AA25" s="56"/>
      <c r="AB25" s="70"/>
      <c r="AC25" s="26"/>
      <c r="AD25" s="22"/>
      <c r="AE25" s="22"/>
      <c r="AF25" s="22"/>
      <c r="AG25" s="55"/>
      <c r="AH25" s="22"/>
      <c r="AI25" s="22"/>
      <c r="AJ25" s="54"/>
      <c r="AK25" s="122" t="s">
        <v>161</v>
      </c>
      <c r="AL25" s="318">
        <f t="shared" si="0"/>
        <v>4.5</v>
      </c>
      <c r="AM25" s="117"/>
      <c r="AN25" s="118"/>
      <c r="AO25" s="118"/>
      <c r="AP25" s="141"/>
      <c r="AQ25" s="139"/>
    </row>
    <row r="26" spans="1:43" ht="39.950000000000003" customHeight="1">
      <c r="A26" s="23">
        <v>12</v>
      </c>
      <c r="B26" s="287"/>
      <c r="C26" s="284" t="s">
        <v>162</v>
      </c>
      <c r="D26" s="24"/>
      <c r="E26" s="53"/>
      <c r="F26" s="22"/>
      <c r="G26" s="25"/>
      <c r="H26" s="22"/>
      <c r="I26" s="56"/>
      <c r="J26" s="57" t="s">
        <v>68</v>
      </c>
      <c r="K26" s="85" t="s">
        <v>68</v>
      </c>
      <c r="L26" s="57" t="s">
        <v>68</v>
      </c>
      <c r="M26" s="57" t="s">
        <v>68</v>
      </c>
      <c r="N26" s="57" t="s">
        <v>68</v>
      </c>
      <c r="O26" s="297" t="s">
        <v>68</v>
      </c>
      <c r="P26" s="62" t="s">
        <v>68</v>
      </c>
      <c r="Q26" s="56" t="s">
        <v>68</v>
      </c>
      <c r="R26" s="56" t="s">
        <v>67</v>
      </c>
      <c r="S26" s="56" t="s">
        <v>67</v>
      </c>
      <c r="T26" s="56"/>
      <c r="U26" s="57"/>
      <c r="V26" s="85"/>
      <c r="W26" s="56" t="s">
        <v>68</v>
      </c>
      <c r="X26" s="22" t="s">
        <v>66</v>
      </c>
      <c r="Y26" s="22" t="s">
        <v>66</v>
      </c>
      <c r="Z26" s="22" t="s">
        <v>66</v>
      </c>
      <c r="AA26" s="22" t="s">
        <v>66</v>
      </c>
      <c r="AB26" s="69"/>
      <c r="AC26" s="25"/>
      <c r="AD26" s="22"/>
      <c r="AE26" s="152"/>
      <c r="AF26" s="152"/>
      <c r="AG26" s="22"/>
      <c r="AH26" s="22"/>
      <c r="AI26" s="22"/>
      <c r="AJ26" s="53"/>
      <c r="AK26" s="319" t="s">
        <v>162</v>
      </c>
      <c r="AL26" s="264">
        <f t="shared" si="0"/>
        <v>7.5</v>
      </c>
      <c r="AM26" s="265"/>
      <c r="AN26" s="118"/>
      <c r="AO26" s="118"/>
      <c r="AP26" s="141"/>
      <c r="AQ26" s="139"/>
    </row>
    <row r="27" spans="1:43" ht="39.950000000000003" customHeight="1">
      <c r="A27" s="23">
        <v>13</v>
      </c>
      <c r="B27" s="287" t="s">
        <v>78</v>
      </c>
      <c r="C27" s="286" t="s">
        <v>163</v>
      </c>
      <c r="D27" s="24"/>
      <c r="E27" s="53"/>
      <c r="F27" s="22"/>
      <c r="G27" s="25"/>
      <c r="H27" s="22"/>
      <c r="I27" s="22"/>
      <c r="J27" s="53"/>
      <c r="K27" s="24"/>
      <c r="L27" s="22" t="s">
        <v>42</v>
      </c>
      <c r="M27" s="22" t="s">
        <v>42</v>
      </c>
      <c r="N27" s="22" t="s">
        <v>42</v>
      </c>
      <c r="O27" s="54" t="s">
        <v>42</v>
      </c>
      <c r="P27" s="55" t="s">
        <v>42</v>
      </c>
      <c r="Q27" s="22" t="s">
        <v>42</v>
      </c>
      <c r="R27" s="22"/>
      <c r="S27" s="22"/>
      <c r="T27" s="56"/>
      <c r="U27" s="57"/>
      <c r="V27" s="86"/>
      <c r="W27" s="56" t="s">
        <v>67</v>
      </c>
      <c r="X27" s="67" t="s">
        <v>42</v>
      </c>
      <c r="Y27" s="67" t="s">
        <v>42</v>
      </c>
      <c r="Z27" s="67" t="s">
        <v>42</v>
      </c>
      <c r="AA27" s="67" t="s">
        <v>42</v>
      </c>
      <c r="AB27" s="68" t="s">
        <v>66</v>
      </c>
      <c r="AC27" s="27" t="s">
        <v>66</v>
      </c>
      <c r="AD27" s="67" t="s">
        <v>66</v>
      </c>
      <c r="AE27" s="67" t="s">
        <v>66</v>
      </c>
      <c r="AF27" s="22"/>
      <c r="AG27" s="22"/>
      <c r="AH27" s="22"/>
      <c r="AI27" s="22"/>
      <c r="AJ27" s="53"/>
      <c r="AK27" s="287" t="s">
        <v>163</v>
      </c>
      <c r="AL27" s="264">
        <f t="shared" si="0"/>
        <v>7.5</v>
      </c>
      <c r="AM27" s="265"/>
      <c r="AN27" s="118"/>
      <c r="AO27" s="118"/>
      <c r="AP27" s="141"/>
      <c r="AQ27" s="139"/>
    </row>
    <row r="28" spans="1:43" ht="39.950000000000003" customHeight="1">
      <c r="A28" s="28">
        <v>14</v>
      </c>
      <c r="B28" s="287"/>
      <c r="C28" s="284"/>
      <c r="D28" s="24"/>
      <c r="E28" s="53"/>
      <c r="F28" s="22"/>
      <c r="G28" s="25"/>
      <c r="H28" s="22"/>
      <c r="I28" s="22"/>
      <c r="J28" s="53"/>
      <c r="K28" s="24"/>
      <c r="L28" s="22"/>
      <c r="M28" s="22"/>
      <c r="N28" s="22"/>
      <c r="O28" s="54"/>
      <c r="P28" s="55"/>
      <c r="Q28" s="22"/>
      <c r="R28" s="22"/>
      <c r="S28" s="56"/>
      <c r="T28" s="22"/>
      <c r="U28" s="53"/>
      <c r="V28" s="24"/>
      <c r="W28" s="22"/>
      <c r="X28" s="22"/>
      <c r="Y28" s="22"/>
      <c r="Z28" s="22"/>
      <c r="AA28" s="22"/>
      <c r="AB28" s="69"/>
      <c r="AC28" s="25"/>
      <c r="AD28" s="22"/>
      <c r="AE28" s="22"/>
      <c r="AF28" s="22"/>
      <c r="AG28" s="22"/>
      <c r="AH28" s="22"/>
      <c r="AI28" s="22"/>
      <c r="AJ28" s="54"/>
      <c r="AK28" s="320"/>
      <c r="AL28" s="321">
        <f t="shared" si="0"/>
        <v>0</v>
      </c>
      <c r="AM28" s="117"/>
      <c r="AN28" s="118"/>
      <c r="AO28" s="118"/>
      <c r="AP28" s="141"/>
      <c r="AQ28" s="139"/>
    </row>
    <row r="29" spans="1:43" ht="39.950000000000003" customHeight="1">
      <c r="A29" s="29">
        <v>1</v>
      </c>
      <c r="B29" s="288"/>
      <c r="C29" s="289" t="s">
        <v>144</v>
      </c>
      <c r="D29" s="24"/>
      <c r="E29" s="53"/>
      <c r="F29" s="22"/>
      <c r="G29" s="25"/>
      <c r="H29" s="22"/>
      <c r="I29" s="22"/>
      <c r="J29" s="53"/>
      <c r="K29" s="2"/>
      <c r="L29" s="152"/>
      <c r="M29" s="22"/>
      <c r="N29" s="152"/>
      <c r="O29" s="3"/>
      <c r="P29" s="184"/>
      <c r="Q29" s="152"/>
      <c r="R29" s="22"/>
      <c r="S29" s="22"/>
      <c r="T29" s="22"/>
      <c r="U29" s="53"/>
      <c r="V29" s="24"/>
      <c r="W29" s="22"/>
      <c r="X29" s="22"/>
      <c r="Y29" s="22"/>
      <c r="Z29" s="22"/>
      <c r="AA29" s="22"/>
      <c r="AB29" s="69" t="s">
        <v>42</v>
      </c>
      <c r="AC29" s="55" t="s">
        <v>42</v>
      </c>
      <c r="AD29" s="53" t="s">
        <v>42</v>
      </c>
      <c r="AE29" s="53" t="s">
        <v>70</v>
      </c>
      <c r="AF29" s="53" t="s">
        <v>42</v>
      </c>
      <c r="AG29" s="53" t="s">
        <v>42</v>
      </c>
      <c r="AH29" s="53" t="s">
        <v>53</v>
      </c>
      <c r="AI29" s="53" t="s">
        <v>53</v>
      </c>
      <c r="AJ29" s="54"/>
      <c r="AK29" s="121" t="s">
        <v>144</v>
      </c>
      <c r="AL29" s="116">
        <f t="shared" si="0"/>
        <v>4</v>
      </c>
      <c r="AM29" s="117"/>
      <c r="AN29" s="118"/>
      <c r="AO29" s="118"/>
      <c r="AP29" s="141"/>
      <c r="AQ29" s="139"/>
    </row>
    <row r="30" spans="1:43" ht="39.950000000000003" customHeight="1">
      <c r="A30" s="31">
        <v>2</v>
      </c>
      <c r="B30" s="288"/>
      <c r="C30" s="284"/>
      <c r="D30" s="24"/>
      <c r="E30" s="53"/>
      <c r="F30" s="22"/>
      <c r="G30" s="25"/>
      <c r="H30" s="22"/>
      <c r="I30" s="22"/>
      <c r="J30" s="53"/>
      <c r="K30" s="24"/>
      <c r="L30" s="22"/>
      <c r="M30" s="22"/>
      <c r="N30" s="22"/>
      <c r="O30" s="54"/>
      <c r="P30" s="55"/>
      <c r="Q30" s="22"/>
      <c r="R30" s="22"/>
      <c r="S30" s="22"/>
      <c r="T30" s="22"/>
      <c r="U30" s="53"/>
      <c r="V30" s="24"/>
      <c r="W30" s="22"/>
      <c r="X30" s="22"/>
      <c r="Y30" s="22"/>
      <c r="Z30" s="22"/>
      <c r="AA30" s="22"/>
      <c r="AB30" s="54"/>
      <c r="AC30" s="25"/>
      <c r="AD30" s="22"/>
      <c r="AE30" s="152"/>
      <c r="AF30" s="152"/>
      <c r="AG30" s="152"/>
      <c r="AH30" s="152"/>
      <c r="AI30" s="152"/>
      <c r="AJ30" s="54"/>
      <c r="AK30" s="119"/>
      <c r="AL30" s="116">
        <f t="shared" si="0"/>
        <v>0</v>
      </c>
      <c r="AM30" s="117"/>
      <c r="AN30" s="118"/>
      <c r="AO30" s="118"/>
      <c r="AP30" s="140"/>
      <c r="AQ30" s="139"/>
    </row>
    <row r="31" spans="1:43" ht="39.950000000000003" customHeight="1">
      <c r="A31" s="31">
        <v>3</v>
      </c>
      <c r="B31" s="288"/>
      <c r="C31" s="289"/>
      <c r="D31" s="24"/>
      <c r="E31" s="53"/>
      <c r="F31" s="22"/>
      <c r="G31" s="25"/>
      <c r="H31" s="22"/>
      <c r="I31" s="22"/>
      <c r="J31" s="53"/>
      <c r="K31" s="24"/>
      <c r="L31" s="22"/>
      <c r="M31" s="22"/>
      <c r="N31" s="22"/>
      <c r="O31" s="54"/>
      <c r="P31" s="55"/>
      <c r="Q31" s="22"/>
      <c r="R31" s="22"/>
      <c r="S31" s="22"/>
      <c r="T31" s="22"/>
      <c r="U31" s="53"/>
      <c r="V31" s="24"/>
      <c r="W31" s="22"/>
      <c r="X31" s="22"/>
      <c r="Y31" s="22"/>
      <c r="Z31" s="22"/>
      <c r="AA31" s="22"/>
      <c r="AB31" s="54"/>
      <c r="AC31" s="25"/>
      <c r="AD31" s="22"/>
      <c r="AE31" s="22"/>
      <c r="AF31" s="22"/>
      <c r="AG31" s="22"/>
      <c r="AH31" s="22"/>
      <c r="AI31" s="22"/>
      <c r="AJ31" s="54"/>
      <c r="AK31" s="122"/>
      <c r="AL31" s="116">
        <f t="shared" si="0"/>
        <v>0</v>
      </c>
      <c r="AM31" s="117"/>
      <c r="AN31" s="118"/>
      <c r="AO31" s="118"/>
      <c r="AP31" s="140"/>
      <c r="AQ31" s="139"/>
    </row>
    <row r="32" spans="1:43" ht="39.950000000000003" customHeight="1">
      <c r="A32" s="33">
        <v>4</v>
      </c>
      <c r="B32" s="288"/>
      <c r="C32" s="185"/>
      <c r="D32" s="24"/>
      <c r="E32" s="53"/>
      <c r="F32" s="22"/>
      <c r="G32" s="25"/>
      <c r="H32" s="22"/>
      <c r="I32" s="22"/>
      <c r="J32" s="53"/>
      <c r="K32" s="73"/>
      <c r="L32" s="298"/>
      <c r="M32" s="298"/>
      <c r="N32" s="298"/>
      <c r="O32" s="299"/>
      <c r="P32" s="25"/>
      <c r="Q32" s="22"/>
      <c r="R32" s="22"/>
      <c r="S32" s="22"/>
      <c r="T32" s="22"/>
      <c r="U32" s="53"/>
      <c r="V32" s="24"/>
      <c r="W32" s="22"/>
      <c r="X32" s="22"/>
      <c r="Y32" s="22"/>
      <c r="Z32" s="22"/>
      <c r="AA32" s="22"/>
      <c r="AB32" s="54"/>
      <c r="AC32" s="25"/>
      <c r="AD32" s="22"/>
      <c r="AE32" s="22"/>
      <c r="AF32" s="22"/>
      <c r="AG32" s="22"/>
      <c r="AH32" s="22"/>
      <c r="AI32" s="22"/>
      <c r="AJ32" s="54"/>
      <c r="AK32" s="123"/>
      <c r="AL32" s="116">
        <f t="shared" si="0"/>
        <v>0</v>
      </c>
      <c r="AM32" s="125"/>
      <c r="AN32" s="126"/>
      <c r="AO32" s="126"/>
      <c r="AP32" s="142"/>
      <c r="AQ32" s="139"/>
    </row>
    <row r="33" spans="1:42" ht="39.950000000000003" customHeight="1">
      <c r="A33" s="753" t="s">
        <v>86</v>
      </c>
      <c r="B33" s="905"/>
      <c r="C33" s="906"/>
      <c r="D33" s="34"/>
      <c r="E33" s="290"/>
      <c r="F33" s="128"/>
      <c r="G33" s="291"/>
      <c r="H33" s="36"/>
      <c r="I33" s="71"/>
      <c r="J33" s="72"/>
      <c r="K33" s="300"/>
      <c r="L33" s="216"/>
      <c r="M33" s="216"/>
      <c r="N33" s="216"/>
      <c r="O33" s="217"/>
      <c r="P33" s="301"/>
      <c r="Q33" s="71"/>
      <c r="R33" s="71"/>
      <c r="S33" s="71"/>
      <c r="T33" s="71"/>
      <c r="U33" s="307"/>
      <c r="V33" s="308"/>
      <c r="W33" s="71"/>
      <c r="X33" s="71"/>
      <c r="Y33" s="71"/>
      <c r="Z33" s="71"/>
      <c r="AA33" s="71"/>
      <c r="AB33" s="313"/>
      <c r="AC33" s="75"/>
      <c r="AD33" s="71"/>
      <c r="AE33" s="314"/>
      <c r="AF33" s="314"/>
      <c r="AG33" s="322"/>
      <c r="AH33" s="35"/>
      <c r="AI33" s="35"/>
      <c r="AJ33" s="323"/>
      <c r="AK33" s="907" t="s">
        <v>87</v>
      </c>
      <c r="AL33" s="908"/>
      <c r="AM33" s="756"/>
      <c r="AN33" s="756"/>
      <c r="AO33" s="756"/>
      <c r="AP33" s="757"/>
    </row>
    <row r="34" spans="1:42" ht="39.950000000000003" customHeight="1">
      <c r="A34" s="760" t="s">
        <v>8</v>
      </c>
      <c r="B34" s="761"/>
      <c r="C34" s="647"/>
      <c r="D34" s="37">
        <v>8</v>
      </c>
      <c r="E34" s="89">
        <v>0</v>
      </c>
      <c r="F34" s="292">
        <v>9</v>
      </c>
      <c r="G34" s="293">
        <v>1</v>
      </c>
      <c r="H34" s="41">
        <v>0</v>
      </c>
      <c r="I34" s="38">
        <v>1</v>
      </c>
      <c r="J34" s="76">
        <v>1</v>
      </c>
      <c r="K34" s="302">
        <v>1</v>
      </c>
      <c r="L34" s="303">
        <v>2</v>
      </c>
      <c r="M34" s="304">
        <v>1</v>
      </c>
      <c r="N34" s="303">
        <v>3</v>
      </c>
      <c r="O34" s="305">
        <v>1</v>
      </c>
      <c r="P34" s="37">
        <v>4</v>
      </c>
      <c r="Q34" s="38">
        <v>1</v>
      </c>
      <c r="R34" s="78">
        <v>5</v>
      </c>
      <c r="S34" s="38">
        <v>1</v>
      </c>
      <c r="T34" s="78">
        <v>6</v>
      </c>
      <c r="U34" s="89">
        <v>1</v>
      </c>
      <c r="V34" s="309">
        <v>7</v>
      </c>
      <c r="W34" s="304">
        <v>1</v>
      </c>
      <c r="X34" s="303">
        <v>8</v>
      </c>
      <c r="Y34" s="304">
        <v>1</v>
      </c>
      <c r="Z34" s="303">
        <v>9</v>
      </c>
      <c r="AA34" s="304">
        <v>2</v>
      </c>
      <c r="AB34" s="315">
        <v>0</v>
      </c>
      <c r="AC34" s="293">
        <v>2</v>
      </c>
      <c r="AD34" s="303">
        <v>1</v>
      </c>
      <c r="AE34" s="304">
        <v>2</v>
      </c>
      <c r="AF34" s="303">
        <v>2</v>
      </c>
      <c r="AG34" s="304">
        <v>2</v>
      </c>
      <c r="AH34" s="303">
        <v>3</v>
      </c>
      <c r="AI34" s="324">
        <v>2</v>
      </c>
      <c r="AJ34" s="325">
        <v>4</v>
      </c>
      <c r="AK34" s="909"/>
      <c r="AL34" s="637"/>
      <c r="AM34" s="639"/>
      <c r="AN34" s="639"/>
      <c r="AO34" s="639"/>
      <c r="AP34" s="640"/>
    </row>
    <row r="35" spans="1:42" ht="78" customHeight="1">
      <c r="A35" s="763" t="s">
        <v>88</v>
      </c>
      <c r="B35" s="764"/>
      <c r="C35" s="174" t="s">
        <v>89</v>
      </c>
      <c r="D35" s="608" t="s">
        <v>90</v>
      </c>
      <c r="E35" s="607"/>
      <c r="F35" s="770"/>
      <c r="G35" s="610"/>
      <c r="H35" s="606"/>
      <c r="I35" s="606" t="s">
        <v>91</v>
      </c>
      <c r="J35" s="609"/>
      <c r="K35" s="610"/>
      <c r="L35" s="606"/>
      <c r="M35" s="606"/>
      <c r="N35" s="650" t="s">
        <v>92</v>
      </c>
      <c r="O35" s="823"/>
      <c r="P35" s="824"/>
      <c r="Q35" s="767" t="s">
        <v>93</v>
      </c>
      <c r="R35" s="767"/>
      <c r="S35" s="767"/>
      <c r="T35" s="767"/>
      <c r="U35" s="768" t="s">
        <v>94</v>
      </c>
      <c r="V35" s="608"/>
      <c r="W35" s="606"/>
      <c r="X35" s="606"/>
      <c r="Y35" s="606" t="s">
        <v>95</v>
      </c>
      <c r="Z35" s="606"/>
      <c r="AA35" s="606"/>
      <c r="AB35" s="609"/>
      <c r="AC35" s="610" t="s">
        <v>96</v>
      </c>
      <c r="AD35" s="606"/>
      <c r="AE35" s="606"/>
      <c r="AF35" s="606"/>
      <c r="AG35" s="611" t="s">
        <v>97</v>
      </c>
      <c r="AH35" s="606"/>
      <c r="AI35" s="606"/>
      <c r="AJ35" s="609"/>
      <c r="AK35" s="910"/>
      <c r="AL35" s="758"/>
      <c r="AM35" s="639"/>
      <c r="AN35" s="639"/>
      <c r="AO35" s="639"/>
      <c r="AP35" s="640"/>
    </row>
    <row r="36" spans="1:42" ht="39.950000000000003" customHeight="1">
      <c r="A36" s="749" t="s">
        <v>98</v>
      </c>
      <c r="B36" s="750"/>
      <c r="C36" s="616" t="s">
        <v>99</v>
      </c>
      <c r="D36" s="608"/>
      <c r="E36" s="607" t="s">
        <v>100</v>
      </c>
      <c r="F36" s="747"/>
      <c r="G36" s="610"/>
      <c r="H36" s="606"/>
      <c r="I36" s="606" t="s">
        <v>101</v>
      </c>
      <c r="J36" s="609"/>
      <c r="K36" s="610"/>
      <c r="L36" s="606"/>
      <c r="M36" s="606"/>
      <c r="N36" s="606" t="s">
        <v>102</v>
      </c>
      <c r="O36" s="607"/>
      <c r="P36" s="608"/>
      <c r="Q36" s="606" t="s">
        <v>103</v>
      </c>
      <c r="R36" s="606"/>
      <c r="S36" s="606"/>
      <c r="T36" s="606"/>
      <c r="U36" s="609" t="s">
        <v>104</v>
      </c>
      <c r="V36" s="608"/>
      <c r="W36" s="606"/>
      <c r="X36" s="606"/>
      <c r="Y36" s="606" t="s">
        <v>105</v>
      </c>
      <c r="Z36" s="606"/>
      <c r="AA36" s="606"/>
      <c r="AB36" s="609"/>
      <c r="AC36" s="610" t="s">
        <v>106</v>
      </c>
      <c r="AD36" s="606"/>
      <c r="AE36" s="606"/>
      <c r="AF36" s="606"/>
      <c r="AG36" s="611" t="s">
        <v>107</v>
      </c>
      <c r="AH36" s="612"/>
      <c r="AI36" s="612"/>
      <c r="AJ36" s="897"/>
      <c r="AK36" s="911"/>
      <c r="AL36" s="759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R13"/>
    <mergeCell ref="S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2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43"/>
  <sheetViews>
    <sheetView zoomScale="40" zoomScaleNormal="40" workbookViewId="0">
      <selection activeCell="AC27" sqref="AC27"/>
    </sheetView>
  </sheetViews>
  <sheetFormatPr defaultColWidth="8.796875" defaultRowHeight="15"/>
  <cols>
    <col min="2" max="2" width="15.09765625" customWidth="1"/>
    <col min="3" max="3" width="22.09765625" customWidth="1"/>
    <col min="4" max="4" width="5.69921875" style="1" customWidth="1"/>
    <col min="5" max="9" width="5.69921875" customWidth="1"/>
    <col min="10" max="10" width="5.69921875" style="4" customWidth="1"/>
    <col min="11" max="11" width="5.69921875" style="1" customWidth="1"/>
    <col min="12" max="14" width="5.69921875" customWidth="1"/>
    <col min="15" max="15" width="6.19921875" style="4" customWidth="1"/>
    <col min="16" max="16" width="5.69921875" style="5" customWidth="1"/>
    <col min="17" max="17" width="5.69921875" customWidth="1"/>
    <col min="18" max="18" width="6.5" customWidth="1"/>
    <col min="19" max="20" width="5.69921875" customWidth="1"/>
    <col min="21" max="21" width="5.69921875" style="5" customWidth="1"/>
    <col min="22" max="22" width="6.69921875" style="1" customWidth="1"/>
    <col min="23" max="27" width="5.69921875" customWidth="1"/>
    <col min="28" max="28" width="5.69921875" style="4" customWidth="1"/>
    <col min="29" max="29" width="5.69921875" customWidth="1"/>
    <col min="30" max="30" width="6.59765625" customWidth="1"/>
    <col min="31" max="32" width="5.69921875" customWidth="1"/>
    <col min="33" max="33" width="6.19921875" customWidth="1"/>
    <col min="34" max="36" width="5.69921875" customWidth="1"/>
    <col min="37" max="37" width="22.296875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721"/>
      <c r="C1" s="721"/>
      <c r="D1" s="722"/>
      <c r="E1" s="723" t="s">
        <v>0</v>
      </c>
      <c r="F1" s="724"/>
      <c r="G1" s="725"/>
      <c r="H1" s="724"/>
      <c r="I1" s="725"/>
      <c r="J1" s="726"/>
      <c r="K1" s="727"/>
      <c r="L1" s="724"/>
      <c r="M1" s="724"/>
      <c r="N1" s="724"/>
      <c r="O1" s="728"/>
      <c r="P1" s="724"/>
      <c r="Q1" s="724"/>
      <c r="R1" s="724"/>
      <c r="S1" s="724"/>
      <c r="T1" s="729"/>
      <c r="U1" s="729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2"/>
      <c r="AK1" s="732"/>
      <c r="AL1" s="732"/>
      <c r="AM1" s="732"/>
      <c r="AN1" s="732"/>
      <c r="AO1" s="732"/>
      <c r="AP1" s="731"/>
    </row>
    <row r="2" spans="1:43" ht="39.950000000000003" customHeight="1">
      <c r="A2" s="736" t="s">
        <v>147</v>
      </c>
      <c r="B2" s="734"/>
      <c r="C2" s="735"/>
      <c r="D2" s="736"/>
      <c r="E2" s="734" t="s">
        <v>148</v>
      </c>
      <c r="F2" s="738"/>
      <c r="G2" s="738"/>
      <c r="H2" s="738"/>
      <c r="I2" s="738"/>
      <c r="J2" s="739"/>
      <c r="K2" s="740"/>
      <c r="L2" s="685" t="s">
        <v>1</v>
      </c>
      <c r="M2" s="685"/>
      <c r="N2" s="685"/>
      <c r="O2" s="687"/>
      <c r="P2" s="689"/>
      <c r="Q2" s="685"/>
      <c r="R2" s="685"/>
      <c r="S2" s="685"/>
      <c r="T2" s="685" t="s">
        <v>2</v>
      </c>
      <c r="U2" s="686"/>
      <c r="V2" s="684"/>
      <c r="W2" s="685"/>
      <c r="X2" s="685"/>
      <c r="Y2" s="685"/>
      <c r="Z2" s="685"/>
      <c r="AA2" s="685"/>
      <c r="AB2" s="745" t="s">
        <v>127</v>
      </c>
      <c r="AC2" s="742"/>
      <c r="AD2" s="742"/>
      <c r="AE2" s="742"/>
      <c r="AF2" s="742"/>
      <c r="AG2" s="742"/>
      <c r="AH2" s="742"/>
      <c r="AI2" s="742"/>
      <c r="AJ2" s="743"/>
      <c r="AK2" s="809" t="s">
        <v>4</v>
      </c>
      <c r="AL2" s="742"/>
      <c r="AM2" s="742"/>
      <c r="AN2" s="742"/>
      <c r="AO2" s="742"/>
      <c r="AP2" s="745"/>
    </row>
    <row r="3" spans="1:43" ht="39.950000000000003" customHeight="1">
      <c r="A3" s="684" t="s">
        <v>5</v>
      </c>
      <c r="B3" s="685"/>
      <c r="C3" s="686"/>
      <c r="D3" s="684"/>
      <c r="E3" s="685"/>
      <c r="F3" s="685"/>
      <c r="G3" s="685"/>
      <c r="H3" s="685"/>
      <c r="I3" s="685"/>
      <c r="J3" s="687"/>
      <c r="K3" s="684"/>
      <c r="L3" s="685" t="s">
        <v>6</v>
      </c>
      <c r="M3" s="685"/>
      <c r="N3" s="685"/>
      <c r="O3" s="687"/>
      <c r="P3" s="689"/>
      <c r="Q3" s="685"/>
      <c r="R3" s="685"/>
      <c r="S3" s="685"/>
      <c r="T3" s="685"/>
      <c r="U3" s="686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2"/>
    </row>
    <row r="4" spans="1:43" ht="39.950000000000003" customHeight="1">
      <c r="A4" s="693"/>
      <c r="B4" s="694"/>
      <c r="C4" s="695"/>
      <c r="D4" s="696"/>
      <c r="E4" s="695"/>
      <c r="F4" s="695"/>
      <c r="G4" s="695"/>
      <c r="H4" s="695"/>
      <c r="I4" s="695"/>
      <c r="J4" s="697"/>
      <c r="K4" s="696"/>
      <c r="L4" s="695"/>
      <c r="M4" s="695"/>
      <c r="N4" s="695"/>
      <c r="O4" s="697"/>
      <c r="P4" s="695"/>
      <c r="Q4" s="695"/>
      <c r="R4" s="695"/>
      <c r="S4" s="695"/>
      <c r="T4" s="695"/>
      <c r="U4" s="695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9"/>
      <c r="AK4" s="700"/>
      <c r="AL4" s="700"/>
      <c r="AM4" s="700"/>
      <c r="AN4" s="699"/>
      <c r="AO4" s="699"/>
      <c r="AP4" s="698"/>
    </row>
    <row r="5" spans="1:43" ht="39.950000000000003" customHeight="1">
      <c r="A5" s="701" t="s">
        <v>8</v>
      </c>
      <c r="B5" s="702"/>
      <c r="C5" s="703"/>
      <c r="D5" s="704" t="s">
        <v>9</v>
      </c>
      <c r="E5" s="705"/>
      <c r="F5" s="705"/>
      <c r="G5" s="705"/>
      <c r="H5" s="705"/>
      <c r="I5" s="705"/>
      <c r="J5" s="706"/>
      <c r="K5" s="704" t="s">
        <v>10</v>
      </c>
      <c r="L5" s="705"/>
      <c r="M5" s="705"/>
      <c r="N5" s="705"/>
      <c r="O5" s="706"/>
      <c r="P5" s="707"/>
      <c r="Q5" s="705"/>
      <c r="R5" s="705"/>
      <c r="S5" s="705"/>
      <c r="T5" s="705"/>
      <c r="U5" s="708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712" t="s">
        <v>14</v>
      </c>
      <c r="AL5" s="712"/>
      <c r="AM5" s="713"/>
      <c r="AN5" s="713"/>
      <c r="AO5" s="713"/>
      <c r="AP5" s="714"/>
    </row>
    <row r="6" spans="1:43" ht="39.950000000000003" customHeight="1">
      <c r="A6" s="717" t="s">
        <v>15</v>
      </c>
      <c r="B6" s="718"/>
      <c r="C6" s="719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175">
        <v>1</v>
      </c>
      <c r="L6" s="9">
        <v>2</v>
      </c>
      <c r="M6" s="7">
        <v>1</v>
      </c>
      <c r="N6" s="9">
        <v>3</v>
      </c>
      <c r="O6" s="80">
        <v>1</v>
      </c>
      <c r="P6" s="176">
        <v>4</v>
      </c>
      <c r="Q6" s="7">
        <v>1</v>
      </c>
      <c r="R6" s="9">
        <v>5</v>
      </c>
      <c r="S6" s="7">
        <v>1</v>
      </c>
      <c r="T6" s="9">
        <v>6</v>
      </c>
      <c r="U6" s="45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 t="s">
        <v>128</v>
      </c>
      <c r="AF6" s="9">
        <v>2</v>
      </c>
      <c r="AG6" s="7">
        <v>2</v>
      </c>
      <c r="AH6" s="9">
        <v>3</v>
      </c>
      <c r="AI6" s="102">
        <v>2</v>
      </c>
      <c r="AJ6" s="8">
        <v>4</v>
      </c>
      <c r="AK6" s="670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674"/>
      <c r="C7" s="674"/>
      <c r="D7" s="802">
        <v>1000</v>
      </c>
      <c r="E7" s="800"/>
      <c r="F7" s="800"/>
      <c r="G7" s="800"/>
      <c r="H7" s="800"/>
      <c r="I7" s="800"/>
      <c r="J7" s="801"/>
      <c r="K7" s="895">
        <v>5000</v>
      </c>
      <c r="L7" s="854"/>
      <c r="M7" s="854"/>
      <c r="N7" s="854"/>
      <c r="O7" s="896"/>
      <c r="P7" s="856">
        <v>1250</v>
      </c>
      <c r="Q7" s="856"/>
      <c r="R7" s="856"/>
      <c r="S7" s="856"/>
      <c r="T7" s="856"/>
      <c r="U7" s="856"/>
      <c r="V7" s="895">
        <v>5500</v>
      </c>
      <c r="W7" s="854"/>
      <c r="X7" s="854"/>
      <c r="Y7" s="854"/>
      <c r="Z7" s="854"/>
      <c r="AA7" s="854"/>
      <c r="AB7" s="896"/>
      <c r="AC7" s="799">
        <v>980</v>
      </c>
      <c r="AD7" s="800"/>
      <c r="AE7" s="800"/>
      <c r="AF7" s="800"/>
      <c r="AG7" s="800"/>
      <c r="AH7" s="800"/>
      <c r="AI7" s="800"/>
      <c r="AJ7" s="801"/>
      <c r="AK7" s="105" t="s">
        <v>17</v>
      </c>
      <c r="AL7" s="105"/>
      <c r="AM7" s="671">
        <f>D7+K7+P7+V7+AC7</f>
        <v>13730</v>
      </c>
      <c r="AN7" s="671"/>
      <c r="AO7" s="671"/>
      <c r="AP7" s="672"/>
    </row>
    <row r="8" spans="1:43" ht="39.950000000000003" customHeight="1">
      <c r="A8" s="673" t="s">
        <v>18</v>
      </c>
      <c r="B8" s="674"/>
      <c r="C8" s="674"/>
      <c r="D8" s="796">
        <f>COUNTA(D15:J32)/2</f>
        <v>0</v>
      </c>
      <c r="E8" s="797"/>
      <c r="F8" s="797"/>
      <c r="G8" s="797"/>
      <c r="H8" s="797"/>
      <c r="I8" s="797"/>
      <c r="J8" s="851"/>
      <c r="K8" s="889">
        <f>COUNTA(K15:O32)/2</f>
        <v>0</v>
      </c>
      <c r="L8" s="850"/>
      <c r="M8" s="850"/>
      <c r="N8" s="850"/>
      <c r="O8" s="890"/>
      <c r="P8" s="797">
        <f>COUNTA(P15:U32)/2</f>
        <v>0</v>
      </c>
      <c r="Q8" s="797"/>
      <c r="R8" s="797"/>
      <c r="S8" s="797"/>
      <c r="T8" s="797"/>
      <c r="U8" s="797"/>
      <c r="V8" s="892">
        <f>COUNTA(V15:AB32)/2</f>
        <v>0</v>
      </c>
      <c r="W8" s="893"/>
      <c r="X8" s="893"/>
      <c r="Y8" s="893"/>
      <c r="Z8" s="893"/>
      <c r="AA8" s="893"/>
      <c r="AB8" s="894"/>
      <c r="AC8" s="788">
        <f>COUNTA(AC15:AJ32)/2</f>
        <v>0</v>
      </c>
      <c r="AD8" s="789"/>
      <c r="AE8" s="789"/>
      <c r="AF8" s="789"/>
      <c r="AG8" s="789"/>
      <c r="AH8" s="789"/>
      <c r="AI8" s="789"/>
      <c r="AJ8" s="790"/>
      <c r="AK8" s="105" t="s">
        <v>19</v>
      </c>
      <c r="AL8" s="105"/>
      <c r="AM8" s="789">
        <f>D8+K8+P8+V8+AC8</f>
        <v>0</v>
      </c>
      <c r="AN8" s="789"/>
      <c r="AO8" s="789"/>
      <c r="AP8" s="790"/>
    </row>
    <row r="9" spans="1:43" ht="39.950000000000003" customHeight="1">
      <c r="A9" s="673" t="s">
        <v>20</v>
      </c>
      <c r="B9" s="674"/>
      <c r="C9" s="674"/>
      <c r="D9" s="796" t="e">
        <f>D7/D8</f>
        <v>#DIV/0!</v>
      </c>
      <c r="E9" s="797"/>
      <c r="F9" s="797"/>
      <c r="G9" s="797"/>
      <c r="H9" s="797"/>
      <c r="I9" s="797"/>
      <c r="J9" s="851"/>
      <c r="K9" s="889" t="e">
        <f>K7/K8</f>
        <v>#DIV/0!</v>
      </c>
      <c r="L9" s="850"/>
      <c r="M9" s="850"/>
      <c r="N9" s="850"/>
      <c r="O9" s="890"/>
      <c r="P9" s="797" t="e">
        <f>P7/P8</f>
        <v>#DIV/0!</v>
      </c>
      <c r="Q9" s="797"/>
      <c r="R9" s="797"/>
      <c r="S9" s="797"/>
      <c r="T9" s="797"/>
      <c r="U9" s="797"/>
      <c r="V9" s="891" t="e">
        <f>V7/V8</f>
        <v>#DIV/0!</v>
      </c>
      <c r="W9" s="798"/>
      <c r="X9" s="798"/>
      <c r="Y9" s="798"/>
      <c r="Z9" s="798"/>
      <c r="AA9" s="798"/>
      <c r="AB9" s="853"/>
      <c r="AC9" s="788" t="e">
        <f>AC7/AC8</f>
        <v>#DIV/0!</v>
      </c>
      <c r="AD9" s="789"/>
      <c r="AE9" s="789"/>
      <c r="AF9" s="789"/>
      <c r="AG9" s="789"/>
      <c r="AH9" s="789"/>
      <c r="AI9" s="789"/>
      <c r="AJ9" s="790"/>
      <c r="AK9" s="670" t="s">
        <v>21</v>
      </c>
      <c r="AL9" s="670"/>
      <c r="AM9" s="789" t="e">
        <f>AM7/AM8</f>
        <v>#DIV/0!</v>
      </c>
      <c r="AN9" s="789"/>
      <c r="AO9" s="789"/>
      <c r="AP9" s="790"/>
    </row>
    <row r="10" spans="1:43" ht="39.950000000000003" customHeight="1">
      <c r="A10" s="673" t="s">
        <v>22</v>
      </c>
      <c r="B10" s="674"/>
      <c r="C10" s="674"/>
      <c r="D10" s="791"/>
      <c r="E10" s="792"/>
      <c r="F10" s="792"/>
      <c r="G10" s="792"/>
      <c r="H10" s="792"/>
      <c r="I10" s="792"/>
      <c r="J10" s="849"/>
      <c r="K10" s="884"/>
      <c r="L10" s="848"/>
      <c r="M10" s="848"/>
      <c r="N10" s="848"/>
      <c r="O10" s="885"/>
      <c r="P10" s="792"/>
      <c r="Q10" s="792"/>
      <c r="R10" s="792"/>
      <c r="S10" s="792"/>
      <c r="T10" s="792"/>
      <c r="U10" s="792"/>
      <c r="V10" s="886"/>
      <c r="W10" s="887"/>
      <c r="X10" s="887"/>
      <c r="Y10" s="887"/>
      <c r="Z10" s="887"/>
      <c r="AA10" s="887"/>
      <c r="AB10" s="888"/>
      <c r="AC10" s="794"/>
      <c r="AD10" s="793"/>
      <c r="AE10" s="793"/>
      <c r="AF10" s="793"/>
      <c r="AG10" s="793"/>
      <c r="AH10" s="793"/>
      <c r="AI10" s="793"/>
      <c r="AJ10" s="795"/>
      <c r="AK10" s="106" t="s">
        <v>23</v>
      </c>
      <c r="AL10" s="106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669"/>
      <c r="C11" s="669"/>
      <c r="D11" s="784"/>
      <c r="E11" s="785"/>
      <c r="F11" s="785"/>
      <c r="G11" s="785"/>
      <c r="H11" s="785"/>
      <c r="I11" s="785"/>
      <c r="J11" s="878"/>
      <c r="K11" s="879"/>
      <c r="L11" s="842"/>
      <c r="M11" s="843"/>
      <c r="N11" s="842"/>
      <c r="O11" s="880"/>
      <c r="P11" s="881"/>
      <c r="Q11" s="844"/>
      <c r="R11" s="785"/>
      <c r="S11" s="844"/>
      <c r="T11" s="785"/>
      <c r="U11" s="844"/>
      <c r="V11" s="882"/>
      <c r="W11" s="776"/>
      <c r="X11" s="775"/>
      <c r="Y11" s="776"/>
      <c r="Z11" s="775"/>
      <c r="AA11" s="776"/>
      <c r="AB11" s="883"/>
      <c r="AC11" s="774"/>
      <c r="AD11" s="775"/>
      <c r="AE11" s="776"/>
      <c r="AF11" s="775"/>
      <c r="AG11" s="776"/>
      <c r="AH11" s="775"/>
      <c r="AI11" s="776"/>
      <c r="AJ11" s="777"/>
      <c r="AK11" s="657" t="s">
        <v>26</v>
      </c>
      <c r="AL11" s="657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661"/>
      <c r="C12" s="661"/>
      <c r="D12" s="830"/>
      <c r="E12" s="831"/>
      <c r="F12" s="831"/>
      <c r="G12" s="831"/>
      <c r="H12" s="831"/>
      <c r="I12" s="831"/>
      <c r="J12" s="832"/>
      <c r="K12" s="872"/>
      <c r="L12" s="700"/>
      <c r="M12" s="700"/>
      <c r="N12" s="700"/>
      <c r="O12" s="873"/>
      <c r="P12" s="874"/>
      <c r="Q12" s="831"/>
      <c r="R12" s="831"/>
      <c r="S12" s="831"/>
      <c r="T12" s="831"/>
      <c r="U12" s="831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877"/>
      <c r="AK12" s="666" t="s">
        <v>28</v>
      </c>
      <c r="AL12" s="667"/>
      <c r="AM12" s="783"/>
      <c r="AN12" s="783"/>
      <c r="AO12" s="136" t="s">
        <v>24</v>
      </c>
      <c r="AP12" s="137"/>
    </row>
    <row r="13" spans="1:43" ht="39.950000000000003" customHeight="1">
      <c r="A13" s="617" t="s">
        <v>29</v>
      </c>
      <c r="B13" s="618"/>
      <c r="C13" s="619"/>
      <c r="D13" s="813" t="s">
        <v>129</v>
      </c>
      <c r="E13" s="812"/>
      <c r="F13" s="812"/>
      <c r="G13" s="812"/>
      <c r="H13" s="812"/>
      <c r="I13" s="812"/>
      <c r="J13" s="814"/>
      <c r="K13" s="813"/>
      <c r="L13" s="812"/>
      <c r="M13" s="812"/>
      <c r="N13" s="812"/>
      <c r="O13" s="814"/>
      <c r="P13" s="812"/>
      <c r="Q13" s="812"/>
      <c r="R13" s="812"/>
      <c r="S13" s="812"/>
      <c r="T13" s="812"/>
      <c r="U13" s="812"/>
      <c r="V13" s="865" t="s">
        <v>149</v>
      </c>
      <c r="W13" s="866"/>
      <c r="X13" s="866"/>
      <c r="Y13" s="866"/>
      <c r="Z13" s="866"/>
      <c r="AA13" s="866"/>
      <c r="AB13" s="867"/>
      <c r="AC13" s="866"/>
      <c r="AD13" s="866"/>
      <c r="AE13" s="866"/>
      <c r="AF13" s="866"/>
      <c r="AG13" s="866"/>
      <c r="AH13" s="866"/>
      <c r="AI13" s="866"/>
      <c r="AJ13" s="867"/>
      <c r="AK13" s="629"/>
      <c r="AL13" s="629"/>
      <c r="AM13" s="629"/>
      <c r="AN13" s="629"/>
      <c r="AO13" s="629"/>
      <c r="AP13" s="630"/>
    </row>
    <row r="14" spans="1:43" ht="39.950000000000003" customHeight="1">
      <c r="A14" s="143" t="s">
        <v>32</v>
      </c>
      <c r="B14" s="144" t="s">
        <v>33</v>
      </c>
      <c r="C14" s="145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177">
        <v>1</v>
      </c>
      <c r="L14" s="49">
        <v>2</v>
      </c>
      <c r="M14" s="50">
        <v>1</v>
      </c>
      <c r="N14" s="49">
        <v>3</v>
      </c>
      <c r="O14" s="178">
        <v>1</v>
      </c>
      <c r="P14" s="179">
        <v>4</v>
      </c>
      <c r="Q14" s="50">
        <v>1</v>
      </c>
      <c r="R14" s="49">
        <v>5</v>
      </c>
      <c r="S14" s="50">
        <v>1</v>
      </c>
      <c r="T14" s="49">
        <v>6</v>
      </c>
      <c r="U14" s="219">
        <v>1</v>
      </c>
      <c r="V14" s="220">
        <v>17</v>
      </c>
      <c r="W14" s="50">
        <v>1</v>
      </c>
      <c r="X14" s="49">
        <v>8</v>
      </c>
      <c r="Y14" s="50">
        <v>1</v>
      </c>
      <c r="Z14" s="238">
        <v>9</v>
      </c>
      <c r="AA14" s="50">
        <v>2</v>
      </c>
      <c r="AB14" s="239">
        <v>0</v>
      </c>
      <c r="AC14" s="240">
        <v>2</v>
      </c>
      <c r="AD14" s="49">
        <v>1</v>
      </c>
      <c r="AE14" s="241">
        <v>2</v>
      </c>
      <c r="AF14" s="242">
        <v>2</v>
      </c>
      <c r="AG14" s="241">
        <v>2</v>
      </c>
      <c r="AH14" s="242">
        <v>3</v>
      </c>
      <c r="AI14" s="258">
        <v>2</v>
      </c>
      <c r="AJ14" s="259">
        <v>4</v>
      </c>
      <c r="AK14" s="260" t="s">
        <v>34</v>
      </c>
      <c r="AL14" s="261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46">
        <v>1</v>
      </c>
      <c r="B15" s="147"/>
      <c r="C15" s="148" t="s">
        <v>40</v>
      </c>
      <c r="D15" s="20"/>
      <c r="E15" s="21"/>
      <c r="F15" s="22"/>
      <c r="G15" s="22"/>
      <c r="H15" s="22"/>
      <c r="I15" s="22"/>
      <c r="J15" s="53"/>
      <c r="K15" s="24"/>
      <c r="L15" s="22"/>
      <c r="M15" s="22"/>
      <c r="N15" s="22"/>
      <c r="O15" s="69"/>
      <c r="P15" s="55"/>
      <c r="Q15" s="22"/>
      <c r="R15" s="22"/>
      <c r="S15" s="22"/>
      <c r="T15" s="22"/>
      <c r="U15" s="221"/>
      <c r="V15" s="222"/>
      <c r="W15" s="22"/>
      <c r="X15" s="95"/>
      <c r="Y15" s="95"/>
      <c r="Z15" s="95"/>
      <c r="AA15" s="95"/>
      <c r="AB15" s="192"/>
      <c r="AC15" s="243"/>
      <c r="AD15" s="244"/>
      <c r="AE15" s="243"/>
      <c r="AF15" s="245"/>
      <c r="AG15" s="245"/>
      <c r="AH15" s="245"/>
      <c r="AI15" s="245"/>
      <c r="AJ15" s="262"/>
      <c r="AK15" s="263" t="s">
        <v>40</v>
      </c>
      <c r="AL15" s="264">
        <f t="shared" ref="AL15:AL32" si="0">COUNTA(D15:AJ15)/2</f>
        <v>0</v>
      </c>
      <c r="AM15" s="265"/>
      <c r="AN15" s="118"/>
      <c r="AO15" s="118"/>
      <c r="AP15" s="140"/>
      <c r="AQ15" s="139"/>
    </row>
    <row r="16" spans="1:43" ht="39.950000000000003" customHeight="1">
      <c r="A16" s="149">
        <v>2</v>
      </c>
      <c r="B16" s="150"/>
      <c r="C16" s="151" t="s">
        <v>130</v>
      </c>
      <c r="D16" s="2"/>
      <c r="E16" s="152"/>
      <c r="F16" s="152"/>
      <c r="G16" s="152"/>
      <c r="H16" s="152"/>
      <c r="I16" s="152"/>
      <c r="J16" s="180"/>
      <c r="K16" s="181"/>
      <c r="L16" s="182"/>
      <c r="M16" s="182"/>
      <c r="N16" s="182"/>
      <c r="O16" s="183"/>
      <c r="P16" s="184"/>
      <c r="Q16" s="152"/>
      <c r="R16" s="152"/>
      <c r="S16" s="152"/>
      <c r="T16" s="22"/>
      <c r="U16" s="53"/>
      <c r="V16" s="24"/>
      <c r="W16" s="24"/>
      <c r="X16" s="22"/>
      <c r="Y16" s="22"/>
      <c r="Z16" s="246"/>
      <c r="AA16" s="247"/>
      <c r="AB16" s="248"/>
      <c r="AC16" s="249"/>
      <c r="AD16" s="224"/>
      <c r="AE16" s="22"/>
      <c r="AF16" s="22"/>
      <c r="AG16" s="22"/>
      <c r="AH16" s="22"/>
      <c r="AI16" s="22"/>
      <c r="AJ16" s="54"/>
      <c r="AK16" s="266" t="s">
        <v>130</v>
      </c>
      <c r="AL16" s="264">
        <f t="shared" si="0"/>
        <v>0</v>
      </c>
      <c r="AM16" s="265"/>
      <c r="AN16" s="118"/>
      <c r="AO16" s="118"/>
      <c r="AP16" s="141"/>
      <c r="AQ16" s="139"/>
    </row>
    <row r="17" spans="1:43" ht="39.950000000000003" customHeight="1">
      <c r="A17" s="149">
        <v>3</v>
      </c>
      <c r="B17" s="153"/>
      <c r="C17" s="151" t="s">
        <v>133</v>
      </c>
      <c r="D17" s="154"/>
      <c r="E17" s="155"/>
      <c r="F17" s="155"/>
      <c r="G17" s="155"/>
      <c r="H17" s="155"/>
      <c r="I17" s="155"/>
      <c r="J17" s="5"/>
      <c r="K17" s="2"/>
      <c r="L17" s="152"/>
      <c r="M17" s="152"/>
      <c r="N17" s="152"/>
      <c r="O17" s="3"/>
      <c r="P17" s="55"/>
      <c r="Q17" s="22"/>
      <c r="R17" s="22"/>
      <c r="S17" s="22"/>
      <c r="T17" s="56"/>
      <c r="U17" s="53"/>
      <c r="V17" s="24"/>
      <c r="W17" s="22"/>
      <c r="X17" s="22"/>
      <c r="Y17" s="22"/>
      <c r="Z17" s="22"/>
      <c r="AA17" s="22"/>
      <c r="AB17" s="54"/>
      <c r="AC17" s="55"/>
      <c r="AD17" s="22"/>
      <c r="AE17" s="22"/>
      <c r="AF17" s="22"/>
      <c r="AG17" s="22"/>
      <c r="AH17" s="22"/>
      <c r="AI17" s="25"/>
      <c r="AJ17" s="54"/>
      <c r="AK17" s="266" t="s">
        <v>133</v>
      </c>
      <c r="AL17" s="264">
        <f t="shared" si="0"/>
        <v>0</v>
      </c>
      <c r="AM17" s="265"/>
      <c r="AN17" s="118"/>
      <c r="AO17" s="118"/>
      <c r="AP17" s="141"/>
      <c r="AQ17" s="139"/>
    </row>
    <row r="18" spans="1:43" ht="39.950000000000003" customHeight="1">
      <c r="A18" s="149">
        <v>4</v>
      </c>
      <c r="B18" s="153"/>
      <c r="C18" s="151" t="s">
        <v>44</v>
      </c>
      <c r="D18" s="154"/>
      <c r="E18" s="156"/>
      <c r="F18" s="152"/>
      <c r="G18" s="152"/>
      <c r="H18" s="152"/>
      <c r="I18" s="152"/>
      <c r="J18" s="185"/>
      <c r="K18" s="2"/>
      <c r="L18" s="152"/>
      <c r="M18" s="152"/>
      <c r="N18" s="152"/>
      <c r="O18" s="3"/>
      <c r="Q18" s="152"/>
      <c r="R18" s="152"/>
      <c r="S18" s="152"/>
      <c r="T18" s="152"/>
      <c r="U18" s="185"/>
      <c r="V18" s="2"/>
      <c r="W18" s="152"/>
      <c r="X18" s="152"/>
      <c r="Y18" s="152"/>
      <c r="Z18" s="152"/>
      <c r="AA18" s="152"/>
      <c r="AB18" s="3"/>
      <c r="AC18" s="5"/>
      <c r="AD18" s="152"/>
      <c r="AE18" s="152"/>
      <c r="AF18" s="152"/>
      <c r="AG18" s="152"/>
      <c r="AH18" s="152"/>
      <c r="AJ18" s="54"/>
      <c r="AK18" s="266" t="s">
        <v>44</v>
      </c>
      <c r="AL18" s="264">
        <f t="shared" si="0"/>
        <v>0</v>
      </c>
      <c r="AM18" s="265"/>
      <c r="AN18" s="118"/>
      <c r="AO18" s="118"/>
      <c r="AP18" s="141"/>
      <c r="AQ18" s="139"/>
    </row>
    <row r="19" spans="1:43" ht="39.950000000000003" customHeight="1">
      <c r="A19" s="149">
        <v>5</v>
      </c>
      <c r="C19" s="151" t="s">
        <v>47</v>
      </c>
      <c r="D19" s="157"/>
      <c r="E19" s="22"/>
      <c r="F19" s="158"/>
      <c r="G19" s="22"/>
      <c r="H19" s="158"/>
      <c r="I19" s="186"/>
      <c r="J19" s="187"/>
      <c r="K19" s="188"/>
      <c r="L19" s="189"/>
      <c r="M19" s="189"/>
      <c r="N19" s="189"/>
      <c r="O19" s="190"/>
      <c r="P19" s="55"/>
      <c r="Q19" s="22"/>
      <c r="R19" s="22"/>
      <c r="S19" s="22"/>
      <c r="T19" s="22"/>
      <c r="U19" s="53"/>
      <c r="V19" s="24"/>
      <c r="W19" s="189"/>
      <c r="X19" s="189"/>
      <c r="Y19" s="189"/>
      <c r="Z19" s="189"/>
      <c r="AA19" s="189"/>
      <c r="AB19" s="190"/>
      <c r="AC19" s="25"/>
      <c r="AD19" s="22"/>
      <c r="AE19" s="22"/>
      <c r="AF19" s="22"/>
      <c r="AG19" s="22"/>
      <c r="AH19" s="22"/>
      <c r="AI19" s="25"/>
      <c r="AJ19" s="54"/>
      <c r="AK19" s="266" t="s">
        <v>47</v>
      </c>
      <c r="AL19" s="264">
        <f t="shared" si="0"/>
        <v>0</v>
      </c>
      <c r="AM19" s="265"/>
      <c r="AN19" s="118"/>
      <c r="AO19" s="118"/>
      <c r="AP19" s="141"/>
      <c r="AQ19" s="139"/>
    </row>
    <row r="20" spans="1:43" ht="39.950000000000003" customHeight="1">
      <c r="A20" s="149">
        <v>6</v>
      </c>
      <c r="B20" s="159"/>
      <c r="C20" s="151" t="s">
        <v>55</v>
      </c>
      <c r="D20" s="157"/>
      <c r="E20" s="22"/>
      <c r="F20" s="152"/>
      <c r="G20" s="152"/>
      <c r="H20" s="152"/>
      <c r="I20" s="152"/>
      <c r="J20" s="53"/>
      <c r="K20" s="191"/>
      <c r="L20" s="95"/>
      <c r="M20" s="95"/>
      <c r="N20" s="95"/>
      <c r="O20" s="192"/>
      <c r="P20" s="184"/>
      <c r="Q20" s="152"/>
      <c r="R20" s="152"/>
      <c r="S20" s="22"/>
      <c r="T20" s="22"/>
      <c r="U20" s="53"/>
      <c r="V20" s="24"/>
      <c r="W20" s="22"/>
      <c r="X20" s="22"/>
      <c r="Y20" s="22"/>
      <c r="Z20" s="22"/>
      <c r="AA20" s="22"/>
      <c r="AB20" s="54"/>
      <c r="AC20" s="55"/>
      <c r="AD20" s="22"/>
      <c r="AE20" s="22"/>
      <c r="AF20" s="22"/>
      <c r="AG20" s="22"/>
      <c r="AH20" s="22"/>
      <c r="AI20" s="25"/>
      <c r="AJ20" s="54"/>
      <c r="AK20" s="266" t="s">
        <v>55</v>
      </c>
      <c r="AL20" s="264">
        <f t="shared" si="0"/>
        <v>0</v>
      </c>
      <c r="AM20" s="265"/>
      <c r="AN20" s="118"/>
      <c r="AO20" s="118"/>
      <c r="AP20" s="141"/>
      <c r="AQ20" s="139"/>
    </row>
    <row r="21" spans="1:43" ht="39.950000000000003" customHeight="1">
      <c r="A21" s="149">
        <v>7</v>
      </c>
      <c r="B21" s="159"/>
      <c r="C21" s="151" t="s">
        <v>135</v>
      </c>
      <c r="D21" s="24"/>
      <c r="E21" s="22"/>
      <c r="F21" s="22"/>
      <c r="G21" s="22"/>
      <c r="H21" s="22"/>
      <c r="I21" s="22"/>
      <c r="J21" s="53"/>
      <c r="K21" s="24"/>
      <c r="L21" s="22"/>
      <c r="M21" s="22"/>
      <c r="N21" s="22"/>
      <c r="O21" s="193"/>
      <c r="P21" s="194"/>
      <c r="Q21" s="201"/>
      <c r="R21" s="223"/>
      <c r="S21" s="223"/>
      <c r="T21" s="186"/>
      <c r="U21" s="203"/>
      <c r="V21" s="191"/>
      <c r="W21" s="22"/>
      <c r="X21" s="22"/>
      <c r="Y21" s="22"/>
      <c r="Z21" s="22"/>
      <c r="AA21" s="22"/>
      <c r="AB21" s="54"/>
      <c r="AC21" s="55"/>
      <c r="AD21" s="22"/>
      <c r="AE21" s="22"/>
      <c r="AF21" s="22"/>
      <c r="AG21" s="22"/>
      <c r="AH21" s="22"/>
      <c r="AI21" s="25"/>
      <c r="AJ21" s="54"/>
      <c r="AK21" s="266" t="s">
        <v>135</v>
      </c>
      <c r="AL21" s="264">
        <f t="shared" si="0"/>
        <v>0</v>
      </c>
      <c r="AM21" s="265"/>
      <c r="AN21" s="118"/>
      <c r="AO21" s="118"/>
      <c r="AP21" s="141"/>
      <c r="AQ21" s="139"/>
    </row>
    <row r="22" spans="1:43" ht="39.950000000000003" customHeight="1">
      <c r="A22" s="149">
        <v>8</v>
      </c>
      <c r="B22" s="153"/>
      <c r="C22" s="151" t="s">
        <v>137</v>
      </c>
      <c r="D22" s="154"/>
      <c r="E22" s="22"/>
      <c r="F22" s="22"/>
      <c r="G22" s="22"/>
      <c r="H22" s="22"/>
      <c r="I22" s="22"/>
      <c r="J22" s="53"/>
      <c r="K22" s="195"/>
      <c r="L22" s="196"/>
      <c r="M22" s="196"/>
      <c r="N22" s="196"/>
      <c r="O22" s="197"/>
      <c r="P22" s="55"/>
      <c r="Q22" s="22"/>
      <c r="R22" s="22"/>
      <c r="S22" s="22"/>
      <c r="T22" s="56"/>
      <c r="U22" s="57"/>
      <c r="V22" s="86"/>
      <c r="W22" s="224"/>
      <c r="X22" s="224"/>
      <c r="Y22" s="224"/>
      <c r="Z22" s="224"/>
      <c r="AA22" s="224"/>
      <c r="AB22" s="250"/>
      <c r="AC22" s="251"/>
      <c r="AD22" s="22"/>
      <c r="AE22" s="252"/>
      <c r="AF22" s="252"/>
      <c r="AG22" s="22"/>
      <c r="AH22" s="22"/>
      <c r="AI22" s="25"/>
      <c r="AJ22" s="54"/>
      <c r="AK22" s="266" t="s">
        <v>137</v>
      </c>
      <c r="AL22" s="264">
        <f t="shared" si="0"/>
        <v>0</v>
      </c>
      <c r="AM22" s="265"/>
      <c r="AN22" s="118"/>
      <c r="AO22" s="118"/>
      <c r="AP22" s="141"/>
      <c r="AQ22" s="139"/>
    </row>
    <row r="23" spans="1:43" ht="39.950000000000003" customHeight="1">
      <c r="A23" s="149">
        <v>9</v>
      </c>
      <c r="B23" s="160"/>
      <c r="C23" s="151" t="s">
        <v>138</v>
      </c>
      <c r="D23" s="154"/>
      <c r="E23" s="22"/>
      <c r="F23" s="22"/>
      <c r="G23" s="161"/>
      <c r="H23" s="162"/>
      <c r="I23" s="198"/>
      <c r="J23" s="199"/>
      <c r="K23" s="200"/>
      <c r="L23" s="201"/>
      <c r="M23" s="201"/>
      <c r="N23" s="201"/>
      <c r="O23" s="202"/>
      <c r="P23" s="194"/>
      <c r="Q23" s="201"/>
      <c r="R23" s="201"/>
      <c r="S23" s="201"/>
      <c r="T23" s="201"/>
      <c r="U23" s="199"/>
      <c r="V23" s="214"/>
      <c r="W23" s="201"/>
      <c r="X23" s="95"/>
      <c r="Y23" s="95"/>
      <c r="Z23" s="95"/>
      <c r="AA23" s="95"/>
      <c r="AB23" s="192"/>
      <c r="AC23" s="253"/>
      <c r="AD23" s="95"/>
      <c r="AE23" s="95"/>
      <c r="AF23" s="95"/>
      <c r="AG23" s="22"/>
      <c r="AH23" s="22"/>
      <c r="AI23" s="22"/>
      <c r="AJ23" s="54"/>
      <c r="AK23" s="266" t="s">
        <v>138</v>
      </c>
      <c r="AL23" s="264">
        <f t="shared" si="0"/>
        <v>0</v>
      </c>
      <c r="AM23" s="265"/>
      <c r="AN23" s="118"/>
      <c r="AO23" s="118"/>
      <c r="AP23" s="141"/>
      <c r="AQ23" s="139"/>
    </row>
    <row r="24" spans="1:43" ht="39.950000000000003" customHeight="1">
      <c r="A24" s="149">
        <v>10</v>
      </c>
      <c r="B24" s="153"/>
      <c r="C24" s="151" t="s">
        <v>140</v>
      </c>
      <c r="D24" s="154"/>
      <c r="E24" s="22"/>
      <c r="F24" s="22"/>
      <c r="G24" s="22"/>
      <c r="H24" s="22"/>
      <c r="I24" s="95"/>
      <c r="J24" s="203"/>
      <c r="K24" s="24"/>
      <c r="L24" s="22"/>
      <c r="M24" s="22"/>
      <c r="N24" s="22"/>
      <c r="O24" s="69"/>
      <c r="P24" s="55"/>
      <c r="Q24" s="22"/>
      <c r="R24" s="22"/>
      <c r="S24" s="22"/>
      <c r="T24" s="22"/>
      <c r="U24" s="53"/>
      <c r="V24" s="24"/>
      <c r="W24" s="56"/>
      <c r="X24" s="22"/>
      <c r="Y24" s="22"/>
      <c r="Z24" s="22"/>
      <c r="AA24" s="22"/>
      <c r="AB24" s="54"/>
      <c r="AC24" s="55"/>
      <c r="AD24" s="22"/>
      <c r="AE24" s="22"/>
      <c r="AF24" s="22"/>
      <c r="AG24" s="22"/>
      <c r="AH24" s="22"/>
      <c r="AI24" s="22"/>
      <c r="AJ24" s="54"/>
      <c r="AK24" s="266" t="s">
        <v>140</v>
      </c>
      <c r="AL24" s="264">
        <f t="shared" si="0"/>
        <v>0</v>
      </c>
      <c r="AM24" s="265"/>
      <c r="AN24" s="118"/>
      <c r="AO24" s="118"/>
      <c r="AP24" s="141"/>
      <c r="AQ24" s="139"/>
    </row>
    <row r="25" spans="1:43" ht="39.950000000000003" customHeight="1">
      <c r="A25" s="149">
        <v>11</v>
      </c>
      <c r="B25" s="153"/>
      <c r="C25" s="151" t="s">
        <v>56</v>
      </c>
      <c r="D25" s="154"/>
      <c r="E25" s="22"/>
      <c r="F25" s="22"/>
      <c r="G25" s="22"/>
      <c r="H25" s="22"/>
      <c r="I25" s="95"/>
      <c r="J25" s="53"/>
      <c r="K25" s="58"/>
      <c r="L25" s="22"/>
      <c r="M25" s="22"/>
      <c r="N25" s="22"/>
      <c r="O25" s="69"/>
      <c r="P25" s="55"/>
      <c r="Q25" s="22"/>
      <c r="R25" s="22"/>
      <c r="S25" s="22"/>
      <c r="T25" s="22"/>
      <c r="U25" s="53"/>
      <c r="V25" s="24"/>
      <c r="W25" s="22"/>
      <c r="X25" s="22"/>
      <c r="Y25" s="22"/>
      <c r="Z25" s="22"/>
      <c r="AA25" s="22"/>
      <c r="AB25" s="54"/>
      <c r="AC25" s="55"/>
      <c r="AD25" s="22"/>
      <c r="AE25" s="22"/>
      <c r="AF25" s="22"/>
      <c r="AG25" s="22"/>
      <c r="AH25" s="22"/>
      <c r="AI25" s="22"/>
      <c r="AJ25" s="54"/>
      <c r="AK25" s="266" t="s">
        <v>56</v>
      </c>
      <c r="AL25" s="264">
        <f t="shared" si="0"/>
        <v>0</v>
      </c>
      <c r="AM25" s="265"/>
      <c r="AN25" s="118"/>
      <c r="AO25" s="118"/>
      <c r="AP25" s="141"/>
      <c r="AQ25" s="139"/>
    </row>
    <row r="26" spans="1:43" ht="39.950000000000003" customHeight="1">
      <c r="A26" s="149">
        <v>12</v>
      </c>
      <c r="B26" s="153"/>
      <c r="C26" s="151" t="s">
        <v>142</v>
      </c>
      <c r="D26" s="154"/>
      <c r="E26" s="22"/>
      <c r="F26" s="22"/>
      <c r="G26" s="22"/>
      <c r="H26" s="22"/>
      <c r="I26" s="95"/>
      <c r="J26" s="203"/>
      <c r="K26" s="204"/>
      <c r="L26" s="95"/>
      <c r="M26" s="95"/>
      <c r="N26" s="95"/>
      <c r="O26" s="192"/>
      <c r="P26" s="205"/>
      <c r="Q26" s="95"/>
      <c r="R26" s="95"/>
      <c r="S26" s="95"/>
      <c r="T26" s="152"/>
      <c r="U26" s="185"/>
      <c r="V26" s="2"/>
      <c r="W26" s="95"/>
      <c r="X26" s="95"/>
      <c r="Y26" s="95"/>
      <c r="Z26" s="95"/>
      <c r="AA26" s="95"/>
      <c r="AB26" s="192"/>
      <c r="AC26" s="253"/>
      <c r="AD26" s="95"/>
      <c r="AE26" s="152"/>
      <c r="AF26" s="152"/>
      <c r="AG26" s="22"/>
      <c r="AH26" s="22"/>
      <c r="AI26" s="22"/>
      <c r="AJ26" s="54"/>
      <c r="AK26" s="266" t="s">
        <v>142</v>
      </c>
      <c r="AL26" s="264">
        <f t="shared" si="0"/>
        <v>0</v>
      </c>
      <c r="AM26" s="265"/>
      <c r="AN26" s="118"/>
      <c r="AO26" s="118"/>
      <c r="AP26" s="141"/>
      <c r="AQ26" s="139"/>
    </row>
    <row r="27" spans="1:43" ht="39.950000000000003" customHeight="1">
      <c r="A27" s="149">
        <v>13</v>
      </c>
      <c r="B27" s="153"/>
      <c r="C27" s="151" t="s">
        <v>152</v>
      </c>
      <c r="D27" s="154"/>
      <c r="E27" s="22"/>
      <c r="F27" s="22"/>
      <c r="G27" s="22"/>
      <c r="H27" s="22"/>
      <c r="I27" s="192"/>
      <c r="J27" s="203"/>
      <c r="K27" s="204"/>
      <c r="L27" s="95"/>
      <c r="M27" s="95"/>
      <c r="N27" s="95"/>
      <c r="O27" s="192"/>
      <c r="P27" s="205"/>
      <c r="Q27" s="95"/>
      <c r="R27" s="95"/>
      <c r="S27" s="95"/>
      <c r="T27" s="95"/>
      <c r="U27" s="203"/>
      <c r="V27" s="191"/>
      <c r="W27" s="95"/>
      <c r="X27" s="95"/>
      <c r="Y27" s="95"/>
      <c r="Z27" s="95"/>
      <c r="AA27" s="95"/>
      <c r="AB27" s="192"/>
      <c r="AC27" s="254"/>
      <c r="AD27" s="22"/>
      <c r="AE27" s="22"/>
      <c r="AF27" s="22"/>
      <c r="AG27" s="22"/>
      <c r="AH27" s="22"/>
      <c r="AI27" s="22"/>
      <c r="AJ27" s="54"/>
      <c r="AK27" s="266"/>
      <c r="AL27" s="264">
        <f t="shared" si="0"/>
        <v>0</v>
      </c>
      <c r="AM27" s="265"/>
      <c r="AN27" s="118"/>
      <c r="AO27" s="118"/>
      <c r="AP27" s="141"/>
      <c r="AQ27" s="139"/>
    </row>
    <row r="28" spans="1:43" ht="39.950000000000003" customHeight="1">
      <c r="A28" s="163">
        <v>14</v>
      </c>
      <c r="B28" s="153"/>
      <c r="C28" s="164"/>
      <c r="D28" s="154"/>
      <c r="E28" s="22"/>
      <c r="F28" s="22"/>
      <c r="G28" s="22"/>
      <c r="H28" s="22"/>
      <c r="I28" s="206"/>
      <c r="J28" s="207"/>
      <c r="K28" s="208"/>
      <c r="L28" s="206"/>
      <c r="M28" s="206"/>
      <c r="N28" s="206"/>
      <c r="O28" s="209"/>
      <c r="P28" s="210"/>
      <c r="Q28" s="225"/>
      <c r="R28" s="225"/>
      <c r="S28" s="226"/>
      <c r="T28" s="226"/>
      <c r="U28" s="227"/>
      <c r="V28" s="191"/>
      <c r="W28" s="95"/>
      <c r="X28" s="95"/>
      <c r="Y28" s="95"/>
      <c r="Z28" s="95"/>
      <c r="AA28" s="95"/>
      <c r="AB28" s="192"/>
      <c r="AC28" s="205"/>
      <c r="AD28" s="95"/>
      <c r="AE28" s="95"/>
      <c r="AF28" s="95"/>
      <c r="AG28" s="156"/>
      <c r="AH28" s="22"/>
      <c r="AI28" s="22"/>
      <c r="AJ28" s="54"/>
      <c r="AK28" s="266"/>
      <c r="AL28" s="264">
        <f t="shared" si="0"/>
        <v>0</v>
      </c>
      <c r="AM28" s="265"/>
      <c r="AN28" s="118"/>
      <c r="AO28" s="118"/>
      <c r="AP28" s="141"/>
      <c r="AQ28" s="139"/>
    </row>
    <row r="29" spans="1:43" ht="39.950000000000003" customHeight="1">
      <c r="A29" s="165">
        <v>1</v>
      </c>
      <c r="B29" s="166"/>
      <c r="C29" s="151" t="s">
        <v>143</v>
      </c>
      <c r="D29" s="154"/>
      <c r="E29" s="22"/>
      <c r="F29" s="22"/>
      <c r="G29" s="22"/>
      <c r="H29" s="22"/>
      <c r="I29" s="206"/>
      <c r="J29" s="207"/>
      <c r="K29" s="208"/>
      <c r="L29" s="206"/>
      <c r="M29" s="206"/>
      <c r="N29" s="206"/>
      <c r="O29" s="209"/>
      <c r="P29" s="211"/>
      <c r="Q29" s="228"/>
      <c r="R29" s="228"/>
      <c r="S29" s="229"/>
      <c r="T29" s="229"/>
      <c r="U29" s="230"/>
      <c r="V29" s="191"/>
      <c r="W29" s="95"/>
      <c r="X29" s="95"/>
      <c r="Y29" s="95"/>
      <c r="Z29" s="95"/>
      <c r="AA29" s="95"/>
      <c r="AB29" s="192"/>
      <c r="AC29" s="205"/>
      <c r="AD29" s="95"/>
      <c r="AE29" s="95"/>
      <c r="AF29" s="22"/>
      <c r="AG29" s="156"/>
      <c r="AH29" s="22"/>
      <c r="AI29" s="22"/>
      <c r="AJ29" s="54"/>
      <c r="AK29" s="266" t="s">
        <v>143</v>
      </c>
      <c r="AL29" s="264">
        <f t="shared" si="0"/>
        <v>0</v>
      </c>
      <c r="AM29" s="265"/>
      <c r="AN29" s="118"/>
      <c r="AO29" s="118"/>
      <c r="AP29" s="141"/>
      <c r="AQ29" s="139"/>
    </row>
    <row r="30" spans="1:43" ht="39.950000000000003" customHeight="1">
      <c r="A30" s="167">
        <v>2</v>
      </c>
      <c r="B30" s="168"/>
      <c r="C30" s="169" t="s">
        <v>144</v>
      </c>
      <c r="D30" s="154"/>
      <c r="E30" s="22"/>
      <c r="F30" s="22"/>
      <c r="G30" s="170"/>
      <c r="H30" s="170"/>
      <c r="I30" s="170"/>
      <c r="J30" s="212"/>
      <c r="K30" s="208"/>
      <c r="L30" s="206"/>
      <c r="M30" s="206"/>
      <c r="N30" s="206"/>
      <c r="O30" s="209"/>
      <c r="P30" s="211"/>
      <c r="Q30" s="228"/>
      <c r="R30" s="228"/>
      <c r="S30" s="228"/>
      <c r="T30" s="228"/>
      <c r="U30" s="231"/>
      <c r="V30" s="208"/>
      <c r="W30" s="206"/>
      <c r="X30" s="189"/>
      <c r="Y30" s="189"/>
      <c r="Z30" s="189"/>
      <c r="AA30" s="189"/>
      <c r="AB30" s="190"/>
      <c r="AC30" s="255"/>
      <c r="AD30" s="189"/>
      <c r="AE30" s="189"/>
      <c r="AF30" s="189"/>
      <c r="AG30" s="267"/>
      <c r="AH30" s="22"/>
      <c r="AI30" s="22"/>
      <c r="AJ30" s="54"/>
      <c r="AK30" s="268" t="s">
        <v>144</v>
      </c>
      <c r="AL30" s="264">
        <f t="shared" si="0"/>
        <v>0</v>
      </c>
      <c r="AM30" s="265"/>
      <c r="AN30" s="118"/>
      <c r="AO30" s="118"/>
      <c r="AP30" s="140"/>
      <c r="AQ30" s="139"/>
    </row>
    <row r="31" spans="1:43" ht="39.950000000000003" customHeight="1">
      <c r="A31" s="167">
        <v>3</v>
      </c>
      <c r="B31" s="168"/>
      <c r="C31" s="169" t="s">
        <v>145</v>
      </c>
      <c r="D31" s="154"/>
      <c r="E31" s="22"/>
      <c r="F31" s="22"/>
      <c r="G31" s="22"/>
      <c r="H31" s="22"/>
      <c r="I31" s="206"/>
      <c r="J31" s="207"/>
      <c r="K31" s="208"/>
      <c r="L31" s="206"/>
      <c r="M31" s="206"/>
      <c r="N31" s="206"/>
      <c r="O31" s="209"/>
      <c r="P31" s="213"/>
      <c r="Q31" s="232"/>
      <c r="R31" s="232"/>
      <c r="S31" s="233"/>
      <c r="T31" s="233"/>
      <c r="U31" s="234"/>
      <c r="V31" s="235"/>
      <c r="W31" s="56"/>
      <c r="X31" s="189"/>
      <c r="Y31" s="189"/>
      <c r="Z31" s="189"/>
      <c r="AA31" s="189"/>
      <c r="AB31" s="190"/>
      <c r="AC31" s="255"/>
      <c r="AD31" s="189"/>
      <c r="AE31" s="189"/>
      <c r="AF31" s="189"/>
      <c r="AG31" s="156"/>
      <c r="AH31" s="22"/>
      <c r="AI31" s="22"/>
      <c r="AJ31" s="54"/>
      <c r="AK31" s="268" t="s">
        <v>145</v>
      </c>
      <c r="AL31" s="264">
        <f t="shared" si="0"/>
        <v>0</v>
      </c>
      <c r="AM31" s="265"/>
      <c r="AN31" s="118"/>
      <c r="AO31" s="118"/>
      <c r="AP31" s="140"/>
      <c r="AQ31" s="139"/>
    </row>
    <row r="32" spans="1:43" ht="39.950000000000003" customHeight="1">
      <c r="A32" s="171">
        <v>4</v>
      </c>
      <c r="B32" s="172"/>
      <c r="C32" s="173" t="s">
        <v>146</v>
      </c>
      <c r="D32" s="154"/>
      <c r="E32" s="22"/>
      <c r="F32" s="22"/>
      <c r="G32" s="22"/>
      <c r="H32" s="22"/>
      <c r="I32" s="201"/>
      <c r="J32" s="199"/>
      <c r="K32" s="214"/>
      <c r="L32" s="95"/>
      <c r="M32" s="95"/>
      <c r="N32" s="95"/>
      <c r="O32" s="192"/>
      <c r="P32" s="205"/>
      <c r="Q32" s="95"/>
      <c r="R32" s="95"/>
      <c r="S32" s="213"/>
      <c r="T32" s="236"/>
      <c r="U32" s="237"/>
      <c r="V32" s="208"/>
      <c r="W32" s="206"/>
      <c r="X32" s="206"/>
      <c r="Y32" s="206"/>
      <c r="Z32" s="206"/>
      <c r="AA32" s="206"/>
      <c r="AB32" s="209"/>
      <c r="AC32" s="25"/>
      <c r="AD32" s="22"/>
      <c r="AE32" s="22"/>
      <c r="AF32" s="22"/>
      <c r="AG32" s="22"/>
      <c r="AH32" s="22"/>
      <c r="AI32" s="155"/>
      <c r="AJ32" s="269"/>
      <c r="AK32" s="270"/>
      <c r="AL32" s="271">
        <f t="shared" si="0"/>
        <v>0</v>
      </c>
      <c r="AM32" s="272"/>
      <c r="AN32" s="126"/>
      <c r="AO32" s="126"/>
      <c r="AP32" s="142"/>
      <c r="AQ32" s="139"/>
    </row>
    <row r="33" spans="1:42" ht="39.950000000000003" customHeight="1">
      <c r="A33" s="820" t="s">
        <v>86</v>
      </c>
      <c r="B33" s="821"/>
      <c r="C33" s="822"/>
      <c r="D33" s="34"/>
      <c r="E33" s="35"/>
      <c r="F33" s="35"/>
      <c r="G33" s="35"/>
      <c r="H33" s="36"/>
      <c r="I33" s="71"/>
      <c r="J33" s="72"/>
      <c r="K33" s="215"/>
      <c r="L33" s="216"/>
      <c r="M33" s="216"/>
      <c r="N33" s="216"/>
      <c r="O33" s="217"/>
      <c r="P33" s="218"/>
      <c r="Q33" s="216"/>
      <c r="R33" s="216"/>
      <c r="S33" s="71"/>
      <c r="T33" s="71"/>
      <c r="U33" s="72"/>
      <c r="V33" s="87"/>
      <c r="W33" s="88"/>
      <c r="X33" s="88"/>
      <c r="Y33" s="88"/>
      <c r="Z33" s="88"/>
      <c r="AA33" s="88"/>
      <c r="AB33" s="97"/>
      <c r="AC33" s="98"/>
      <c r="AD33" s="88"/>
      <c r="AE33" s="99"/>
      <c r="AF33" s="99"/>
      <c r="AG33" s="127"/>
      <c r="AH33" s="128"/>
      <c r="AI33" s="128"/>
      <c r="AJ33" s="129"/>
      <c r="AK33" s="634" t="s">
        <v>87</v>
      </c>
      <c r="AL33" s="756"/>
      <c r="AM33" s="756"/>
      <c r="AN33" s="756"/>
      <c r="AO33" s="756"/>
      <c r="AP33" s="757"/>
    </row>
    <row r="34" spans="1:42" ht="39.950000000000003" customHeight="1">
      <c r="A34" s="645" t="s">
        <v>8</v>
      </c>
      <c r="B34" s="646"/>
      <c r="C34" s="647"/>
      <c r="D34" s="37">
        <v>8</v>
      </c>
      <c r="E34" s="38">
        <v>0</v>
      </c>
      <c r="F34" s="39">
        <v>9</v>
      </c>
      <c r="G34" s="40">
        <v>1</v>
      </c>
      <c r="H34" s="41">
        <v>0</v>
      </c>
      <c r="I34" s="38">
        <v>1</v>
      </c>
      <c r="J34" s="76">
        <v>1</v>
      </c>
      <c r="K34" s="77">
        <v>1</v>
      </c>
      <c r="L34" s="78">
        <v>2</v>
      </c>
      <c r="M34" s="38">
        <v>1</v>
      </c>
      <c r="N34" s="78">
        <v>3</v>
      </c>
      <c r="O34" s="79">
        <v>1</v>
      </c>
      <c r="P34" s="41">
        <v>4</v>
      </c>
      <c r="Q34" s="38">
        <v>1</v>
      </c>
      <c r="R34" s="78">
        <v>5</v>
      </c>
      <c r="S34" s="38">
        <v>1</v>
      </c>
      <c r="T34" s="78">
        <v>6</v>
      </c>
      <c r="U34" s="89">
        <v>1</v>
      </c>
      <c r="V34" s="90">
        <v>7</v>
      </c>
      <c r="W34" s="91">
        <v>1</v>
      </c>
      <c r="X34" s="92">
        <v>8</v>
      </c>
      <c r="Y34" s="91">
        <v>1</v>
      </c>
      <c r="Z34" s="92">
        <v>9</v>
      </c>
      <c r="AA34" s="91">
        <v>2</v>
      </c>
      <c r="AB34" s="100">
        <v>0</v>
      </c>
      <c r="AC34" s="256">
        <v>2</v>
      </c>
      <c r="AD34" s="76">
        <v>1</v>
      </c>
      <c r="AE34" s="257">
        <v>2</v>
      </c>
      <c r="AF34" s="78">
        <v>2</v>
      </c>
      <c r="AG34" s="38">
        <v>2</v>
      </c>
      <c r="AH34" s="78">
        <v>3</v>
      </c>
      <c r="AI34" s="273">
        <v>2</v>
      </c>
      <c r="AJ34" s="274">
        <v>4</v>
      </c>
      <c r="AK34" s="637"/>
      <c r="AL34" s="638"/>
      <c r="AM34" s="639"/>
      <c r="AN34" s="639"/>
      <c r="AO34" s="639"/>
      <c r="AP34" s="640"/>
    </row>
    <row r="35" spans="1:42" ht="78" customHeight="1">
      <c r="A35" s="648" t="s">
        <v>88</v>
      </c>
      <c r="B35" s="649"/>
      <c r="C35" s="174" t="s">
        <v>89</v>
      </c>
      <c r="D35" s="868" t="s">
        <v>90</v>
      </c>
      <c r="E35" s="767"/>
      <c r="F35" s="767"/>
      <c r="G35" s="767"/>
      <c r="H35" s="767"/>
      <c r="I35" s="767" t="s">
        <v>91</v>
      </c>
      <c r="J35" s="768"/>
      <c r="K35" s="868"/>
      <c r="L35" s="767"/>
      <c r="M35" s="767"/>
      <c r="N35" s="869" t="s">
        <v>92</v>
      </c>
      <c r="O35" s="870"/>
      <c r="P35" s="766"/>
      <c r="Q35" s="767" t="s">
        <v>93</v>
      </c>
      <c r="R35" s="767"/>
      <c r="S35" s="767"/>
      <c r="T35" s="767"/>
      <c r="U35" s="871" t="s">
        <v>94</v>
      </c>
      <c r="V35" s="608"/>
      <c r="W35" s="606"/>
      <c r="X35" s="606"/>
      <c r="Y35" s="606" t="s">
        <v>95</v>
      </c>
      <c r="Z35" s="606"/>
      <c r="AA35" s="606"/>
      <c r="AB35" s="607"/>
      <c r="AC35" s="868" t="s">
        <v>96</v>
      </c>
      <c r="AD35" s="767"/>
      <c r="AE35" s="767"/>
      <c r="AF35" s="767"/>
      <c r="AG35" s="773" t="s">
        <v>97</v>
      </c>
      <c r="AH35" s="767"/>
      <c r="AI35" s="767"/>
      <c r="AJ35" s="768"/>
      <c r="AK35" s="758"/>
      <c r="AL35" s="639"/>
      <c r="AM35" s="639"/>
      <c r="AN35" s="639"/>
      <c r="AO35" s="639"/>
      <c r="AP35" s="640"/>
    </row>
    <row r="36" spans="1:42" ht="39.950000000000003" customHeight="1">
      <c r="A36" s="614" t="s">
        <v>98</v>
      </c>
      <c r="B36" s="615"/>
      <c r="C36" s="616" t="s">
        <v>99</v>
      </c>
      <c r="D36" s="608"/>
      <c r="E36" s="606" t="s">
        <v>100</v>
      </c>
      <c r="F36" s="606"/>
      <c r="G36" s="606"/>
      <c r="H36" s="606"/>
      <c r="I36" s="606" t="s">
        <v>101</v>
      </c>
      <c r="J36" s="609"/>
      <c r="K36" s="608"/>
      <c r="L36" s="606"/>
      <c r="M36" s="606"/>
      <c r="N36" s="606" t="s">
        <v>102</v>
      </c>
      <c r="O36" s="609"/>
      <c r="P36" s="610"/>
      <c r="Q36" s="606" t="s">
        <v>103</v>
      </c>
      <c r="R36" s="606"/>
      <c r="S36" s="606"/>
      <c r="T36" s="606"/>
      <c r="U36" s="607" t="s">
        <v>104</v>
      </c>
      <c r="V36" s="608"/>
      <c r="W36" s="606"/>
      <c r="X36" s="606"/>
      <c r="Y36" s="606" t="s">
        <v>105</v>
      </c>
      <c r="Z36" s="606"/>
      <c r="AA36" s="606"/>
      <c r="AB36" s="607"/>
      <c r="AC36" s="608" t="s">
        <v>106</v>
      </c>
      <c r="AD36" s="606"/>
      <c r="AE36" s="606"/>
      <c r="AF36" s="606"/>
      <c r="AG36" s="611" t="s">
        <v>107</v>
      </c>
      <c r="AH36" s="612"/>
      <c r="AI36" s="612"/>
      <c r="AJ36" s="613"/>
      <c r="AK36" s="759"/>
      <c r="AL36" s="643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U13"/>
    <mergeCell ref="V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33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3"/>
  <sheetViews>
    <sheetView topLeftCell="A7" zoomScale="40" zoomScaleNormal="40" workbookViewId="0">
      <selection activeCell="AA23" sqref="AA23"/>
    </sheetView>
  </sheetViews>
  <sheetFormatPr defaultColWidth="8.796875" defaultRowHeight="15"/>
  <cols>
    <col min="1" max="1" width="8.796875" style="1"/>
    <col min="2" max="2" width="15.09765625" style="2" customWidth="1"/>
    <col min="3" max="3" width="22.09765625" style="3" customWidth="1"/>
    <col min="4" max="4" width="5.69921875" style="1" customWidth="1"/>
    <col min="5" max="6" width="5.69921875" customWidth="1"/>
    <col min="7" max="7" width="6" customWidth="1"/>
    <col min="8" max="8" width="7" customWidth="1"/>
    <col min="9" max="9" width="5.69921875" customWidth="1"/>
    <col min="10" max="10" width="6.5" style="4" customWidth="1"/>
    <col min="11" max="11" width="5.69921875" style="5" customWidth="1"/>
    <col min="12" max="13" width="5.69921875" customWidth="1"/>
    <col min="14" max="14" width="7" customWidth="1"/>
    <col min="15" max="15" width="6.19921875" style="5" customWidth="1"/>
    <col min="16" max="16" width="6.69921875" style="1" customWidth="1"/>
    <col min="17" max="17" width="5.69921875" customWidth="1"/>
    <col min="18" max="18" width="6.5" customWidth="1"/>
    <col min="19" max="19" width="5.69921875" customWidth="1"/>
    <col min="20" max="20" width="6.69921875" customWidth="1"/>
    <col min="21" max="21" width="5.69921875" style="4" customWidth="1"/>
    <col min="22" max="22" width="6.69921875" style="1" customWidth="1"/>
    <col min="23" max="27" width="5.69921875" customWidth="1"/>
    <col min="28" max="28" width="5.69921875" style="4" customWidth="1"/>
    <col min="29" max="29" width="5.69921875" style="5" customWidth="1"/>
    <col min="30" max="30" width="6.59765625" customWidth="1"/>
    <col min="31" max="32" width="5.69921875" customWidth="1"/>
    <col min="33" max="33" width="6.19921875" customWidth="1"/>
    <col min="34" max="35" width="5.69921875" customWidth="1"/>
    <col min="36" max="36" width="5.69921875" style="4" customWidth="1"/>
    <col min="37" max="37" width="22.296875" style="4" customWidth="1"/>
    <col min="38" max="38" width="12.59765625" customWidth="1"/>
    <col min="39" max="39" width="11.69921875" customWidth="1"/>
    <col min="42" max="42" width="12.59765625" customWidth="1"/>
  </cols>
  <sheetData>
    <row r="1" spans="1:43" ht="50.1" customHeight="1">
      <c r="A1" s="720"/>
      <c r="B1" s="979"/>
      <c r="C1" s="980"/>
      <c r="D1" s="722"/>
      <c r="E1" s="723" t="s">
        <v>0</v>
      </c>
      <c r="F1" s="724"/>
      <c r="G1" s="725"/>
      <c r="H1" s="724"/>
      <c r="I1" s="725"/>
      <c r="J1" s="726"/>
      <c r="K1" s="724"/>
      <c r="L1" s="724"/>
      <c r="M1" s="724"/>
      <c r="N1" s="724"/>
      <c r="O1" s="724"/>
      <c r="P1" s="727"/>
      <c r="Q1" s="724"/>
      <c r="R1" s="724"/>
      <c r="S1" s="724"/>
      <c r="T1" s="729"/>
      <c r="U1" s="807"/>
      <c r="V1" s="730"/>
      <c r="W1" s="729"/>
      <c r="X1" s="729"/>
      <c r="Y1" s="729"/>
      <c r="Z1" s="729"/>
      <c r="AA1" s="729"/>
      <c r="AB1" s="731"/>
      <c r="AC1" s="732"/>
      <c r="AD1" s="732"/>
      <c r="AE1" s="732"/>
      <c r="AF1" s="732"/>
      <c r="AG1" s="732"/>
      <c r="AH1" s="732"/>
      <c r="AI1" s="732"/>
      <c r="AJ1" s="731"/>
      <c r="AK1" s="731"/>
      <c r="AL1" s="732"/>
      <c r="AM1" s="732"/>
      <c r="AN1" s="732"/>
      <c r="AO1" s="732"/>
      <c r="AP1" s="731"/>
    </row>
    <row r="2" spans="1:43" ht="39.950000000000003" customHeight="1">
      <c r="A2" s="934" t="s">
        <v>164</v>
      </c>
      <c r="B2" s="736"/>
      <c r="C2" s="858"/>
      <c r="D2" s="736"/>
      <c r="E2" s="734" t="s">
        <v>114</v>
      </c>
      <c r="F2" s="738"/>
      <c r="G2" s="738"/>
      <c r="H2" s="738"/>
      <c r="I2" s="738"/>
      <c r="J2" s="739"/>
      <c r="K2" s="935"/>
      <c r="L2" s="685" t="s">
        <v>1</v>
      </c>
      <c r="M2" s="685"/>
      <c r="N2" s="685"/>
      <c r="O2" s="686"/>
      <c r="P2" s="684"/>
      <c r="Q2" s="685"/>
      <c r="R2" s="685"/>
      <c r="S2" s="685"/>
      <c r="T2" s="685" t="s">
        <v>165</v>
      </c>
      <c r="U2" s="687"/>
      <c r="V2" s="684"/>
      <c r="W2" s="685"/>
      <c r="X2" s="685"/>
      <c r="Y2" s="685"/>
      <c r="Z2" s="685"/>
      <c r="AA2" s="685"/>
      <c r="AB2" s="745" t="s">
        <v>157</v>
      </c>
      <c r="AC2" s="742"/>
      <c r="AD2" s="742"/>
      <c r="AE2" s="742"/>
      <c r="AF2" s="742"/>
      <c r="AG2" s="742"/>
      <c r="AH2" s="742"/>
      <c r="AI2" s="742"/>
      <c r="AJ2" s="745"/>
      <c r="AK2" s="745" t="s">
        <v>4</v>
      </c>
      <c r="AL2" s="742"/>
      <c r="AM2" s="742"/>
      <c r="AN2" s="742"/>
      <c r="AO2" s="742"/>
      <c r="AP2" s="745"/>
    </row>
    <row r="3" spans="1:43" ht="39.950000000000003" customHeight="1">
      <c r="A3" s="923" t="s">
        <v>5</v>
      </c>
      <c r="B3" s="684"/>
      <c r="C3" s="687"/>
      <c r="D3" s="684"/>
      <c r="E3" s="685"/>
      <c r="F3" s="685"/>
      <c r="G3" s="685"/>
      <c r="H3" s="685"/>
      <c r="I3" s="685"/>
      <c r="J3" s="687"/>
      <c r="K3" s="689"/>
      <c r="L3" s="685" t="s">
        <v>6</v>
      </c>
      <c r="M3" s="685"/>
      <c r="N3" s="685"/>
      <c r="O3" s="686"/>
      <c r="P3" s="684"/>
      <c r="Q3" s="685"/>
      <c r="R3" s="685"/>
      <c r="S3" s="685"/>
      <c r="T3" s="685"/>
      <c r="U3" s="687"/>
      <c r="V3" s="684"/>
      <c r="W3" s="685"/>
      <c r="X3" s="685"/>
      <c r="Y3" s="685"/>
      <c r="Z3" s="685"/>
      <c r="AA3" s="685"/>
      <c r="AB3" s="690" t="s">
        <v>7</v>
      </c>
      <c r="AC3" s="691"/>
      <c r="AD3" s="691"/>
      <c r="AE3" s="691"/>
      <c r="AF3" s="691"/>
      <c r="AG3" s="691"/>
      <c r="AH3" s="691"/>
      <c r="AI3" s="691"/>
      <c r="AJ3" s="692"/>
      <c r="AK3" s="692"/>
      <c r="AL3" s="691"/>
      <c r="AM3" s="691"/>
      <c r="AN3" s="691"/>
      <c r="AO3" s="691"/>
      <c r="AP3" s="692"/>
    </row>
    <row r="4" spans="1:43" ht="39.950000000000003" customHeight="1">
      <c r="A4" s="693"/>
      <c r="B4" s="974"/>
      <c r="C4" s="859"/>
      <c r="D4" s="696"/>
      <c r="E4" s="695"/>
      <c r="F4" s="695"/>
      <c r="G4" s="695"/>
      <c r="H4" s="695"/>
      <c r="I4" s="695"/>
      <c r="J4" s="697"/>
      <c r="K4" s="695"/>
      <c r="L4" s="695"/>
      <c r="M4" s="695"/>
      <c r="N4" s="695"/>
      <c r="O4" s="695"/>
      <c r="P4" s="696"/>
      <c r="Q4" s="695"/>
      <c r="R4" s="695"/>
      <c r="S4" s="695"/>
      <c r="T4" s="695"/>
      <c r="U4" s="697"/>
      <c r="V4" s="696"/>
      <c r="W4" s="695"/>
      <c r="X4" s="695"/>
      <c r="Y4" s="695"/>
      <c r="Z4" s="695"/>
      <c r="AA4" s="695"/>
      <c r="AB4" s="698"/>
      <c r="AC4" s="699"/>
      <c r="AD4" s="699"/>
      <c r="AE4" s="699"/>
      <c r="AF4" s="699"/>
      <c r="AG4" s="699"/>
      <c r="AH4" s="699"/>
      <c r="AI4" s="699"/>
      <c r="AJ4" s="698"/>
      <c r="AK4" s="873"/>
      <c r="AL4" s="700"/>
      <c r="AM4" s="700"/>
      <c r="AN4" s="699"/>
      <c r="AO4" s="699"/>
      <c r="AP4" s="698"/>
    </row>
    <row r="5" spans="1:43" ht="39.950000000000003" customHeight="1">
      <c r="A5" s="927" t="s">
        <v>8</v>
      </c>
      <c r="B5" s="975"/>
      <c r="C5" s="976"/>
      <c r="D5" s="704" t="s">
        <v>9</v>
      </c>
      <c r="E5" s="705"/>
      <c r="F5" s="705"/>
      <c r="G5" s="705"/>
      <c r="H5" s="705"/>
      <c r="I5" s="705"/>
      <c r="J5" s="706"/>
      <c r="K5" s="707" t="s">
        <v>10</v>
      </c>
      <c r="L5" s="705"/>
      <c r="M5" s="705"/>
      <c r="N5" s="705"/>
      <c r="O5" s="708"/>
      <c r="P5" s="704"/>
      <c r="Q5" s="705"/>
      <c r="R5" s="705"/>
      <c r="S5" s="705"/>
      <c r="T5" s="705"/>
      <c r="U5" s="706"/>
      <c r="V5" s="704" t="s">
        <v>12</v>
      </c>
      <c r="W5" s="705"/>
      <c r="X5" s="705"/>
      <c r="Y5" s="705"/>
      <c r="Z5" s="705"/>
      <c r="AA5" s="705"/>
      <c r="AB5" s="706"/>
      <c r="AC5" s="709" t="s">
        <v>13</v>
      </c>
      <c r="AD5" s="710"/>
      <c r="AE5" s="710"/>
      <c r="AF5" s="710"/>
      <c r="AG5" s="710"/>
      <c r="AH5" s="710"/>
      <c r="AI5" s="710"/>
      <c r="AJ5" s="711"/>
      <c r="AK5" s="977" t="s">
        <v>14</v>
      </c>
      <c r="AL5" s="712"/>
      <c r="AM5" s="713"/>
      <c r="AN5" s="713"/>
      <c r="AO5" s="713"/>
      <c r="AP5" s="714"/>
    </row>
    <row r="6" spans="1:43" ht="39.950000000000003" customHeight="1">
      <c r="A6" s="931" t="s">
        <v>15</v>
      </c>
      <c r="B6" s="717"/>
      <c r="C6" s="978"/>
      <c r="D6" s="6">
        <v>8</v>
      </c>
      <c r="E6" s="7">
        <v>0</v>
      </c>
      <c r="F6" s="8">
        <v>9</v>
      </c>
      <c r="G6" s="7">
        <v>1</v>
      </c>
      <c r="H6" s="9">
        <v>0</v>
      </c>
      <c r="I6" s="7">
        <v>1</v>
      </c>
      <c r="J6" s="43">
        <v>1</v>
      </c>
      <c r="K6" s="44">
        <v>1</v>
      </c>
      <c r="L6" s="9">
        <v>2</v>
      </c>
      <c r="M6" s="7">
        <v>1</v>
      </c>
      <c r="N6" s="9">
        <v>3</v>
      </c>
      <c r="O6" s="45">
        <v>1</v>
      </c>
      <c r="P6" s="6">
        <v>4</v>
      </c>
      <c r="Q6" s="7">
        <v>1</v>
      </c>
      <c r="R6" s="9">
        <v>5</v>
      </c>
      <c r="S6" s="7">
        <v>1</v>
      </c>
      <c r="T6" s="9">
        <v>6</v>
      </c>
      <c r="U6" s="80">
        <v>1</v>
      </c>
      <c r="V6" s="6">
        <v>7</v>
      </c>
      <c r="W6" s="7">
        <v>1</v>
      </c>
      <c r="X6" s="9">
        <v>8</v>
      </c>
      <c r="Y6" s="7">
        <v>1</v>
      </c>
      <c r="Z6" s="9">
        <v>9</v>
      </c>
      <c r="AA6" s="7">
        <v>2</v>
      </c>
      <c r="AB6" s="43">
        <v>0</v>
      </c>
      <c r="AC6" s="44">
        <v>2</v>
      </c>
      <c r="AD6" s="9">
        <v>1</v>
      </c>
      <c r="AE6" s="7">
        <v>2</v>
      </c>
      <c r="AF6" s="9">
        <v>2</v>
      </c>
      <c r="AG6" s="7">
        <v>2</v>
      </c>
      <c r="AH6" s="9">
        <v>3</v>
      </c>
      <c r="AI6" s="102">
        <v>2</v>
      </c>
      <c r="AJ6" s="103">
        <v>4</v>
      </c>
      <c r="AK6" s="963"/>
      <c r="AL6" s="670"/>
      <c r="AM6" s="715"/>
      <c r="AN6" s="715"/>
      <c r="AO6" s="715"/>
      <c r="AP6" s="716"/>
    </row>
    <row r="7" spans="1:43" ht="39.950000000000003" customHeight="1">
      <c r="A7" s="673" t="s">
        <v>16</v>
      </c>
      <c r="B7" s="952"/>
      <c r="C7" s="862"/>
      <c r="D7" s="802">
        <v>980</v>
      </c>
      <c r="E7" s="800"/>
      <c r="F7" s="800"/>
      <c r="G7" s="800"/>
      <c r="H7" s="800"/>
      <c r="I7" s="800"/>
      <c r="J7" s="801"/>
      <c r="K7" s="854">
        <v>4000</v>
      </c>
      <c r="L7" s="854"/>
      <c r="M7" s="854"/>
      <c r="N7" s="854"/>
      <c r="O7" s="854"/>
      <c r="P7" s="855">
        <v>980</v>
      </c>
      <c r="Q7" s="856"/>
      <c r="R7" s="856"/>
      <c r="S7" s="856"/>
      <c r="T7" s="856"/>
      <c r="U7" s="857"/>
      <c r="V7" s="895">
        <v>5000</v>
      </c>
      <c r="W7" s="854"/>
      <c r="X7" s="854"/>
      <c r="Y7" s="854"/>
      <c r="Z7" s="854"/>
      <c r="AA7" s="854"/>
      <c r="AB7" s="896"/>
      <c r="AC7" s="799">
        <v>1000</v>
      </c>
      <c r="AD7" s="800"/>
      <c r="AE7" s="800"/>
      <c r="AF7" s="800"/>
      <c r="AG7" s="800"/>
      <c r="AH7" s="800"/>
      <c r="AI7" s="800"/>
      <c r="AJ7" s="801"/>
      <c r="AK7" s="104" t="s">
        <v>17</v>
      </c>
      <c r="AL7" s="105"/>
      <c r="AM7" s="671">
        <f>D7+K7+P7+V7+AC7</f>
        <v>11960</v>
      </c>
      <c r="AN7" s="671"/>
      <c r="AO7" s="671"/>
      <c r="AP7" s="672"/>
    </row>
    <row r="8" spans="1:43" ht="39.950000000000003" customHeight="1">
      <c r="A8" s="673" t="s">
        <v>18</v>
      </c>
      <c r="B8" s="952"/>
      <c r="C8" s="862"/>
      <c r="D8" s="796">
        <f>COUNTA(D15:J32)/2</f>
        <v>11.5</v>
      </c>
      <c r="E8" s="797"/>
      <c r="F8" s="797"/>
      <c r="G8" s="797"/>
      <c r="H8" s="797"/>
      <c r="I8" s="797"/>
      <c r="J8" s="851"/>
      <c r="K8" s="850">
        <f>COUNTA(K15:O32)/2</f>
        <v>19.5</v>
      </c>
      <c r="L8" s="850"/>
      <c r="M8" s="850"/>
      <c r="N8" s="850"/>
      <c r="O8" s="850"/>
      <c r="P8" s="796">
        <f>COUNTA(P15:U32)/2</f>
        <v>13</v>
      </c>
      <c r="Q8" s="797"/>
      <c r="R8" s="797"/>
      <c r="S8" s="797"/>
      <c r="T8" s="797"/>
      <c r="U8" s="851"/>
      <c r="V8" s="892">
        <f>COUNTA(V15:AB32)/2</f>
        <v>27</v>
      </c>
      <c r="W8" s="893"/>
      <c r="X8" s="893"/>
      <c r="Y8" s="893"/>
      <c r="Z8" s="893"/>
      <c r="AA8" s="893"/>
      <c r="AB8" s="894"/>
      <c r="AC8" s="788">
        <f>COUNTA(AC15:AJ32)/2</f>
        <v>17.5</v>
      </c>
      <c r="AD8" s="789"/>
      <c r="AE8" s="789"/>
      <c r="AF8" s="789"/>
      <c r="AG8" s="789"/>
      <c r="AH8" s="789"/>
      <c r="AI8" s="789"/>
      <c r="AJ8" s="790"/>
      <c r="AK8" s="104" t="s">
        <v>19</v>
      </c>
      <c r="AL8" s="105"/>
      <c r="AM8" s="789">
        <f>D8+K8+P8+V8+AC8</f>
        <v>88.5</v>
      </c>
      <c r="AN8" s="789"/>
      <c r="AO8" s="789"/>
      <c r="AP8" s="790"/>
    </row>
    <row r="9" spans="1:43" ht="39.950000000000003" customHeight="1">
      <c r="A9" s="673" t="s">
        <v>20</v>
      </c>
      <c r="B9" s="952"/>
      <c r="C9" s="862"/>
      <c r="D9" s="796">
        <f>D7/D8</f>
        <v>85.217391304347828</v>
      </c>
      <c r="E9" s="797"/>
      <c r="F9" s="797"/>
      <c r="G9" s="797"/>
      <c r="H9" s="797"/>
      <c r="I9" s="797"/>
      <c r="J9" s="851"/>
      <c r="K9" s="850">
        <f>K7/K8</f>
        <v>205.12820512820514</v>
      </c>
      <c r="L9" s="850"/>
      <c r="M9" s="850"/>
      <c r="N9" s="850"/>
      <c r="O9" s="850"/>
      <c r="P9" s="796">
        <f>P7/P8</f>
        <v>75.384615384615387</v>
      </c>
      <c r="Q9" s="797"/>
      <c r="R9" s="797"/>
      <c r="S9" s="797"/>
      <c r="T9" s="797"/>
      <c r="U9" s="851"/>
      <c r="V9" s="891">
        <f>V7/V8</f>
        <v>185.18518518518519</v>
      </c>
      <c r="W9" s="798"/>
      <c r="X9" s="798"/>
      <c r="Y9" s="798"/>
      <c r="Z9" s="798"/>
      <c r="AA9" s="798"/>
      <c r="AB9" s="853"/>
      <c r="AC9" s="788">
        <f>AC7/AC8</f>
        <v>57.142857142857146</v>
      </c>
      <c r="AD9" s="789"/>
      <c r="AE9" s="789"/>
      <c r="AF9" s="789"/>
      <c r="AG9" s="789"/>
      <c r="AH9" s="789"/>
      <c r="AI9" s="789"/>
      <c r="AJ9" s="790"/>
      <c r="AK9" s="963" t="s">
        <v>21</v>
      </c>
      <c r="AL9" s="670"/>
      <c r="AM9" s="789">
        <f>AM7/AM8</f>
        <v>135.14124293785312</v>
      </c>
      <c r="AN9" s="789"/>
      <c r="AO9" s="789"/>
      <c r="AP9" s="790"/>
    </row>
    <row r="10" spans="1:43" ht="39.950000000000003" customHeight="1">
      <c r="A10" s="673" t="s">
        <v>22</v>
      </c>
      <c r="B10" s="952"/>
      <c r="C10" s="862"/>
      <c r="D10" s="964"/>
      <c r="E10" s="965"/>
      <c r="F10" s="965"/>
      <c r="G10" s="965"/>
      <c r="H10" s="965"/>
      <c r="I10" s="965"/>
      <c r="J10" s="966"/>
      <c r="K10" s="967"/>
      <c r="L10" s="967"/>
      <c r="M10" s="967"/>
      <c r="N10" s="967"/>
      <c r="O10" s="967"/>
      <c r="P10" s="964"/>
      <c r="Q10" s="965"/>
      <c r="R10" s="965"/>
      <c r="S10" s="965"/>
      <c r="T10" s="965"/>
      <c r="U10" s="966"/>
      <c r="V10" s="968"/>
      <c r="W10" s="969"/>
      <c r="X10" s="969"/>
      <c r="Y10" s="969"/>
      <c r="Z10" s="969"/>
      <c r="AA10" s="969"/>
      <c r="AB10" s="970"/>
      <c r="AC10" s="971"/>
      <c r="AD10" s="972"/>
      <c r="AE10" s="972"/>
      <c r="AF10" s="972"/>
      <c r="AG10" s="972"/>
      <c r="AH10" s="972"/>
      <c r="AI10" s="972"/>
      <c r="AJ10" s="973"/>
      <c r="AK10" s="104" t="s">
        <v>23</v>
      </c>
      <c r="AL10" s="105"/>
      <c r="AM10" s="659"/>
      <c r="AN10" s="659"/>
      <c r="AO10" s="133" t="s">
        <v>24</v>
      </c>
      <c r="AP10" s="134"/>
    </row>
    <row r="11" spans="1:43" ht="39.950000000000003" customHeight="1">
      <c r="A11" s="668" t="s">
        <v>25</v>
      </c>
      <c r="B11" s="952"/>
      <c r="C11" s="862"/>
      <c r="D11" s="954"/>
      <c r="E11" s="955"/>
      <c r="F11" s="955"/>
      <c r="G11" s="955"/>
      <c r="H11" s="955"/>
      <c r="I11" s="955"/>
      <c r="J11" s="956"/>
      <c r="K11" s="957"/>
      <c r="L11" s="958"/>
      <c r="M11" s="959"/>
      <c r="N11" s="958"/>
      <c r="O11" s="959"/>
      <c r="P11" s="954"/>
      <c r="Q11" s="960"/>
      <c r="R11" s="955"/>
      <c r="S11" s="960"/>
      <c r="T11" s="955"/>
      <c r="U11" s="961"/>
      <c r="V11" s="962"/>
      <c r="W11" s="949"/>
      <c r="X11" s="948"/>
      <c r="Y11" s="949"/>
      <c r="Z11" s="948"/>
      <c r="AA11" s="949"/>
      <c r="AB11" s="950"/>
      <c r="AC11" s="947"/>
      <c r="AD11" s="948"/>
      <c r="AE11" s="949"/>
      <c r="AF11" s="948"/>
      <c r="AG11" s="949"/>
      <c r="AH11" s="948"/>
      <c r="AI11" s="949"/>
      <c r="AJ11" s="950"/>
      <c r="AK11" s="951" t="s">
        <v>26</v>
      </c>
      <c r="AL11" s="913"/>
      <c r="AM11" s="778"/>
      <c r="AN11" s="778"/>
      <c r="AO11" s="133" t="s">
        <v>24</v>
      </c>
      <c r="AP11" s="135"/>
    </row>
    <row r="12" spans="1:43" ht="39.950000000000003" customHeight="1">
      <c r="A12" s="660" t="s">
        <v>27</v>
      </c>
      <c r="B12" s="952"/>
      <c r="C12" s="862"/>
      <c r="D12" s="830"/>
      <c r="E12" s="831"/>
      <c r="F12" s="831"/>
      <c r="G12" s="831"/>
      <c r="H12" s="831"/>
      <c r="I12" s="831"/>
      <c r="J12" s="832"/>
      <c r="K12" s="829"/>
      <c r="L12" s="700"/>
      <c r="M12" s="700"/>
      <c r="N12" s="700"/>
      <c r="O12" s="700"/>
      <c r="P12" s="830"/>
      <c r="Q12" s="831"/>
      <c r="R12" s="831"/>
      <c r="S12" s="831"/>
      <c r="T12" s="831"/>
      <c r="U12" s="832"/>
      <c r="V12" s="830"/>
      <c r="W12" s="831"/>
      <c r="X12" s="831"/>
      <c r="Y12" s="831"/>
      <c r="Z12" s="831"/>
      <c r="AA12" s="831"/>
      <c r="AB12" s="832"/>
      <c r="AC12" s="875"/>
      <c r="AD12" s="876"/>
      <c r="AE12" s="876"/>
      <c r="AF12" s="876"/>
      <c r="AG12" s="876"/>
      <c r="AH12" s="876"/>
      <c r="AI12" s="876"/>
      <c r="AJ12" s="877"/>
      <c r="AK12" s="953" t="s">
        <v>28</v>
      </c>
      <c r="AL12" s="666"/>
      <c r="AM12" s="783"/>
      <c r="AN12" s="783"/>
      <c r="AO12" s="136" t="s">
        <v>24</v>
      </c>
      <c r="AP12" s="137"/>
    </row>
    <row r="13" spans="1:43" ht="39.950000000000003" customHeight="1">
      <c r="A13" s="898" t="s">
        <v>29</v>
      </c>
      <c r="B13" s="938"/>
      <c r="C13" s="939"/>
      <c r="D13" s="813" t="s">
        <v>129</v>
      </c>
      <c r="E13" s="812"/>
      <c r="F13" s="812"/>
      <c r="G13" s="812"/>
      <c r="H13" s="812"/>
      <c r="I13" s="812"/>
      <c r="J13" s="814"/>
      <c r="K13" s="812"/>
      <c r="L13" s="812"/>
      <c r="M13" s="812"/>
      <c r="N13" s="812"/>
      <c r="O13" s="812"/>
      <c r="P13" s="813"/>
      <c r="Q13" s="812"/>
      <c r="R13" s="818" t="s">
        <v>166</v>
      </c>
      <c r="S13" s="818"/>
      <c r="T13" s="818"/>
      <c r="U13" s="819"/>
      <c r="V13" s="903"/>
      <c r="W13" s="818"/>
      <c r="X13" s="818"/>
      <c r="Y13" s="818"/>
      <c r="Z13" s="818"/>
      <c r="AA13" s="818"/>
      <c r="AB13" s="819"/>
      <c r="AC13" s="818"/>
      <c r="AD13" s="818"/>
      <c r="AE13" s="818"/>
      <c r="AF13" s="818"/>
      <c r="AG13" s="818"/>
      <c r="AH13" s="818"/>
      <c r="AI13" s="818"/>
      <c r="AJ13" s="819"/>
      <c r="AK13" s="630"/>
      <c r="AL13" s="629"/>
      <c r="AM13" s="629"/>
      <c r="AN13" s="629"/>
      <c r="AO13" s="629"/>
      <c r="AP13" s="630"/>
    </row>
    <row r="14" spans="1:43" ht="39.950000000000003" customHeight="1">
      <c r="A14" s="10" t="s">
        <v>32</v>
      </c>
      <c r="B14" s="11" t="s">
        <v>33</v>
      </c>
      <c r="C14" s="12" t="s">
        <v>34</v>
      </c>
      <c r="D14" s="13">
        <v>8</v>
      </c>
      <c r="E14" s="14">
        <v>0</v>
      </c>
      <c r="F14" s="15">
        <v>9</v>
      </c>
      <c r="G14" s="14">
        <v>1</v>
      </c>
      <c r="H14" s="16">
        <v>0</v>
      </c>
      <c r="I14" s="46">
        <v>1</v>
      </c>
      <c r="J14" s="47">
        <v>1</v>
      </c>
      <c r="K14" s="48">
        <v>1</v>
      </c>
      <c r="L14" s="49">
        <v>2</v>
      </c>
      <c r="M14" s="50">
        <v>1</v>
      </c>
      <c r="N14" s="49">
        <v>3</v>
      </c>
      <c r="O14" s="51">
        <v>1</v>
      </c>
      <c r="P14" s="52">
        <v>4</v>
      </c>
      <c r="Q14" s="46">
        <v>1</v>
      </c>
      <c r="R14" s="81">
        <v>5</v>
      </c>
      <c r="S14" s="46">
        <v>1</v>
      </c>
      <c r="T14" s="81">
        <v>6</v>
      </c>
      <c r="U14" s="82">
        <v>1</v>
      </c>
      <c r="V14" s="83">
        <v>7</v>
      </c>
      <c r="W14" s="46">
        <v>1</v>
      </c>
      <c r="X14" s="81">
        <v>8</v>
      </c>
      <c r="Y14" s="46">
        <v>1</v>
      </c>
      <c r="Z14" s="81">
        <v>9</v>
      </c>
      <c r="AA14" s="46">
        <v>2</v>
      </c>
      <c r="AB14" s="93">
        <v>0</v>
      </c>
      <c r="AC14" s="94">
        <v>2</v>
      </c>
      <c r="AD14" s="81">
        <v>1</v>
      </c>
      <c r="AE14" s="14">
        <v>2</v>
      </c>
      <c r="AF14" s="16">
        <v>2</v>
      </c>
      <c r="AG14" s="14">
        <v>2</v>
      </c>
      <c r="AH14" s="16">
        <v>3</v>
      </c>
      <c r="AI14" s="110">
        <v>2</v>
      </c>
      <c r="AJ14" s="111">
        <v>4</v>
      </c>
      <c r="AK14" s="112" t="s">
        <v>34</v>
      </c>
      <c r="AL14" s="112" t="s">
        <v>35</v>
      </c>
      <c r="AM14" s="113" t="s">
        <v>36</v>
      </c>
      <c r="AN14" s="114" t="s">
        <v>37</v>
      </c>
      <c r="AO14" s="114" t="s">
        <v>38</v>
      </c>
      <c r="AP14" s="138" t="s">
        <v>39</v>
      </c>
      <c r="AQ14" s="139"/>
    </row>
    <row r="15" spans="1:43" ht="39.950000000000003" customHeight="1">
      <c r="A15" s="17">
        <v>1</v>
      </c>
      <c r="B15" s="18"/>
      <c r="C15" s="19" t="s">
        <v>40</v>
      </c>
      <c r="D15" s="20"/>
      <c r="E15" s="21"/>
      <c r="F15" s="22" t="s">
        <v>45</v>
      </c>
      <c r="G15" s="22" t="s">
        <v>45</v>
      </c>
      <c r="H15" s="22" t="s">
        <v>45</v>
      </c>
      <c r="I15" s="22" t="s">
        <v>46</v>
      </c>
      <c r="J15" s="53" t="s">
        <v>46</v>
      </c>
      <c r="K15" s="24" t="s">
        <v>46</v>
      </c>
      <c r="L15" s="22" t="s">
        <v>46</v>
      </c>
      <c r="M15" s="22" t="s">
        <v>46</v>
      </c>
      <c r="N15" s="53"/>
      <c r="O15" s="54" t="s">
        <v>46</v>
      </c>
      <c r="P15" s="55" t="s">
        <v>46</v>
      </c>
      <c r="Q15" s="53" t="s">
        <v>46</v>
      </c>
      <c r="R15" s="53" t="s">
        <v>46</v>
      </c>
      <c r="S15" s="53" t="s">
        <v>46</v>
      </c>
      <c r="T15" s="53" t="s">
        <v>46</v>
      </c>
      <c r="U15" s="53" t="s">
        <v>46</v>
      </c>
      <c r="V15" s="58" t="s">
        <v>46</v>
      </c>
      <c r="W15" s="84" t="s">
        <v>50</v>
      </c>
      <c r="X15" s="84" t="s">
        <v>50</v>
      </c>
      <c r="Y15" s="22"/>
      <c r="Z15" s="22"/>
      <c r="AA15" s="22"/>
      <c r="AB15" s="54"/>
      <c r="AC15" s="25"/>
      <c r="AD15" s="22"/>
      <c r="AE15" s="22"/>
      <c r="AF15" s="95"/>
      <c r="AG15" s="95"/>
      <c r="AH15" s="95"/>
      <c r="AI15" s="95"/>
      <c r="AJ15" s="54"/>
      <c r="AK15" s="115" t="s">
        <v>40</v>
      </c>
      <c r="AL15" s="116">
        <f t="shared" ref="AL15:AL26" si="0">COUNTA(D15:AJ15)/2</f>
        <v>9</v>
      </c>
      <c r="AM15" s="117"/>
      <c r="AN15" s="118"/>
      <c r="AO15" s="118"/>
      <c r="AP15" s="140"/>
      <c r="AQ15" s="139"/>
    </row>
    <row r="16" spans="1:43" ht="39.950000000000003" customHeight="1">
      <c r="A16" s="23">
        <v>2</v>
      </c>
      <c r="B16" s="18"/>
      <c r="C16" s="19" t="s">
        <v>130</v>
      </c>
      <c r="D16" s="22" t="s">
        <v>45</v>
      </c>
      <c r="E16" s="22" t="s">
        <v>45</v>
      </c>
      <c r="F16" s="22" t="s">
        <v>45</v>
      </c>
      <c r="G16" s="22" t="s">
        <v>45</v>
      </c>
      <c r="H16" s="22" t="s">
        <v>45</v>
      </c>
      <c r="I16" s="56" t="s">
        <v>63</v>
      </c>
      <c r="J16" s="57"/>
      <c r="K16" s="24" t="s">
        <v>52</v>
      </c>
      <c r="L16" s="22" t="s">
        <v>52</v>
      </c>
      <c r="M16" s="22" t="s">
        <v>52</v>
      </c>
      <c r="O16" s="54" t="s">
        <v>52</v>
      </c>
      <c r="P16" s="25" t="s">
        <v>52</v>
      </c>
      <c r="Q16" s="22" t="s">
        <v>52</v>
      </c>
      <c r="R16" s="22" t="s">
        <v>52</v>
      </c>
      <c r="S16" s="22" t="s">
        <v>52</v>
      </c>
      <c r="T16" s="53"/>
      <c r="U16" s="53"/>
      <c r="V16" s="24"/>
      <c r="W16" s="22"/>
      <c r="X16" s="22" t="s">
        <v>58</v>
      </c>
      <c r="Y16" s="22" t="s">
        <v>58</v>
      </c>
      <c r="Z16" s="22" t="s">
        <v>58</v>
      </c>
      <c r="AA16" s="22" t="s">
        <v>58</v>
      </c>
      <c r="AB16" s="54" t="s">
        <v>58</v>
      </c>
      <c r="AC16" s="25"/>
      <c r="AD16" s="22"/>
      <c r="AE16" s="22"/>
      <c r="AF16" s="22"/>
      <c r="AG16" s="22"/>
      <c r="AH16" s="22"/>
      <c r="AI16" s="22"/>
      <c r="AJ16" s="54"/>
      <c r="AK16" s="119" t="s">
        <v>130</v>
      </c>
      <c r="AL16" s="116">
        <f t="shared" si="0"/>
        <v>9.5</v>
      </c>
      <c r="AM16" s="117"/>
      <c r="AN16" s="118"/>
      <c r="AO16" s="118"/>
      <c r="AP16" s="141"/>
      <c r="AQ16" s="139"/>
    </row>
    <row r="17" spans="1:43" ht="39.950000000000003" customHeight="1">
      <c r="A17" s="23">
        <v>3</v>
      </c>
      <c r="B17" s="18" t="s">
        <v>54</v>
      </c>
      <c r="C17" s="19" t="s">
        <v>133</v>
      </c>
      <c r="D17" s="24"/>
      <c r="E17" s="25"/>
      <c r="F17" s="25"/>
      <c r="G17" s="25"/>
      <c r="H17" s="25"/>
      <c r="I17" s="56"/>
      <c r="J17" s="53"/>
      <c r="K17" s="58"/>
      <c r="L17" s="22"/>
      <c r="M17" s="22"/>
      <c r="N17" s="22"/>
      <c r="O17" s="54"/>
      <c r="P17" s="55"/>
      <c r="Q17" s="53"/>
      <c r="R17" s="53"/>
      <c r="S17" s="53"/>
      <c r="T17" s="53"/>
      <c r="U17" s="53"/>
      <c r="V17" s="58"/>
      <c r="W17" s="22"/>
      <c r="X17" s="22"/>
      <c r="Y17" s="22"/>
      <c r="Z17" s="22"/>
      <c r="AA17" s="22"/>
      <c r="AB17" s="54"/>
      <c r="AC17" s="55"/>
      <c r="AD17" s="53"/>
      <c r="AE17" s="22"/>
      <c r="AF17" s="22"/>
      <c r="AG17" s="22"/>
      <c r="AH17" s="22"/>
      <c r="AI17" s="22"/>
      <c r="AJ17" s="54"/>
      <c r="AK17" s="119" t="s">
        <v>133</v>
      </c>
      <c r="AL17" s="116">
        <f t="shared" si="0"/>
        <v>0</v>
      </c>
      <c r="AM17" s="117"/>
      <c r="AN17" s="118"/>
      <c r="AO17" s="118"/>
      <c r="AP17" s="141"/>
      <c r="AQ17" s="139"/>
    </row>
    <row r="18" spans="1:43" ht="39.950000000000003" customHeight="1">
      <c r="A18" s="23">
        <v>4</v>
      </c>
      <c r="B18" s="18"/>
      <c r="C18" s="19" t="s">
        <v>44</v>
      </c>
      <c r="D18" s="24"/>
      <c r="E18" s="22"/>
      <c r="F18" s="22"/>
      <c r="G18" s="22"/>
      <c r="H18" s="22"/>
      <c r="I18" s="25"/>
      <c r="J18" s="55"/>
      <c r="K18" s="58"/>
      <c r="L18" s="22"/>
      <c r="M18" s="22"/>
      <c r="N18" s="22"/>
      <c r="O18" s="54"/>
      <c r="P18" s="55"/>
      <c r="Q18" s="53"/>
      <c r="R18" s="53"/>
      <c r="S18" s="53" t="s">
        <v>46</v>
      </c>
      <c r="T18" s="53" t="s">
        <v>46</v>
      </c>
      <c r="U18" s="53" t="s">
        <v>46</v>
      </c>
      <c r="V18" s="58" t="s">
        <v>46</v>
      </c>
      <c r="W18" s="22" t="s">
        <v>41</v>
      </c>
      <c r="X18" s="22" t="s">
        <v>41</v>
      </c>
      <c r="Y18" s="22" t="s">
        <v>41</v>
      </c>
      <c r="Z18" s="22"/>
      <c r="AA18" s="22" t="s">
        <v>41</v>
      </c>
      <c r="AB18" s="54" t="s">
        <v>81</v>
      </c>
      <c r="AC18" s="25" t="s">
        <v>46</v>
      </c>
      <c r="AD18" s="55" t="s">
        <v>46</v>
      </c>
      <c r="AE18" s="22" t="s">
        <v>46</v>
      </c>
      <c r="AF18" s="22" t="s">
        <v>46</v>
      </c>
      <c r="AG18" s="25" t="s">
        <v>46</v>
      </c>
      <c r="AH18" s="25" t="s">
        <v>43</v>
      </c>
      <c r="AI18" s="25" t="s">
        <v>53</v>
      </c>
      <c r="AJ18" s="54"/>
      <c r="AK18" s="119" t="s">
        <v>44</v>
      </c>
      <c r="AL18" s="116">
        <f t="shared" si="0"/>
        <v>8</v>
      </c>
      <c r="AM18" s="117"/>
      <c r="AN18" s="118"/>
      <c r="AO18" s="118"/>
      <c r="AP18" s="141"/>
      <c r="AQ18" s="139"/>
    </row>
    <row r="19" spans="1:43" ht="39.950000000000003" customHeight="1">
      <c r="A19" s="23">
        <v>5</v>
      </c>
      <c r="B19" s="18"/>
      <c r="C19" s="19" t="s">
        <v>47</v>
      </c>
      <c r="D19" s="24"/>
      <c r="E19" s="22"/>
      <c r="F19" s="22"/>
      <c r="G19" s="22"/>
      <c r="H19" s="22" t="s">
        <v>51</v>
      </c>
      <c r="I19" s="22"/>
      <c r="J19" s="53" t="s">
        <v>58</v>
      </c>
      <c r="K19" s="58" t="s">
        <v>58</v>
      </c>
      <c r="L19" s="22" t="s">
        <v>58</v>
      </c>
      <c r="M19" s="22" t="s">
        <v>58</v>
      </c>
      <c r="N19" s="22" t="s">
        <v>46</v>
      </c>
      <c r="O19" s="54" t="s">
        <v>46</v>
      </c>
      <c r="P19" s="25" t="s">
        <v>46</v>
      </c>
      <c r="Q19" s="22" t="s">
        <v>46</v>
      </c>
      <c r="R19" s="22" t="s">
        <v>46</v>
      </c>
      <c r="S19" s="53"/>
      <c r="T19" s="53"/>
      <c r="U19" s="53"/>
      <c r="V19" s="58" t="s">
        <v>51</v>
      </c>
      <c r="W19" s="22" t="s">
        <v>46</v>
      </c>
      <c r="X19" s="22" t="s">
        <v>46</v>
      </c>
      <c r="Y19" s="22" t="s">
        <v>46</v>
      </c>
      <c r="Z19" s="22" t="s">
        <v>46</v>
      </c>
      <c r="AA19" s="22" t="s">
        <v>46</v>
      </c>
      <c r="AB19" s="54" t="s">
        <v>46</v>
      </c>
      <c r="AC19" s="25" t="s">
        <v>46</v>
      </c>
      <c r="AD19" s="53" t="s">
        <v>59</v>
      </c>
      <c r="AE19" s="22" t="s">
        <v>60</v>
      </c>
      <c r="AF19" s="22"/>
      <c r="AG19" s="22"/>
      <c r="AH19" s="22"/>
      <c r="AI19" s="22"/>
      <c r="AJ19" s="54"/>
      <c r="AK19" s="119" t="s">
        <v>47</v>
      </c>
      <c r="AL19" s="116">
        <f t="shared" si="0"/>
        <v>10</v>
      </c>
      <c r="AM19" s="117"/>
      <c r="AN19" s="118"/>
      <c r="AO19" s="118"/>
      <c r="AP19" s="141"/>
      <c r="AQ19" s="139"/>
    </row>
    <row r="20" spans="1:43" ht="39.950000000000003" customHeight="1">
      <c r="A20" s="23">
        <v>6</v>
      </c>
      <c r="B20" s="18" t="s">
        <v>54</v>
      </c>
      <c r="C20" s="19" t="s">
        <v>55</v>
      </c>
      <c r="D20" s="24"/>
      <c r="E20" s="22"/>
      <c r="F20" s="22"/>
      <c r="G20" s="22"/>
      <c r="H20" s="22"/>
      <c r="I20" s="22"/>
      <c r="J20" s="53"/>
      <c r="K20" s="58"/>
      <c r="L20" s="22"/>
      <c r="M20" s="22"/>
      <c r="N20" s="22"/>
      <c r="O20" s="54"/>
      <c r="P20" s="55"/>
      <c r="Q20" s="53"/>
      <c r="R20" s="53"/>
      <c r="S20" s="53"/>
      <c r="T20" s="53"/>
      <c r="U20" s="53"/>
      <c r="V20" s="58"/>
      <c r="W20" s="22"/>
      <c r="X20" s="22"/>
      <c r="Y20" s="22"/>
      <c r="Z20" s="22"/>
      <c r="AA20" s="22"/>
      <c r="AB20" s="54"/>
      <c r="AC20" s="25"/>
      <c r="AD20" s="53"/>
      <c r="AE20" s="22"/>
      <c r="AF20" s="22"/>
      <c r="AG20" s="22"/>
      <c r="AH20" s="22"/>
      <c r="AI20" s="22"/>
      <c r="AJ20" s="54"/>
      <c r="AK20" s="119" t="s">
        <v>55</v>
      </c>
      <c r="AL20" s="116">
        <f t="shared" si="0"/>
        <v>0</v>
      </c>
      <c r="AM20" s="117"/>
      <c r="AN20" s="118"/>
      <c r="AO20" s="118"/>
      <c r="AP20" s="141"/>
      <c r="AQ20" s="139"/>
    </row>
    <row r="21" spans="1:43" ht="39.950000000000003" customHeight="1">
      <c r="A21" s="23">
        <v>7</v>
      </c>
      <c r="B21" s="18" t="s">
        <v>78</v>
      </c>
      <c r="C21" s="19" t="s">
        <v>137</v>
      </c>
      <c r="D21" s="24"/>
      <c r="E21" s="22"/>
      <c r="F21" s="22"/>
      <c r="G21" s="22"/>
      <c r="H21" s="22"/>
      <c r="I21" s="22"/>
      <c r="J21" s="5"/>
      <c r="K21" s="58"/>
      <c r="L21" s="22" t="s">
        <v>81</v>
      </c>
      <c r="M21" s="22" t="s">
        <v>81</v>
      </c>
      <c r="N21" s="22" t="s">
        <v>81</v>
      </c>
      <c r="O21" s="54" t="s">
        <v>81</v>
      </c>
      <c r="P21" s="55"/>
      <c r="Q21" s="53"/>
      <c r="R21" s="53"/>
      <c r="S21" s="53"/>
      <c r="T21" s="53"/>
      <c r="U21" s="53"/>
      <c r="V21" s="58"/>
      <c r="W21" s="22"/>
      <c r="X21" s="22" t="s">
        <v>81</v>
      </c>
      <c r="Y21" s="22" t="s">
        <v>81</v>
      </c>
      <c r="Z21" s="56" t="s">
        <v>84</v>
      </c>
      <c r="AA21" s="22" t="s">
        <v>81</v>
      </c>
      <c r="AB21" s="54" t="s">
        <v>81</v>
      </c>
      <c r="AC21" s="25" t="s">
        <v>81</v>
      </c>
      <c r="AD21" s="57" t="s">
        <v>85</v>
      </c>
      <c r="AE21" s="22" t="s">
        <v>70</v>
      </c>
      <c r="AF21" s="22" t="s">
        <v>70</v>
      </c>
      <c r="AG21" s="22" t="s">
        <v>42</v>
      </c>
      <c r="AH21" s="25" t="s">
        <v>53</v>
      </c>
      <c r="AI21" s="22" t="s">
        <v>53</v>
      </c>
      <c r="AJ21" s="54"/>
      <c r="AK21" s="119" t="s">
        <v>137</v>
      </c>
      <c r="AL21" s="116">
        <f t="shared" si="0"/>
        <v>8</v>
      </c>
      <c r="AM21" s="117"/>
      <c r="AN21" s="118"/>
      <c r="AO21" s="118"/>
      <c r="AP21" s="141"/>
      <c r="AQ21" s="139"/>
    </row>
    <row r="22" spans="1:43" ht="39.950000000000003" customHeight="1">
      <c r="A22" s="23"/>
      <c r="B22" s="18"/>
      <c r="C22" s="19" t="s">
        <v>56</v>
      </c>
      <c r="D22" s="24"/>
      <c r="E22" s="25"/>
      <c r="F22" s="25"/>
      <c r="G22" s="25" t="s">
        <v>45</v>
      </c>
      <c r="H22" s="25" t="s">
        <v>45</v>
      </c>
      <c r="I22" s="25" t="s">
        <v>57</v>
      </c>
      <c r="J22" s="53" t="s">
        <v>52</v>
      </c>
      <c r="K22" s="59" t="s">
        <v>41</v>
      </c>
      <c r="L22" s="60" t="s">
        <v>41</v>
      </c>
      <c r="M22" s="60" t="s">
        <v>41</v>
      </c>
      <c r="N22" s="60" t="s">
        <v>41</v>
      </c>
      <c r="O22" s="61"/>
      <c r="P22" s="55"/>
      <c r="Q22" s="53"/>
      <c r="R22" s="53"/>
      <c r="S22" s="53"/>
      <c r="T22" s="53" t="s">
        <v>52</v>
      </c>
      <c r="U22" s="53" t="s">
        <v>52</v>
      </c>
      <c r="V22" s="58" t="s">
        <v>52</v>
      </c>
      <c r="W22" s="53" t="s">
        <v>52</v>
      </c>
      <c r="X22" s="53" t="s">
        <v>52</v>
      </c>
      <c r="Y22" s="53" t="s">
        <v>52</v>
      </c>
      <c r="Z22" s="53" t="s">
        <v>52</v>
      </c>
      <c r="AA22" s="22"/>
      <c r="AB22" s="54" t="s">
        <v>52</v>
      </c>
      <c r="AC22" s="55" t="s">
        <v>52</v>
      </c>
      <c r="AD22" s="53" t="s">
        <v>52</v>
      </c>
      <c r="AE22" s="22" t="s">
        <v>70</v>
      </c>
      <c r="AF22" s="22" t="s">
        <v>70</v>
      </c>
      <c r="AG22" s="25" t="s">
        <v>52</v>
      </c>
      <c r="AH22" s="25" t="s">
        <v>53</v>
      </c>
      <c r="AI22" s="22" t="s">
        <v>53</v>
      </c>
      <c r="AJ22" s="54"/>
      <c r="AK22" s="119" t="s">
        <v>56</v>
      </c>
      <c r="AL22" s="116">
        <f t="shared" si="0"/>
        <v>11.5</v>
      </c>
      <c r="AM22" s="117"/>
      <c r="AN22" s="118"/>
      <c r="AO22" s="118"/>
      <c r="AP22" s="141"/>
      <c r="AQ22" s="139"/>
    </row>
    <row r="23" spans="1:43" ht="39.950000000000003" customHeight="1">
      <c r="A23" s="23">
        <v>9</v>
      </c>
      <c r="C23" s="19" t="s">
        <v>142</v>
      </c>
      <c r="D23" s="24"/>
      <c r="E23" s="25"/>
      <c r="F23" s="25"/>
      <c r="G23" s="26" t="s">
        <v>72</v>
      </c>
      <c r="H23" s="27" t="s">
        <v>45</v>
      </c>
      <c r="I23" s="26" t="s">
        <v>67</v>
      </c>
      <c r="J23" s="62" t="s">
        <v>67</v>
      </c>
      <c r="K23" s="58" t="s">
        <v>66</v>
      </c>
      <c r="L23" s="22" t="s">
        <v>66</v>
      </c>
      <c r="M23" s="22" t="s">
        <v>66</v>
      </c>
      <c r="N23" s="63" t="s">
        <v>66</v>
      </c>
      <c r="O23" s="54"/>
      <c r="P23" s="55"/>
      <c r="Q23" s="53"/>
      <c r="R23" s="53"/>
      <c r="S23" s="53"/>
      <c r="T23" s="57" t="s">
        <v>67</v>
      </c>
      <c r="U23" s="57" t="s">
        <v>67</v>
      </c>
      <c r="V23" s="85" t="s">
        <v>67</v>
      </c>
      <c r="W23" s="22" t="s">
        <v>167</v>
      </c>
      <c r="X23" s="22" t="s">
        <v>167</v>
      </c>
      <c r="Y23" s="22" t="s">
        <v>167</v>
      </c>
      <c r="Z23" s="22" t="s">
        <v>167</v>
      </c>
      <c r="AA23" s="22" t="s">
        <v>167</v>
      </c>
      <c r="AB23" s="54"/>
      <c r="AC23" s="25"/>
      <c r="AD23" s="53"/>
      <c r="AE23" s="22"/>
      <c r="AF23" s="96"/>
      <c r="AG23" s="25"/>
      <c r="AH23" s="25"/>
      <c r="AI23" s="25"/>
      <c r="AJ23" s="54"/>
      <c r="AK23" s="119" t="s">
        <v>142</v>
      </c>
      <c r="AL23" s="116">
        <f t="shared" si="0"/>
        <v>8</v>
      </c>
      <c r="AM23" s="117"/>
      <c r="AN23" s="118"/>
      <c r="AO23" s="118"/>
      <c r="AP23" s="141"/>
      <c r="AQ23" s="139"/>
    </row>
    <row r="24" spans="1:43" ht="39.950000000000003" customHeight="1">
      <c r="A24" s="23">
        <v>10</v>
      </c>
      <c r="B24" s="18"/>
      <c r="C24" s="19" t="s">
        <v>152</v>
      </c>
      <c r="D24" s="24"/>
      <c r="E24" s="25"/>
      <c r="F24" s="25"/>
      <c r="G24" s="25"/>
      <c r="H24" s="25"/>
      <c r="I24" s="25"/>
      <c r="J24" s="55" t="s">
        <v>69</v>
      </c>
      <c r="K24" s="58" t="s">
        <v>69</v>
      </c>
      <c r="L24" s="22" t="s">
        <v>69</v>
      </c>
      <c r="M24" s="22" t="s">
        <v>69</v>
      </c>
      <c r="N24" s="22" t="s">
        <v>69</v>
      </c>
      <c r="O24" s="54" t="s">
        <v>57</v>
      </c>
      <c r="P24" s="55" t="s">
        <v>42</v>
      </c>
      <c r="Q24" s="53"/>
      <c r="R24" s="53"/>
      <c r="S24" s="53"/>
      <c r="T24" s="53"/>
      <c r="U24" s="53"/>
      <c r="V24" s="58"/>
      <c r="W24" s="22" t="s">
        <v>69</v>
      </c>
      <c r="X24" s="22" t="s">
        <v>69</v>
      </c>
      <c r="Y24" s="22" t="s">
        <v>69</v>
      </c>
      <c r="Z24" s="22" t="s">
        <v>69</v>
      </c>
      <c r="AA24" s="22" t="s">
        <v>69</v>
      </c>
      <c r="AB24" s="54"/>
      <c r="AC24" s="55" t="s">
        <v>69</v>
      </c>
      <c r="AD24" s="53" t="s">
        <v>69</v>
      </c>
      <c r="AE24" s="22" t="s">
        <v>69</v>
      </c>
      <c r="AF24" s="22" t="s">
        <v>57</v>
      </c>
      <c r="AG24" s="22"/>
      <c r="AH24" s="25"/>
      <c r="AI24" s="25"/>
      <c r="AJ24" s="54"/>
      <c r="AK24" s="119" t="s">
        <v>152</v>
      </c>
      <c r="AL24" s="116">
        <f t="shared" si="0"/>
        <v>8</v>
      </c>
      <c r="AM24" s="117"/>
      <c r="AN24" s="118"/>
      <c r="AO24" s="118"/>
      <c r="AP24" s="141"/>
      <c r="AQ24" s="139"/>
    </row>
    <row r="25" spans="1:43" ht="39.950000000000003" customHeight="1">
      <c r="A25" s="23">
        <v>11</v>
      </c>
      <c r="B25" s="18"/>
      <c r="C25" s="19" t="s">
        <v>61</v>
      </c>
      <c r="D25" s="24"/>
      <c r="E25" s="25"/>
      <c r="F25" s="25"/>
      <c r="G25" s="26"/>
      <c r="H25" s="27"/>
      <c r="I25" s="26"/>
      <c r="J25" s="64" t="s">
        <v>167</v>
      </c>
      <c r="K25" s="65" t="s">
        <v>167</v>
      </c>
      <c r="L25" s="66" t="s">
        <v>167</v>
      </c>
      <c r="M25" s="66" t="s">
        <v>167</v>
      </c>
      <c r="N25" s="67" t="s">
        <v>167</v>
      </c>
      <c r="O25" s="68" t="s">
        <v>66</v>
      </c>
      <c r="P25" s="27" t="s">
        <v>66</v>
      </c>
      <c r="Q25" s="27" t="s">
        <v>66</v>
      </c>
      <c r="R25" s="53" t="s">
        <v>66</v>
      </c>
      <c r="S25" s="53"/>
      <c r="T25" s="53"/>
      <c r="U25" s="53"/>
      <c r="V25" s="58"/>
      <c r="W25" s="22" t="s">
        <v>66</v>
      </c>
      <c r="X25" s="22" t="s">
        <v>66</v>
      </c>
      <c r="Y25" s="22" t="s">
        <v>66</v>
      </c>
      <c r="Z25" s="22" t="s">
        <v>66</v>
      </c>
      <c r="AA25" s="22" t="s">
        <v>66</v>
      </c>
      <c r="AB25" s="54" t="s">
        <v>66</v>
      </c>
      <c r="AC25" s="25" t="s">
        <v>66</v>
      </c>
      <c r="AD25" s="53" t="s">
        <v>66</v>
      </c>
      <c r="AE25" s="22" t="s">
        <v>70</v>
      </c>
      <c r="AF25" s="22"/>
      <c r="AG25" s="25"/>
      <c r="AH25" s="25"/>
      <c r="AI25" s="25"/>
      <c r="AJ25" s="54"/>
      <c r="AK25" s="120" t="s">
        <v>61</v>
      </c>
      <c r="AL25" s="116">
        <f t="shared" si="0"/>
        <v>9</v>
      </c>
      <c r="AM25" s="117"/>
      <c r="AN25" s="118"/>
      <c r="AO25" s="118"/>
      <c r="AP25" s="141"/>
      <c r="AQ25" s="139"/>
    </row>
    <row r="26" spans="1:43" ht="39.950000000000003" customHeight="1">
      <c r="A26" s="23">
        <v>12</v>
      </c>
      <c r="C26" s="19" t="s">
        <v>161</v>
      </c>
      <c r="D26" s="24"/>
      <c r="E26" s="25"/>
      <c r="F26" s="25"/>
      <c r="G26" s="26"/>
      <c r="H26" s="25"/>
      <c r="I26" s="26"/>
      <c r="J26" s="62"/>
      <c r="K26" s="58"/>
      <c r="L26" s="22" t="s">
        <v>42</v>
      </c>
      <c r="M26" s="22" t="s">
        <v>42</v>
      </c>
      <c r="N26" s="22" t="s">
        <v>42</v>
      </c>
      <c r="O26" s="69" t="s">
        <v>42</v>
      </c>
      <c r="P26" s="25" t="s">
        <v>42</v>
      </c>
      <c r="Q26" s="25" t="s">
        <v>42</v>
      </c>
      <c r="R26" s="53"/>
      <c r="S26" s="53"/>
      <c r="T26" s="53"/>
      <c r="U26" s="53"/>
      <c r="V26" s="58"/>
      <c r="W26" s="56"/>
      <c r="X26" s="25" t="s">
        <v>42</v>
      </c>
      <c r="Y26" s="25" t="s">
        <v>42</v>
      </c>
      <c r="Z26" s="25" t="s">
        <v>42</v>
      </c>
      <c r="AA26" s="25" t="s">
        <v>42</v>
      </c>
      <c r="AB26" s="69" t="s">
        <v>42</v>
      </c>
      <c r="AC26" s="25" t="s">
        <v>42</v>
      </c>
      <c r="AD26" s="25" t="s">
        <v>42</v>
      </c>
      <c r="AE26" s="22" t="s">
        <v>42</v>
      </c>
      <c r="AF26" s="22" t="s">
        <v>42</v>
      </c>
      <c r="AG26" s="25"/>
      <c r="AH26" s="25"/>
      <c r="AI26" s="25"/>
      <c r="AJ26" s="54"/>
      <c r="AK26" s="119" t="s">
        <v>161</v>
      </c>
      <c r="AL26" s="116">
        <f t="shared" si="0"/>
        <v>7.5</v>
      </c>
      <c r="AM26" s="117"/>
      <c r="AN26" s="118"/>
      <c r="AO26" s="118"/>
      <c r="AP26" s="141"/>
      <c r="AQ26" s="139"/>
    </row>
    <row r="27" spans="1:43" ht="39.950000000000003" customHeight="1">
      <c r="A27" s="23">
        <v>13</v>
      </c>
      <c r="B27" s="18"/>
      <c r="C27" s="19"/>
      <c r="D27" s="24"/>
      <c r="E27" s="25"/>
      <c r="F27" s="25"/>
      <c r="G27" s="25"/>
      <c r="H27" s="25"/>
      <c r="I27" s="25"/>
      <c r="J27" s="55"/>
      <c r="K27" s="58"/>
      <c r="L27" s="22"/>
      <c r="M27" s="22"/>
      <c r="N27" s="22"/>
      <c r="O27" s="69"/>
      <c r="P27" s="25"/>
      <c r="Q27" s="22"/>
      <c r="R27" s="22"/>
      <c r="S27" s="22"/>
      <c r="T27" s="22"/>
      <c r="U27" s="53"/>
      <c r="V27" s="24"/>
      <c r="W27" s="22"/>
      <c r="X27" s="22"/>
      <c r="Y27" s="22"/>
      <c r="Z27" s="22"/>
      <c r="AA27" s="22"/>
      <c r="AB27" s="54"/>
      <c r="AC27" s="55"/>
      <c r="AD27" s="22"/>
      <c r="AE27" s="22"/>
      <c r="AF27" s="25"/>
      <c r="AG27" s="25"/>
      <c r="AH27" s="25"/>
      <c r="AI27" s="25"/>
      <c r="AJ27" s="54"/>
      <c r="AK27" s="120"/>
      <c r="AL27" s="116"/>
      <c r="AM27" s="117"/>
      <c r="AN27" s="118"/>
      <c r="AO27" s="118"/>
      <c r="AP27" s="141"/>
      <c r="AQ27" s="139"/>
    </row>
    <row r="28" spans="1:43" ht="39.950000000000003" customHeight="1">
      <c r="A28" s="28">
        <v>14</v>
      </c>
      <c r="B28" s="18"/>
      <c r="C28" s="19"/>
      <c r="D28" s="24"/>
      <c r="E28" s="25"/>
      <c r="F28" s="25"/>
      <c r="G28" s="25"/>
      <c r="H28" s="25"/>
      <c r="I28" s="25"/>
      <c r="J28" s="55"/>
      <c r="K28" s="24"/>
      <c r="L28" s="25"/>
      <c r="M28" s="25"/>
      <c r="N28" s="25"/>
      <c r="O28" s="69"/>
      <c r="P28" s="25"/>
      <c r="Q28" s="22"/>
      <c r="R28" s="22"/>
      <c r="S28" s="22"/>
      <c r="T28" s="22"/>
      <c r="U28" s="53"/>
      <c r="V28" s="24"/>
      <c r="W28" s="22"/>
      <c r="X28" s="22"/>
      <c r="Y28" s="22"/>
      <c r="Z28" s="22"/>
      <c r="AA28" s="22"/>
      <c r="AB28" s="54"/>
      <c r="AC28" s="55"/>
      <c r="AD28" s="22"/>
      <c r="AE28" s="22"/>
      <c r="AF28" s="25"/>
      <c r="AG28" s="25"/>
      <c r="AH28" s="25"/>
      <c r="AI28" s="25"/>
      <c r="AJ28" s="54"/>
      <c r="AK28" s="119"/>
      <c r="AL28" s="116"/>
      <c r="AM28" s="117"/>
      <c r="AN28" s="118"/>
      <c r="AO28" s="118"/>
      <c r="AP28" s="141"/>
      <c r="AQ28" s="139"/>
    </row>
    <row r="29" spans="1:43" ht="39.950000000000003" customHeight="1">
      <c r="A29" s="29">
        <v>1</v>
      </c>
      <c r="B29" s="30"/>
      <c r="C29" s="19"/>
      <c r="D29" s="24"/>
      <c r="E29" s="25"/>
      <c r="F29" s="25"/>
      <c r="G29" s="25"/>
      <c r="H29" s="25"/>
      <c r="I29" s="25"/>
      <c r="J29" s="55"/>
      <c r="K29" s="24"/>
      <c r="L29" s="25"/>
      <c r="M29" s="25"/>
      <c r="N29" s="25"/>
      <c r="O29" s="69"/>
      <c r="P29" s="25"/>
      <c r="Q29" s="22"/>
      <c r="R29" s="22"/>
      <c r="S29" s="22"/>
      <c r="T29" s="22"/>
      <c r="U29" s="53"/>
      <c r="V29" s="24"/>
      <c r="W29" s="22"/>
      <c r="X29" s="22"/>
      <c r="Y29" s="22"/>
      <c r="Z29" s="22"/>
      <c r="AA29" s="22"/>
      <c r="AB29" s="54"/>
      <c r="AC29" s="25"/>
      <c r="AD29" s="22"/>
      <c r="AE29" s="22"/>
      <c r="AF29" s="22"/>
      <c r="AG29" s="22"/>
      <c r="AH29" s="25"/>
      <c r="AI29" s="25"/>
      <c r="AJ29" s="54"/>
      <c r="AK29" s="121"/>
      <c r="AL29" s="116">
        <f>COUNTA(D29:AJ29)/2</f>
        <v>0</v>
      </c>
      <c r="AM29" s="117"/>
      <c r="AN29" s="118"/>
      <c r="AO29" s="118"/>
      <c r="AP29" s="141"/>
      <c r="AQ29" s="139"/>
    </row>
    <row r="30" spans="1:43" ht="39.950000000000003" customHeight="1">
      <c r="A30" s="31">
        <v>2</v>
      </c>
      <c r="B30" s="30"/>
      <c r="C30" s="19"/>
      <c r="D30" s="24"/>
      <c r="E30" s="25"/>
      <c r="F30" s="25"/>
      <c r="G30" s="25"/>
      <c r="H30" s="25"/>
      <c r="I30" s="25"/>
      <c r="J30" s="55"/>
      <c r="K30" s="24"/>
      <c r="L30" s="25"/>
      <c r="M30" s="25"/>
      <c r="N30" s="26"/>
      <c r="O30" s="70"/>
      <c r="P30" s="26"/>
      <c r="Q30" s="26"/>
      <c r="R30" s="26"/>
      <c r="S30" s="26"/>
      <c r="T30" s="26"/>
      <c r="U30" s="62"/>
      <c r="V30" s="86"/>
      <c r="W30" s="22"/>
      <c r="X30" s="22"/>
      <c r="Y30" s="22"/>
      <c r="Z30" s="22"/>
      <c r="AA30" s="22"/>
      <c r="AB30" s="54"/>
      <c r="AC30" s="25"/>
      <c r="AD30" s="22"/>
      <c r="AE30" s="22"/>
      <c r="AF30" s="22"/>
      <c r="AG30" s="22"/>
      <c r="AH30" s="25"/>
      <c r="AI30" s="25"/>
      <c r="AJ30" s="54"/>
      <c r="AK30" s="119"/>
      <c r="AL30" s="116">
        <f>COUNTA(D30:AJ30)/2</f>
        <v>0</v>
      </c>
      <c r="AM30" s="117"/>
      <c r="AN30" s="118"/>
      <c r="AO30" s="118"/>
      <c r="AP30" s="140"/>
      <c r="AQ30" s="139"/>
    </row>
    <row r="31" spans="1:43" ht="39.950000000000003" customHeight="1">
      <c r="A31" s="31">
        <v>3</v>
      </c>
      <c r="B31" s="30"/>
      <c r="C31" s="32"/>
      <c r="D31" s="24"/>
      <c r="E31" s="22"/>
      <c r="F31" s="22"/>
      <c r="G31" s="22"/>
      <c r="H31" s="22"/>
      <c r="I31" s="22"/>
      <c r="J31" s="53"/>
      <c r="K31" s="24"/>
      <c r="L31" s="22"/>
      <c r="M31" s="22"/>
      <c r="N31" s="22"/>
      <c r="O31" s="54"/>
      <c r="P31" s="25"/>
      <c r="Q31" s="22"/>
      <c r="R31" s="22"/>
      <c r="S31" s="22"/>
      <c r="T31" s="22"/>
      <c r="U31" s="53"/>
      <c r="V31" s="24"/>
      <c r="W31" s="22"/>
      <c r="X31" s="22"/>
      <c r="Y31" s="22"/>
      <c r="Z31" s="22"/>
      <c r="AA31" s="22"/>
      <c r="AB31" s="54"/>
      <c r="AC31" s="25"/>
      <c r="AD31" s="22"/>
      <c r="AE31" s="22"/>
      <c r="AF31" s="22"/>
      <c r="AG31" s="22"/>
      <c r="AH31" s="22"/>
      <c r="AI31" s="22"/>
      <c r="AJ31" s="54"/>
      <c r="AK31" s="122"/>
      <c r="AL31" s="116">
        <f>COUNTA(D31:AJ31)/2</f>
        <v>0</v>
      </c>
      <c r="AM31" s="117"/>
      <c r="AN31" s="118"/>
      <c r="AO31" s="118"/>
      <c r="AP31" s="140"/>
      <c r="AQ31" s="139"/>
    </row>
    <row r="32" spans="1:43" ht="39.950000000000003" customHeight="1">
      <c r="A32" s="33">
        <v>4</v>
      </c>
      <c r="B32" s="30"/>
      <c r="D32" s="24"/>
      <c r="E32" s="22"/>
      <c r="F32" s="22"/>
      <c r="G32" s="22"/>
      <c r="H32" s="22"/>
      <c r="I32" s="22"/>
      <c r="J32" s="53"/>
      <c r="K32" s="24"/>
      <c r="L32" s="22"/>
      <c r="M32" s="22"/>
      <c r="N32" s="22"/>
      <c r="O32" s="54"/>
      <c r="P32" s="25"/>
      <c r="Q32" s="22"/>
      <c r="R32" s="22"/>
      <c r="S32" s="22"/>
      <c r="T32" s="22"/>
      <c r="U32" s="53"/>
      <c r="V32" s="24"/>
      <c r="W32" s="22"/>
      <c r="X32" s="22"/>
      <c r="Y32" s="22"/>
      <c r="Z32" s="22"/>
      <c r="AA32" s="22"/>
      <c r="AB32" s="54"/>
      <c r="AC32" s="25"/>
      <c r="AD32" s="22"/>
      <c r="AE32" s="22"/>
      <c r="AF32" s="22"/>
      <c r="AG32" s="22"/>
      <c r="AH32" s="22"/>
      <c r="AI32" s="22"/>
      <c r="AJ32" s="54"/>
      <c r="AK32" s="123"/>
      <c r="AL32" s="124">
        <f>COUNTA(D32:AJ32)/2</f>
        <v>0</v>
      </c>
      <c r="AM32" s="125"/>
      <c r="AN32" s="126"/>
      <c r="AO32" s="126"/>
      <c r="AP32" s="142"/>
      <c r="AQ32" s="139"/>
    </row>
    <row r="33" spans="1:42" ht="39.950000000000003" customHeight="1">
      <c r="A33" s="753" t="s">
        <v>86</v>
      </c>
      <c r="B33" s="940"/>
      <c r="C33" s="941"/>
      <c r="D33" s="34" t="s">
        <v>45</v>
      </c>
      <c r="E33" s="35"/>
      <c r="F33" s="35"/>
      <c r="G33" s="35"/>
      <c r="H33" s="36"/>
      <c r="I33" s="71" t="s">
        <v>49</v>
      </c>
      <c r="J33" s="72"/>
      <c r="K33" s="73"/>
      <c r="L33" s="71"/>
      <c r="M33" s="71"/>
      <c r="N33" s="71"/>
      <c r="O33" s="74"/>
      <c r="P33" s="75"/>
      <c r="Q33" s="71"/>
      <c r="R33" s="71"/>
      <c r="S33" s="71"/>
      <c r="T33" s="71"/>
      <c r="U33" s="72"/>
      <c r="V33" s="87"/>
      <c r="W33" s="88"/>
      <c r="X33" s="88"/>
      <c r="Y33" s="88"/>
      <c r="Z33" s="88"/>
      <c r="AA33" s="88"/>
      <c r="AB33" s="97"/>
      <c r="AC33" s="98"/>
      <c r="AD33" s="88"/>
      <c r="AE33" s="99"/>
      <c r="AF33" s="99"/>
      <c r="AG33" s="127"/>
      <c r="AH33" s="128"/>
      <c r="AI33" s="128"/>
      <c r="AJ33" s="129"/>
      <c r="AK33" s="907" t="s">
        <v>87</v>
      </c>
      <c r="AL33" s="908"/>
      <c r="AM33" s="756"/>
      <c r="AN33" s="756"/>
      <c r="AO33" s="756"/>
      <c r="AP33" s="757"/>
    </row>
    <row r="34" spans="1:42" ht="39.950000000000003" customHeight="1">
      <c r="A34" s="760" t="s">
        <v>8</v>
      </c>
      <c r="B34" s="944"/>
      <c r="C34" s="945"/>
      <c r="D34" s="37">
        <v>8</v>
      </c>
      <c r="E34" s="38">
        <v>0</v>
      </c>
      <c r="F34" s="39">
        <v>9</v>
      </c>
      <c r="G34" s="40">
        <v>1</v>
      </c>
      <c r="H34" s="41">
        <v>0</v>
      </c>
      <c r="I34" s="38">
        <v>1</v>
      </c>
      <c r="J34" s="76">
        <v>1</v>
      </c>
      <c r="K34" s="77">
        <v>1</v>
      </c>
      <c r="L34" s="78">
        <v>2</v>
      </c>
      <c r="M34" s="38">
        <v>1</v>
      </c>
      <c r="N34" s="78">
        <v>3</v>
      </c>
      <c r="O34" s="79">
        <v>1</v>
      </c>
      <c r="P34" s="41">
        <v>4</v>
      </c>
      <c r="Q34" s="38">
        <v>1</v>
      </c>
      <c r="R34" s="78">
        <v>5</v>
      </c>
      <c r="S34" s="38">
        <v>1</v>
      </c>
      <c r="T34" s="78">
        <v>6</v>
      </c>
      <c r="U34" s="89">
        <v>1</v>
      </c>
      <c r="V34" s="90">
        <v>7</v>
      </c>
      <c r="W34" s="91">
        <v>1</v>
      </c>
      <c r="X34" s="92">
        <v>8</v>
      </c>
      <c r="Y34" s="91">
        <v>1</v>
      </c>
      <c r="Z34" s="92">
        <v>9</v>
      </c>
      <c r="AA34" s="91">
        <v>2</v>
      </c>
      <c r="AB34" s="100">
        <v>0</v>
      </c>
      <c r="AC34" s="101">
        <v>2</v>
      </c>
      <c r="AD34" s="92">
        <v>1</v>
      </c>
      <c r="AE34" s="91">
        <v>2</v>
      </c>
      <c r="AF34" s="92">
        <v>2</v>
      </c>
      <c r="AG34" s="91">
        <v>2</v>
      </c>
      <c r="AH34" s="92">
        <v>3</v>
      </c>
      <c r="AI34" s="130">
        <v>2</v>
      </c>
      <c r="AJ34" s="131">
        <v>4</v>
      </c>
      <c r="AK34" s="909"/>
      <c r="AL34" s="637"/>
      <c r="AM34" s="639"/>
      <c r="AN34" s="639"/>
      <c r="AO34" s="639"/>
      <c r="AP34" s="640"/>
    </row>
    <row r="35" spans="1:42" ht="78" customHeight="1">
      <c r="A35" s="763" t="s">
        <v>88</v>
      </c>
      <c r="B35" s="937"/>
      <c r="C35" s="42" t="s">
        <v>89</v>
      </c>
      <c r="D35" s="868" t="s">
        <v>90</v>
      </c>
      <c r="E35" s="767"/>
      <c r="F35" s="767"/>
      <c r="G35" s="767"/>
      <c r="H35" s="767"/>
      <c r="I35" s="767" t="s">
        <v>91</v>
      </c>
      <c r="J35" s="768"/>
      <c r="K35" s="772"/>
      <c r="L35" s="767"/>
      <c r="M35" s="767"/>
      <c r="N35" s="869" t="s">
        <v>92</v>
      </c>
      <c r="O35" s="946"/>
      <c r="P35" s="824"/>
      <c r="Q35" s="767" t="s">
        <v>93</v>
      </c>
      <c r="R35" s="767"/>
      <c r="S35" s="767"/>
      <c r="T35" s="767"/>
      <c r="U35" s="768" t="s">
        <v>94</v>
      </c>
      <c r="V35" s="608"/>
      <c r="W35" s="606"/>
      <c r="X35" s="606"/>
      <c r="Y35" s="606" t="s">
        <v>95</v>
      </c>
      <c r="Z35" s="606"/>
      <c r="AA35" s="606"/>
      <c r="AB35" s="609"/>
      <c r="AC35" s="610" t="s">
        <v>96</v>
      </c>
      <c r="AD35" s="606"/>
      <c r="AE35" s="606"/>
      <c r="AF35" s="606"/>
      <c r="AG35" s="611" t="s">
        <v>97</v>
      </c>
      <c r="AH35" s="606"/>
      <c r="AI35" s="606"/>
      <c r="AJ35" s="609"/>
      <c r="AK35" s="942"/>
      <c r="AL35" s="758"/>
      <c r="AM35" s="639"/>
      <c r="AN35" s="639"/>
      <c r="AO35" s="639"/>
      <c r="AP35" s="640"/>
    </row>
    <row r="36" spans="1:42" ht="39.950000000000003" customHeight="1">
      <c r="A36" s="749" t="s">
        <v>98</v>
      </c>
      <c r="B36" s="937"/>
      <c r="C36" s="748" t="s">
        <v>99</v>
      </c>
      <c r="D36" s="608"/>
      <c r="E36" s="606" t="s">
        <v>100</v>
      </c>
      <c r="F36" s="606"/>
      <c r="G36" s="606"/>
      <c r="H36" s="606"/>
      <c r="I36" s="606" t="s">
        <v>101</v>
      </c>
      <c r="J36" s="609"/>
      <c r="K36" s="610"/>
      <c r="L36" s="606"/>
      <c r="M36" s="606"/>
      <c r="N36" s="606" t="s">
        <v>102</v>
      </c>
      <c r="O36" s="607"/>
      <c r="P36" s="608"/>
      <c r="Q36" s="606" t="s">
        <v>103</v>
      </c>
      <c r="R36" s="606"/>
      <c r="S36" s="606"/>
      <c r="T36" s="606"/>
      <c r="U36" s="609" t="s">
        <v>104</v>
      </c>
      <c r="V36" s="608"/>
      <c r="W36" s="606"/>
      <c r="X36" s="606"/>
      <c r="Y36" s="606" t="s">
        <v>105</v>
      </c>
      <c r="Z36" s="606"/>
      <c r="AA36" s="606"/>
      <c r="AB36" s="609"/>
      <c r="AC36" s="610" t="s">
        <v>106</v>
      </c>
      <c r="AD36" s="606"/>
      <c r="AE36" s="606"/>
      <c r="AF36" s="606"/>
      <c r="AG36" s="611" t="s">
        <v>107</v>
      </c>
      <c r="AH36" s="612"/>
      <c r="AI36" s="612"/>
      <c r="AJ36" s="613"/>
      <c r="AK36" s="943"/>
      <c r="AL36" s="759"/>
      <c r="AM36" s="643"/>
      <c r="AN36" s="643"/>
      <c r="AO36" s="643"/>
      <c r="AP36" s="644"/>
    </row>
    <row r="43" spans="1:42">
      <c r="AL43" s="132"/>
    </row>
  </sheetData>
  <mergeCells count="91">
    <mergeCell ref="A1:D1"/>
    <mergeCell ref="E1:AP1"/>
    <mergeCell ref="A2:D2"/>
    <mergeCell ref="E2:K2"/>
    <mergeCell ref="L2:S2"/>
    <mergeCell ref="T2:AA2"/>
    <mergeCell ref="AB2:AJ2"/>
    <mergeCell ref="AK2:AP2"/>
    <mergeCell ref="A3:K3"/>
    <mergeCell ref="L3:AA3"/>
    <mergeCell ref="AB3:AP3"/>
    <mergeCell ref="A4:AP4"/>
    <mergeCell ref="A5:C5"/>
    <mergeCell ref="D5:J5"/>
    <mergeCell ref="K5:O5"/>
    <mergeCell ref="P5:U5"/>
    <mergeCell ref="V5:AB5"/>
    <mergeCell ref="AC5:AJ5"/>
    <mergeCell ref="AK5:AP6"/>
    <mergeCell ref="A6:C6"/>
    <mergeCell ref="AC7:AJ7"/>
    <mergeCell ref="AM7:AP7"/>
    <mergeCell ref="A8:C8"/>
    <mergeCell ref="D8:J8"/>
    <mergeCell ref="K8:O8"/>
    <mergeCell ref="P8:U8"/>
    <mergeCell ref="V8:AB8"/>
    <mergeCell ref="AC8:AJ8"/>
    <mergeCell ref="AM8:AP8"/>
    <mergeCell ref="A7:C7"/>
    <mergeCell ref="D7:J7"/>
    <mergeCell ref="K7:O7"/>
    <mergeCell ref="P7:U7"/>
    <mergeCell ref="V7:AB7"/>
    <mergeCell ref="AC9:AJ9"/>
    <mergeCell ref="AK9:AL9"/>
    <mergeCell ref="AM9:AP9"/>
    <mergeCell ref="A10:C10"/>
    <mergeCell ref="D10:J10"/>
    <mergeCell ref="K10:O10"/>
    <mergeCell ref="P10:U10"/>
    <mergeCell ref="V10:AB10"/>
    <mergeCell ref="AC10:AJ10"/>
    <mergeCell ref="AM10:AN10"/>
    <mergeCell ref="A9:C9"/>
    <mergeCell ref="D9:J9"/>
    <mergeCell ref="K9:O9"/>
    <mergeCell ref="P9:U9"/>
    <mergeCell ref="V9:AB9"/>
    <mergeCell ref="AC11:AJ11"/>
    <mergeCell ref="AK11:AL11"/>
    <mergeCell ref="AM11:AN11"/>
    <mergeCell ref="A12:C12"/>
    <mergeCell ref="D12:J12"/>
    <mergeCell ref="K12:O12"/>
    <mergeCell ref="P12:U12"/>
    <mergeCell ref="V12:AB12"/>
    <mergeCell ref="AC12:AJ12"/>
    <mergeCell ref="AK12:AL12"/>
    <mergeCell ref="AM12:AN12"/>
    <mergeCell ref="A11:C11"/>
    <mergeCell ref="D11:J11"/>
    <mergeCell ref="K11:O11"/>
    <mergeCell ref="P11:U11"/>
    <mergeCell ref="V11:AB11"/>
    <mergeCell ref="A13:C13"/>
    <mergeCell ref="D13:Q13"/>
    <mergeCell ref="R13:AJ13"/>
    <mergeCell ref="AK13:AP13"/>
    <mergeCell ref="A33:C33"/>
    <mergeCell ref="AK33:AP36"/>
    <mergeCell ref="A34:C34"/>
    <mergeCell ref="A35:B35"/>
    <mergeCell ref="D35:H35"/>
    <mergeCell ref="I35:M35"/>
    <mergeCell ref="N35:P35"/>
    <mergeCell ref="Q35:T35"/>
    <mergeCell ref="U35:X35"/>
    <mergeCell ref="Y35:AB35"/>
    <mergeCell ref="AC35:AF35"/>
    <mergeCell ref="AG35:AJ35"/>
    <mergeCell ref="A36:B36"/>
    <mergeCell ref="C36:D36"/>
    <mergeCell ref="E36:H36"/>
    <mergeCell ref="I36:M36"/>
    <mergeCell ref="N36:P36"/>
    <mergeCell ref="Q36:T36"/>
    <mergeCell ref="U36:X36"/>
    <mergeCell ref="Y36:AB36"/>
    <mergeCell ref="AC36:AF36"/>
    <mergeCell ref="AG36:AJ36"/>
  </mergeCells>
  <phoneticPr fontId="75" type="noConversion"/>
  <pageMargins left="0.235416666666667" right="0.118055555555556" top="0.47152777777777799" bottom="0.35416666666666702" header="0.235416666666667" footer="0.196527777777778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22</vt:lpstr>
      <vt:lpstr>含山路</vt:lpstr>
      <vt:lpstr>含山路 (2)</vt:lpstr>
      <vt:lpstr>421</vt:lpstr>
      <vt:lpstr>1222</vt:lpstr>
      <vt:lpstr>1225</vt:lpstr>
      <vt:lpstr>1225 (2)</vt:lpstr>
      <vt:lpstr>1222 (2)</vt:lpstr>
      <vt:lpstr>0115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created xsi:type="dcterms:W3CDTF">2017-10-23T08:52:00Z</dcterms:created>
  <dcterms:modified xsi:type="dcterms:W3CDTF">2020-04-17T02:23:42Z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