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<sst xmlns="http://schemas.openxmlformats.org/spreadsheetml/2006/main" count="11" uniqueCount="11">
  <si>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Design Point 1</t>
  </si>
  <si>
    <t xml:space="preserve">Design Point 2</t>
  </si>
  <si>
    <t xml:space="preserve">Design Point 3</t>
  </si>
  <si>
    <t xml:space="preserve">Velocity in Y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</si>
  <si>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</si>
  <si>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</si>
  <si>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</si>
  <si>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</si>
  <si>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Cd</t>
  </si>
  <si>
    <t xml:space="preserve">Area</t>
  </si>
  <si>
    <t xml:space="preserve">density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</si>
</sst>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Study'!$C$7:$E$7</c:f>
              <c:numCache>
                <c:formatCode>General</c:formatCode>
                <c:ptCount val="3"/>
                <c:pt idx="0">
                  <c:v>-0.319758694178207</c:v>
                </c:pt>
                <c:pt idx="1">
                  <c:v>-0.333424732197104</c:v>
                </c:pt>
                <c:pt idx="2">
                  <c:v>-0.221220739636837</c:v>
                </c:pt>
              </c:numCache>
            </c:numRef>
          </c:val>
        </c:ser>
        <c:gapWidth val="150"/>
        <c:overlap val="100"/>
        <c:axId val="9221584"/>
        <c:axId val="26299789"/>
      </c:barChart>
      <c:catAx>
        <c:axId val="9221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99789"/>
        <c:crosses val="autoZero"/>
        <c:auto val="1"/>
        <c:lblAlgn val="ctr"/>
        <c:lblOffset val="100"/>
        <c:noMultiLvlLbl val="0"/>
      </c:catAx>
      <c:valAx>
        <c:axId val="262997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15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Study'!$C$6:$E$6</c:f>
              <c:numCache>
                <c:formatCode>General</c:formatCode>
                <c:ptCount val="3"/>
                <c:pt idx="0">
                  <c:v>-184.177095136536</c:v>
                </c:pt>
                <c:pt idx="1">
                  <c:v>-83.4932571889976</c:v>
                </c:pt>
                <c:pt idx="2">
                  <c:v>-21.6701955772463</c:v>
                </c:pt>
              </c:numCache>
            </c:numRef>
          </c:val>
        </c:ser>
        <c:gapWidth val="150"/>
        <c:overlap val="100"/>
        <c:axId val="25393391"/>
        <c:axId val="76643194"/>
      </c:barChart>
      <c:catAx>
        <c:axId val="25393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43194"/>
        <c:crosses val="autoZero"/>
        <c:auto val="1"/>
        <c:lblAlgn val="ctr"/>
        <c:lblOffset val="100"/>
        <c:noMultiLvlLbl val="0"/>
      </c:catAx>
      <c:valAx>
        <c:axId val="7664319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933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Study'!$C$5:$E$5</c:f>
              <c:numCache>
                <c:formatCode>General</c:formatCode>
                <c:ptCount val="3"/>
                <c:pt idx="0">
                  <c:v>-0.498759677315656</c:v>
                </c:pt>
                <c:pt idx="1">
                  <c:v>-0.560925000597872</c:v>
                </c:pt>
                <c:pt idx="2">
                  <c:v>-0.214883662978011</c:v>
                </c:pt>
              </c:numCache>
            </c:numRef>
          </c:val>
        </c:ser>
        <c:gapWidth val="150"/>
        <c:overlap val="100"/>
        <c:axId val="7073875"/>
        <c:axId val="50005399"/>
      </c:barChart>
      <c:catAx>
        <c:axId val="70738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05399"/>
        <c:crosses val="autoZero"/>
        <c:auto val="1"/>
        <c:lblAlgn val="ctr"/>
        <c:lblOffset val="100"/>
        <c:noMultiLvlLbl val="0"/>
      </c:catAx>
      <c:valAx>
        <c:axId val="500053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38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Study'!$C$4:$E$4</c:f>
              <c:numCache>
                <c:formatCode>General</c:formatCode>
                <c:ptCount val="3"/>
                <c:pt idx="0">
                  <c:v>184.178355445518</c:v>
                </c:pt>
                <c:pt idx="1">
                  <c:v>83.4960701949462</c:v>
                </c:pt>
                <c:pt idx="2">
                  <c:v>21.6724167024741</c:v>
                </c:pt>
              </c:numCache>
            </c:numRef>
          </c:val>
        </c:ser>
        <c:gapWidth val="150"/>
        <c:overlap val="100"/>
        <c:axId val="4776508"/>
        <c:axId val="96474780"/>
      </c:barChart>
      <c:catAx>
        <c:axId val="4776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74780"/>
        <c:crosses val="autoZero"/>
        <c:auto val="1"/>
        <c:lblAlgn val="ctr"/>
        <c:lblOffset val="100"/>
        <c:noMultiLvlLbl val="0"/>
      </c:catAx>
      <c:valAx>
        <c:axId val="964747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65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0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1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2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3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41"/>
    <col collapsed="false" customWidth="true" hidden="false" outlineLevel="0" max="5" min="3" style="1" width="15"/>
  </cols>
  <sheetData>
    <row r="2" customFormat="false" ht="14.25" hidden="false" customHeight="false" outlineLevel="0" collapsed="false">
      <c r="B2" s="2"/>
      <c r="C2" s="2" t="s">
        <v>0</v>
      </c>
      <c r="D2" s="2" t="s">
        <v>1</v>
      </c>
      <c r="E2" s="2" t="s">
        <v>2</v>
      </c>
    </row>
    <row r="3" customFormat="false" ht="14.25" hidden="false" customHeight="false" outlineLevel="0" collapsed="false">
      <c r="B3" s="3" t="s">
        <v>3</v>
      </c>
      <c r="C3" s="3" t="n">
        <v>-204</v>
      </c>
      <c r="D3" s="3" t="n">
        <v>-136</v>
      </c>
      <c r="E3" s="3" t="n">
        <v>-68</v>
      </c>
    </row>
    <row r="4" customFormat="false" ht="14.25" hidden="false" customHeight="false" outlineLevel="0" collapsed="false">
      <c r="B4" s="4" t="s">
        <v>4</v>
      </c>
      <c r="C4" s="4" t="n">
        <v>184.178355445518</v>
      </c>
      <c r="D4" s="4" t="n">
        <v>83.4960701949462</v>
      </c>
      <c r="E4" s="4" t="n">
        <v>21.6724167024741</v>
      </c>
    </row>
    <row r="5" customFormat="false" ht="14.25" hidden="false" customHeight="false" outlineLevel="0" collapsed="false">
      <c r="B5" s="4" t="s">
        <v>5</v>
      </c>
      <c r="C5" s="4" t="n">
        <v>-0.498759677315656</v>
      </c>
      <c r="D5" s="4" t="n">
        <v>-0.560925000597872</v>
      </c>
      <c r="E5" s="4" t="n">
        <v>-0.214883662978011</v>
      </c>
    </row>
    <row r="6" customFormat="false" ht="14.25" hidden="false" customHeight="false" outlineLevel="0" collapsed="false">
      <c r="B6" s="4" t="s">
        <v>6</v>
      </c>
      <c r="C6" s="4" t="n">
        <v>-184.177095136536</v>
      </c>
      <c r="D6" s="4" t="n">
        <v>-83.4932571889976</v>
      </c>
      <c r="E6" s="4" t="n">
        <v>-21.6701955772463</v>
      </c>
    </row>
    <row r="7" customFormat="false" ht="14.25" hidden="false" customHeight="false" outlineLevel="0" collapsed="false">
      <c r="B7" s="4" t="s">
        <v>7</v>
      </c>
      <c r="C7" s="4" t="n">
        <v>-0.319758694178207</v>
      </c>
      <c r="D7" s="4" t="n">
        <v>-0.333424732197104</v>
      </c>
      <c r="E7" s="4" t="n">
        <v>-0.221220739636837</v>
      </c>
    </row>
    <row r="8" customFormat="false" ht="14.25" hidden="false" customHeight="false" outlineLevel="0" collapsed="false">
      <c r="B8" s="1" t="s">
        <v>8</v>
      </c>
      <c r="C8" s="1" t="n">
        <f aca="false">2*C4/($D$15*$D$16*C3*C3)</f>
        <v>0.318344424055914</v>
      </c>
      <c r="D8" s="1" t="n">
        <f aca="false">2*D4/($D$15*$D$16*D3*D3)</f>
        <v>0.324718633217797</v>
      </c>
      <c r="E8" s="1" t="n">
        <f aca="false">2*E4/($D$15*$D$16*E3*E3)</f>
        <v>0.337138622870417</v>
      </c>
    </row>
    <row r="15" customFormat="false" ht="14.25" hidden="false" customHeight="false" outlineLevel="0" collapsed="false">
      <c r="C15" s="1" t="s">
        <v>9</v>
      </c>
      <c r="D15" s="1" t="n">
        <f aca="false">3.1415*0.085*0.085</f>
        <v>0.0226973375</v>
      </c>
    </row>
    <row r="16" customFormat="false" ht="14.25" hidden="false" customHeight="false" outlineLevel="0" collapsed="false">
      <c r="C16" s="1" t="s">
        <v>10</v>
      </c>
      <c r="D16" s="1" t="n">
        <v>1.225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2024-02-26T16:19:30Z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