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H-19\Desktop\EXCELL LAB\"/>
    </mc:Choice>
  </mc:AlternateContent>
  <xr:revisionPtr revIDLastSave="0" documentId="13_ncr:80001_{7B96F9CB-530A-47FD-921F-56580037A399}" xr6:coauthVersionLast="36" xr6:coauthVersionMax="44" xr10:uidLastSave="{00000000-0000-0000-0000-000000000000}"/>
  <bookViews>
    <workbookView xWindow="-110" yWindow="-110" windowWidth="23260" windowHeight="12580" activeTab="1" xr2:uid="{00000000-000D-0000-FFFF-FFFF00000000}"/>
  </bookViews>
  <sheets>
    <sheet name="Sayfa1" sheetId="6" r:id="rId1"/>
    <sheet name="GÜNLÜK FAALİYET RAPORU" sheetId="1" r:id="rId2"/>
    <sheet name="DANIŞMANLAR" sheetId="4" r:id="rId3"/>
    <sheet name="DURUM BELİRTEÇLERİ" sheetId="5" r:id="rId4"/>
  </sheets>
  <externalReferences>
    <externalReference r:id="rId5"/>
  </externalReferences>
  <definedNames>
    <definedName name="DışVeri_1" localSheetId="0" hidden="1">Sayfa1!$A$1:$A$125</definedName>
    <definedName name="_xlnm.Print_Area" localSheetId="1">'GÜNLÜK FAALİYET RAPORU'!$A$1:$H$29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C3" i="1" l="1"/>
  <c r="C4" i="1"/>
  <c r="C5" i="1"/>
  <c r="C6" i="1"/>
  <c r="C7" i="1"/>
  <c r="C8" i="1"/>
  <c r="C9" i="1"/>
  <c r="C10" i="1"/>
  <c r="C11" i="1"/>
  <c r="C12" i="1"/>
  <c r="C2" i="1"/>
  <c r="C13" i="1" l="1"/>
  <c r="B16" i="1" l="1"/>
  <c r="F16" i="1"/>
  <c r="G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CB146B-64F0-4E70-8128-CBF67FB1EE9A}" keepAlive="1" name="Sorgu - İŞLETME_LİSTESİ" description="Çalışma kitabındaki 'İŞLETME_LİSTESİ' sorgusuna yönelik bağlantı." type="5" refreshedVersion="6" background="1" refreshOnLoad="1" saveData="1">
    <dbPr connection="Provider=Microsoft.Mashup.OleDb.1;Data Source=$Workbook$;Location=İŞLETME_LİSTESİ;Extended Properties=&quot;&quot;" command="SELECT * FROM [İŞLETME_LİSTESİ]"/>
  </connection>
</connections>
</file>

<file path=xl/sharedStrings.xml><?xml version="1.0" encoding="utf-8"?>
<sst xmlns="http://schemas.openxmlformats.org/spreadsheetml/2006/main" count="245" uniqueCount="221">
  <si>
    <t>İŞLETME</t>
  </si>
  <si>
    <t>ADRES</t>
  </si>
  <si>
    <t>RAPOR</t>
  </si>
  <si>
    <t>FATURA</t>
  </si>
  <si>
    <t>TAHSİLAT</t>
  </si>
  <si>
    <t>NOTLAR</t>
  </si>
  <si>
    <t>MASRAFLAR</t>
  </si>
  <si>
    <t>TOPLAM TAHSİLAT</t>
  </si>
  <si>
    <t>NET MİKTAR</t>
  </si>
  <si>
    <t>DİPNOTLAR</t>
  </si>
  <si>
    <t>KATILIMCILAR</t>
  </si>
  <si>
    <t>YAKIT İKMAL</t>
  </si>
  <si>
    <t>Yemek</t>
  </si>
  <si>
    <t>Yakıt</t>
  </si>
  <si>
    <t>Diğer</t>
  </si>
  <si>
    <t>MEHMET ATASOY</t>
  </si>
  <si>
    <t>HURİYE SEĞMEN</t>
  </si>
  <si>
    <t>NEJDET POLAT</t>
  </si>
  <si>
    <t>MELİS RAY</t>
  </si>
  <si>
    <t>FİLİZ KUNT ALKAN</t>
  </si>
  <si>
    <t>HASAN DÖNMEZ</t>
  </si>
  <si>
    <t>TİMUR BAHAR</t>
  </si>
  <si>
    <t>ŞAHİN DELİVELİ</t>
  </si>
  <si>
    <t>UMUT RENDE</t>
  </si>
  <si>
    <t>AKAN SÖNMEZ</t>
  </si>
  <si>
    <t>NECATİ MERSİN</t>
  </si>
  <si>
    <t>CEMAL KALAYCI</t>
  </si>
  <si>
    <t>HARUN NAL</t>
  </si>
  <si>
    <t>ADI SOYADI</t>
  </si>
  <si>
    <t>BELGE NO</t>
  </si>
  <si>
    <t>KİMLİK NO</t>
  </si>
  <si>
    <t>TELEFON</t>
  </si>
  <si>
    <t>E-POSTA ADRESİ</t>
  </si>
  <si>
    <t>ADR/RID/IMDG</t>
  </si>
  <si>
    <t>0533 624 32 62</t>
  </si>
  <si>
    <t>akansonmez@gmail.com</t>
  </si>
  <si>
    <t>ARİF SÜMBÜL</t>
  </si>
  <si>
    <t>ADR</t>
  </si>
  <si>
    <t>0533 420 76 16</t>
  </si>
  <si>
    <t>arifsumbul@yahoo.com</t>
  </si>
  <si>
    <t>0535 306 09 23</t>
  </si>
  <si>
    <t>kalayci.31@hotmail.com</t>
  </si>
  <si>
    <t>EDA ONAN</t>
  </si>
  <si>
    <t>0555 993 08 52</t>
  </si>
  <si>
    <t>edakacaronan@hotmail.com</t>
  </si>
  <si>
    <t>EMİNE DEMİREL</t>
  </si>
  <si>
    <t>0532 308 72 08</t>
  </si>
  <si>
    <t>eminedemirell@hotmail.com</t>
  </si>
  <si>
    <t>0505 593 01 66</t>
  </si>
  <si>
    <t>filiz_-78@hotmail.com</t>
  </si>
  <si>
    <t>GÜLÇİN MELİKE ÇAYIRCI</t>
  </si>
  <si>
    <t>0532 616 89 08</t>
  </si>
  <si>
    <t>melikeulutas@gmail.com</t>
  </si>
  <si>
    <t>0541 645 31 01</t>
  </si>
  <si>
    <t>cmkaleli33@gmail.com</t>
  </si>
  <si>
    <t>0541 645 32 02</t>
  </si>
  <si>
    <t>hasandonmez1992@gmail.com</t>
  </si>
  <si>
    <t>0542 770 06 70</t>
  </si>
  <si>
    <t>huriye.segmen@gmail.com</t>
  </si>
  <si>
    <t>HÜSEYİN ÇEVİKTEKİN</t>
  </si>
  <si>
    <r>
      <t>0</t>
    </r>
    <r>
      <rPr>
        <sz val="12"/>
        <color rgb="FF000000"/>
        <rFont val="Calibri"/>
        <family val="2"/>
        <charset val="162"/>
        <scheme val="minor"/>
      </rPr>
      <t>532 720 87 64</t>
    </r>
  </si>
  <si>
    <t>huseyinceviktekin@gmail.com</t>
  </si>
  <si>
    <t>0531 464 41 50</t>
  </si>
  <si>
    <t>cevrem33@gmail.com</t>
  </si>
  <si>
    <t>MEHMET YAKUP GÜMÜŞ</t>
  </si>
  <si>
    <t>0537 736 71 74</t>
  </si>
  <si>
    <t>myg983@gmail.com</t>
  </si>
  <si>
    <t>0553 619 17 54</t>
  </si>
  <si>
    <t>------------------------------------</t>
  </si>
  <si>
    <t>0537 459 72 47</t>
  </si>
  <si>
    <t>nct@gmail.com</t>
  </si>
  <si>
    <t>0505 355 69 73</t>
  </si>
  <si>
    <t>nejdetpolat01@hotmail.com</t>
  </si>
  <si>
    <t>ONUR SERKAN KESKİN</t>
  </si>
  <si>
    <t>0533 720 43 91</t>
  </si>
  <si>
    <t>onurkskn@gmail.com</t>
  </si>
  <si>
    <t>ÖZGÜR KAYACAN</t>
  </si>
  <si>
    <t>0536 656 88 87</t>
  </si>
  <si>
    <t>ozgur_kayacan@hotmail.com</t>
  </si>
  <si>
    <t>SENCER BAŞSORĞUN</t>
  </si>
  <si>
    <t>0532 337 10 79</t>
  </si>
  <si>
    <t>0536 351 12 06</t>
  </si>
  <si>
    <t>sahinveli5@hotmail.com</t>
  </si>
  <si>
    <t>0543 853 96 56</t>
  </si>
  <si>
    <t>bahar4627@gmail.com</t>
  </si>
  <si>
    <t>0507 117 76 86</t>
  </si>
  <si>
    <t>umut-rende@hotmail.com</t>
  </si>
  <si>
    <t>SONER AĞBAŞ</t>
  </si>
  <si>
    <t>0532 705 70 81</t>
  </si>
  <si>
    <t>soneragbas@gmail.com</t>
  </si>
  <si>
    <t>YAPILMADI</t>
  </si>
  <si>
    <t>BIRAKILDI</t>
  </si>
  <si>
    <t>BIRAKILMADI</t>
  </si>
  <si>
    <t>YAZILDI</t>
  </si>
  <si>
    <t>YAZILMADI</t>
  </si>
  <si>
    <t>Motorin</t>
  </si>
  <si>
    <t>Benzin</t>
  </si>
  <si>
    <t>LPG</t>
  </si>
  <si>
    <t>AHMET AK</t>
  </si>
  <si>
    <t>AHMET AKBAŞ</t>
  </si>
  <si>
    <t>AHMET BULUT</t>
  </si>
  <si>
    <t>AHMET ÇALIM</t>
  </si>
  <si>
    <t>AHMET ERMAN</t>
  </si>
  <si>
    <t>AKADEMİ CERRAHİ TIP</t>
  </si>
  <si>
    <t>AKÇAY PETROL</t>
  </si>
  <si>
    <t>AKER NAKLİYAT</t>
  </si>
  <si>
    <t>AKSOY PETROL</t>
  </si>
  <si>
    <t>ALKAYA PETROL</t>
  </si>
  <si>
    <t>AL-PE-TAN PETROL</t>
  </si>
  <si>
    <t>AMANOS PETROL</t>
  </si>
  <si>
    <t>AMON KİMYA</t>
  </si>
  <si>
    <t>ARGAZ LPG</t>
  </si>
  <si>
    <t>ARSLAN PETROL</t>
  </si>
  <si>
    <t>ARTUN PETROL</t>
  </si>
  <si>
    <t>ASYA TAŞIMACILIK</t>
  </si>
  <si>
    <t>AŞKAR KARDEŞLER</t>
  </si>
  <si>
    <t>AVARLAR PETROL</t>
  </si>
  <si>
    <t>AYPET PETROL</t>
  </si>
  <si>
    <t>BAKLACI PETROL</t>
  </si>
  <si>
    <t>BEDİ YILDIZ</t>
  </si>
  <si>
    <t>CEM TUNCER ÖKTEN</t>
  </si>
  <si>
    <t>CENGİZ KAYA</t>
  </si>
  <si>
    <t>ÇAĞDAŞ PETROL</t>
  </si>
  <si>
    <t>ÇAKI PETROL</t>
  </si>
  <si>
    <t>ÇALIMOĞLU PETROL</t>
  </si>
  <si>
    <t>ÇOLAK MELİKE PETROL</t>
  </si>
  <si>
    <t>DEFNE LOJİSTİK</t>
  </si>
  <si>
    <t>DERVİŞRAY PETROL</t>
  </si>
  <si>
    <t>DESTAN KUYUMCULUK</t>
  </si>
  <si>
    <t>DİNÇ PETROL</t>
  </si>
  <si>
    <t>DİYAP GÖKPINAR</t>
  </si>
  <si>
    <t>DOĞAN KABA</t>
  </si>
  <si>
    <t>DOĞAN YILMAZ</t>
  </si>
  <si>
    <t>DOĞU AKDENİZ PETROL</t>
  </si>
  <si>
    <t>DOLĞUNLAR PETROL</t>
  </si>
  <si>
    <t>DÖNMEZ AKARYAKIT</t>
  </si>
  <si>
    <t>ENERGY PETROL</t>
  </si>
  <si>
    <t>ENVEROĞLU PETROL</t>
  </si>
  <si>
    <t>GÜLERYÜZ PETROL</t>
  </si>
  <si>
    <t>GÜLLE PETROL</t>
  </si>
  <si>
    <t>GÜNSALDI PETROL</t>
  </si>
  <si>
    <t>HAKAN ARSLAN</t>
  </si>
  <si>
    <t>HAMDİ MİRİSAN</t>
  </si>
  <si>
    <t>HARBİYE PETROL</t>
  </si>
  <si>
    <t>HASAN DOLĞUN</t>
  </si>
  <si>
    <t>HATAY MERT TURİZM</t>
  </si>
  <si>
    <t>HATAY MERTCAN PETROL</t>
  </si>
  <si>
    <t>HATAY NİL PETROL</t>
  </si>
  <si>
    <t>HÜSAMETTİN DOĞAN</t>
  </si>
  <si>
    <t>İHSAN YILDIZ</t>
  </si>
  <si>
    <t>İNAN PETROL</t>
  </si>
  <si>
    <t>İZNEBİOĞLU PETROL</t>
  </si>
  <si>
    <t>KAAN YATIRIM İNŞAAT</t>
  </si>
  <si>
    <t>KARAAĞAÇ PETROL</t>
  </si>
  <si>
    <t>KARAÇADIR PETROL</t>
  </si>
  <si>
    <t>KATRANCIOĞLU PETROL</t>
  </si>
  <si>
    <t>KELEŞ MİLANGAZ</t>
  </si>
  <si>
    <t>KISMET PETROL</t>
  </si>
  <si>
    <t>KİMAŞ AKARYAKIT</t>
  </si>
  <si>
    <t>KOCOLAR DIŞ TİCARET</t>
  </si>
  <si>
    <t>MANSUROĞLU PETROL (M)</t>
  </si>
  <si>
    <t>MANSUROĞLU PETROL (D)</t>
  </si>
  <si>
    <t>MEHMET KORKMAZ</t>
  </si>
  <si>
    <t>MEHMET ERGÜDER</t>
  </si>
  <si>
    <t>MEHMET - KADİR ÖZMEN ORT.</t>
  </si>
  <si>
    <t>MEHMET TUFAN</t>
  </si>
  <si>
    <t>METSAN DEMİR ÇELİK</t>
  </si>
  <si>
    <t>MİTAT YILMAZ</t>
  </si>
  <si>
    <t>MİTHAT YILMAZ</t>
  </si>
  <si>
    <t>MNB KİMYA</t>
  </si>
  <si>
    <t>MUSTAFA SÖNMEZ</t>
  </si>
  <si>
    <t>MUSTAFA ŞİMŞEK</t>
  </si>
  <si>
    <t>NECİM EKENEL</t>
  </si>
  <si>
    <t>NERGİS PETROL</t>
  </si>
  <si>
    <t>OKTAY PETROL</t>
  </si>
  <si>
    <t>ORONTES PETROL</t>
  </si>
  <si>
    <t>OSMAN KARAGÖZ</t>
  </si>
  <si>
    <t>ÖZALTUN PETROL</t>
  </si>
  <si>
    <t>ÖZEL K. CAN HASTANESİ</t>
  </si>
  <si>
    <t>ÖZ DEMİRBİLEK PETROL</t>
  </si>
  <si>
    <t>ÖZEL HATAY KARDİYOLOJİ</t>
  </si>
  <si>
    <t>ÖZEL İ. GELİŞİM HASTANESİ</t>
  </si>
  <si>
    <t>ÖZKULLAR PETROL</t>
  </si>
  <si>
    <t>ÖZ SEÇMENLER PETROL</t>
  </si>
  <si>
    <t>ÖZ-TRANS U. NAKLİYAT</t>
  </si>
  <si>
    <t>ÖZUFUK PETROL</t>
  </si>
  <si>
    <t>PEHLİVAN PETROL</t>
  </si>
  <si>
    <t>RAYPET İTH. İHR.</t>
  </si>
  <si>
    <t>RAMKO U. TAŞIMACILIK</t>
  </si>
  <si>
    <t>RENDE OREKS İTH. İHR.</t>
  </si>
  <si>
    <t>REİS PETROL (M)</t>
  </si>
  <si>
    <t>REİS PETROL (K)</t>
  </si>
  <si>
    <t>SAMANDAĞ DENİZ PETROL</t>
  </si>
  <si>
    <t>SAYLAK PETROL</t>
  </si>
  <si>
    <t>SELVİNAZ ÇELİK</t>
  </si>
  <si>
    <t>SEPTA PETROL</t>
  </si>
  <si>
    <t>SE-Rİ İNŞAAT TÜPGAZ BAYİ</t>
  </si>
  <si>
    <t>SÜLEYMAN ÇOKLUK</t>
  </si>
  <si>
    <t>SÜLEYMAN DURGUN</t>
  </si>
  <si>
    <t>ŞAHAN PETROL</t>
  </si>
  <si>
    <t>ŞEKİP ALİ KABAÇIPLAK</t>
  </si>
  <si>
    <t>TAYYAR UÇAK</t>
  </si>
  <si>
    <t>TECİRLİ AKARYAKIT</t>
  </si>
  <si>
    <t>TEMİM PETROL</t>
  </si>
  <si>
    <t>TEVFİK DEMİRBİLEK</t>
  </si>
  <si>
    <t>TİRYAKİ LOJİSTİK</t>
  </si>
  <si>
    <t>TOKDEMİR PETROL</t>
  </si>
  <si>
    <t>TOPALOĞLU PETROL</t>
  </si>
  <si>
    <t>ÜLKÜMEN PETROL (M)</t>
  </si>
  <si>
    <t>ÜLKÜMEN PETROL (B)</t>
  </si>
  <si>
    <t>VURAL PETROL</t>
  </si>
  <si>
    <t>YETER TARIM</t>
  </si>
  <si>
    <t>YILDIRIMLAR LOJİSTİK</t>
  </si>
  <si>
    <t>YILMAZ ÇIRÇIR TAŞIMACILIK</t>
  </si>
  <si>
    <t>YİDAŞ GERİ DÖNÜŞÜM</t>
  </si>
  <si>
    <t>YORPET PETROL (M)</t>
  </si>
  <si>
    <t>YORPET PETROL (K)</t>
  </si>
  <si>
    <t>YÖRÜK PETROL</t>
  </si>
  <si>
    <t>YUSUF ALKAN</t>
  </si>
  <si>
    <t>YÜKSEK HATAY SEYAHAT</t>
  </si>
  <si>
    <t>assddg&lt;dhdh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</si>
</sst>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₺-41F]#,##0.00"/>
    <numFmt numFmtId="165" formatCode="&quot;₺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Segoe UI Symbol"/>
      <family val="2"/>
    </font>
    <font>
      <u/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b/>
      <sz val="14"/>
      <color rgb="FF000000"/>
      <name val="Calibri"/>
      <family val="2"/>
      <charset val="162"/>
      <scheme val="minor"/>
    </font>
    <font>
      <strike/>
      <sz val="12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sz val="20"/>
      <color rgb="FF000000"/>
      <name val="Calibri"/>
      <family val="2"/>
      <charset val="162"/>
      <scheme val="minor"/>
    </font>
    <font>
      <b/>
      <sz val="36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/>
    <xf numFmtId="0" fontId="4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12" xfId="0" applyBorder="1"/>
    <xf numFmtId="0" fontId="0" fillId="0" borderId="0" xfId="0" applyBorder="1" applyAlignment="1">
      <alignment vertical="center" wrapText="1"/>
    </xf>
    <xf numFmtId="0" fontId="0" fillId="0" borderId="11" xfId="0" applyBorder="1"/>
    <xf numFmtId="0" fontId="2" fillId="0" borderId="1" xfId="0" applyNumberFormat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 wrapText="1"/>
    </xf>
    <xf numFmtId="165" fontId="13" fillId="0" borderId="13" xfId="0" applyNumberFormat="1" applyFont="1" applyFill="1" applyBorder="1" applyAlignment="1">
      <alignment horizontal="center" vertical="center" wrapText="1"/>
    </xf>
    <xf numFmtId="165" fontId="13" fillId="0" borderId="14" xfId="0" applyNumberFormat="1" applyFont="1" applyFill="1" applyBorder="1" applyAlignment="1">
      <alignment horizontal="center" vertical="center" wrapText="1"/>
    </xf>
    <xf numFmtId="165" fontId="13" fillId="0" borderId="11" xfId="0" applyNumberFormat="1" applyFont="1" applyFill="1" applyBorder="1" applyAlignment="1">
      <alignment horizontal="center" vertical="center" wrapText="1"/>
    </xf>
    <xf numFmtId="165" fontId="13" fillId="0" borderId="6" xfId="0" applyNumberFormat="1" applyFont="1" applyFill="1" applyBorder="1" applyAlignment="1">
      <alignment horizontal="center" vertical="center" wrapText="1"/>
    </xf>
    <xf numFmtId="165" fontId="13" fillId="0" borderId="9" xfId="0" applyNumberFormat="1" applyFont="1" applyFill="1" applyBorder="1" applyAlignment="1">
      <alignment horizontal="center" vertical="center" wrapText="1"/>
    </xf>
    <xf numFmtId="165" fontId="15" fillId="0" borderId="7" xfId="0" applyNumberFormat="1" applyFont="1" applyFill="1" applyBorder="1" applyAlignment="1">
      <alignment horizontal="center" vertical="center" wrapText="1"/>
    </xf>
    <xf numFmtId="165" fontId="15" fillId="0" borderId="13" xfId="0" applyNumberFormat="1" applyFont="1" applyFill="1" applyBorder="1" applyAlignment="1">
      <alignment horizontal="center" vertical="center" wrapText="1"/>
    </xf>
    <xf numFmtId="165" fontId="15" fillId="0" borderId="14" xfId="0" applyNumberFormat="1" applyFont="1" applyFill="1" applyBorder="1" applyAlignment="1">
      <alignment horizontal="center" vertical="center" wrapText="1"/>
    </xf>
    <xf numFmtId="165" fontId="15" fillId="0" borderId="11" xfId="0" applyNumberFormat="1" applyFont="1" applyFill="1" applyBorder="1" applyAlignment="1">
      <alignment horizontal="center" vertical="center" wrapText="1"/>
    </xf>
    <xf numFmtId="165" fontId="15" fillId="0" borderId="6" xfId="0" applyNumberFormat="1" applyFont="1" applyFill="1" applyBorder="1" applyAlignment="1">
      <alignment horizontal="center" vertical="center" wrapText="1"/>
    </xf>
    <xf numFmtId="165" fontId="15" fillId="0" borderId="9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5" fontId="14" fillId="0" borderId="5" xfId="0" applyNumberFormat="1" applyFont="1" applyFill="1" applyBorder="1" applyAlignment="1">
      <alignment horizontal="center" vertical="center" wrapText="1"/>
    </xf>
    <xf numFmtId="165" fontId="14" fillId="0" borderId="15" xfId="0" applyNumberFormat="1" applyFont="1" applyFill="1" applyBorder="1" applyAlignment="1">
      <alignment horizontal="center" vertical="center" wrapText="1"/>
    </xf>
    <xf numFmtId="165" fontId="14" fillId="0" borderId="1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65" fontId="12" fillId="4" borderId="2" xfId="0" applyNumberFormat="1" applyFont="1" applyFill="1" applyBorder="1" applyAlignment="1">
      <alignment horizontal="center" vertical="center" wrapText="1"/>
    </xf>
    <xf numFmtId="165" fontId="12" fillId="4" borderId="8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4;&#350;LETME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İŞLETMELER"/>
    </sheetNames>
    <sheetDataSet>
      <sheetData sheetId="0">
        <row r="1">
          <cell r="A1" t="str">
            <v>İŞLETME ADI</v>
          </cell>
          <cell r="B1" t="str">
            <v>İLÇESİ</v>
          </cell>
        </row>
        <row r="2">
          <cell r="A2" t="str">
            <v>AHMET AK</v>
          </cell>
          <cell r="B2" t="str">
            <v>HASSA</v>
          </cell>
        </row>
        <row r="3">
          <cell r="A3" t="str">
            <v>AHMET AKBAŞ</v>
          </cell>
          <cell r="B3" t="str">
            <v>İSKENDERUN</v>
          </cell>
        </row>
        <row r="4">
          <cell r="A4" t="str">
            <v>AHMET BULUT</v>
          </cell>
          <cell r="B4" t="str">
            <v>HASSA</v>
          </cell>
        </row>
        <row r="5">
          <cell r="A5" t="str">
            <v>AHMET ÇALIM</v>
          </cell>
          <cell r="B5" t="str">
            <v>REYHANLI</v>
          </cell>
        </row>
        <row r="6">
          <cell r="A6" t="str">
            <v>AHMET ERMAN</v>
          </cell>
          <cell r="B6" t="str">
            <v>DEFNE</v>
          </cell>
        </row>
        <row r="7">
          <cell r="A7" t="str">
            <v>AKADEMİ CERRAHİ TIP</v>
          </cell>
          <cell r="B7" t="str">
            <v>İSKENDERUN</v>
          </cell>
        </row>
        <row r="8">
          <cell r="A8" t="str">
            <v>AKÇAY PETROL</v>
          </cell>
          <cell r="B8" t="str">
            <v>BELEN</v>
          </cell>
        </row>
        <row r="9">
          <cell r="A9" t="str">
            <v>AKER NAKLİYAT</v>
          </cell>
          <cell r="B9" t="str">
            <v>ERZİN</v>
          </cell>
        </row>
        <row r="10">
          <cell r="A10" t="str">
            <v>AKSOY PETROL</v>
          </cell>
          <cell r="B10" t="str">
            <v>İSKENDERUN</v>
          </cell>
        </row>
        <row r="11">
          <cell r="A11" t="str">
            <v>ALKAYA PETROL</v>
          </cell>
          <cell r="B11" t="str">
            <v>ARSUZ</v>
          </cell>
        </row>
        <row r="12">
          <cell r="A12" t="str">
            <v>AL-PE-TAN PETROL</v>
          </cell>
          <cell r="B12" t="str">
            <v>ARSUZ</v>
          </cell>
        </row>
        <row r="13">
          <cell r="A13" t="str">
            <v>AMANOS PETROL</v>
          </cell>
          <cell r="B13" t="str">
            <v>ANTAKYA</v>
          </cell>
        </row>
        <row r="14">
          <cell r="A14" t="str">
            <v>AMON KİMYA</v>
          </cell>
          <cell r="B14" t="str">
            <v>İSKENDERUN</v>
          </cell>
        </row>
        <row r="15">
          <cell r="A15" t="str">
            <v>ARGAZ LPG</v>
          </cell>
          <cell r="B15" t="str">
            <v>OSMANİYE</v>
          </cell>
        </row>
        <row r="16">
          <cell r="A16" t="str">
            <v>ARSLAN PETROL</v>
          </cell>
          <cell r="B16" t="str">
            <v>REYHANLI</v>
          </cell>
        </row>
        <row r="17">
          <cell r="A17" t="str">
            <v>ARTUN PETROL</v>
          </cell>
          <cell r="B17" t="str">
            <v>KIRIKHAN</v>
          </cell>
        </row>
        <row r="18">
          <cell r="A18" t="str">
            <v>ASYA TAŞIMACILIK</v>
          </cell>
          <cell r="B18" t="str">
            <v>DÖRTYOL</v>
          </cell>
        </row>
        <row r="19">
          <cell r="A19" t="str">
            <v>AŞKAR KARDEŞLER</v>
          </cell>
          <cell r="B19" t="str">
            <v>ALTINÖZÜ</v>
          </cell>
        </row>
        <row r="20">
          <cell r="A20" t="str">
            <v>AVARLAR PETROL</v>
          </cell>
          <cell r="B20" t="str">
            <v>ALTINÖZÜ</v>
          </cell>
        </row>
        <row r="21">
          <cell r="A21" t="str">
            <v>AYPET PETROL</v>
          </cell>
          <cell r="B21" t="str">
            <v>ALTINÖZÜ</v>
          </cell>
        </row>
        <row r="22">
          <cell r="A22" t="str">
            <v>BAKLACI PETROL</v>
          </cell>
          <cell r="B22" t="str">
            <v>ANTAKYA</v>
          </cell>
        </row>
        <row r="23">
          <cell r="A23" t="str">
            <v>BEDİ YILDIZ</v>
          </cell>
          <cell r="B23" t="str">
            <v>İSKENDERUN</v>
          </cell>
        </row>
        <row r="24">
          <cell r="A24" t="str">
            <v>CEM TUNCER ÖKTEN</v>
          </cell>
          <cell r="B24" t="str">
            <v>ANTAKYA</v>
          </cell>
        </row>
        <row r="25">
          <cell r="A25" t="str">
            <v>CENGİZ KAYA</v>
          </cell>
          <cell r="B25" t="str">
            <v>DÖRTYOL</v>
          </cell>
        </row>
        <row r="26">
          <cell r="A26" t="str">
            <v>ÇAĞDAŞ PETROL</v>
          </cell>
          <cell r="B26" t="str">
            <v>SAMANDAĞ</v>
          </cell>
        </row>
        <row r="27">
          <cell r="A27" t="str">
            <v>ÇAKI PETROL</v>
          </cell>
          <cell r="B27" t="str">
            <v>YAYLADAĞI</v>
          </cell>
        </row>
        <row r="28">
          <cell r="A28" t="str">
            <v>ÇALIMOĞLU PETROL</v>
          </cell>
          <cell r="B28" t="str">
            <v>REYHANLI</v>
          </cell>
        </row>
        <row r="29">
          <cell r="A29" t="str">
            <v>ÇOLAK MELİKE PETROL</v>
          </cell>
          <cell r="B29" t="str">
            <v>İSKENDERUN</v>
          </cell>
        </row>
        <row r="30">
          <cell r="A30" t="str">
            <v>DEFNE LOJİSTİK</v>
          </cell>
          <cell r="B30" t="str">
            <v>SAMANDAĞ</v>
          </cell>
        </row>
        <row r="31">
          <cell r="A31" t="str">
            <v>DERVİŞRAY PETROL</v>
          </cell>
          <cell r="B31" t="str">
            <v>SAMANDAĞ</v>
          </cell>
        </row>
        <row r="32">
          <cell r="A32" t="str">
            <v>DESTAN KUYUMCULUK</v>
          </cell>
          <cell r="B32" t="str">
            <v>ANTAKYA</v>
          </cell>
        </row>
        <row r="33">
          <cell r="A33" t="str">
            <v>DİNÇ PETROL</v>
          </cell>
          <cell r="B33" t="str">
            <v>İSKENDERUN</v>
          </cell>
        </row>
        <row r="34">
          <cell r="A34" t="str">
            <v>DİYAP GÖKPINAR</v>
          </cell>
          <cell r="B34" t="str">
            <v>İSKENDERUN</v>
          </cell>
        </row>
        <row r="35">
          <cell r="A35" t="str">
            <v>DOĞAN KABA</v>
          </cell>
          <cell r="B35" t="str">
            <v>İSKENDERUN</v>
          </cell>
        </row>
        <row r="36">
          <cell r="A36" t="str">
            <v>DOĞAN YILMAZ</v>
          </cell>
          <cell r="B36" t="str">
            <v>KIRIKHAN</v>
          </cell>
        </row>
        <row r="37">
          <cell r="A37" t="str">
            <v>DOĞU AKDENİZ PETROL</v>
          </cell>
          <cell r="B37" t="str">
            <v>ANTAKYA</v>
          </cell>
        </row>
        <row r="38">
          <cell r="A38" t="str">
            <v>DOLĞUNLAR PETROL</v>
          </cell>
          <cell r="B38" t="str">
            <v>REYHANLI</v>
          </cell>
        </row>
        <row r="39">
          <cell r="A39" t="str">
            <v>DÖNMEZ AKARYAKIT</v>
          </cell>
          <cell r="B39" t="str">
            <v>BELEN</v>
          </cell>
        </row>
        <row r="40">
          <cell r="A40" t="str">
            <v>ENERGY PETROL</v>
          </cell>
          <cell r="B40" t="str">
            <v>ANTAKYA</v>
          </cell>
        </row>
        <row r="41">
          <cell r="A41" t="str">
            <v>ENVEROĞLU PETROL</v>
          </cell>
          <cell r="B41" t="str">
            <v>REYHANLI</v>
          </cell>
        </row>
        <row r="42">
          <cell r="A42" t="str">
            <v>GÜLERYÜZ PETROL</v>
          </cell>
          <cell r="B42" t="str">
            <v>ANTAKYA</v>
          </cell>
        </row>
        <row r="43">
          <cell r="A43" t="str">
            <v>GÜLLE PETROL</v>
          </cell>
          <cell r="B43" t="str">
            <v>HASSA</v>
          </cell>
        </row>
        <row r="44">
          <cell r="A44" t="str">
            <v>GÜNSALDI PETROL</v>
          </cell>
          <cell r="B44" t="str">
            <v>DEFNE</v>
          </cell>
        </row>
        <row r="45">
          <cell r="A45" t="str">
            <v>HAKAN ARSLAN</v>
          </cell>
          <cell r="B45" t="str">
            <v>ANTAKYA</v>
          </cell>
        </row>
        <row r="46">
          <cell r="A46" t="str">
            <v>HAMDİ MİRİSAN</v>
          </cell>
          <cell r="B46" t="str">
            <v>BELEN</v>
          </cell>
        </row>
        <row r="47">
          <cell r="A47" t="str">
            <v>HARBİYE PETROL</v>
          </cell>
          <cell r="B47" t="str">
            <v>DEFNE</v>
          </cell>
        </row>
        <row r="48">
          <cell r="A48" t="str">
            <v>HASAN DOLĞUN</v>
          </cell>
          <cell r="B48" t="str">
            <v>REYHANLI</v>
          </cell>
        </row>
        <row r="49">
          <cell r="A49" t="str">
            <v>HATAY MERT TURİZM</v>
          </cell>
          <cell r="B49" t="str">
            <v>ANTAKYA</v>
          </cell>
        </row>
        <row r="50">
          <cell r="A50" t="str">
            <v>HATAY MERTCAN PETROL</v>
          </cell>
          <cell r="B50" t="str">
            <v>ANTAKYA</v>
          </cell>
        </row>
        <row r="51">
          <cell r="A51" t="str">
            <v>HATAY NİL PETROL</v>
          </cell>
          <cell r="B51" t="str">
            <v>ANTAKYA</v>
          </cell>
        </row>
        <row r="52">
          <cell r="A52" t="str">
            <v>HÜSAMETTİN DOĞAN</v>
          </cell>
          <cell r="B52" t="str">
            <v>ANTAKYA</v>
          </cell>
        </row>
        <row r="53">
          <cell r="A53" t="str">
            <v>İHSAN YILDIZ</v>
          </cell>
          <cell r="B53" t="str">
            <v>İSKENDERUN</v>
          </cell>
        </row>
        <row r="54">
          <cell r="A54" t="str">
            <v>İNAN PETROL</v>
          </cell>
          <cell r="B54" t="str">
            <v>ARSUZ</v>
          </cell>
        </row>
        <row r="55">
          <cell r="A55" t="str">
            <v>İZNEBİOĞLU PETROL</v>
          </cell>
          <cell r="B55" t="str">
            <v>ANTAKYA</v>
          </cell>
        </row>
        <row r="56">
          <cell r="A56" t="str">
            <v>KAAN YATIRIM İNŞAAT</v>
          </cell>
          <cell r="B56" t="str">
            <v>ANTAKYA</v>
          </cell>
        </row>
        <row r="57">
          <cell r="A57" t="str">
            <v>KARAAĞAÇ PETROL</v>
          </cell>
          <cell r="B57" t="str">
            <v>İSKENDERUN</v>
          </cell>
        </row>
        <row r="58">
          <cell r="A58" t="str">
            <v>KARAAĞAÇ PETROL</v>
          </cell>
          <cell r="B58" t="str">
            <v>İSKENDERUN</v>
          </cell>
        </row>
        <row r="59">
          <cell r="A59" t="str">
            <v>KARAÇADIR PETROL</v>
          </cell>
          <cell r="B59" t="str">
            <v>REYHANLI</v>
          </cell>
        </row>
        <row r="60">
          <cell r="A60" t="str">
            <v>KATRANCIOĞLU PETROL</v>
          </cell>
          <cell r="B60" t="str">
            <v>HASSA</v>
          </cell>
        </row>
        <row r="61">
          <cell r="A61" t="str">
            <v>KELEŞ MİLANGAZ</v>
          </cell>
          <cell r="B61" t="str">
            <v>ANTAKYA</v>
          </cell>
        </row>
        <row r="62">
          <cell r="A62" t="str">
            <v>KISMET PETROL</v>
          </cell>
          <cell r="B62"/>
        </row>
        <row r="63">
          <cell r="A63" t="str">
            <v>KİMAŞ AKARYAKIT</v>
          </cell>
          <cell r="B63"/>
        </row>
        <row r="64">
          <cell r="A64" t="str">
            <v>KOCOLAR DIŞ TİCARET</v>
          </cell>
          <cell r="B64"/>
        </row>
        <row r="65">
          <cell r="A65" t="str">
            <v>MANSUROĞLU PETROL (M)</v>
          </cell>
          <cell r="B65" t="str">
            <v>ANTAKYA</v>
          </cell>
        </row>
        <row r="66">
          <cell r="A66" t="str">
            <v>MANSUROĞLU PETROL (D)</v>
          </cell>
          <cell r="B66" t="str">
            <v>DEFNE</v>
          </cell>
        </row>
        <row r="67">
          <cell r="A67" t="str">
            <v>MEHMET KORKMAZ</v>
          </cell>
          <cell r="B67"/>
        </row>
        <row r="68">
          <cell r="A68" t="str">
            <v>MEHMET ERGÜDER</v>
          </cell>
          <cell r="B68" t="str">
            <v>ANTAKYA</v>
          </cell>
        </row>
        <row r="69">
          <cell r="A69" t="str">
            <v>MEHMET - KADİR ÖZMEN ORT.</v>
          </cell>
          <cell r="B69" t="str">
            <v>ERZİN</v>
          </cell>
        </row>
        <row r="70">
          <cell r="A70" t="str">
            <v>MEHMET TUFAN</v>
          </cell>
          <cell r="B70" t="str">
            <v>HASSA</v>
          </cell>
        </row>
        <row r="71">
          <cell r="A71" t="str">
            <v>METSAN DEMİR ÇELİK</v>
          </cell>
          <cell r="B71" t="str">
            <v>DÖRTYOL</v>
          </cell>
        </row>
        <row r="72">
          <cell r="A72" t="str">
            <v>MİTAT YILMAZ</v>
          </cell>
          <cell r="B72" t="str">
            <v>HASSA</v>
          </cell>
        </row>
        <row r="73">
          <cell r="A73" t="str">
            <v>MİTHAT YILMAZ</v>
          </cell>
          <cell r="B73" t="str">
            <v>İSKENDERUN</v>
          </cell>
        </row>
        <row r="74">
          <cell r="A74" t="str">
            <v>MNB KİMYA</v>
          </cell>
          <cell r="B74"/>
        </row>
        <row r="75">
          <cell r="A75" t="str">
            <v>MUSTAFA SÖNMEZ</v>
          </cell>
          <cell r="B75"/>
        </row>
        <row r="76">
          <cell r="A76" t="str">
            <v>MUSTAFA ŞİMŞEK</v>
          </cell>
          <cell r="B76"/>
        </row>
        <row r="77">
          <cell r="A77" t="str">
            <v>NECİM EKENEL</v>
          </cell>
          <cell r="B77"/>
        </row>
        <row r="78">
          <cell r="A78" t="str">
            <v>NERGİS PETROL</v>
          </cell>
          <cell r="B78" t="str">
            <v>DEFNE</v>
          </cell>
        </row>
        <row r="79">
          <cell r="A79" t="str">
            <v>OKTAY PETROL</v>
          </cell>
          <cell r="B79" t="str">
            <v>YAYLADAĞI</v>
          </cell>
        </row>
        <row r="80">
          <cell r="A80" t="str">
            <v>ORONTES PETROL</v>
          </cell>
          <cell r="B80" t="str">
            <v>REYHANLI</v>
          </cell>
        </row>
        <row r="81">
          <cell r="A81" t="str">
            <v>OSMAN KARAGÖZ</v>
          </cell>
          <cell r="B81" t="str">
            <v>ANTAKYA</v>
          </cell>
        </row>
        <row r="82">
          <cell r="A82" t="str">
            <v>ÖZALTUN PETROL</v>
          </cell>
          <cell r="B82" t="str">
            <v>İSKENDERUN</v>
          </cell>
        </row>
        <row r="83">
          <cell r="A83" t="str">
            <v>ÖZEL K. CAN HASTANESİ</v>
          </cell>
          <cell r="B83" t="str">
            <v>KIRIKHAN</v>
          </cell>
        </row>
        <row r="84">
          <cell r="A84" t="str">
            <v>ÖZ DEMİRBİLEK PETROL</v>
          </cell>
          <cell r="B84" t="str">
            <v>ANTAKYA</v>
          </cell>
        </row>
        <row r="85">
          <cell r="A85" t="str">
            <v>ÖZEL HATAY KARDİYOLOJİ</v>
          </cell>
          <cell r="B85" t="str">
            <v>ANTAKYA</v>
          </cell>
        </row>
        <row r="86">
          <cell r="A86" t="str">
            <v>ÖZEL İ. GELİŞİM HASTANESİ</v>
          </cell>
          <cell r="B86" t="str">
            <v>İSKENDERUN</v>
          </cell>
        </row>
        <row r="87">
          <cell r="A87" t="str">
            <v>ÖZKULLAR PETROL</v>
          </cell>
          <cell r="B87" t="str">
            <v>DÖRTYOL</v>
          </cell>
        </row>
        <row r="88">
          <cell r="A88" t="str">
            <v>ÖZ SEÇMENLER PETROL</v>
          </cell>
          <cell r="B88" t="str">
            <v>KUMLU</v>
          </cell>
        </row>
        <row r="89">
          <cell r="A89" t="str">
            <v>ÖZ-TRANS U. NAKLİYAT</v>
          </cell>
          <cell r="B89" t="str">
            <v>İSKENDERUN</v>
          </cell>
        </row>
        <row r="90">
          <cell r="A90" t="str">
            <v>ÖZUFUK PETROL</v>
          </cell>
          <cell r="B90" t="str">
            <v>ANTAKYA</v>
          </cell>
        </row>
        <row r="91">
          <cell r="A91" t="str">
            <v>PEHLİVAN PETROL</v>
          </cell>
          <cell r="B91" t="str">
            <v>ANTAKYA</v>
          </cell>
        </row>
        <row r="92">
          <cell r="A92" t="str">
            <v>RAYPET İTH. İHR.</v>
          </cell>
          <cell r="B92" t="str">
            <v>ANTAKYA</v>
          </cell>
        </row>
        <row r="93">
          <cell r="A93" t="str">
            <v>RAMKO U. TAŞIMACILIK</v>
          </cell>
          <cell r="B93" t="str">
            <v>ANTAKYA</v>
          </cell>
        </row>
        <row r="94">
          <cell r="A94" t="str">
            <v>RENDE OREKS İTH. İHR.</v>
          </cell>
          <cell r="B94" t="str">
            <v>İSKENDERUN</v>
          </cell>
        </row>
        <row r="95">
          <cell r="A95" t="str">
            <v>REİS PETROL (M)</v>
          </cell>
          <cell r="B95" t="str">
            <v>KUMLU</v>
          </cell>
        </row>
        <row r="96">
          <cell r="A96" t="str">
            <v>REİS PETROL (K)</v>
          </cell>
          <cell r="B96" t="str">
            <v>KUMLU</v>
          </cell>
        </row>
        <row r="97">
          <cell r="A97" t="str">
            <v>SAMANDAĞ DENİZ PETROL</v>
          </cell>
          <cell r="B97" t="str">
            <v>SAMANDAĞ</v>
          </cell>
        </row>
        <row r="98">
          <cell r="A98" t="str">
            <v>SAYLAK PETROL</v>
          </cell>
          <cell r="B98" t="str">
            <v>KIRIKHAN</v>
          </cell>
        </row>
        <row r="99">
          <cell r="A99" t="str">
            <v>SELVİNAZ ÇELİK</v>
          </cell>
          <cell r="B99" t="str">
            <v>REYHANLI</v>
          </cell>
        </row>
        <row r="100">
          <cell r="A100" t="str">
            <v>SEPTA PETROL</v>
          </cell>
          <cell r="B100" t="str">
            <v>ERZİN</v>
          </cell>
        </row>
        <row r="101">
          <cell r="A101" t="str">
            <v>SE-Rİ İNŞAAT TÜPGAZ BAYİ</v>
          </cell>
          <cell r="B101" t="str">
            <v>ANTAKYA</v>
          </cell>
        </row>
        <row r="102">
          <cell r="A102" t="str">
            <v>SÜLEYMAN ÇOKLUK</v>
          </cell>
          <cell r="B102" t="str">
            <v>ANTAKYA</v>
          </cell>
        </row>
        <row r="103">
          <cell r="A103" t="str">
            <v>SÜLEYMAN DURGUN</v>
          </cell>
          <cell r="B103" t="str">
            <v>KIRIKHAN</v>
          </cell>
        </row>
        <row r="104">
          <cell r="A104" t="str">
            <v>SÜLEYMAN DURGUN</v>
          </cell>
          <cell r="B104" t="str">
            <v>KIRIKHAN</v>
          </cell>
        </row>
        <row r="105">
          <cell r="A105" t="str">
            <v>ŞAHAN PETROL</v>
          </cell>
          <cell r="B105" t="str">
            <v>REYHANLI</v>
          </cell>
        </row>
        <row r="106">
          <cell r="A106" t="str">
            <v>ŞEKİP ALİ KABAÇIPLAK</v>
          </cell>
          <cell r="B106" t="str">
            <v>İSKENDERUN</v>
          </cell>
        </row>
        <row r="107">
          <cell r="A107" t="str">
            <v>TAYYAR UÇAK</v>
          </cell>
          <cell r="B107" t="str">
            <v>HASSA</v>
          </cell>
        </row>
        <row r="108">
          <cell r="A108" t="str">
            <v>TECİRLİ AKARYAKIT</v>
          </cell>
          <cell r="B108" t="str">
            <v>REYHANLI</v>
          </cell>
        </row>
        <row r="109">
          <cell r="A109" t="str">
            <v>TEMİM PETROL</v>
          </cell>
          <cell r="B109" t="str">
            <v>ANTAKYA</v>
          </cell>
        </row>
        <row r="110">
          <cell r="A110" t="str">
            <v>TEVFİK DEMİRBİLEK</v>
          </cell>
          <cell r="B110" t="str">
            <v>ANTAKYA</v>
          </cell>
        </row>
        <row r="111">
          <cell r="A111" t="str">
            <v>TİRYAKİ LOJİSTİK</v>
          </cell>
          <cell r="B111" t="str">
            <v>PAYAS</v>
          </cell>
        </row>
        <row r="112">
          <cell r="A112" t="str">
            <v>TOKDEMİR PETROL</v>
          </cell>
          <cell r="B112" t="str">
            <v>REYHANLI</v>
          </cell>
        </row>
        <row r="113">
          <cell r="A113" t="str">
            <v>TOPALOĞLU PETROL</v>
          </cell>
          <cell r="B113" t="str">
            <v>ADANA</v>
          </cell>
        </row>
        <row r="114">
          <cell r="A114" t="str">
            <v>ÜLKÜMEN PETROL (M)</v>
          </cell>
          <cell r="B114" t="str">
            <v>İSKENDERUN</v>
          </cell>
        </row>
        <row r="115">
          <cell r="A115" t="str">
            <v>ÜLKÜMEN PETROL (B)</v>
          </cell>
          <cell r="B115" t="str">
            <v>BELEN</v>
          </cell>
        </row>
        <row r="116">
          <cell r="A116" t="str">
            <v>VURAL PETROL</v>
          </cell>
          <cell r="B116" t="str">
            <v>ERZİN</v>
          </cell>
        </row>
        <row r="117">
          <cell r="A117" t="str">
            <v>YETER TARIM</v>
          </cell>
          <cell r="B117" t="str">
            <v>DEFNE</v>
          </cell>
        </row>
        <row r="118">
          <cell r="A118" t="str">
            <v>YILDIRIMLAR LOJİSTİK</v>
          </cell>
          <cell r="B118" t="str">
            <v>PAYAS</v>
          </cell>
        </row>
        <row r="119">
          <cell r="A119" t="str">
            <v>YILMAZ ÇIRÇIR TAŞIMACILIK</v>
          </cell>
          <cell r="B119" t="str">
            <v>HASSA</v>
          </cell>
        </row>
        <row r="120">
          <cell r="A120" t="str">
            <v>YİDAŞ GERİ DÖNÜŞÜM</v>
          </cell>
          <cell r="B120" t="str">
            <v>BELEN</v>
          </cell>
        </row>
        <row r="121">
          <cell r="A121" t="str">
            <v>YORPET PETROL (M)</v>
          </cell>
          <cell r="B121" t="str">
            <v>REYHANLI</v>
          </cell>
        </row>
        <row r="122">
          <cell r="A122" t="str">
            <v>YORPET PETROL (K)</v>
          </cell>
          <cell r="B122" t="str">
            <v>KUMLU</v>
          </cell>
        </row>
        <row r="123">
          <cell r="A123" t="str">
            <v>YÖRÜK PETROL</v>
          </cell>
          <cell r="B123" t="str">
            <v>REYHANLI</v>
          </cell>
        </row>
        <row r="124">
          <cell r="A124" t="str">
            <v>YUSUF ALKAN</v>
          </cell>
          <cell r="B124" t="str">
            <v>ALTINÖZÜ</v>
          </cell>
        </row>
        <row r="125">
          <cell r="A125" t="str">
            <v>YÜKSEK HATAY SEYAHAT</v>
          </cell>
          <cell r="B125" t="str">
            <v>ANTAKYA</v>
          </cell>
        </row>
        <row r="126">
          <cell r="A126" t="str">
            <v>assddg&lt;dhdh</v>
          </cell>
          <cell r="B126" t="str">
            <v>ANTAKYA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refreshOnLoad="1" connectionId="1" xr16:uid="{4AAB42EE-7A9E-4CD0-8D10-747B4DB7EE6E}" autoFormatId="16" applyNumberFormats="0" applyBorderFormats="0" applyFontFormats="0" applyPatternFormats="0" applyAlignmentFormats="0" applyWidthHeightFormats="0">
  <queryTableRefresh nextId="3">
    <queryTableFields count="1">
      <queryTableField id="2" name="AHMET AK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B79FF-0938-4660-A11A-57AC6D54CC06}" name="İŞLETME_LİSTESİ" displayName="İŞLETME_LİSTESİ" ref="A1:A125" tableType="queryTable" totalsRowShown="0">
  <autoFilter ref="A1:A125" xr:uid="{DD2D3AA9-4A54-4366-A52B-D16BFB892C94}"/>
  <tableColumns count="1">
    <tableColumn id="2" xr3:uid="{5580CA6E-162E-4EC7-95E8-40A778F5B397}" uniqueName="2" name="AHMET AK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BE18-4117-4F9E-8B6F-FA43A282FD9B}">
  <dimension ref="A1:A125"/>
  <sheetViews>
    <sheetView workbookViewId="0">
      <selection sqref="A1:A125"/>
    </sheetView>
  </sheetViews>
  <sheetFormatPr defaultRowHeight="14.5" x14ac:dyDescent="0.35"/>
  <cols>
    <col min="1" max="2" width="26.7265625" bestFit="1" customWidth="1"/>
  </cols>
  <sheetData>
    <row r="1" spans="1:1" x14ac:dyDescent="0.35">
      <c r="A1" t="s">
        <v>98</v>
      </c>
    </row>
    <row r="2" spans="1:1" x14ac:dyDescent="0.35">
      <c r="A2" s="24" t="s">
        <v>99</v>
      </c>
    </row>
    <row r="3" spans="1:1" x14ac:dyDescent="0.35">
      <c r="A3" s="24" t="s">
        <v>100</v>
      </c>
    </row>
    <row r="4" spans="1:1" x14ac:dyDescent="0.35">
      <c r="A4" s="24" t="s">
        <v>101</v>
      </c>
    </row>
    <row r="5" spans="1:1" x14ac:dyDescent="0.35">
      <c r="A5" s="24" t="s">
        <v>102</v>
      </c>
    </row>
    <row r="6" spans="1:1" x14ac:dyDescent="0.35">
      <c r="A6" s="24" t="s">
        <v>103</v>
      </c>
    </row>
    <row r="7" spans="1:1" x14ac:dyDescent="0.35">
      <c r="A7" s="24" t="s">
        <v>104</v>
      </c>
    </row>
    <row r="8" spans="1:1" x14ac:dyDescent="0.35">
      <c r="A8" s="24" t="s">
        <v>105</v>
      </c>
    </row>
    <row r="9" spans="1:1" x14ac:dyDescent="0.35">
      <c r="A9" s="24" t="s">
        <v>106</v>
      </c>
    </row>
    <row r="10" spans="1:1" x14ac:dyDescent="0.35">
      <c r="A10" s="24" t="s">
        <v>107</v>
      </c>
    </row>
    <row r="11" spans="1:1" x14ac:dyDescent="0.35">
      <c r="A11" s="24" t="s">
        <v>108</v>
      </c>
    </row>
    <row r="12" spans="1:1" x14ac:dyDescent="0.35">
      <c r="A12" s="24" t="s">
        <v>109</v>
      </c>
    </row>
    <row r="13" spans="1:1" x14ac:dyDescent="0.35">
      <c r="A13" s="24" t="s">
        <v>110</v>
      </c>
    </row>
    <row r="14" spans="1:1" x14ac:dyDescent="0.35">
      <c r="A14" s="24" t="s">
        <v>111</v>
      </c>
    </row>
    <row r="15" spans="1:1" x14ac:dyDescent="0.35">
      <c r="A15" s="24" t="s">
        <v>112</v>
      </c>
    </row>
    <row r="16" spans="1:1" x14ac:dyDescent="0.35">
      <c r="A16" s="24" t="s">
        <v>113</v>
      </c>
    </row>
    <row r="17" spans="1:1" x14ac:dyDescent="0.35">
      <c r="A17" s="24" t="s">
        <v>114</v>
      </c>
    </row>
    <row r="18" spans="1:1" x14ac:dyDescent="0.35">
      <c r="A18" s="24" t="s">
        <v>115</v>
      </c>
    </row>
    <row r="19" spans="1:1" x14ac:dyDescent="0.35">
      <c r="A19" s="24" t="s">
        <v>116</v>
      </c>
    </row>
    <row r="20" spans="1:1" x14ac:dyDescent="0.35">
      <c r="A20" s="24" t="s">
        <v>117</v>
      </c>
    </row>
    <row r="21" spans="1:1" x14ac:dyDescent="0.35">
      <c r="A21" s="24" t="s">
        <v>118</v>
      </c>
    </row>
    <row r="22" spans="1:1" x14ac:dyDescent="0.35">
      <c r="A22" s="24" t="s">
        <v>119</v>
      </c>
    </row>
    <row r="23" spans="1:1" x14ac:dyDescent="0.35">
      <c r="A23" s="24" t="s">
        <v>120</v>
      </c>
    </row>
    <row r="24" spans="1:1" x14ac:dyDescent="0.35">
      <c r="A24" s="24" t="s">
        <v>121</v>
      </c>
    </row>
    <row r="25" spans="1:1" x14ac:dyDescent="0.35">
      <c r="A25" s="24" t="s">
        <v>122</v>
      </c>
    </row>
    <row r="26" spans="1:1" x14ac:dyDescent="0.35">
      <c r="A26" s="24" t="s">
        <v>123</v>
      </c>
    </row>
    <row r="27" spans="1:1" x14ac:dyDescent="0.35">
      <c r="A27" s="24" t="s">
        <v>124</v>
      </c>
    </row>
    <row r="28" spans="1:1" x14ac:dyDescent="0.35">
      <c r="A28" s="24" t="s">
        <v>125</v>
      </c>
    </row>
    <row r="29" spans="1:1" x14ac:dyDescent="0.35">
      <c r="A29" s="24" t="s">
        <v>126</v>
      </c>
    </row>
    <row r="30" spans="1:1" x14ac:dyDescent="0.35">
      <c r="A30" s="24" t="s">
        <v>127</v>
      </c>
    </row>
    <row r="31" spans="1:1" x14ac:dyDescent="0.35">
      <c r="A31" s="24" t="s">
        <v>128</v>
      </c>
    </row>
    <row r="32" spans="1:1" x14ac:dyDescent="0.35">
      <c r="A32" s="24" t="s">
        <v>129</v>
      </c>
    </row>
    <row r="33" spans="1:1" x14ac:dyDescent="0.35">
      <c r="A33" s="24" t="s">
        <v>130</v>
      </c>
    </row>
    <row r="34" spans="1:1" x14ac:dyDescent="0.35">
      <c r="A34" s="24" t="s">
        <v>131</v>
      </c>
    </row>
    <row r="35" spans="1:1" x14ac:dyDescent="0.35">
      <c r="A35" s="24" t="s">
        <v>132</v>
      </c>
    </row>
    <row r="36" spans="1:1" x14ac:dyDescent="0.35">
      <c r="A36" s="24" t="s">
        <v>133</v>
      </c>
    </row>
    <row r="37" spans="1:1" x14ac:dyDescent="0.35">
      <c r="A37" s="24" t="s">
        <v>134</v>
      </c>
    </row>
    <row r="38" spans="1:1" x14ac:dyDescent="0.35">
      <c r="A38" s="24" t="s">
        <v>135</v>
      </c>
    </row>
    <row r="39" spans="1:1" x14ac:dyDescent="0.35">
      <c r="A39" s="24" t="s">
        <v>136</v>
      </c>
    </row>
    <row r="40" spans="1:1" x14ac:dyDescent="0.35">
      <c r="A40" s="24" t="s">
        <v>137</v>
      </c>
    </row>
    <row r="41" spans="1:1" x14ac:dyDescent="0.35">
      <c r="A41" s="24" t="s">
        <v>138</v>
      </c>
    </row>
    <row r="42" spans="1:1" x14ac:dyDescent="0.35">
      <c r="A42" s="24" t="s">
        <v>139</v>
      </c>
    </row>
    <row r="43" spans="1:1" x14ac:dyDescent="0.35">
      <c r="A43" s="24" t="s">
        <v>140</v>
      </c>
    </row>
    <row r="44" spans="1:1" x14ac:dyDescent="0.35">
      <c r="A44" s="24" t="s">
        <v>141</v>
      </c>
    </row>
    <row r="45" spans="1:1" x14ac:dyDescent="0.35">
      <c r="A45" s="24" t="s">
        <v>142</v>
      </c>
    </row>
    <row r="46" spans="1:1" x14ac:dyDescent="0.35">
      <c r="A46" s="24" t="s">
        <v>143</v>
      </c>
    </row>
    <row r="47" spans="1:1" x14ac:dyDescent="0.35">
      <c r="A47" s="24" t="s">
        <v>144</v>
      </c>
    </row>
    <row r="48" spans="1:1" x14ac:dyDescent="0.35">
      <c r="A48" s="24" t="s">
        <v>145</v>
      </c>
    </row>
    <row r="49" spans="1:1" x14ac:dyDescent="0.35">
      <c r="A49" s="24" t="s">
        <v>146</v>
      </c>
    </row>
    <row r="50" spans="1:1" x14ac:dyDescent="0.35">
      <c r="A50" s="24" t="s">
        <v>147</v>
      </c>
    </row>
    <row r="51" spans="1:1" x14ac:dyDescent="0.35">
      <c r="A51" s="24" t="s">
        <v>148</v>
      </c>
    </row>
    <row r="52" spans="1:1" x14ac:dyDescent="0.35">
      <c r="A52" s="24" t="s">
        <v>149</v>
      </c>
    </row>
    <row r="53" spans="1:1" x14ac:dyDescent="0.35">
      <c r="A53" s="24" t="s">
        <v>150</v>
      </c>
    </row>
    <row r="54" spans="1:1" x14ac:dyDescent="0.35">
      <c r="A54" s="24" t="s">
        <v>151</v>
      </c>
    </row>
    <row r="55" spans="1:1" x14ac:dyDescent="0.35">
      <c r="A55" s="24" t="s">
        <v>152</v>
      </c>
    </row>
    <row r="56" spans="1:1" x14ac:dyDescent="0.35">
      <c r="A56" s="24" t="s">
        <v>153</v>
      </c>
    </row>
    <row r="57" spans="1:1" x14ac:dyDescent="0.35">
      <c r="A57" s="24" t="s">
        <v>153</v>
      </c>
    </row>
    <row r="58" spans="1:1" x14ac:dyDescent="0.35">
      <c r="A58" s="24" t="s">
        <v>154</v>
      </c>
    </row>
    <row r="59" spans="1:1" x14ac:dyDescent="0.35">
      <c r="A59" s="24" t="s">
        <v>155</v>
      </c>
    </row>
    <row r="60" spans="1:1" x14ac:dyDescent="0.35">
      <c r="A60" s="24" t="s">
        <v>156</v>
      </c>
    </row>
    <row r="61" spans="1:1" x14ac:dyDescent="0.35">
      <c r="A61" s="24" t="s">
        <v>157</v>
      </c>
    </row>
    <row r="62" spans="1:1" x14ac:dyDescent="0.35">
      <c r="A62" s="24" t="s">
        <v>158</v>
      </c>
    </row>
    <row r="63" spans="1:1" x14ac:dyDescent="0.35">
      <c r="A63" s="24" t="s">
        <v>159</v>
      </c>
    </row>
    <row r="64" spans="1:1" x14ac:dyDescent="0.35">
      <c r="A64" s="24" t="s">
        <v>160</v>
      </c>
    </row>
    <row r="65" spans="1:1" x14ac:dyDescent="0.35">
      <c r="A65" s="24" t="s">
        <v>161</v>
      </c>
    </row>
    <row r="66" spans="1:1" x14ac:dyDescent="0.35">
      <c r="A66" s="24" t="s">
        <v>162</v>
      </c>
    </row>
    <row r="67" spans="1:1" x14ac:dyDescent="0.35">
      <c r="A67" s="24" t="s">
        <v>163</v>
      </c>
    </row>
    <row r="68" spans="1:1" x14ac:dyDescent="0.35">
      <c r="A68" s="24" t="s">
        <v>164</v>
      </c>
    </row>
    <row r="69" spans="1:1" x14ac:dyDescent="0.35">
      <c r="A69" s="24" t="s">
        <v>165</v>
      </c>
    </row>
    <row r="70" spans="1:1" x14ac:dyDescent="0.35">
      <c r="A70" s="24" t="s">
        <v>166</v>
      </c>
    </row>
    <row r="71" spans="1:1" x14ac:dyDescent="0.35">
      <c r="A71" s="24" t="s">
        <v>167</v>
      </c>
    </row>
    <row r="72" spans="1:1" x14ac:dyDescent="0.35">
      <c r="A72" s="24" t="s">
        <v>168</v>
      </c>
    </row>
    <row r="73" spans="1:1" x14ac:dyDescent="0.35">
      <c r="A73" s="24" t="s">
        <v>169</v>
      </c>
    </row>
    <row r="74" spans="1:1" x14ac:dyDescent="0.35">
      <c r="A74" s="24" t="s">
        <v>170</v>
      </c>
    </row>
    <row r="75" spans="1:1" x14ac:dyDescent="0.35">
      <c r="A75" s="24" t="s">
        <v>171</v>
      </c>
    </row>
    <row r="76" spans="1:1" x14ac:dyDescent="0.35">
      <c r="A76" s="24" t="s">
        <v>172</v>
      </c>
    </row>
    <row r="77" spans="1:1" x14ac:dyDescent="0.35">
      <c r="A77" s="24" t="s">
        <v>173</v>
      </c>
    </row>
    <row r="78" spans="1:1" x14ac:dyDescent="0.35">
      <c r="A78" s="24" t="s">
        <v>174</v>
      </c>
    </row>
    <row r="79" spans="1:1" x14ac:dyDescent="0.35">
      <c r="A79" s="24" t="s">
        <v>175</v>
      </c>
    </row>
    <row r="80" spans="1:1" x14ac:dyDescent="0.35">
      <c r="A80" s="24" t="s">
        <v>176</v>
      </c>
    </row>
    <row r="81" spans="1:1" x14ac:dyDescent="0.35">
      <c r="A81" s="24" t="s">
        <v>177</v>
      </c>
    </row>
    <row r="82" spans="1:1" x14ac:dyDescent="0.35">
      <c r="A82" s="24" t="s">
        <v>178</v>
      </c>
    </row>
    <row r="83" spans="1:1" x14ac:dyDescent="0.35">
      <c r="A83" s="24" t="s">
        <v>179</v>
      </c>
    </row>
    <row r="84" spans="1:1" x14ac:dyDescent="0.35">
      <c r="A84" s="24" t="s">
        <v>180</v>
      </c>
    </row>
    <row r="85" spans="1:1" x14ac:dyDescent="0.35">
      <c r="A85" s="24" t="s">
        <v>181</v>
      </c>
    </row>
    <row r="86" spans="1:1" x14ac:dyDescent="0.35">
      <c r="A86" s="24" t="s">
        <v>182</v>
      </c>
    </row>
    <row r="87" spans="1:1" x14ac:dyDescent="0.35">
      <c r="A87" s="24" t="s">
        <v>183</v>
      </c>
    </row>
    <row r="88" spans="1:1" x14ac:dyDescent="0.35">
      <c r="A88" s="24" t="s">
        <v>184</v>
      </c>
    </row>
    <row r="89" spans="1:1" x14ac:dyDescent="0.35">
      <c r="A89" s="24" t="s">
        <v>185</v>
      </c>
    </row>
    <row r="90" spans="1:1" x14ac:dyDescent="0.35">
      <c r="A90" s="24" t="s">
        <v>186</v>
      </c>
    </row>
    <row r="91" spans="1:1" x14ac:dyDescent="0.35">
      <c r="A91" s="24" t="s">
        <v>187</v>
      </c>
    </row>
    <row r="92" spans="1:1" x14ac:dyDescent="0.35">
      <c r="A92" s="24" t="s">
        <v>188</v>
      </c>
    </row>
    <row r="93" spans="1:1" x14ac:dyDescent="0.35">
      <c r="A93" s="24" t="s">
        <v>189</v>
      </c>
    </row>
    <row r="94" spans="1:1" x14ac:dyDescent="0.35">
      <c r="A94" s="24" t="s">
        <v>190</v>
      </c>
    </row>
    <row r="95" spans="1:1" x14ac:dyDescent="0.35">
      <c r="A95" s="24" t="s">
        <v>191</v>
      </c>
    </row>
    <row r="96" spans="1:1" x14ac:dyDescent="0.35">
      <c r="A96" s="24" t="s">
        <v>192</v>
      </c>
    </row>
    <row r="97" spans="1:1" x14ac:dyDescent="0.35">
      <c r="A97" s="24" t="s">
        <v>193</v>
      </c>
    </row>
    <row r="98" spans="1:1" x14ac:dyDescent="0.35">
      <c r="A98" s="24" t="s">
        <v>194</v>
      </c>
    </row>
    <row r="99" spans="1:1" x14ac:dyDescent="0.35">
      <c r="A99" s="24" t="s">
        <v>195</v>
      </c>
    </row>
    <row r="100" spans="1:1" x14ac:dyDescent="0.35">
      <c r="A100" s="24" t="s">
        <v>196</v>
      </c>
    </row>
    <row r="101" spans="1:1" x14ac:dyDescent="0.35">
      <c r="A101" s="24" t="s">
        <v>197</v>
      </c>
    </row>
    <row r="102" spans="1:1" x14ac:dyDescent="0.35">
      <c r="A102" s="24" t="s">
        <v>198</v>
      </c>
    </row>
    <row r="103" spans="1:1" x14ac:dyDescent="0.35">
      <c r="A103" s="24" t="s">
        <v>198</v>
      </c>
    </row>
    <row r="104" spans="1:1" x14ac:dyDescent="0.35">
      <c r="A104" s="24" t="s">
        <v>199</v>
      </c>
    </row>
    <row r="105" spans="1:1" x14ac:dyDescent="0.35">
      <c r="A105" s="24" t="s">
        <v>200</v>
      </c>
    </row>
    <row r="106" spans="1:1" x14ac:dyDescent="0.35">
      <c r="A106" s="24" t="s">
        <v>201</v>
      </c>
    </row>
    <row r="107" spans="1:1" x14ac:dyDescent="0.35">
      <c r="A107" s="24" t="s">
        <v>202</v>
      </c>
    </row>
    <row r="108" spans="1:1" x14ac:dyDescent="0.35">
      <c r="A108" s="24" t="s">
        <v>203</v>
      </c>
    </row>
    <row r="109" spans="1:1" x14ac:dyDescent="0.35">
      <c r="A109" s="24" t="s">
        <v>204</v>
      </c>
    </row>
    <row r="110" spans="1:1" x14ac:dyDescent="0.35">
      <c r="A110" s="24" t="s">
        <v>205</v>
      </c>
    </row>
    <row r="111" spans="1:1" x14ac:dyDescent="0.35">
      <c r="A111" s="24" t="s">
        <v>206</v>
      </c>
    </row>
    <row r="112" spans="1:1" x14ac:dyDescent="0.35">
      <c r="A112" s="24" t="s">
        <v>207</v>
      </c>
    </row>
    <row r="113" spans="1:1" x14ac:dyDescent="0.35">
      <c r="A113" s="24" t="s">
        <v>208</v>
      </c>
    </row>
    <row r="114" spans="1:1" x14ac:dyDescent="0.35">
      <c r="A114" s="24" t="s">
        <v>209</v>
      </c>
    </row>
    <row r="115" spans="1:1" x14ac:dyDescent="0.35">
      <c r="A115" s="24" t="s">
        <v>210</v>
      </c>
    </row>
    <row r="116" spans="1:1" x14ac:dyDescent="0.35">
      <c r="A116" s="24" t="s">
        <v>211</v>
      </c>
    </row>
    <row r="117" spans="1:1" x14ac:dyDescent="0.35">
      <c r="A117" s="24" t="s">
        <v>212</v>
      </c>
    </row>
    <row r="118" spans="1:1" x14ac:dyDescent="0.35">
      <c r="A118" s="24" t="s">
        <v>213</v>
      </c>
    </row>
    <row r="119" spans="1:1" x14ac:dyDescent="0.35">
      <c r="A119" s="24" t="s">
        <v>214</v>
      </c>
    </row>
    <row r="120" spans="1:1" x14ac:dyDescent="0.35">
      <c r="A120" s="24" t="s">
        <v>215</v>
      </c>
    </row>
    <row r="121" spans="1:1" x14ac:dyDescent="0.35">
      <c r="A121" s="24" t="s">
        <v>216</v>
      </c>
    </row>
    <row r="122" spans="1:1" x14ac:dyDescent="0.35">
      <c r="A122" s="24" t="s">
        <v>217</v>
      </c>
    </row>
    <row r="123" spans="1:1" x14ac:dyDescent="0.35">
      <c r="A123" s="24" t="s">
        <v>218</v>
      </c>
    </row>
    <row r="124" spans="1:1" x14ac:dyDescent="0.35">
      <c r="A124" s="24" t="s">
        <v>219</v>
      </c>
    </row>
    <row r="125" spans="1:1" x14ac:dyDescent="0.35">
      <c r="A125" s="24" t="s">
        <v>220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pageSetUpPr fitToPage="1"/>
  </sheetPr>
  <dimension ref="A1:I30"/>
  <sheetViews>
    <sheetView tabSelected="1" showWhiteSpace="0" zoomScaleNormal="100" workbookViewId="0">
      <selection activeCell="E2" sqref="E2"/>
    </sheetView>
  </sheetViews>
  <sheetFormatPr defaultColWidth="8.90625" defaultRowHeight="14.5" x14ac:dyDescent="0.35"/>
  <cols>
    <col min="1" max="1" width="3.81640625" style="2" customWidth="1"/>
    <col min="2" max="2" width="20.81640625" style="2" customWidth="1"/>
    <col min="3" max="3" width="12.81640625" style="2" customWidth="1"/>
    <col min="4" max="6" width="15.81640625" style="2" customWidth="1"/>
    <col min="7" max="7" width="19.81640625" style="2" customWidth="1"/>
    <col min="8" max="8" width="34.6328125" style="2" customWidth="1"/>
    <col min="9" max="16384" width="8.90625" style="2"/>
  </cols>
  <sheetData>
    <row r="1" spans="1:9" ht="20" customHeight="1" x14ac:dyDescent="0.35">
      <c r="A1" s="61" t="s">
        <v>0</v>
      </c>
      <c r="B1" s="66"/>
      <c r="C1" s="1" t="s">
        <v>1</v>
      </c>
      <c r="D1" s="1" t="s">
        <v>2</v>
      </c>
      <c r="E1" s="1" t="s">
        <v>3</v>
      </c>
      <c r="F1" s="1" t="s">
        <v>4</v>
      </c>
      <c r="G1" s="56" t="s">
        <v>5</v>
      </c>
      <c r="H1" s="58"/>
    </row>
    <row r="2" spans="1:9" ht="15" customHeight="1" x14ac:dyDescent="0.35">
      <c r="A2" s="1">
        <v>1</v>
      </c>
      <c r="B2" s="72"/>
      <c r="C2" s="3" t="str">
        <f>IFERROR(VLOOKUP(B2:B13,[1]İŞLETMELER!A1:B499,2,0),"")</f>
        <v/>
      </c>
      <c r="D2" s="14"/>
      <c r="E2" s="14"/>
      <c r="F2" s="22"/>
      <c r="G2" s="68"/>
      <c r="H2" s="69"/>
    </row>
    <row r="3" spans="1:9" ht="15" customHeight="1" x14ac:dyDescent="0.35">
      <c r="A3" s="1">
        <v>2</v>
      </c>
      <c r="B3" s="72"/>
      <c r="C3" s="3" t="str">
        <f>IFERROR(VLOOKUP(B3:B14,[1]İŞLETMELER!A2:B500,2,0),"")</f>
        <v/>
      </c>
      <c r="D3" s="14"/>
      <c r="E3" s="4"/>
      <c r="F3" s="22"/>
      <c r="G3" s="59"/>
      <c r="H3" s="60"/>
    </row>
    <row r="4" spans="1:9" ht="15" customHeight="1" x14ac:dyDescent="0.35">
      <c r="A4" s="1">
        <v>3</v>
      </c>
      <c r="B4" s="72"/>
      <c r="C4" s="3" t="str">
        <f>IFERROR(VLOOKUP(B4:B15,[1]İŞLETMELER!A3:B501,2,0),"")</f>
        <v/>
      </c>
      <c r="D4" s="14"/>
      <c r="E4" s="4"/>
      <c r="F4" s="22"/>
      <c r="G4" s="59"/>
      <c r="H4" s="60"/>
    </row>
    <row r="5" spans="1:9" ht="15" customHeight="1" x14ac:dyDescent="0.35">
      <c r="A5" s="1">
        <v>4</v>
      </c>
      <c r="B5" s="72"/>
      <c r="C5" s="3" t="str">
        <f>IFERROR(VLOOKUP(B5:B16,[1]İŞLETMELER!A4:B502,2,0),"")</f>
        <v/>
      </c>
      <c r="D5" s="14"/>
      <c r="E5" s="4"/>
      <c r="F5" s="22"/>
      <c r="G5" s="59"/>
      <c r="H5" s="60"/>
    </row>
    <row r="6" spans="1:9" ht="15" customHeight="1" x14ac:dyDescent="0.35">
      <c r="A6" s="1">
        <v>5</v>
      </c>
      <c r="B6" s="72"/>
      <c r="C6" s="3" t="str">
        <f>IFERROR(VLOOKUP(B6:B17,[1]İŞLETMELER!A5:B503,2,0),"")</f>
        <v/>
      </c>
      <c r="D6" s="14"/>
      <c r="E6" s="4"/>
      <c r="F6" s="22"/>
      <c r="G6" s="59"/>
      <c r="H6" s="60"/>
    </row>
    <row r="7" spans="1:9" ht="15" customHeight="1" x14ac:dyDescent="0.35">
      <c r="A7" s="1">
        <v>6</v>
      </c>
      <c r="B7" s="72"/>
      <c r="C7" s="3" t="str">
        <f>IFERROR(VLOOKUP(B7:B18,[1]İŞLETMELER!A6:B504,2,0),"")</f>
        <v/>
      </c>
      <c r="D7" s="14"/>
      <c r="E7" s="4"/>
      <c r="F7" s="22"/>
      <c r="G7" s="59"/>
      <c r="H7" s="60"/>
    </row>
    <row r="8" spans="1:9" ht="15" customHeight="1" x14ac:dyDescent="0.35">
      <c r="A8" s="1">
        <v>7</v>
      </c>
      <c r="B8" s="72"/>
      <c r="C8" s="3" t="str">
        <f>IFERROR(VLOOKUP(B8:B19,[1]İŞLETMELER!A7:B505,2,0),"")</f>
        <v/>
      </c>
      <c r="D8" s="14"/>
      <c r="E8" s="4"/>
      <c r="F8" s="22"/>
      <c r="G8" s="59"/>
      <c r="H8" s="60"/>
    </row>
    <row r="9" spans="1:9" ht="15" customHeight="1" x14ac:dyDescent="0.35">
      <c r="A9" s="1">
        <v>8</v>
      </c>
      <c r="B9" s="72"/>
      <c r="C9" s="3" t="str">
        <f>IFERROR(VLOOKUP(B9:B20,[1]İŞLETMELER!A8:B506,2,0),"")</f>
        <v/>
      </c>
      <c r="D9" s="14"/>
      <c r="E9" s="4"/>
      <c r="F9" s="22"/>
      <c r="G9" s="59"/>
      <c r="H9" s="60"/>
    </row>
    <row r="10" spans="1:9" ht="15" customHeight="1" x14ac:dyDescent="0.35">
      <c r="A10" s="1">
        <v>9</v>
      </c>
      <c r="B10" s="72"/>
      <c r="C10" s="3" t="str">
        <f>IFERROR(VLOOKUP(B10:B22,[1]İŞLETMELER!A9:B507,2,0),"")</f>
        <v/>
      </c>
      <c r="D10" s="14"/>
      <c r="E10" s="4"/>
      <c r="F10" s="22"/>
      <c r="G10" s="59"/>
      <c r="H10" s="60"/>
    </row>
    <row r="11" spans="1:9" ht="15" customHeight="1" x14ac:dyDescent="0.35">
      <c r="A11" s="1">
        <v>10</v>
      </c>
      <c r="B11" s="72"/>
      <c r="C11" s="3" t="str">
        <f>IFERROR(VLOOKUP(B11:B22,[1]İŞLETMELER!A10:B508,2,0),"")</f>
        <v/>
      </c>
      <c r="D11" s="14"/>
      <c r="E11" s="4"/>
      <c r="F11" s="22"/>
      <c r="G11" s="59"/>
      <c r="H11" s="60"/>
    </row>
    <row r="12" spans="1:9" ht="15" customHeight="1" x14ac:dyDescent="0.35">
      <c r="A12" s="1">
        <v>11</v>
      </c>
      <c r="B12" s="72"/>
      <c r="C12" s="3" t="str">
        <f>IFERROR(VLOOKUP(B12:B23,[1]İŞLETMELER!A11:B509,2,0),"")</f>
        <v/>
      </c>
      <c r="D12" s="14"/>
      <c r="E12" s="4"/>
      <c r="F12" s="22"/>
      <c r="G12" s="59"/>
      <c r="H12" s="60"/>
    </row>
    <row r="13" spans="1:9" ht="15" customHeight="1" x14ac:dyDescent="0.35">
      <c r="A13" s="1">
        <v>12</v>
      </c>
      <c r="B13" s="72"/>
      <c r="C13" s="3" t="str">
        <f>IFERROR(VLOOKUP(B13:B24,#REF!,2,0),"")</f>
        <v/>
      </c>
      <c r="D13" s="14"/>
      <c r="E13" s="4"/>
      <c r="F13" s="22"/>
      <c r="G13" s="59"/>
      <c r="H13" s="60"/>
    </row>
    <row r="14" spans="1:9" ht="25" customHeight="1" x14ac:dyDescent="0.35">
      <c r="A14" s="67"/>
      <c r="B14" s="67"/>
      <c r="C14" s="67"/>
      <c r="D14" s="67"/>
      <c r="E14" s="67"/>
      <c r="F14" s="67"/>
      <c r="G14" s="67"/>
      <c r="H14" s="67"/>
      <c r="I14" s="5"/>
    </row>
    <row r="15" spans="1:9" ht="20" customHeight="1" x14ac:dyDescent="0.35">
      <c r="A15" s="6"/>
      <c r="B15" s="61" t="s">
        <v>7</v>
      </c>
      <c r="C15" s="62"/>
      <c r="D15" s="56" t="s">
        <v>6</v>
      </c>
      <c r="E15" s="57"/>
      <c r="F15" s="58"/>
      <c r="G15" s="56" t="s">
        <v>8</v>
      </c>
      <c r="H15" s="58"/>
    </row>
    <row r="16" spans="1:9" ht="15" customHeight="1" x14ac:dyDescent="0.35">
      <c r="A16" s="6"/>
      <c r="B16" s="35">
        <f>SUM(F2:F13)</f>
        <v>0</v>
      </c>
      <c r="C16" s="36"/>
      <c r="D16" s="21" t="s">
        <v>12</v>
      </c>
      <c r="E16" s="73"/>
      <c r="F16" s="63">
        <f>SUM(E16:E18)</f>
        <v>0</v>
      </c>
      <c r="G16" s="41">
        <f>SUM(B16,-F16)</f>
        <v>0</v>
      </c>
      <c r="H16" s="42"/>
    </row>
    <row r="17" spans="1:9" ht="15" customHeight="1" x14ac:dyDescent="0.35">
      <c r="A17" s="6"/>
      <c r="B17" s="37"/>
      <c r="C17" s="38"/>
      <c r="D17" s="21" t="s">
        <v>13</v>
      </c>
      <c r="E17" s="73">
        <f>SUM(E21:E23)</f>
        <v>0</v>
      </c>
      <c r="F17" s="64"/>
      <c r="G17" s="43"/>
      <c r="H17" s="44"/>
    </row>
    <row r="18" spans="1:9" ht="15" customHeight="1" x14ac:dyDescent="0.35">
      <c r="A18" s="6"/>
      <c r="B18" s="39"/>
      <c r="C18" s="40"/>
      <c r="D18" s="21" t="s">
        <v>14</v>
      </c>
      <c r="E18" s="74"/>
      <c r="F18" s="65"/>
      <c r="G18" s="45"/>
      <c r="H18" s="46"/>
    </row>
    <row r="19" spans="1:9" ht="25" customHeight="1" x14ac:dyDescent="0.35">
      <c r="A19" s="34"/>
      <c r="B19" s="34"/>
      <c r="C19" s="34"/>
      <c r="D19" s="34"/>
      <c r="E19" s="34"/>
      <c r="F19" s="34"/>
      <c r="G19" s="34"/>
      <c r="H19" s="34"/>
      <c r="I19" s="5"/>
    </row>
    <row r="20" spans="1:9" ht="20" customHeight="1" x14ac:dyDescent="0.35">
      <c r="A20" s="7"/>
      <c r="B20" s="61" t="s">
        <v>10</v>
      </c>
      <c r="C20" s="62"/>
      <c r="D20" s="61" t="s">
        <v>11</v>
      </c>
      <c r="E20" s="62"/>
      <c r="F20" s="47"/>
      <c r="G20" s="48"/>
      <c r="H20" s="53"/>
    </row>
    <row r="21" spans="1:9" ht="15" customHeight="1" x14ac:dyDescent="0.35">
      <c r="A21" s="8"/>
      <c r="B21" s="75"/>
      <c r="C21" s="76"/>
      <c r="D21" s="20" t="s">
        <v>95</v>
      </c>
      <c r="E21" s="23"/>
      <c r="F21" s="49"/>
      <c r="G21" s="50"/>
      <c r="H21" s="54"/>
    </row>
    <row r="22" spans="1:9" ht="15" customHeight="1" x14ac:dyDescent="0.35">
      <c r="A22" s="9"/>
      <c r="B22" s="77"/>
      <c r="C22" s="78"/>
      <c r="D22" s="20" t="s">
        <v>96</v>
      </c>
      <c r="E22" s="23"/>
      <c r="F22" s="49"/>
      <c r="G22" s="50"/>
      <c r="H22" s="54"/>
    </row>
    <row r="23" spans="1:9" ht="15" customHeight="1" x14ac:dyDescent="0.35">
      <c r="A23" s="9"/>
      <c r="B23" s="77"/>
      <c r="C23" s="78"/>
      <c r="D23" s="20" t="s">
        <v>97</v>
      </c>
      <c r="E23" s="23"/>
      <c r="F23" s="49"/>
      <c r="G23" s="50"/>
      <c r="H23" s="54"/>
    </row>
    <row r="24" spans="1:9" ht="25" customHeight="1" x14ac:dyDescent="0.35">
      <c r="A24" s="12"/>
      <c r="B24" s="10"/>
      <c r="C24" s="10"/>
      <c r="D24" s="10"/>
      <c r="E24" s="5"/>
      <c r="F24" s="49"/>
      <c r="G24" s="50"/>
      <c r="H24" s="54"/>
    </row>
    <row r="25" spans="1:9" ht="15.65" customHeight="1" x14ac:dyDescent="0.35">
      <c r="A25" s="13"/>
      <c r="B25" s="56" t="s">
        <v>9</v>
      </c>
      <c r="C25" s="57"/>
      <c r="D25" s="57"/>
      <c r="E25" s="58"/>
      <c r="F25" s="49"/>
      <c r="G25" s="50"/>
      <c r="H25" s="54"/>
    </row>
    <row r="26" spans="1:9" ht="25" customHeight="1" x14ac:dyDescent="0.35">
      <c r="A26" s="13"/>
      <c r="B26" s="25"/>
      <c r="C26" s="26"/>
      <c r="D26" s="26"/>
      <c r="E26" s="27"/>
      <c r="F26" s="49"/>
      <c r="G26" s="50"/>
      <c r="H26" s="54"/>
    </row>
    <row r="27" spans="1:9" ht="25" customHeight="1" x14ac:dyDescent="0.35">
      <c r="A27" s="13"/>
      <c r="B27" s="28"/>
      <c r="C27" s="29"/>
      <c r="D27" s="29"/>
      <c r="E27" s="30"/>
      <c r="F27" s="49"/>
      <c r="G27" s="50"/>
      <c r="H27" s="54"/>
    </row>
    <row r="28" spans="1:9" ht="25" customHeight="1" x14ac:dyDescent="0.35">
      <c r="A28" s="13"/>
      <c r="B28" s="28"/>
      <c r="C28" s="29"/>
      <c r="D28" s="29"/>
      <c r="E28" s="30"/>
      <c r="F28" s="49"/>
      <c r="G28" s="50"/>
      <c r="H28" s="54"/>
    </row>
    <row r="29" spans="1:9" ht="25" customHeight="1" x14ac:dyDescent="0.35">
      <c r="A29" s="13"/>
      <c r="B29" s="31"/>
      <c r="C29" s="32"/>
      <c r="D29" s="32"/>
      <c r="E29" s="33"/>
      <c r="F29" s="51"/>
      <c r="G29" s="52"/>
      <c r="H29" s="55"/>
    </row>
    <row r="30" spans="1:9" x14ac:dyDescent="0.35">
      <c r="A30" s="11"/>
    </row>
  </sheetData>
  <mergeCells count="31">
    <mergeCell ref="A1:B1"/>
    <mergeCell ref="D15:F15"/>
    <mergeCell ref="B15:C15"/>
    <mergeCell ref="A14:H14"/>
    <mergeCell ref="G13:H13"/>
    <mergeCell ref="G12:H12"/>
    <mergeCell ref="G6:H6"/>
    <mergeCell ref="G7:H7"/>
    <mergeCell ref="G8:H8"/>
    <mergeCell ref="G1:H1"/>
    <mergeCell ref="G2:H2"/>
    <mergeCell ref="G3:H3"/>
    <mergeCell ref="G4:H4"/>
    <mergeCell ref="G5:H5"/>
    <mergeCell ref="G9:H9"/>
    <mergeCell ref="G10:H10"/>
    <mergeCell ref="G11:H11"/>
    <mergeCell ref="G15:H15"/>
    <mergeCell ref="D20:E20"/>
    <mergeCell ref="B20:C20"/>
    <mergeCell ref="B22:C22"/>
    <mergeCell ref="F16:F18"/>
    <mergeCell ref="B21:C21"/>
    <mergeCell ref="B26:E29"/>
    <mergeCell ref="A19:H19"/>
    <mergeCell ref="B16:C18"/>
    <mergeCell ref="G16:H18"/>
    <mergeCell ref="F20:G29"/>
    <mergeCell ref="H20:H29"/>
    <mergeCell ref="B23:C23"/>
    <mergeCell ref="B25:E25"/>
  </mergeCells>
  <dataValidations count="4">
    <dataValidation type="list" allowBlank="1" showErrorMessage="1" sqref="E2:E13" xr:uid="{EDBC54BE-A250-43B6-9C39-26929FC97038}">
      <formula1>FATURA</formula1>
    </dataValidation>
    <dataValidation type="list" allowBlank="1" showErrorMessage="1" sqref="F2:F13" xr:uid="{C4BED2E4-8BC5-4B79-899D-2406F7201EB4}">
      <formula1>TAHSİLAT</formula1>
    </dataValidation>
    <dataValidation type="list" allowBlank="1" showErrorMessage="1" sqref="D2:D13" xr:uid="{D0958682-8F48-41B7-B406-E803A9893D0C}">
      <formula1>RAPOR</formula1>
    </dataValidation>
    <dataValidation type="list" allowBlank="1" showInputMessage="1" showErrorMessage="1" sqref="B22:C23" xr:uid="{DF56EDEE-5C03-4FA7-8D8A-EE483C725217}">
      <formula1>KATILIMCILAR</formula1>
    </dataValidation>
  </dataValidations>
  <printOptions horizontalCentered="1" verticalCentered="1"/>
  <pageMargins left="0.70866141732283472" right="0.70866141732283472" top="0.74803149606299213" bottom="0.55118110236220474" header="0.27559055118110237" footer="0.31496062992125984"/>
  <pageSetup paperSize="9" scale="95" fitToHeight="0" orientation="landscape" verticalDpi="1200" r:id="rId1"/>
  <headerFooter>
    <oddHeader>&amp;L&amp;"-,Kalın"&amp;12HERMETİK TMGDK&amp;C&amp;"-,Kalın"&amp;20GÜNLÜK FAALİYET RAPORU&amp;R&amp;"-,Kalın"&amp;12TARİH: &amp;D</oddHeader>
    <oddFooter>&amp;R&amp;12SON GÜNCELLEME: &amp;T</oddFooter>
  </headerFooter>
  <rowBreaks count="1" manualBreakCount="1">
    <brk id="29" max="8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53FE9B-FA3B-4C23-A479-457C26F977FE}">
          <x14:formula1>
            <xm:f>Sayfa1!$A:$A</xm:f>
          </x14:formula1>
          <xm:sqref>B2:B13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4B14-B7D9-4D07-996E-27B9105E7713}">
  <sheetPr codeName="Sayfa3"/>
  <dimension ref="A1:G24"/>
  <sheetViews>
    <sheetView workbookViewId="0">
      <selection activeCell="C25" sqref="C25"/>
    </sheetView>
  </sheetViews>
  <sheetFormatPr defaultColWidth="8.90625" defaultRowHeight="14.5" x14ac:dyDescent="0.35"/>
  <cols>
    <col min="1" max="1" width="4.81640625" style="2" customWidth="1"/>
    <col min="2" max="2" width="25.81640625" style="18" customWidth="1"/>
    <col min="3" max="3" width="15.81640625" style="2" customWidth="1"/>
    <col min="4" max="4" width="8.90625" style="2"/>
    <col min="5" max="6" width="15.81640625" style="2" customWidth="1"/>
    <col min="7" max="7" width="30.81640625" style="2" customWidth="1"/>
    <col min="8" max="16384" width="8.90625" style="2"/>
  </cols>
  <sheetData>
    <row r="1" spans="1:7" ht="18.5" x14ac:dyDescent="0.35">
      <c r="A1" s="70" t="s">
        <v>28</v>
      </c>
      <c r="B1" s="70"/>
      <c r="C1" s="71" t="s">
        <v>29</v>
      </c>
      <c r="D1" s="71"/>
      <c r="E1" s="15" t="s">
        <v>30</v>
      </c>
      <c r="F1" s="15" t="s">
        <v>31</v>
      </c>
      <c r="G1" s="15" t="s">
        <v>32</v>
      </c>
    </row>
    <row r="2" spans="1:7" ht="15.5" x14ac:dyDescent="0.35">
      <c r="A2" s="16">
        <v>1</v>
      </c>
      <c r="B2" s="3" t="s">
        <v>24</v>
      </c>
      <c r="C2" s="3" t="s">
        <v>33</v>
      </c>
      <c r="D2" s="3">
        <v>1200</v>
      </c>
      <c r="E2" s="3">
        <v>28879756552</v>
      </c>
      <c r="F2" s="3" t="s">
        <v>34</v>
      </c>
      <c r="G2" s="3" t="s">
        <v>35</v>
      </c>
    </row>
    <row r="3" spans="1:7" ht="15.5" x14ac:dyDescent="0.35">
      <c r="A3" s="16">
        <v>2</v>
      </c>
      <c r="B3" s="3" t="s">
        <v>36</v>
      </c>
      <c r="C3" s="3" t="s">
        <v>37</v>
      </c>
      <c r="D3" s="3">
        <v>8992</v>
      </c>
      <c r="E3" s="3">
        <v>13688390356</v>
      </c>
      <c r="F3" s="3" t="s">
        <v>38</v>
      </c>
      <c r="G3" s="3" t="s">
        <v>39</v>
      </c>
    </row>
    <row r="4" spans="1:7" ht="15.5" x14ac:dyDescent="0.35">
      <c r="A4" s="16">
        <v>3</v>
      </c>
      <c r="B4" s="3" t="s">
        <v>26</v>
      </c>
      <c r="C4" s="3" t="s">
        <v>37</v>
      </c>
      <c r="D4" s="3">
        <v>6494</v>
      </c>
      <c r="E4" s="3">
        <v>22156971058</v>
      </c>
      <c r="F4" s="3" t="s">
        <v>40</v>
      </c>
      <c r="G4" s="3" t="s">
        <v>41</v>
      </c>
    </row>
    <row r="5" spans="1:7" ht="15.5" x14ac:dyDescent="0.35">
      <c r="A5" s="16">
        <v>4</v>
      </c>
      <c r="B5" s="3" t="s">
        <v>42</v>
      </c>
      <c r="C5" s="3" t="s">
        <v>37</v>
      </c>
      <c r="D5" s="3">
        <v>7205</v>
      </c>
      <c r="E5" s="3">
        <v>32386361024</v>
      </c>
      <c r="F5" s="3" t="s">
        <v>43</v>
      </c>
      <c r="G5" s="3" t="s">
        <v>44</v>
      </c>
    </row>
    <row r="6" spans="1:7" ht="15.5" x14ac:dyDescent="0.35">
      <c r="A6" s="16">
        <v>5</v>
      </c>
      <c r="B6" s="3" t="s">
        <v>45</v>
      </c>
      <c r="C6" s="3" t="s">
        <v>37</v>
      </c>
      <c r="D6" s="3">
        <v>6656</v>
      </c>
      <c r="E6" s="3">
        <v>17144957244</v>
      </c>
      <c r="F6" s="3" t="s">
        <v>46</v>
      </c>
      <c r="G6" s="3" t="s">
        <v>47</v>
      </c>
    </row>
    <row r="7" spans="1:7" ht="15.5" x14ac:dyDescent="0.35">
      <c r="A7" s="16">
        <v>6</v>
      </c>
      <c r="B7" s="3" t="s">
        <v>19</v>
      </c>
      <c r="C7" s="3" t="s">
        <v>37</v>
      </c>
      <c r="D7" s="3">
        <v>8921</v>
      </c>
      <c r="E7" s="3">
        <v>34813549456</v>
      </c>
      <c r="F7" s="3" t="s">
        <v>48</v>
      </c>
      <c r="G7" s="3" t="s">
        <v>49</v>
      </c>
    </row>
    <row r="8" spans="1:7" ht="15.5" x14ac:dyDescent="0.35">
      <c r="A8" s="16">
        <v>7</v>
      </c>
      <c r="B8" s="3" t="s">
        <v>50</v>
      </c>
      <c r="C8" s="3" t="s">
        <v>37</v>
      </c>
      <c r="D8" s="3">
        <v>1417</v>
      </c>
      <c r="E8" s="3">
        <v>19808040842</v>
      </c>
      <c r="F8" s="3" t="s">
        <v>51</v>
      </c>
      <c r="G8" s="3" t="s">
        <v>52</v>
      </c>
    </row>
    <row r="9" spans="1:7" ht="15.5" x14ac:dyDescent="0.35">
      <c r="A9" s="16">
        <v>8</v>
      </c>
      <c r="B9" s="3" t="s">
        <v>27</v>
      </c>
      <c r="C9" s="3" t="s">
        <v>37</v>
      </c>
      <c r="D9" s="3">
        <v>8375</v>
      </c>
      <c r="E9" s="3">
        <v>49411055728</v>
      </c>
      <c r="F9" s="3" t="s">
        <v>53</v>
      </c>
      <c r="G9" s="3" t="s">
        <v>54</v>
      </c>
    </row>
    <row r="10" spans="1:7" ht="15.5" x14ac:dyDescent="0.35">
      <c r="A10" s="16">
        <v>9</v>
      </c>
      <c r="B10" s="3" t="s">
        <v>20</v>
      </c>
      <c r="C10" s="3" t="s">
        <v>37</v>
      </c>
      <c r="D10" s="3">
        <v>7336</v>
      </c>
      <c r="E10" s="3">
        <v>15932170592</v>
      </c>
      <c r="F10" s="3" t="s">
        <v>55</v>
      </c>
      <c r="G10" s="3" t="s">
        <v>56</v>
      </c>
    </row>
    <row r="11" spans="1:7" ht="15.5" x14ac:dyDescent="0.35">
      <c r="A11" s="16">
        <v>10</v>
      </c>
      <c r="B11" s="3" t="s">
        <v>16</v>
      </c>
      <c r="C11" s="3" t="s">
        <v>37</v>
      </c>
      <c r="D11" s="3">
        <v>8925</v>
      </c>
      <c r="E11" s="3">
        <v>21890804394</v>
      </c>
      <c r="F11" s="3" t="s">
        <v>57</v>
      </c>
      <c r="G11" s="3" t="s">
        <v>58</v>
      </c>
    </row>
    <row r="12" spans="1:7" ht="15.5" x14ac:dyDescent="0.35">
      <c r="A12" s="16">
        <v>11</v>
      </c>
      <c r="B12" s="3" t="s">
        <v>59</v>
      </c>
      <c r="C12" s="3" t="s">
        <v>37</v>
      </c>
      <c r="D12" s="3">
        <v>4125</v>
      </c>
      <c r="E12" s="3">
        <v>10066538324</v>
      </c>
      <c r="F12" s="3" t="s">
        <v>60</v>
      </c>
      <c r="G12" s="3" t="s">
        <v>61</v>
      </c>
    </row>
    <row r="13" spans="1:7" ht="15.5" x14ac:dyDescent="0.35">
      <c r="A13" s="16">
        <v>12</v>
      </c>
      <c r="B13" s="3" t="s">
        <v>15</v>
      </c>
      <c r="C13" s="3" t="s">
        <v>37</v>
      </c>
      <c r="D13" s="3">
        <v>7865</v>
      </c>
      <c r="E13" s="3">
        <v>49021076694</v>
      </c>
      <c r="F13" s="3" t="s">
        <v>62</v>
      </c>
      <c r="G13" s="3" t="s">
        <v>63</v>
      </c>
    </row>
    <row r="14" spans="1:7" ht="15.5" x14ac:dyDescent="0.35">
      <c r="A14" s="16">
        <v>13</v>
      </c>
      <c r="B14" s="3" t="s">
        <v>64</v>
      </c>
      <c r="C14" s="3" t="s">
        <v>37</v>
      </c>
      <c r="D14" s="3">
        <v>5118</v>
      </c>
      <c r="E14" s="3">
        <v>31225677722</v>
      </c>
      <c r="F14" s="3" t="s">
        <v>65</v>
      </c>
      <c r="G14" s="3" t="s">
        <v>66</v>
      </c>
    </row>
    <row r="15" spans="1:7" ht="15.5" x14ac:dyDescent="0.35">
      <c r="A15" s="16">
        <v>14</v>
      </c>
      <c r="B15" s="3" t="s">
        <v>18</v>
      </c>
      <c r="C15" s="3" t="s">
        <v>37</v>
      </c>
      <c r="D15" s="3">
        <v>6625</v>
      </c>
      <c r="E15" s="3">
        <v>48730094678</v>
      </c>
      <c r="F15" s="3" t="s">
        <v>67</v>
      </c>
      <c r="G15" s="3" t="s">
        <v>68</v>
      </c>
    </row>
    <row r="16" spans="1:7" ht="15.5" x14ac:dyDescent="0.35">
      <c r="A16" s="16">
        <v>15</v>
      </c>
      <c r="B16" s="3" t="s">
        <v>25</v>
      </c>
      <c r="C16" s="3" t="s">
        <v>37</v>
      </c>
      <c r="D16" s="3">
        <v>4508</v>
      </c>
      <c r="E16" s="3">
        <v>39868381792</v>
      </c>
      <c r="F16" s="3" t="s">
        <v>69</v>
      </c>
      <c r="G16" s="3" t="s">
        <v>70</v>
      </c>
    </row>
    <row r="17" spans="1:7" ht="15.5" x14ac:dyDescent="0.35">
      <c r="A17" s="16">
        <v>16</v>
      </c>
      <c r="B17" s="3" t="s">
        <v>17</v>
      </c>
      <c r="C17" s="3" t="s">
        <v>37</v>
      </c>
      <c r="D17" s="3">
        <v>9047</v>
      </c>
      <c r="E17" s="3">
        <v>46111172496</v>
      </c>
      <c r="F17" s="3" t="s">
        <v>71</v>
      </c>
      <c r="G17" s="3" t="s">
        <v>72</v>
      </c>
    </row>
    <row r="18" spans="1:7" ht="15.5" x14ac:dyDescent="0.35">
      <c r="A18" s="16">
        <v>17</v>
      </c>
      <c r="B18" s="3" t="s">
        <v>73</v>
      </c>
      <c r="C18" s="3" t="s">
        <v>37</v>
      </c>
      <c r="D18" s="3">
        <v>7324</v>
      </c>
      <c r="E18" s="3">
        <v>45832182272</v>
      </c>
      <c r="F18" s="3" t="s">
        <v>74</v>
      </c>
      <c r="G18" s="3" t="s">
        <v>75</v>
      </c>
    </row>
    <row r="19" spans="1:7" ht="15.5" x14ac:dyDescent="0.35">
      <c r="A19" s="16">
        <v>18</v>
      </c>
      <c r="B19" s="3" t="s">
        <v>76</v>
      </c>
      <c r="C19" s="3" t="s">
        <v>37</v>
      </c>
      <c r="D19" s="3">
        <v>7163</v>
      </c>
      <c r="E19" s="3">
        <v>14260793114</v>
      </c>
      <c r="F19" s="3" t="s">
        <v>77</v>
      </c>
      <c r="G19" s="3" t="s">
        <v>78</v>
      </c>
    </row>
    <row r="20" spans="1:7" ht="15.5" x14ac:dyDescent="0.35">
      <c r="A20" s="16">
        <v>19</v>
      </c>
      <c r="B20" s="3" t="s">
        <v>79</v>
      </c>
      <c r="C20" s="3" t="s">
        <v>37</v>
      </c>
      <c r="D20" s="3">
        <v>4070</v>
      </c>
      <c r="E20" s="3">
        <v>40957074860</v>
      </c>
      <c r="F20" s="3" t="s">
        <v>80</v>
      </c>
      <c r="G20" s="3" t="s">
        <v>68</v>
      </c>
    </row>
    <row r="21" spans="1:7" ht="15.5" x14ac:dyDescent="0.35">
      <c r="A21" s="16">
        <v>20</v>
      </c>
      <c r="B21" s="3" t="s">
        <v>22</v>
      </c>
      <c r="C21" s="3" t="s">
        <v>33</v>
      </c>
      <c r="D21" s="3">
        <v>5824</v>
      </c>
      <c r="E21" s="3">
        <v>39031400572</v>
      </c>
      <c r="F21" s="3" t="s">
        <v>81</v>
      </c>
      <c r="G21" s="3" t="s">
        <v>82</v>
      </c>
    </row>
    <row r="22" spans="1:7" ht="15.5" x14ac:dyDescent="0.35">
      <c r="A22" s="16">
        <v>21</v>
      </c>
      <c r="B22" s="3" t="s">
        <v>21</v>
      </c>
      <c r="C22" s="3" t="s">
        <v>37</v>
      </c>
      <c r="D22" s="3">
        <v>7580</v>
      </c>
      <c r="E22" s="3">
        <v>48391593596</v>
      </c>
      <c r="F22" s="3" t="s">
        <v>83</v>
      </c>
      <c r="G22" s="3" t="s">
        <v>84</v>
      </c>
    </row>
    <row r="23" spans="1:7" ht="15.5" x14ac:dyDescent="0.35">
      <c r="A23" s="16">
        <v>22</v>
      </c>
      <c r="B23" s="3" t="s">
        <v>23</v>
      </c>
      <c r="C23" s="3" t="s">
        <v>37</v>
      </c>
      <c r="D23" s="3">
        <v>5543</v>
      </c>
      <c r="E23" s="3">
        <v>30124715306</v>
      </c>
      <c r="F23" s="3" t="s">
        <v>85</v>
      </c>
      <c r="G23" s="3" t="s">
        <v>86</v>
      </c>
    </row>
    <row r="24" spans="1:7" ht="15.5" x14ac:dyDescent="0.35">
      <c r="A24" s="16">
        <v>23</v>
      </c>
      <c r="B24" s="17" t="s">
        <v>87</v>
      </c>
      <c r="C24" s="17" t="s">
        <v>37</v>
      </c>
      <c r="D24" s="17">
        <v>6126</v>
      </c>
      <c r="E24" s="17">
        <v>16247160872</v>
      </c>
      <c r="F24" s="17" t="s">
        <v>88</v>
      </c>
      <c r="G24" s="17" t="s">
        <v>89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9EEF-AB77-4A34-9A40-7E7FADEED617}">
  <sheetPr codeName="Sayfa4"/>
  <dimension ref="A1:C12"/>
  <sheetViews>
    <sheetView workbookViewId="0">
      <selection activeCell="C1" sqref="C1:C12"/>
    </sheetView>
  </sheetViews>
  <sheetFormatPr defaultRowHeight="14.5" x14ac:dyDescent="0.35"/>
  <cols>
    <col min="1" max="3" width="15.81640625" customWidth="1"/>
  </cols>
  <sheetData>
    <row r="1" spans="1:3" x14ac:dyDescent="0.35">
      <c r="A1" s="19" t="s">
        <v>93</v>
      </c>
      <c r="B1" s="19" t="s">
        <v>91</v>
      </c>
      <c r="C1" s="19" t="s">
        <v>90</v>
      </c>
    </row>
    <row r="2" spans="1:3" x14ac:dyDescent="0.35">
      <c r="A2" s="19" t="s">
        <v>94</v>
      </c>
      <c r="B2" s="19" t="s">
        <v>92</v>
      </c>
      <c r="C2" s="19">
        <v>400</v>
      </c>
    </row>
    <row r="3" spans="1:3" x14ac:dyDescent="0.35">
      <c r="A3" s="19"/>
      <c r="B3" s="19"/>
      <c r="C3" s="19">
        <v>425</v>
      </c>
    </row>
    <row r="4" spans="1:3" x14ac:dyDescent="0.35">
      <c r="A4" s="19"/>
      <c r="B4" s="19"/>
      <c r="C4" s="19">
        <v>475</v>
      </c>
    </row>
    <row r="5" spans="1:3" x14ac:dyDescent="0.35">
      <c r="A5" s="19"/>
      <c r="B5" s="19"/>
      <c r="C5" s="19">
        <v>500</v>
      </c>
    </row>
    <row r="6" spans="1:3" x14ac:dyDescent="0.35">
      <c r="A6" s="19"/>
      <c r="B6" s="19"/>
      <c r="C6" s="19">
        <v>525</v>
      </c>
    </row>
    <row r="7" spans="1:3" x14ac:dyDescent="0.35">
      <c r="A7" s="19"/>
      <c r="B7" s="19"/>
      <c r="C7" s="19">
        <v>550</v>
      </c>
    </row>
    <row r="8" spans="1:3" x14ac:dyDescent="0.35">
      <c r="A8" s="19"/>
      <c r="B8" s="19"/>
      <c r="C8" s="19">
        <v>575</v>
      </c>
    </row>
    <row r="9" spans="1:3" x14ac:dyDescent="0.35">
      <c r="A9" s="19"/>
      <c r="B9" s="19"/>
      <c r="C9" s="19">
        <v>590</v>
      </c>
    </row>
    <row r="10" spans="1:3" x14ac:dyDescent="0.35">
      <c r="A10" s="19"/>
      <c r="B10" s="19"/>
      <c r="C10" s="19">
        <v>600</v>
      </c>
    </row>
    <row r="11" spans="1:3" x14ac:dyDescent="0.35">
      <c r="A11" s="19"/>
      <c r="B11" s="19"/>
      <c r="C11" s="19">
        <v>650</v>
      </c>
    </row>
    <row r="12" spans="1:3" x14ac:dyDescent="0.35">
      <c r="A12" s="19"/>
      <c r="B12" s="19"/>
      <c r="C12" s="19">
        <v>700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d c 0 b f d - 6 c a 9 - 4 9 e e - b c 8 b - 2 3 a 3 1 6 0 d 9 f c 4 "   x m l n s = " h t t p : / / s c h e m a s . m i c r o s o f t . c o m / D a t a M a s h u p " > A A A A A H M E A A B Q S w M E F A A C A A g A s 1 R + U E j G e Q C n A A A A + Q A A A B I A H A B D b 2 5 m a W c v U G F j a 2 F n Z S 5 4 b W w g o h g A K K A U A A A A A A A A A A A A A A A A A A A A A A A A A A A A h Y + x D o I w F E V / h X S n r 4 V o l D z K 4 C q J U W N c G 6 j Q C M W U I v y b g 5 / k L 0 i i q J v j P T n D u Y / b H Z O h r r y r s q 1 u T E w 4 Z c R T J m t y b Y q Y d O 7 k L 0 g i c C O z s y y U N 8 q m j Y Y 2 j 0 n p 3 C U C 6 P u e 9 i F t b A E B Y x y O 6 X q X l a q W 5 C P r / 7 K v T e u k y R Q R e H j F i I D O O Z 3 x Z U B 5 y D j C x D H V 5 u s E Y z J l C D 8 Q V 1 3 l O q u E s / 5 + i z B N h P c N 8 Q R Q S w M E F A A C A A g A s 1 R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U f l B a 6 n T x a g E A A G U D A A A T A B w A R m 9 y b X V s Y X M v U 2 V j d G l v b j E u b S C i G A A o o B Q A A A A A A A A A A A A A A A A A A A A A A A A A A A C d k N F q w j A U h u 8 L v k P I b h Q 6 o b v b p B e 1 7 V C s Y 8 y O D a x I t M e t m C a S R K i I b z L m K + j 9 7 q z v t T h F Z I i i u Q n k n J P v / 4 6 E v k o 4 Q 6 3 t b V U K R s G Q n 0 R A j P L F + j v w w 6 b f D f J F K / R b + Q L Z i I I q G E i f B p k w M t Q v f t Y H W n 7 j Y t j j f F h 8 T C i U X c 4 U M C W L 2 H 2 I X i U I G d V u r f v I A z l U f B T 5 7 6 4 f B C h w q t E e E / g v 5 Y z K D J d M x M a U m k i J M Z T M L e 5 I m q 4 H g 4 R B / E R S 0 D m 2 g a b t u o L U x k f 6 s d l I W G z j g z H c m b U 9 o k h n R 7 n R x X y e r O c q E d q D o X D 1 I 7 D + P C Q 9 r R U K w u S A i 9 T l d J y y c D I C W T y T z J x O 8 b b d w l p J j y A F m Z r N S n t m S F i + V P m S E o Z W X 1 K h a k I / N P 6 A / C x 4 y h X U g M R 6 m c X j O U 3 U 3 v U 5 l L b 6 h B I h 7 c 0 S O 6 V T f t Y Z w V M B N 3 b 7 B S D H q 1 / s a F 0 m a V 1 r e X e 9 p f W n 6 d S a f o i c x j / D g p G w k 9 j K L 1 B L A Q I t A B Q A A g A I A L N U f l B I x n k A p w A A A P k A A A A S A A A A A A A A A A A A A A A A A A A A A A B D b 2 5 m a W c v U G F j a 2 F n Z S 5 4 b W x Q S w E C L Q A U A A I A C A C z V H 5 Q D 8 r p q 6 Q A A A D p A A A A E w A A A A A A A A A A A A A A A A D z A A A A W 0 N v b n R l b n R f V H l w Z X N d L n h t b F B L A Q I t A B Q A A g A I A L N U f l B a 6 n T x a g E A A G U D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M A A A A A A A A n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D N C V C M C V D N S U 5 R U x F V E 1 F X 0 w l Q z Q l Q j B T V E V T J U M 0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H Z X p p b m 1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8 S w x Z 5 M R V R N R V 9 M x L B T V E V T x L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S E 1 F V C B B S y Z x d W 9 0 O 1 0 i I C 8 + P E V u d H J 5 I F R 5 c G U 9 I k Z p b G x D b 2 x 1 b W 5 U e X B l c y I g V m F s d W U 9 I n N C Z z 0 9 I i A v P j x F b n R y e S B U e X B l P S J G a W x s T G F z d F V w Z G F 0 Z W Q i I F Z h b H V l P S J k M j A y M C 0 w M y 0 z M F Q w N z o z N z o z O S 4 4 M j Y 4 N z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N D N m N m M y N j E t Y j Z m Z S 0 0 N D g z L T g w N T A t N 2 F m N z h l O G I y M D A 1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E s M W e T E V U T U V f T M S w U 1 R F U 8 S w L 0 R l x J 9 p x Z 9 0 a X J p b G V u I F T D v H I y L n t B S E 1 F V C B B S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E s M W e T E V U T U V f T M S w U 1 R F U 8 S w L 0 R l x J 9 p x Z 9 0 a X J p b G V u I F T D v H I y L n t B S E 1 F V C B B S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0 J U I w J U M 1 J T l F T E V U T U V f T C V D N C V C M F N U R V M l Q z Q l Q j A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0 J U I w J U M 1 J T l F T E V U T U V f T C V D N C V C M F N U R V M l Q z Q l Q j A v J U M 0 J U I w J U M 1 J T l F T E V U T U V f T C V D N C V C M F N U R V M l Q z Q l Q j B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Q l Q j A l Q z U l O U V M R V R N R V 9 M J U M 0 J U I w U 1 R F U y V D N C V C M C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Q l Q j A l Q z U l O U V M R V R N R V 9 M J U M 0 J U I w U 1 R F U y V D N C V C M C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N C V C M C V D N S U 5 R U x F V E 1 F X 0 w l Q z Q l Q j B T V E V T J U M 0 J U I w L 0 R l J U M 0 J T l G a S V D N S U 5 R n R p c m l s Z W 4 l M j B U J U M z J U J D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Q l Q j A l Q z U l O U V M R V R N R V 9 M J U M 0 J U I w U 1 R F U y V D N C V C M C 9 U Y W 4 l Q z Q l Q j F 0 J U M 0 J U I x b G F u J T I w J U M z J T l D c 3 Q l M j B C a W x n a W x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Q l Q j A l Q z U l O U V M R V R N R V 9 M J U M 0 J U I w U 1 R F U y V D N C V C M C 9 E Z S V D N C U 5 R m k l Q z U l O U Z 0 a X J p b G V u J T I w V C V D M y V C Q 3 I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z 8 c L U I + 1 N K p r e I d 4 x / o E E A A A A A A g A A A A A A E G Y A A A A B A A A g A A A A x F Y q Z y 6 l A B 1 h F s d / H L H K e 7 K V u y p w y 8 p R v P Y f 3 x k l a w o A A A A A D o A A A A A C A A A g A A A A x + I W H F / k e T G Q v 0 s U r s U 7 Z N q C v O i n g H U r x 8 N + L M f 4 R 4 B Q A A A A 5 A 3 g 4 J 9 9 m p o u H 2 c X C C 4 5 L p P v x M V 3 b z p o X b Y Z D 9 W l c 9 8 3 j f E R U f 0 S l B e r 9 n S x D J C N u x 3 a O H q f A g 2 C H p I f X n + N X p d 8 / 3 z s b S 5 A 8 v / v z 9 B X n R F A A A A A h 2 W P 3 E t R + q 6 n 6 2 Q B s E 0 O K a W Q s i I f L x M f Q W S M T X P L O 5 u I S S / H I s P g V I G W W G m D 9 O R T 4 W 0 D 0 Y z V z T V w v 4 H 9 g v s y P Q = = < / D a t a M a s h u p > 
</file>

<file path=customXml/itemProps1.xml><?xml version="1.0" encoding="utf-8"?>
<ds:datastoreItem xmlns:ds="http://schemas.openxmlformats.org/officeDocument/2006/customXml" ds:itemID="{52263EF9-9319-4C8B-8253-9F56F3897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Sayfa1</vt:lpstr>
      <vt:lpstr>GÜNLÜK FAALİYET RAPORU</vt:lpstr>
      <vt:lpstr>DANIŞMANLAR</vt:lpstr>
      <vt:lpstr>DURUM BELİRTEÇLERİ</vt:lpstr>
      <vt:lpstr>'GÜNLÜK FAALİYET RAPORU'!Yazdırma_Alanı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H-19</dc:creator>
  <cp:lastModifiedBy>H-19</cp:lastModifiedBy>
  <cp:lastPrinted>2020-02-01T08:07:50Z</cp:lastPrinted>
  <dcterms:created xsi:type="dcterms:W3CDTF">2015-06-05T18:19:34Z</dcterms:created>
  <dcterms:modified xsi:type="dcterms:W3CDTF">2020-03-30T07:39:26Z</dcterms:modified>
</cp:coreProperties>
</file>