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Courses\Meta-analysis course using R\Metaanalysis\Academia Sinica\"/>
    </mc:Choice>
  </mc:AlternateContent>
  <xr:revisionPtr revIDLastSave="0" documentId="13_ncr:1_{2D442FEB-CBE5-400E-A962-447C456DD8B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uccio" sheetId="1" r:id="rId1"/>
    <sheet name="gfr" sheetId="16" r:id="rId2"/>
    <sheet name="hackshaw" sheetId="8" r:id="rId3"/>
    <sheet name="bcg" sheetId="12" r:id="rId4"/>
    <sheet name="diuretic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6" l="1"/>
  <c r="I9" i="16"/>
  <c r="J8" i="16"/>
  <c r="I8" i="16"/>
  <c r="J7" i="16"/>
  <c r="I7" i="16"/>
  <c r="J6" i="16"/>
  <c r="I6" i="16"/>
  <c r="J5" i="16"/>
  <c r="I5" i="16"/>
  <c r="J4" i="16"/>
  <c r="I4" i="16"/>
  <c r="J3" i="16"/>
  <c r="I3" i="16"/>
  <c r="J2" i="16"/>
  <c r="I2" i="16"/>
</calcChain>
</file>

<file path=xl/sharedStrings.xml><?xml version="1.0" encoding="utf-8"?>
<sst xmlns="http://schemas.openxmlformats.org/spreadsheetml/2006/main" count="321" uniqueCount="155">
  <si>
    <t>study</t>
  </si>
  <si>
    <t>txtotal</t>
  </si>
  <si>
    <t>cncase</t>
  </si>
  <si>
    <t>cntotal</t>
  </si>
  <si>
    <t>year</t>
  </si>
  <si>
    <t>Correa et al 2000 (23)</t>
  </si>
  <si>
    <t>Leung et al 2004 (30)</t>
  </si>
  <si>
    <t>Wong et al 2004 (25)</t>
  </si>
  <si>
    <t>Saito et al 2005 (28)</t>
  </si>
  <si>
    <t>You et al 2006 (26)</t>
  </si>
  <si>
    <t>Zhou 2008 (29)</t>
  </si>
  <si>
    <t>trial</t>
  </si>
  <si>
    <t>trialnam</t>
  </si>
  <si>
    <t>lci</t>
  </si>
  <si>
    <t>uci</t>
  </si>
  <si>
    <t>or</t>
  </si>
  <si>
    <t>design</t>
  </si>
  <si>
    <t>country</t>
  </si>
  <si>
    <t>case</t>
  </si>
  <si>
    <t>control</t>
  </si>
  <si>
    <t>geography</t>
  </si>
  <si>
    <t>gender</t>
  </si>
  <si>
    <t>﻿Chan et al</t>
  </si>
  <si>
    <t xml:space="preserve">1982, Hong Kong </t>
  </si>
  <si>
    <t>case-control</t>
  </si>
  <si>
    <t>China, Hong Kong</t>
  </si>
  <si>
    <t>women</t>
  </si>
  <si>
    <t>Correa et al</t>
  </si>
  <si>
    <t xml:space="preserve">1983, USA </t>
  </si>
  <si>
    <t>USA</t>
  </si>
  <si>
    <t>Trichopolous et al</t>
  </si>
  <si>
    <t xml:space="preserve">1983, Greece </t>
  </si>
  <si>
    <t>Europe</t>
  </si>
  <si>
    <t>Buffler et al</t>
  </si>
  <si>
    <t xml:space="preserve">1984, USA </t>
  </si>
  <si>
    <t>Kabat et al</t>
  </si>
  <si>
    <t>Lam</t>
  </si>
  <si>
    <t xml:space="preserve">1985, Hong Kong </t>
  </si>
  <si>
    <t>Garfinkel et al</t>
  </si>
  <si>
    <t xml:space="preserve">1985, USA </t>
  </si>
  <si>
    <t>Wu et al</t>
  </si>
  <si>
    <t>Akiba et al</t>
  </si>
  <si>
    <t xml:space="preserve">1986, Japan </t>
  </si>
  <si>
    <t>Japan</t>
  </si>
  <si>
    <t>Lee et al</t>
  </si>
  <si>
    <t xml:space="preserve">1986, UK </t>
  </si>
  <si>
    <t>Koo et al</t>
  </si>
  <si>
    <t xml:space="preserve">1987, Hong Kong </t>
  </si>
  <si>
    <t>Pershagen et al</t>
  </si>
  <si>
    <t xml:space="preserve">1987, Sweden </t>
  </si>
  <si>
    <t>Humble et al</t>
  </si>
  <si>
    <t xml:space="preserve">1987, USA </t>
  </si>
  <si>
    <t>Lam et al</t>
  </si>
  <si>
    <t>Gao et al</t>
  </si>
  <si>
    <t xml:space="preserve">1987, China </t>
  </si>
  <si>
    <t>Brownson et al</t>
  </si>
  <si>
    <t>Geng et al</t>
  </si>
  <si>
    <t xml:space="preserve">1988, China </t>
  </si>
  <si>
    <t>Shimizu et al</t>
  </si>
  <si>
    <t xml:space="preserve">1988, Japan </t>
  </si>
  <si>
    <t>Inoue et al</t>
  </si>
  <si>
    <t>Kalandidi et al</t>
  </si>
  <si>
    <t xml:space="preserve">1990, Greece </t>
  </si>
  <si>
    <t>Sobue</t>
  </si>
  <si>
    <t xml:space="preserve">1990, Japan </t>
  </si>
  <si>
    <t>WuWilliams et al</t>
  </si>
  <si>
    <t xml:space="preserve">1990, China </t>
  </si>
  <si>
    <t>Liu et al</t>
  </si>
  <si>
    <t xml:space="preserve">1991, China </t>
  </si>
  <si>
    <t>Jockel</t>
  </si>
  <si>
    <t xml:space="preserve">1991, Germany </t>
  </si>
  <si>
    <t xml:space="preserve">1992, USA </t>
  </si>
  <si>
    <t>Stockwell et al</t>
  </si>
  <si>
    <t>Du et al</t>
  </si>
  <si>
    <t xml:space="preserve">1993, China </t>
  </si>
  <si>
    <t>Fontham et al</t>
  </si>
  <si>
    <t xml:space="preserve">1994, USA </t>
  </si>
  <si>
    <t xml:space="preserve">1995, USA </t>
  </si>
  <si>
    <t>Zaridze et al</t>
  </si>
  <si>
    <t xml:space="preserve">1995, Russia </t>
  </si>
  <si>
    <t>Sun et al</t>
  </si>
  <si>
    <t xml:space="preserve">1996, China </t>
  </si>
  <si>
    <t>Wang et al</t>
  </si>
  <si>
    <t>Garfinkel</t>
  </si>
  <si>
    <t xml:space="preserve">1981, USA </t>
  </si>
  <si>
    <t>cohort</t>
  </si>
  <si>
    <t>Hirayama</t>
  </si>
  <si>
    <t xml:space="preserve">1984, Japan </t>
  </si>
  <si>
    <t>Butler</t>
  </si>
  <si>
    <t xml:space="preserve">1988, USA </t>
  </si>
  <si>
    <t>Cardenas et al</t>
  </si>
  <si>
    <t xml:space="preserve">1997, USA </t>
  </si>
  <si>
    <t>men</t>
  </si>
  <si>
    <t>UK</t>
  </si>
  <si>
    <t>authors</t>
  </si>
  <si>
    <t>startyr</t>
  </si>
  <si>
    <t>latitude</t>
  </si>
  <si>
    <t>cases1</t>
  </si>
  <si>
    <t>tot1</t>
  </si>
  <si>
    <t>cases0</t>
  </si>
  <si>
    <t>tot0</t>
  </si>
  <si>
    <t>Canada</t>
  </si>
  <si>
    <t>Ferguson &amp; Simes</t>
  </si>
  <si>
    <t>Northern USA</t>
  </si>
  <si>
    <t>Aronson</t>
  </si>
  <si>
    <t>Stein &amp; Aronson</t>
  </si>
  <si>
    <t>Chicago</t>
  </si>
  <si>
    <t>Rosenthal et al</t>
  </si>
  <si>
    <t>Georgia (School)</t>
  </si>
  <si>
    <t>Comstock &amp; Webster</t>
  </si>
  <si>
    <t>Puerto Rico</t>
  </si>
  <si>
    <t>Comstock et al</t>
  </si>
  <si>
    <t>Hart &amp; Sutherland</t>
  </si>
  <si>
    <t>Madanapalle</t>
  </si>
  <si>
    <t>Frimont-Moller et a</t>
  </si>
  <si>
    <t>Georgia (Community)</t>
  </si>
  <si>
    <t>Comstock et al.</t>
  </si>
  <si>
    <t>Haiti</t>
  </si>
  <si>
    <t>Vandeviere et al</t>
  </si>
  <si>
    <t>South Africa</t>
  </si>
  <si>
    <t>Coetzee &amp; Berjak</t>
  </si>
  <si>
    <t>Madras</t>
  </si>
  <si>
    <t>TB Prevention Trial</t>
  </si>
  <si>
    <t>trialid</t>
  </si>
  <si>
    <t>tottrt</t>
  </si>
  <si>
    <t>totcont</t>
  </si>
  <si>
    <t>pretrt</t>
  </si>
  <si>
    <t>precont</t>
  </si>
  <si>
    <t>Weseley</t>
  </si>
  <si>
    <t>Flowers</t>
  </si>
  <si>
    <t>Menzies</t>
  </si>
  <si>
    <t>Fallis</t>
  </si>
  <si>
    <t>Cuadros</t>
  </si>
  <si>
    <t>Landesma</t>
  </si>
  <si>
    <t>Kraus</t>
  </si>
  <si>
    <t>Tervila</t>
  </si>
  <si>
    <t>Campbell</t>
  </si>
  <si>
    <t>study</t>
    <phoneticPr fontId="5" type="noConversion"/>
  </si>
  <si>
    <t>year</t>
    <phoneticPr fontId="5" type="noConversion"/>
  </si>
  <si>
    <t>total1</t>
    <phoneticPr fontId="5" type="noConversion"/>
  </si>
  <si>
    <t>mean1</t>
    <phoneticPr fontId="5" type="noConversion"/>
  </si>
  <si>
    <t>sd1</t>
    <phoneticPr fontId="5" type="noConversion"/>
  </si>
  <si>
    <t>md</t>
    <phoneticPr fontId="5" type="noConversion"/>
  </si>
  <si>
    <t>se</t>
    <phoneticPr fontId="5" type="noConversion"/>
  </si>
  <si>
    <t>Klahr A</t>
    <phoneticPr fontId="5" type="noConversion"/>
  </si>
  <si>
    <t>Klahr B</t>
    <phoneticPr fontId="5" type="noConversion"/>
  </si>
  <si>
    <t>Toto</t>
    <phoneticPr fontId="5" type="noConversion"/>
  </si>
  <si>
    <t>Schrier</t>
    <phoneticPr fontId="5" type="noConversion"/>
  </si>
  <si>
    <t>Wright</t>
    <phoneticPr fontId="5" type="noConversion"/>
  </si>
  <si>
    <t>Ruggenenti</t>
    <phoneticPr fontId="5" type="noConversion"/>
  </si>
  <si>
    <t>Hayashi</t>
    <phoneticPr fontId="5" type="noConversion"/>
  </si>
  <si>
    <t>txcase</t>
    <phoneticPr fontId="2" type="noConversion"/>
  </si>
  <si>
    <t>total0</t>
    <phoneticPr fontId="5" type="noConversion"/>
  </si>
  <si>
    <t>mean0</t>
    <phoneticPr fontId="5" type="noConversion"/>
  </si>
  <si>
    <t>sd0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</si>
</sst>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9"/>
      <name val="細明體"/>
      <family val="3"/>
      <charset val="136"/>
    </font>
    <font>
      <sz val="12"/>
      <color rgb="FF000005"/>
      <name val="Cambria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EEF0EF"/>
        <bgColor indexed="64"/>
      </patternFill>
    </fill>
  </fills>
  <borders count="4">
    <border>
      <left/>
      <right/>
      <top/>
      <bottom/>
      <diagonal/>
    </border>
    <border>
      <left style="medium">
        <color rgb="FFAAB3AD"/>
      </left>
      <right/>
      <top style="medium">
        <color rgb="FFAAB3AD"/>
      </top>
      <bottom style="medium">
        <color rgb="FFAAB3AD"/>
      </bottom>
      <diagonal/>
    </border>
    <border>
      <left/>
      <right/>
      <top style="medium">
        <color rgb="FFAAB3AD"/>
      </top>
      <bottom style="medium">
        <color rgb="FFAAB3AD"/>
      </bottom>
      <diagonal/>
    </border>
    <border>
      <left/>
      <right style="medium">
        <color rgb="FFAAB3AD"/>
      </right>
      <top style="medium">
        <color rgb="FFAAB3AD"/>
      </top>
      <bottom style="medium">
        <color rgb="FFAAB3A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1" fontId="0" fillId="0" borderId="0" xfId="0" applyNumberFormat="1"/>
    <xf numFmtId="2" fontId="0" fillId="0" borderId="0" xfId="0" applyNumberFormat="1"/>
    <xf numFmtId="0" fontId="0" fillId="0" borderId="0" xfId="0" quotePrefix="1" applyNumberFormat="1"/>
    <xf numFmtId="0" fontId="4" fillId="3" borderId="1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showOutlineSymbols="0" zoomScaleNormal="144" zoomScaleSheetLayoutView="90" workbookViewId="0">
      <selection activeCell="C1" sqref="C1"/>
    </sheetView>
  </sheetViews>
  <sheetFormatPr defaultRowHeight="12.5" x14ac:dyDescent="0.25"/>
  <cols>
    <col min="1" max="2" width="23" customWidth="1"/>
    <col min="3" max="6" width="8" customWidth="1"/>
  </cols>
  <sheetData>
    <row r="1" spans="1:6" ht="13" x14ac:dyDescent="0.3">
      <c r="A1" s="1" t="s">
        <v>0</v>
      </c>
      <c r="B1" s="1" t="s">
        <v>4</v>
      </c>
      <c r="C1" s="2" t="s">
        <v>151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5</v>
      </c>
      <c r="B2">
        <v>2000</v>
      </c>
      <c r="C2" s="3">
        <v>3</v>
      </c>
      <c r="D2" s="3">
        <v>491</v>
      </c>
      <c r="E2" s="3">
        <v>2</v>
      </c>
      <c r="F2" s="3">
        <v>485</v>
      </c>
    </row>
    <row r="3" spans="1:6" x14ac:dyDescent="0.25">
      <c r="A3" t="s">
        <v>6</v>
      </c>
      <c r="B3">
        <v>2004</v>
      </c>
      <c r="C3" s="3">
        <v>4</v>
      </c>
      <c r="D3" s="3">
        <v>295</v>
      </c>
      <c r="E3" s="3">
        <v>6</v>
      </c>
      <c r="F3" s="3">
        <v>292</v>
      </c>
    </row>
    <row r="4" spans="1:6" x14ac:dyDescent="0.25">
      <c r="A4" t="s">
        <v>7</v>
      </c>
      <c r="B4">
        <v>2004</v>
      </c>
      <c r="C4" s="3">
        <v>7</v>
      </c>
      <c r="D4" s="3">
        <v>817</v>
      </c>
      <c r="E4" s="3">
        <v>11</v>
      </c>
      <c r="F4" s="3">
        <v>813</v>
      </c>
    </row>
    <row r="5" spans="1:6" x14ac:dyDescent="0.25">
      <c r="A5" t="s">
        <v>8</v>
      </c>
      <c r="B5">
        <v>2005</v>
      </c>
      <c r="C5" s="3">
        <v>2</v>
      </c>
      <c r="D5" s="3">
        <v>379</v>
      </c>
      <c r="E5" s="3">
        <v>3</v>
      </c>
      <c r="F5" s="3">
        <v>313</v>
      </c>
    </row>
    <row r="6" spans="1:6" x14ac:dyDescent="0.25">
      <c r="A6" t="s">
        <v>9</v>
      </c>
      <c r="B6">
        <v>2006</v>
      </c>
      <c r="C6" s="3">
        <v>19</v>
      </c>
      <c r="D6" s="3">
        <v>1130</v>
      </c>
      <c r="E6" s="3">
        <v>27</v>
      </c>
      <c r="F6" s="3">
        <v>1128</v>
      </c>
    </row>
    <row r="7" spans="1:6" x14ac:dyDescent="0.25">
      <c r="A7" t="s">
        <v>10</v>
      </c>
      <c r="B7">
        <v>2008</v>
      </c>
      <c r="C7" s="3">
        <v>2</v>
      </c>
      <c r="D7" s="3">
        <v>276</v>
      </c>
      <c r="E7" s="3">
        <v>7</v>
      </c>
      <c r="F7" s="3">
        <v>276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tabSelected="1" workbookViewId="0">
      <selection activeCell="D10" sqref="D10"/>
    </sheetView>
  </sheetViews>
  <sheetFormatPr defaultRowHeight="12.5" x14ac:dyDescent="0.25"/>
  <sheetData>
    <row r="1" spans="1:10" x14ac:dyDescent="0.25">
      <c r="A1" s="12" t="s">
        <v>137</v>
      </c>
      <c r="B1" s="12" t="s">
        <v>138</v>
      </c>
      <c r="C1" s="12" t="s">
        <v>139</v>
      </c>
      <c r="D1" s="12" t="s">
        <v>140</v>
      </c>
      <c r="E1" s="12" t="s">
        <v>141</v>
      </c>
      <c r="F1" s="12" t="s">
        <v>152</v>
      </c>
      <c r="G1" s="12" t="s">
        <v>153</v>
      </c>
      <c r="H1" s="12" t="s">
        <v>154</v>
      </c>
      <c r="I1" s="12" t="s">
        <v>142</v>
      </c>
      <c r="J1" s="12" t="s">
        <v>143</v>
      </c>
    </row>
    <row r="2" spans="1:10" x14ac:dyDescent="0.25">
      <c r="A2" s="12" t="s">
        <v>144</v>
      </c>
      <c r="B2" s="12">
        <v>1994</v>
      </c>
      <c r="C2" s="12">
        <v>300</v>
      </c>
      <c r="D2" s="12">
        <v>-3.57</v>
      </c>
      <c r="E2" s="12">
        <v>4.8600000000000003</v>
      </c>
      <c r="F2" s="12">
        <v>285</v>
      </c>
      <c r="G2" s="12">
        <v>-4.0999999999999996</v>
      </c>
      <c r="H2" s="12">
        <v>4.88</v>
      </c>
      <c r="I2" s="12">
        <f>D2-G2</f>
        <v>0.5299999999999998</v>
      </c>
      <c r="J2" s="13">
        <f>SQRT(E2^2/C2+H2^2/F2)</f>
        <v>0.40285394157884824</v>
      </c>
    </row>
    <row r="3" spans="1:10" x14ac:dyDescent="0.25">
      <c r="A3" s="12" t="s">
        <v>145</v>
      </c>
      <c r="B3" s="12">
        <v>1994</v>
      </c>
      <c r="C3" s="12">
        <v>132</v>
      </c>
      <c r="D3" s="12">
        <v>-3.7</v>
      </c>
      <c r="E3" s="12">
        <v>3.52</v>
      </c>
      <c r="F3" s="12">
        <v>123</v>
      </c>
      <c r="G3" s="12">
        <v>-4.2</v>
      </c>
      <c r="H3" s="12">
        <v>3.68</v>
      </c>
      <c r="I3" s="12">
        <f t="shared" ref="I3:I9" si="0">D3-G3</f>
        <v>0.5</v>
      </c>
      <c r="J3" s="13">
        <f t="shared" ref="J3:J9" si="1">SQRT(E3^2/C3+H3^2/F3)</f>
        <v>0.45162758958548666</v>
      </c>
    </row>
    <row r="4" spans="1:10" x14ac:dyDescent="0.25">
      <c r="A4" s="12" t="s">
        <v>146</v>
      </c>
      <c r="B4" s="12">
        <v>1995</v>
      </c>
      <c r="C4" s="12">
        <v>42</v>
      </c>
      <c r="D4" s="12">
        <v>-0.31</v>
      </c>
      <c r="E4" s="12">
        <v>2.92</v>
      </c>
      <c r="F4" s="12">
        <v>35</v>
      </c>
      <c r="G4" s="12">
        <v>-0.05</v>
      </c>
      <c r="H4" s="12">
        <v>2.96</v>
      </c>
      <c r="I4" s="12">
        <f t="shared" si="0"/>
        <v>-0.26</v>
      </c>
      <c r="J4" s="13">
        <f t="shared" si="1"/>
        <v>0.67330598718632551</v>
      </c>
    </row>
    <row r="5" spans="1:10" x14ac:dyDescent="0.25">
      <c r="A5" s="12" t="s">
        <v>147</v>
      </c>
      <c r="B5" s="12">
        <v>2002</v>
      </c>
      <c r="C5" s="12">
        <v>41</v>
      </c>
      <c r="D5" s="12">
        <v>-2.75</v>
      </c>
      <c r="E5" s="12">
        <v>4.2</v>
      </c>
      <c r="F5" s="12">
        <v>34</v>
      </c>
      <c r="G5" s="12">
        <v>-3.51</v>
      </c>
      <c r="H5" s="12">
        <v>4.2</v>
      </c>
      <c r="I5" s="12">
        <f t="shared" si="0"/>
        <v>0.75999999999999979</v>
      </c>
      <c r="J5" s="13">
        <f t="shared" si="1"/>
        <v>0.97420091965199307</v>
      </c>
    </row>
    <row r="6" spans="1:10" x14ac:dyDescent="0.25">
      <c r="A6" s="12" t="s">
        <v>148</v>
      </c>
      <c r="B6" s="12">
        <v>2002</v>
      </c>
      <c r="C6" s="12">
        <v>540</v>
      </c>
      <c r="D6" s="12">
        <v>-2.21</v>
      </c>
      <c r="E6" s="12">
        <v>3.95</v>
      </c>
      <c r="F6" s="12">
        <v>554</v>
      </c>
      <c r="G6" s="12">
        <v>-1.95</v>
      </c>
      <c r="H6" s="12">
        <v>4</v>
      </c>
      <c r="I6" s="12">
        <f t="shared" si="0"/>
        <v>-0.26</v>
      </c>
      <c r="J6" s="13">
        <f t="shared" si="1"/>
        <v>0.24036302740752644</v>
      </c>
    </row>
    <row r="7" spans="1:10" x14ac:dyDescent="0.25">
      <c r="A7" s="12" t="s">
        <v>149</v>
      </c>
      <c r="B7" s="12">
        <v>2005</v>
      </c>
      <c r="C7" s="12">
        <v>93</v>
      </c>
      <c r="D7" s="12">
        <v>-2.64</v>
      </c>
      <c r="E7" s="12">
        <v>4.3600000000000003</v>
      </c>
      <c r="F7" s="12">
        <v>80</v>
      </c>
      <c r="G7" s="12">
        <v>-2.88</v>
      </c>
      <c r="H7" s="12">
        <v>4.9800000000000004</v>
      </c>
      <c r="I7" s="12">
        <f t="shared" si="0"/>
        <v>0.23999999999999977</v>
      </c>
      <c r="J7" s="13">
        <f t="shared" si="1"/>
        <v>0.71722332719681448</v>
      </c>
    </row>
    <row r="8" spans="1:10" x14ac:dyDescent="0.25">
      <c r="A8" s="12" t="s">
        <v>150</v>
      </c>
      <c r="B8" s="12">
        <v>2010</v>
      </c>
      <c r="C8" s="12">
        <v>1230</v>
      </c>
      <c r="D8" s="12">
        <v>3.1</v>
      </c>
      <c r="E8" s="12">
        <v>5.47</v>
      </c>
      <c r="F8" s="12">
        <v>1269</v>
      </c>
      <c r="G8" s="12">
        <v>3.05</v>
      </c>
      <c r="H8" s="12">
        <v>5.47</v>
      </c>
      <c r="I8" s="12">
        <f t="shared" si="0"/>
        <v>5.0000000000000266E-2</v>
      </c>
      <c r="J8" s="13">
        <f t="shared" si="1"/>
        <v>0.21887042822769046</v>
      </c>
    </row>
    <row r="9" spans="1:10" x14ac:dyDescent="0.25">
      <c r="A9" s="12" t="s">
        <v>147</v>
      </c>
      <c r="B9" s="12">
        <v>2014</v>
      </c>
      <c r="C9" s="12">
        <v>274</v>
      </c>
      <c r="D9" s="12">
        <v>-2.9</v>
      </c>
      <c r="E9" s="12">
        <v>2.21</v>
      </c>
      <c r="F9" s="12">
        <v>284</v>
      </c>
      <c r="G9" s="12">
        <v>-3</v>
      </c>
      <c r="H9" s="12">
        <v>2.71</v>
      </c>
      <c r="I9" s="12">
        <f t="shared" si="0"/>
        <v>0.10000000000000009</v>
      </c>
      <c r="J9" s="13">
        <f t="shared" si="1"/>
        <v>0.20900882642607546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7"/>
  <sheetViews>
    <sheetView workbookViewId="0">
      <selection activeCell="Q19" sqref="Q19"/>
    </sheetView>
  </sheetViews>
  <sheetFormatPr defaultRowHeight="12.5" x14ac:dyDescent="0.25"/>
  <sheetData>
    <row r="1" spans="1:11" x14ac:dyDescent="0.25">
      <c r="A1" t="s">
        <v>0</v>
      </c>
      <c r="B1" t="s">
        <v>17</v>
      </c>
      <c r="C1" t="s">
        <v>18</v>
      </c>
      <c r="D1" t="s">
        <v>19</v>
      </c>
      <c r="E1" s="4" t="s">
        <v>15</v>
      </c>
      <c r="F1" t="s">
        <v>13</v>
      </c>
      <c r="G1" t="s">
        <v>14</v>
      </c>
      <c r="H1" t="s">
        <v>16</v>
      </c>
      <c r="I1" t="s">
        <v>20</v>
      </c>
      <c r="J1" t="s">
        <v>4</v>
      </c>
      <c r="K1" t="s">
        <v>21</v>
      </c>
    </row>
    <row r="2" spans="1:11" x14ac:dyDescent="0.25">
      <c r="A2" t="s">
        <v>22</v>
      </c>
      <c r="B2" t="s">
        <v>23</v>
      </c>
      <c r="C2">
        <v>84</v>
      </c>
      <c r="D2">
        <v>139</v>
      </c>
      <c r="E2" s="5">
        <v>0.75</v>
      </c>
      <c r="F2" s="5">
        <v>0.43</v>
      </c>
      <c r="G2">
        <v>1.3</v>
      </c>
      <c r="H2" t="s">
        <v>24</v>
      </c>
      <c r="I2" t="s">
        <v>25</v>
      </c>
      <c r="J2">
        <v>1982</v>
      </c>
      <c r="K2" t="s">
        <v>26</v>
      </c>
    </row>
    <row r="3" spans="1:11" x14ac:dyDescent="0.25">
      <c r="A3" t="s">
        <v>27</v>
      </c>
      <c r="B3" t="s">
        <v>28</v>
      </c>
      <c r="C3">
        <v>22</v>
      </c>
      <c r="D3">
        <v>133</v>
      </c>
      <c r="E3" s="4">
        <v>2.0699999999999998</v>
      </c>
      <c r="F3" s="5">
        <v>0.81</v>
      </c>
      <c r="G3">
        <v>5.25</v>
      </c>
      <c r="H3" t="s">
        <v>24</v>
      </c>
      <c r="I3" t="s">
        <v>29</v>
      </c>
      <c r="J3">
        <v>1983</v>
      </c>
      <c r="K3" t="s">
        <v>26</v>
      </c>
    </row>
    <row r="4" spans="1:11" x14ac:dyDescent="0.25">
      <c r="A4" t="s">
        <v>30</v>
      </c>
      <c r="B4" t="s">
        <v>31</v>
      </c>
      <c r="C4">
        <v>62</v>
      </c>
      <c r="D4">
        <v>190</v>
      </c>
      <c r="E4" s="4">
        <v>2.13</v>
      </c>
      <c r="F4" s="4">
        <v>1.19</v>
      </c>
      <c r="G4">
        <v>3.83</v>
      </c>
      <c r="H4" t="s">
        <v>24</v>
      </c>
      <c r="I4" t="s">
        <v>32</v>
      </c>
      <c r="J4">
        <v>1983</v>
      </c>
      <c r="K4" t="s">
        <v>26</v>
      </c>
    </row>
    <row r="5" spans="1:11" x14ac:dyDescent="0.25">
      <c r="A5" t="s">
        <v>33</v>
      </c>
      <c r="B5" t="s">
        <v>34</v>
      </c>
      <c r="C5">
        <v>41</v>
      </c>
      <c r="D5">
        <v>196</v>
      </c>
      <c r="E5" s="5">
        <v>0.8</v>
      </c>
      <c r="F5" s="5">
        <v>0.34</v>
      </c>
      <c r="G5">
        <v>1.9</v>
      </c>
      <c r="H5" t="s">
        <v>24</v>
      </c>
      <c r="I5" t="s">
        <v>29</v>
      </c>
      <c r="J5">
        <v>1984</v>
      </c>
      <c r="K5" t="s">
        <v>26</v>
      </c>
    </row>
    <row r="6" spans="1:11" x14ac:dyDescent="0.25">
      <c r="A6" t="s">
        <v>35</v>
      </c>
      <c r="B6" t="s">
        <v>34</v>
      </c>
      <c r="C6">
        <v>24</v>
      </c>
      <c r="D6">
        <v>25</v>
      </c>
      <c r="E6" s="5">
        <v>0.79</v>
      </c>
      <c r="F6" s="5">
        <v>0.25</v>
      </c>
      <c r="G6">
        <v>2.4500000000000002</v>
      </c>
      <c r="H6" t="s">
        <v>24</v>
      </c>
      <c r="I6" t="s">
        <v>29</v>
      </c>
      <c r="J6">
        <v>1984</v>
      </c>
      <c r="K6" t="s">
        <v>26</v>
      </c>
    </row>
    <row r="7" spans="1:11" x14ac:dyDescent="0.25">
      <c r="A7" t="s">
        <v>36</v>
      </c>
      <c r="B7" t="s">
        <v>37</v>
      </c>
      <c r="C7">
        <v>60</v>
      </c>
      <c r="D7">
        <v>144</v>
      </c>
      <c r="E7" s="4">
        <v>2.0099999999999998</v>
      </c>
      <c r="F7" s="4">
        <v>1.0900000000000001</v>
      </c>
      <c r="G7">
        <v>3.72</v>
      </c>
      <c r="H7" t="s">
        <v>24</v>
      </c>
      <c r="I7" t="s">
        <v>25</v>
      </c>
      <c r="J7">
        <v>1985</v>
      </c>
      <c r="K7" t="s">
        <v>26</v>
      </c>
    </row>
    <row r="8" spans="1:11" x14ac:dyDescent="0.25">
      <c r="A8" t="s">
        <v>38</v>
      </c>
      <c r="B8" t="s">
        <v>39</v>
      </c>
      <c r="C8">
        <v>134</v>
      </c>
      <c r="D8">
        <v>402</v>
      </c>
      <c r="E8" s="4">
        <v>1.23</v>
      </c>
      <c r="F8" s="5">
        <v>0.81</v>
      </c>
      <c r="G8">
        <v>1.87</v>
      </c>
      <c r="H8" t="s">
        <v>24</v>
      </c>
      <c r="I8" t="s">
        <v>29</v>
      </c>
      <c r="J8">
        <v>1985</v>
      </c>
      <c r="K8" t="s">
        <v>26</v>
      </c>
    </row>
    <row r="9" spans="1:11" x14ac:dyDescent="0.25">
      <c r="A9" t="s">
        <v>40</v>
      </c>
      <c r="B9" t="s">
        <v>39</v>
      </c>
      <c r="C9">
        <v>29</v>
      </c>
      <c r="D9">
        <v>62</v>
      </c>
      <c r="E9" s="4">
        <v>1.2</v>
      </c>
      <c r="F9" s="5">
        <v>0.5</v>
      </c>
      <c r="G9">
        <v>3.3</v>
      </c>
      <c r="H9" t="s">
        <v>24</v>
      </c>
      <c r="I9" t="s">
        <v>29</v>
      </c>
      <c r="J9">
        <v>1985</v>
      </c>
      <c r="K9" t="s">
        <v>26</v>
      </c>
    </row>
    <row r="10" spans="1:11" x14ac:dyDescent="0.25">
      <c r="A10" t="s">
        <v>41</v>
      </c>
      <c r="B10" t="s">
        <v>42</v>
      </c>
      <c r="C10">
        <v>94</v>
      </c>
      <c r="D10">
        <v>270</v>
      </c>
      <c r="E10" s="4">
        <v>1.52</v>
      </c>
      <c r="F10" s="5">
        <v>0.87</v>
      </c>
      <c r="G10">
        <v>2.63</v>
      </c>
      <c r="H10" t="s">
        <v>24</v>
      </c>
      <c r="I10" t="s">
        <v>43</v>
      </c>
      <c r="J10">
        <v>1986</v>
      </c>
      <c r="K10" t="s">
        <v>26</v>
      </c>
    </row>
    <row r="11" spans="1:11" x14ac:dyDescent="0.25">
      <c r="A11" t="s">
        <v>44</v>
      </c>
      <c r="B11" t="s">
        <v>45</v>
      </c>
      <c r="C11">
        <v>32</v>
      </c>
      <c r="D11">
        <v>66</v>
      </c>
      <c r="E11" s="4">
        <v>1.03</v>
      </c>
      <c r="F11" s="5">
        <v>0.41</v>
      </c>
      <c r="G11">
        <v>2.5499999999999998</v>
      </c>
      <c r="H11" t="s">
        <v>24</v>
      </c>
      <c r="I11" t="s">
        <v>32</v>
      </c>
      <c r="J11">
        <v>1986</v>
      </c>
      <c r="K11" t="s">
        <v>26</v>
      </c>
    </row>
    <row r="12" spans="1:11" x14ac:dyDescent="0.25">
      <c r="A12" t="s">
        <v>46</v>
      </c>
      <c r="B12" t="s">
        <v>47</v>
      </c>
      <c r="C12">
        <v>86</v>
      </c>
      <c r="D12">
        <v>136</v>
      </c>
      <c r="E12" s="4">
        <v>1.55</v>
      </c>
      <c r="F12" s="5">
        <v>0.9</v>
      </c>
      <c r="G12">
        <v>2.67</v>
      </c>
      <c r="H12" t="s">
        <v>24</v>
      </c>
      <c r="I12" t="s">
        <v>25</v>
      </c>
      <c r="J12">
        <v>1987</v>
      </c>
      <c r="K12" t="s">
        <v>26</v>
      </c>
    </row>
    <row r="13" spans="1:11" x14ac:dyDescent="0.25">
      <c r="A13" t="s">
        <v>48</v>
      </c>
      <c r="B13" t="s">
        <v>49</v>
      </c>
      <c r="C13">
        <v>70</v>
      </c>
      <c r="D13">
        <v>294</v>
      </c>
      <c r="E13" s="4">
        <v>1.03</v>
      </c>
      <c r="F13" s="5">
        <v>0.61</v>
      </c>
      <c r="G13">
        <v>1.74</v>
      </c>
      <c r="H13" t="s">
        <v>24</v>
      </c>
      <c r="I13" t="s">
        <v>32</v>
      </c>
      <c r="J13">
        <v>1987</v>
      </c>
      <c r="K13" t="s">
        <v>26</v>
      </c>
    </row>
    <row r="14" spans="1:11" x14ac:dyDescent="0.25">
      <c r="A14" t="s">
        <v>50</v>
      </c>
      <c r="B14" t="s">
        <v>51</v>
      </c>
      <c r="C14">
        <v>20</v>
      </c>
      <c r="D14">
        <v>162</v>
      </c>
      <c r="E14" s="4">
        <v>2.34</v>
      </c>
      <c r="F14" s="5">
        <v>0.81</v>
      </c>
      <c r="G14">
        <v>6.75</v>
      </c>
      <c r="H14" t="s">
        <v>24</v>
      </c>
      <c r="I14" t="s">
        <v>29</v>
      </c>
      <c r="J14">
        <v>1987</v>
      </c>
      <c r="K14" t="s">
        <v>26</v>
      </c>
    </row>
    <row r="15" spans="1:11" x14ac:dyDescent="0.25">
      <c r="A15" t="s">
        <v>52</v>
      </c>
      <c r="B15" t="s">
        <v>47</v>
      </c>
      <c r="C15">
        <v>199</v>
      </c>
      <c r="D15">
        <v>335</v>
      </c>
      <c r="E15" s="4">
        <v>1.65</v>
      </c>
      <c r="F15" s="4">
        <v>1.1599999999999999</v>
      </c>
      <c r="G15">
        <v>2.35</v>
      </c>
      <c r="H15" t="s">
        <v>24</v>
      </c>
      <c r="I15" t="s">
        <v>25</v>
      </c>
      <c r="J15">
        <v>1987</v>
      </c>
      <c r="K15" t="s">
        <v>26</v>
      </c>
    </row>
    <row r="16" spans="1:11" x14ac:dyDescent="0.25">
      <c r="A16" t="s">
        <v>53</v>
      </c>
      <c r="B16" t="s">
        <v>54</v>
      </c>
      <c r="C16">
        <v>246</v>
      </c>
      <c r="D16">
        <v>375</v>
      </c>
      <c r="E16" s="4">
        <v>1.19</v>
      </c>
      <c r="F16" s="5">
        <v>0.82</v>
      </c>
      <c r="G16">
        <v>1.73</v>
      </c>
      <c r="H16" t="s">
        <v>24</v>
      </c>
      <c r="I16" t="s">
        <v>25</v>
      </c>
      <c r="J16">
        <v>1987</v>
      </c>
      <c r="K16" t="s">
        <v>26</v>
      </c>
    </row>
    <row r="17" spans="1:11" x14ac:dyDescent="0.25">
      <c r="A17" t="s">
        <v>55</v>
      </c>
      <c r="B17" t="s">
        <v>51</v>
      </c>
      <c r="C17">
        <v>19</v>
      </c>
      <c r="D17">
        <v>47</v>
      </c>
      <c r="E17" s="4">
        <v>1.52</v>
      </c>
      <c r="F17" s="5">
        <v>0.39</v>
      </c>
      <c r="G17">
        <v>5.96</v>
      </c>
      <c r="H17" t="s">
        <v>24</v>
      </c>
      <c r="I17" t="s">
        <v>29</v>
      </c>
      <c r="J17">
        <v>1987</v>
      </c>
      <c r="K17" t="s">
        <v>26</v>
      </c>
    </row>
    <row r="18" spans="1:11" x14ac:dyDescent="0.25">
      <c r="A18" t="s">
        <v>56</v>
      </c>
      <c r="B18" t="s">
        <v>57</v>
      </c>
      <c r="C18">
        <v>54</v>
      </c>
      <c r="D18">
        <v>93</v>
      </c>
      <c r="E18" s="4">
        <v>2.16</v>
      </c>
      <c r="F18" s="4">
        <v>1.08</v>
      </c>
      <c r="G18">
        <v>4.29</v>
      </c>
      <c r="H18" t="s">
        <v>24</v>
      </c>
      <c r="I18" t="s">
        <v>25</v>
      </c>
      <c r="J18">
        <v>1988</v>
      </c>
      <c r="K18" t="s">
        <v>26</v>
      </c>
    </row>
    <row r="19" spans="1:11" x14ac:dyDescent="0.25">
      <c r="A19" t="s">
        <v>58</v>
      </c>
      <c r="B19" t="s">
        <v>59</v>
      </c>
      <c r="C19">
        <v>90</v>
      </c>
      <c r="D19">
        <v>163</v>
      </c>
      <c r="E19" s="4">
        <v>1.08</v>
      </c>
      <c r="F19" s="5">
        <v>0.64</v>
      </c>
      <c r="G19">
        <v>1.82</v>
      </c>
      <c r="H19" t="s">
        <v>24</v>
      </c>
      <c r="I19" t="s">
        <v>43</v>
      </c>
      <c r="J19">
        <v>1988</v>
      </c>
      <c r="K19" t="s">
        <v>26</v>
      </c>
    </row>
    <row r="20" spans="1:11" x14ac:dyDescent="0.25">
      <c r="A20" t="s">
        <v>60</v>
      </c>
      <c r="B20" t="s">
        <v>59</v>
      </c>
      <c r="C20">
        <v>22</v>
      </c>
      <c r="D20">
        <v>47</v>
      </c>
      <c r="E20" s="4">
        <v>2.5499999999999998</v>
      </c>
      <c r="F20" s="5">
        <v>0.74</v>
      </c>
      <c r="G20">
        <v>8.7799999999999994</v>
      </c>
      <c r="H20" t="s">
        <v>24</v>
      </c>
      <c r="I20" t="s">
        <v>43</v>
      </c>
      <c r="J20">
        <v>1988</v>
      </c>
      <c r="K20" t="s">
        <v>26</v>
      </c>
    </row>
    <row r="21" spans="1:11" x14ac:dyDescent="0.25">
      <c r="A21" t="s">
        <v>61</v>
      </c>
      <c r="B21" t="s">
        <v>62</v>
      </c>
      <c r="C21">
        <v>90</v>
      </c>
      <c r="D21">
        <v>116</v>
      </c>
      <c r="E21" s="4">
        <v>1.62</v>
      </c>
      <c r="F21" s="5">
        <v>0.9</v>
      </c>
      <c r="G21">
        <v>2.91</v>
      </c>
      <c r="H21" t="s">
        <v>24</v>
      </c>
      <c r="I21" t="s">
        <v>32</v>
      </c>
      <c r="J21">
        <v>1990</v>
      </c>
      <c r="K21" t="s">
        <v>26</v>
      </c>
    </row>
    <row r="22" spans="1:11" x14ac:dyDescent="0.25">
      <c r="A22" t="s">
        <v>63</v>
      </c>
      <c r="B22" t="s">
        <v>64</v>
      </c>
      <c r="C22">
        <v>144</v>
      </c>
      <c r="D22">
        <v>731</v>
      </c>
      <c r="E22" s="4">
        <v>1.06</v>
      </c>
      <c r="F22" s="5">
        <v>0.74</v>
      </c>
      <c r="G22">
        <v>1.52</v>
      </c>
      <c r="H22" t="s">
        <v>24</v>
      </c>
      <c r="I22" t="s">
        <v>43</v>
      </c>
      <c r="J22">
        <v>1990</v>
      </c>
      <c r="K22" t="s">
        <v>26</v>
      </c>
    </row>
    <row r="23" spans="1:11" x14ac:dyDescent="0.25">
      <c r="A23" t="s">
        <v>65</v>
      </c>
      <c r="B23" t="s">
        <v>66</v>
      </c>
      <c r="C23">
        <v>417</v>
      </c>
      <c r="D23">
        <v>602</v>
      </c>
      <c r="E23" s="5">
        <v>0.79</v>
      </c>
      <c r="F23" s="5">
        <v>0.62</v>
      </c>
      <c r="G23">
        <v>1.02</v>
      </c>
      <c r="H23" t="s">
        <v>24</v>
      </c>
      <c r="I23" t="s">
        <v>25</v>
      </c>
      <c r="J23">
        <v>1990</v>
      </c>
      <c r="K23" t="s">
        <v>26</v>
      </c>
    </row>
    <row r="24" spans="1:11" x14ac:dyDescent="0.25">
      <c r="A24" t="s">
        <v>67</v>
      </c>
      <c r="B24" t="s">
        <v>68</v>
      </c>
      <c r="C24">
        <v>54</v>
      </c>
      <c r="D24">
        <v>202</v>
      </c>
      <c r="E24" s="5">
        <v>0.74</v>
      </c>
      <c r="F24" s="5">
        <v>0.32</v>
      </c>
      <c r="G24">
        <v>1.69</v>
      </c>
      <c r="H24" t="s">
        <v>24</v>
      </c>
      <c r="I24" t="s">
        <v>25</v>
      </c>
      <c r="J24">
        <v>1991</v>
      </c>
      <c r="K24" t="s">
        <v>26</v>
      </c>
    </row>
    <row r="25" spans="1:11" x14ac:dyDescent="0.25">
      <c r="A25" t="s">
        <v>69</v>
      </c>
      <c r="B25" t="s">
        <v>70</v>
      </c>
      <c r="C25">
        <v>23</v>
      </c>
      <c r="D25">
        <v>45</v>
      </c>
      <c r="E25" s="4">
        <v>2.27</v>
      </c>
      <c r="F25" s="5">
        <v>0.75</v>
      </c>
      <c r="G25">
        <v>6.82</v>
      </c>
      <c r="H25" t="s">
        <v>24</v>
      </c>
      <c r="I25" t="s">
        <v>32</v>
      </c>
      <c r="J25">
        <v>1991</v>
      </c>
      <c r="K25" t="s">
        <v>26</v>
      </c>
    </row>
    <row r="26" spans="1:11" x14ac:dyDescent="0.25">
      <c r="A26" t="s">
        <v>55</v>
      </c>
      <c r="B26" t="s">
        <v>71</v>
      </c>
      <c r="C26">
        <v>431</v>
      </c>
      <c r="D26">
        <v>1166</v>
      </c>
      <c r="E26" s="5">
        <v>0.97</v>
      </c>
      <c r="F26" s="5">
        <v>0.78</v>
      </c>
      <c r="G26">
        <v>1.21</v>
      </c>
      <c r="H26" t="s">
        <v>24</v>
      </c>
      <c r="I26" t="s">
        <v>29</v>
      </c>
      <c r="J26">
        <v>1992</v>
      </c>
      <c r="K26" t="s">
        <v>26</v>
      </c>
    </row>
    <row r="27" spans="1:11" x14ac:dyDescent="0.25">
      <c r="A27" t="s">
        <v>72</v>
      </c>
      <c r="B27" t="s">
        <v>71</v>
      </c>
      <c r="C27">
        <v>210</v>
      </c>
      <c r="D27">
        <v>301</v>
      </c>
      <c r="E27" s="4">
        <v>1.6</v>
      </c>
      <c r="F27" s="5">
        <v>0.8</v>
      </c>
      <c r="G27">
        <v>3</v>
      </c>
      <c r="H27" t="s">
        <v>24</v>
      </c>
      <c r="I27" t="s">
        <v>29</v>
      </c>
      <c r="J27">
        <v>1992</v>
      </c>
      <c r="K27" t="s">
        <v>26</v>
      </c>
    </row>
    <row r="28" spans="1:11" x14ac:dyDescent="0.25">
      <c r="A28" t="s">
        <v>73</v>
      </c>
      <c r="B28" t="s">
        <v>74</v>
      </c>
      <c r="C28">
        <v>75</v>
      </c>
      <c r="D28">
        <v>128</v>
      </c>
      <c r="E28" s="4">
        <v>1.19</v>
      </c>
      <c r="F28" s="5">
        <v>0.66</v>
      </c>
      <c r="G28">
        <v>2.13</v>
      </c>
      <c r="H28" t="s">
        <v>24</v>
      </c>
      <c r="I28" t="s">
        <v>25</v>
      </c>
      <c r="J28">
        <v>1993</v>
      </c>
      <c r="K28" t="s">
        <v>26</v>
      </c>
    </row>
    <row r="29" spans="1:11" x14ac:dyDescent="0.25">
      <c r="A29" t="s">
        <v>67</v>
      </c>
      <c r="B29" t="s">
        <v>74</v>
      </c>
      <c r="C29">
        <v>38</v>
      </c>
      <c r="D29">
        <v>69</v>
      </c>
      <c r="E29" s="4">
        <v>1.66</v>
      </c>
      <c r="F29" s="5">
        <v>0.73</v>
      </c>
      <c r="G29">
        <v>3.78</v>
      </c>
      <c r="H29" t="s">
        <v>24</v>
      </c>
      <c r="I29" t="s">
        <v>25</v>
      </c>
      <c r="J29">
        <v>1993</v>
      </c>
      <c r="K29" t="s">
        <v>26</v>
      </c>
    </row>
    <row r="30" spans="1:11" x14ac:dyDescent="0.25">
      <c r="A30" t="s">
        <v>75</v>
      </c>
      <c r="B30" t="s">
        <v>76</v>
      </c>
      <c r="C30">
        <v>651</v>
      </c>
      <c r="D30">
        <v>1253</v>
      </c>
      <c r="E30" s="4">
        <v>1.26</v>
      </c>
      <c r="F30" s="4">
        <v>1.04</v>
      </c>
      <c r="G30">
        <v>1.54</v>
      </c>
      <c r="H30" t="s">
        <v>24</v>
      </c>
      <c r="I30" t="s">
        <v>29</v>
      </c>
      <c r="J30">
        <v>1994</v>
      </c>
      <c r="K30" t="s">
        <v>26</v>
      </c>
    </row>
    <row r="31" spans="1:11" x14ac:dyDescent="0.25">
      <c r="A31" t="s">
        <v>35</v>
      </c>
      <c r="B31" t="s">
        <v>77</v>
      </c>
      <c r="C31">
        <v>67</v>
      </c>
      <c r="D31">
        <v>173</v>
      </c>
      <c r="E31" s="4">
        <v>1.1000000000000001</v>
      </c>
      <c r="F31" s="5">
        <v>0.62</v>
      </c>
      <c r="G31">
        <v>1.96</v>
      </c>
      <c r="H31" t="s">
        <v>24</v>
      </c>
      <c r="I31" t="s">
        <v>29</v>
      </c>
      <c r="J31">
        <v>1995</v>
      </c>
      <c r="K31" t="s">
        <v>26</v>
      </c>
    </row>
    <row r="32" spans="1:11" x14ac:dyDescent="0.25">
      <c r="A32" t="s">
        <v>78</v>
      </c>
      <c r="B32" t="s">
        <v>79</v>
      </c>
      <c r="C32">
        <v>162</v>
      </c>
      <c r="D32">
        <v>285</v>
      </c>
      <c r="E32" s="4">
        <v>1.66</v>
      </c>
      <c r="F32" s="4">
        <v>1.1200000000000001</v>
      </c>
      <c r="G32">
        <v>2.4500000000000002</v>
      </c>
      <c r="H32" t="s">
        <v>24</v>
      </c>
      <c r="I32" t="s">
        <v>32</v>
      </c>
      <c r="J32">
        <v>1995</v>
      </c>
      <c r="K32" t="s">
        <v>26</v>
      </c>
    </row>
    <row r="33" spans="1:11" x14ac:dyDescent="0.25">
      <c r="A33" t="s">
        <v>80</v>
      </c>
      <c r="B33" t="s">
        <v>81</v>
      </c>
      <c r="C33">
        <v>230</v>
      </c>
      <c r="D33">
        <v>230</v>
      </c>
      <c r="E33" s="4">
        <v>1.1599999999999999</v>
      </c>
      <c r="F33" s="5">
        <v>0.8</v>
      </c>
      <c r="G33">
        <v>1.69</v>
      </c>
      <c r="H33" t="s">
        <v>24</v>
      </c>
      <c r="I33" t="s">
        <v>25</v>
      </c>
      <c r="J33">
        <v>1996</v>
      </c>
      <c r="K33" t="s">
        <v>26</v>
      </c>
    </row>
    <row r="34" spans="1:11" x14ac:dyDescent="0.25">
      <c r="A34" t="s">
        <v>82</v>
      </c>
      <c r="B34" t="s">
        <v>81</v>
      </c>
      <c r="C34">
        <v>135</v>
      </c>
      <c r="D34">
        <v>135</v>
      </c>
      <c r="E34" s="4">
        <v>1.1100000000000001</v>
      </c>
      <c r="F34" s="5">
        <v>0.67</v>
      </c>
      <c r="G34">
        <v>1.84</v>
      </c>
      <c r="H34" t="s">
        <v>24</v>
      </c>
      <c r="I34" t="s">
        <v>25</v>
      </c>
      <c r="J34">
        <v>1996</v>
      </c>
      <c r="K34" t="s">
        <v>26</v>
      </c>
    </row>
    <row r="35" spans="1:11" x14ac:dyDescent="0.25">
      <c r="A35" t="s">
        <v>83</v>
      </c>
      <c r="B35" t="s">
        <v>84</v>
      </c>
      <c r="C35">
        <v>153</v>
      </c>
      <c r="D35">
        <v>176586</v>
      </c>
      <c r="E35" s="4">
        <v>1.18</v>
      </c>
      <c r="F35" s="5">
        <v>0.9</v>
      </c>
      <c r="G35">
        <v>1.54</v>
      </c>
      <c r="H35" t="s">
        <v>85</v>
      </c>
      <c r="I35" t="s">
        <v>29</v>
      </c>
      <c r="J35">
        <v>1981</v>
      </c>
      <c r="K35" t="s">
        <v>26</v>
      </c>
    </row>
    <row r="36" spans="1:11" x14ac:dyDescent="0.25">
      <c r="A36" t="s">
        <v>86</v>
      </c>
      <c r="B36" t="s">
        <v>87</v>
      </c>
      <c r="C36">
        <v>200</v>
      </c>
      <c r="D36">
        <v>91340</v>
      </c>
      <c r="E36" s="4">
        <v>1.45</v>
      </c>
      <c r="F36" s="4">
        <v>1.02</v>
      </c>
      <c r="G36">
        <v>2.08</v>
      </c>
      <c r="H36" t="s">
        <v>85</v>
      </c>
      <c r="I36" t="s">
        <v>43</v>
      </c>
      <c r="J36">
        <v>1984</v>
      </c>
      <c r="K36" t="s">
        <v>26</v>
      </c>
    </row>
    <row r="37" spans="1:11" x14ac:dyDescent="0.25">
      <c r="A37" t="s">
        <v>88</v>
      </c>
      <c r="B37" t="s">
        <v>89</v>
      </c>
      <c r="C37">
        <v>8</v>
      </c>
      <c r="D37">
        <v>9199</v>
      </c>
      <c r="E37" s="4">
        <v>2.02</v>
      </c>
      <c r="F37" s="5">
        <v>0.48</v>
      </c>
      <c r="G37">
        <v>8.56</v>
      </c>
      <c r="H37" t="s">
        <v>85</v>
      </c>
      <c r="I37" t="s">
        <v>29</v>
      </c>
      <c r="J37">
        <v>1988</v>
      </c>
      <c r="K37" t="s">
        <v>26</v>
      </c>
    </row>
    <row r="38" spans="1:11" x14ac:dyDescent="0.25">
      <c r="A38" t="s">
        <v>90</v>
      </c>
      <c r="B38" t="s">
        <v>91</v>
      </c>
      <c r="C38">
        <v>150</v>
      </c>
      <c r="D38">
        <v>192084</v>
      </c>
      <c r="E38" s="4">
        <v>1.2</v>
      </c>
      <c r="F38" s="5">
        <v>0.8</v>
      </c>
      <c r="G38">
        <v>1.6</v>
      </c>
      <c r="H38" t="s">
        <v>85</v>
      </c>
      <c r="I38" t="s">
        <v>29</v>
      </c>
      <c r="J38">
        <v>1997</v>
      </c>
      <c r="K38" t="s">
        <v>26</v>
      </c>
    </row>
    <row r="39" spans="1:11" x14ac:dyDescent="0.25">
      <c r="A39" t="s">
        <v>27</v>
      </c>
      <c r="B39" t="s">
        <v>28</v>
      </c>
      <c r="C39">
        <v>8</v>
      </c>
      <c r="D39">
        <v>180</v>
      </c>
      <c r="E39" s="4">
        <v>1.97</v>
      </c>
      <c r="F39" s="5">
        <v>0.38</v>
      </c>
      <c r="G39">
        <v>10.32</v>
      </c>
      <c r="H39" t="s">
        <v>24</v>
      </c>
      <c r="I39" t="s">
        <v>29</v>
      </c>
      <c r="J39">
        <v>1983</v>
      </c>
      <c r="K39" t="s">
        <v>92</v>
      </c>
    </row>
    <row r="40" spans="1:11" x14ac:dyDescent="0.25">
      <c r="A40" t="s">
        <v>33</v>
      </c>
      <c r="B40" t="s">
        <v>34</v>
      </c>
      <c r="C40">
        <v>11</v>
      </c>
      <c r="D40">
        <v>90</v>
      </c>
      <c r="E40" s="5">
        <v>0.51</v>
      </c>
      <c r="F40" s="5">
        <v>0.51</v>
      </c>
      <c r="G40">
        <v>1.79</v>
      </c>
      <c r="H40" t="s">
        <v>24</v>
      </c>
      <c r="I40" t="s">
        <v>29</v>
      </c>
      <c r="J40">
        <v>1984</v>
      </c>
      <c r="K40" t="s">
        <v>92</v>
      </c>
    </row>
    <row r="41" spans="1:11" x14ac:dyDescent="0.25">
      <c r="A41" t="s">
        <v>35</v>
      </c>
      <c r="B41" t="s">
        <v>34</v>
      </c>
      <c r="C41">
        <v>12</v>
      </c>
      <c r="D41">
        <v>12</v>
      </c>
      <c r="E41" s="5">
        <v>1</v>
      </c>
      <c r="F41" s="5">
        <v>0.1</v>
      </c>
      <c r="G41">
        <v>5.07</v>
      </c>
      <c r="H41" t="s">
        <v>24</v>
      </c>
      <c r="I41" t="s">
        <v>29</v>
      </c>
      <c r="J41">
        <v>1984</v>
      </c>
      <c r="K41" t="s">
        <v>92</v>
      </c>
    </row>
    <row r="42" spans="1:11" x14ac:dyDescent="0.25">
      <c r="A42" t="s">
        <v>41</v>
      </c>
      <c r="B42" t="s">
        <v>42</v>
      </c>
      <c r="C42">
        <v>19</v>
      </c>
      <c r="D42">
        <v>110</v>
      </c>
      <c r="E42" s="4">
        <v>2.1</v>
      </c>
      <c r="F42" s="5">
        <v>0.51</v>
      </c>
      <c r="G42">
        <v>8.61</v>
      </c>
      <c r="H42" t="s">
        <v>24</v>
      </c>
      <c r="I42" t="s">
        <v>43</v>
      </c>
      <c r="J42">
        <v>1986</v>
      </c>
      <c r="K42" t="s">
        <v>92</v>
      </c>
    </row>
    <row r="43" spans="1:11" x14ac:dyDescent="0.25">
      <c r="A43" t="s">
        <v>44</v>
      </c>
      <c r="B43" t="s">
        <v>45</v>
      </c>
      <c r="C43">
        <v>15</v>
      </c>
      <c r="D43">
        <v>30</v>
      </c>
      <c r="E43" s="4">
        <v>1.31</v>
      </c>
      <c r="F43" s="5">
        <v>0.38</v>
      </c>
      <c r="G43">
        <v>4.5199999999999996</v>
      </c>
      <c r="H43" t="s">
        <v>24</v>
      </c>
      <c r="I43" t="s">
        <v>32</v>
      </c>
      <c r="J43">
        <v>1986</v>
      </c>
      <c r="K43" t="s">
        <v>92</v>
      </c>
    </row>
    <row r="44" spans="1:11" x14ac:dyDescent="0.25">
      <c r="A44" t="s">
        <v>69</v>
      </c>
      <c r="B44" t="s">
        <v>70</v>
      </c>
      <c r="C44">
        <v>9</v>
      </c>
      <c r="D44">
        <v>70</v>
      </c>
      <c r="E44" s="4">
        <v>2.68</v>
      </c>
      <c r="F44" s="5">
        <v>0.57999999999999996</v>
      </c>
      <c r="G44">
        <v>12.36</v>
      </c>
      <c r="H44" t="s">
        <v>24</v>
      </c>
      <c r="I44" t="s">
        <v>32</v>
      </c>
      <c r="J44">
        <v>1991</v>
      </c>
      <c r="K44" t="s">
        <v>92</v>
      </c>
    </row>
    <row r="45" spans="1:11" x14ac:dyDescent="0.25">
      <c r="A45" t="s">
        <v>35</v>
      </c>
      <c r="B45" t="s">
        <v>77</v>
      </c>
      <c r="C45">
        <v>39</v>
      </c>
      <c r="D45">
        <v>98</v>
      </c>
      <c r="E45" s="4">
        <v>1.63</v>
      </c>
      <c r="F45" s="5">
        <v>0.69</v>
      </c>
      <c r="G45">
        <v>3.85</v>
      </c>
      <c r="H45" t="s">
        <v>24</v>
      </c>
      <c r="I45" t="s">
        <v>29</v>
      </c>
      <c r="J45">
        <v>1995</v>
      </c>
      <c r="K45" t="s">
        <v>92</v>
      </c>
    </row>
    <row r="46" spans="1:11" x14ac:dyDescent="0.25">
      <c r="A46" t="s">
        <v>86</v>
      </c>
      <c r="B46" t="s">
        <v>87</v>
      </c>
      <c r="C46">
        <v>64</v>
      </c>
      <c r="D46">
        <v>20225</v>
      </c>
      <c r="E46" s="4">
        <v>2.25</v>
      </c>
      <c r="F46" s="4">
        <v>1.06</v>
      </c>
      <c r="G46">
        <v>4.76</v>
      </c>
      <c r="H46" t="s">
        <v>85</v>
      </c>
      <c r="I46" t="s">
        <v>43</v>
      </c>
      <c r="J46">
        <v>1984</v>
      </c>
      <c r="K46" t="s">
        <v>92</v>
      </c>
    </row>
    <row r="47" spans="1:11" x14ac:dyDescent="0.25">
      <c r="A47" t="s">
        <v>90</v>
      </c>
      <c r="B47" t="s">
        <v>91</v>
      </c>
      <c r="C47">
        <v>97</v>
      </c>
      <c r="D47">
        <v>96445</v>
      </c>
      <c r="E47" s="4">
        <v>1</v>
      </c>
      <c r="F47" s="5">
        <v>0.6</v>
      </c>
      <c r="G47">
        <v>1.8</v>
      </c>
      <c r="H47" t="s">
        <v>85</v>
      </c>
      <c r="I47" t="s">
        <v>29</v>
      </c>
      <c r="J47">
        <v>1997</v>
      </c>
      <c r="K47" t="s">
        <v>92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"/>
  <sheetViews>
    <sheetView workbookViewId="0">
      <selection activeCell="A31" sqref="A31"/>
    </sheetView>
  </sheetViews>
  <sheetFormatPr defaultRowHeight="12.5" x14ac:dyDescent="0.25"/>
  <cols>
    <col min="2" max="2" width="29.6328125" customWidth="1"/>
    <col min="3" max="3" width="23.08984375" customWidth="1"/>
  </cols>
  <sheetData>
    <row r="1" spans="1:9" ht="15.5" thickBot="1" x14ac:dyDescent="0.35">
      <c r="A1" s="6" t="s">
        <v>11</v>
      </c>
      <c r="B1" s="7" t="s">
        <v>12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8" t="s">
        <v>100</v>
      </c>
    </row>
    <row r="2" spans="1:9" ht="15.5" thickBot="1" x14ac:dyDescent="0.35">
      <c r="A2" s="9">
        <v>1</v>
      </c>
      <c r="B2" s="10" t="s">
        <v>101</v>
      </c>
      <c r="C2" s="10" t="s">
        <v>102</v>
      </c>
      <c r="D2" s="10">
        <v>1933</v>
      </c>
      <c r="E2" s="10">
        <v>55</v>
      </c>
      <c r="F2" s="10">
        <v>6</v>
      </c>
      <c r="G2" s="10">
        <v>306</v>
      </c>
      <c r="H2" s="10">
        <v>29</v>
      </c>
      <c r="I2" s="11">
        <v>303</v>
      </c>
    </row>
    <row r="3" spans="1:9" ht="15.5" thickBot="1" x14ac:dyDescent="0.35">
      <c r="A3" s="9">
        <v>2</v>
      </c>
      <c r="B3" s="10" t="s">
        <v>103</v>
      </c>
      <c r="C3" s="10" t="s">
        <v>104</v>
      </c>
      <c r="D3" s="10">
        <v>1935</v>
      </c>
      <c r="E3" s="10">
        <v>52</v>
      </c>
      <c r="F3" s="10">
        <v>4</v>
      </c>
      <c r="G3" s="10">
        <v>123</v>
      </c>
      <c r="H3" s="10">
        <v>11</v>
      </c>
      <c r="I3" s="11">
        <v>139</v>
      </c>
    </row>
    <row r="4" spans="1:9" ht="15.5" thickBot="1" x14ac:dyDescent="0.35">
      <c r="A4" s="9">
        <v>3</v>
      </c>
      <c r="B4" s="10" t="s">
        <v>103</v>
      </c>
      <c r="C4" s="10" t="s">
        <v>105</v>
      </c>
      <c r="D4" s="10">
        <v>1935</v>
      </c>
      <c r="E4" s="10">
        <v>52</v>
      </c>
      <c r="F4" s="10">
        <v>180</v>
      </c>
      <c r="G4" s="10">
        <v>1541</v>
      </c>
      <c r="H4" s="10">
        <v>372</v>
      </c>
      <c r="I4" s="11">
        <v>1451</v>
      </c>
    </row>
    <row r="5" spans="1:9" ht="15.5" thickBot="1" x14ac:dyDescent="0.35">
      <c r="A5" s="9">
        <v>4</v>
      </c>
      <c r="B5" s="10" t="s">
        <v>106</v>
      </c>
      <c r="C5" s="10" t="s">
        <v>107</v>
      </c>
      <c r="D5" s="10">
        <v>1937</v>
      </c>
      <c r="E5" s="10">
        <v>42</v>
      </c>
      <c r="F5" s="10">
        <v>17</v>
      </c>
      <c r="G5" s="10">
        <v>1716</v>
      </c>
      <c r="H5" s="10">
        <v>65</v>
      </c>
      <c r="I5" s="11">
        <v>1665</v>
      </c>
    </row>
    <row r="6" spans="1:9" ht="15.5" thickBot="1" x14ac:dyDescent="0.35">
      <c r="A6" s="9">
        <v>5</v>
      </c>
      <c r="B6" s="10" t="s">
        <v>106</v>
      </c>
      <c r="C6" s="10" t="s">
        <v>107</v>
      </c>
      <c r="D6" s="10">
        <v>1941</v>
      </c>
      <c r="E6" s="10">
        <v>42</v>
      </c>
      <c r="F6" s="10">
        <v>3</v>
      </c>
      <c r="G6" s="10">
        <v>231</v>
      </c>
      <c r="H6" s="10">
        <v>11</v>
      </c>
      <c r="I6" s="11">
        <v>220</v>
      </c>
    </row>
    <row r="7" spans="1:9" ht="15.5" thickBot="1" x14ac:dyDescent="0.35">
      <c r="A7" s="9">
        <v>6</v>
      </c>
      <c r="B7" s="10" t="s">
        <v>108</v>
      </c>
      <c r="C7" s="10" t="s">
        <v>109</v>
      </c>
      <c r="D7" s="10">
        <v>1947</v>
      </c>
      <c r="E7" s="10">
        <v>33</v>
      </c>
      <c r="F7" s="10">
        <v>5</v>
      </c>
      <c r="G7" s="10">
        <v>2498</v>
      </c>
      <c r="H7" s="10">
        <v>3</v>
      </c>
      <c r="I7" s="11">
        <v>2341</v>
      </c>
    </row>
    <row r="8" spans="1:9" ht="15.5" thickBot="1" x14ac:dyDescent="0.35">
      <c r="A8" s="9">
        <v>7</v>
      </c>
      <c r="B8" s="10" t="s">
        <v>110</v>
      </c>
      <c r="C8" s="10" t="s">
        <v>111</v>
      </c>
      <c r="D8" s="10">
        <v>1949</v>
      </c>
      <c r="E8" s="10">
        <v>18</v>
      </c>
      <c r="F8" s="10">
        <v>186</v>
      </c>
      <c r="G8" s="10">
        <v>50634</v>
      </c>
      <c r="H8" s="10">
        <v>141</v>
      </c>
      <c r="I8" s="11">
        <v>27338</v>
      </c>
    </row>
    <row r="9" spans="1:9" ht="15.5" thickBot="1" x14ac:dyDescent="0.35">
      <c r="A9" s="9">
        <v>8</v>
      </c>
      <c r="B9" s="10" t="s">
        <v>93</v>
      </c>
      <c r="C9" s="10" t="s">
        <v>112</v>
      </c>
      <c r="D9" s="10">
        <v>1950</v>
      </c>
      <c r="E9" s="10">
        <v>53</v>
      </c>
      <c r="F9" s="10">
        <v>62</v>
      </c>
      <c r="G9" s="10">
        <v>13598</v>
      </c>
      <c r="H9" s="10">
        <v>248</v>
      </c>
      <c r="I9" s="11">
        <v>12867</v>
      </c>
    </row>
    <row r="10" spans="1:9" ht="15.5" thickBot="1" x14ac:dyDescent="0.35">
      <c r="A10" s="9">
        <v>9</v>
      </c>
      <c r="B10" s="10" t="s">
        <v>113</v>
      </c>
      <c r="C10" s="10" t="s">
        <v>114</v>
      </c>
      <c r="D10" s="10">
        <v>1950</v>
      </c>
      <c r="E10" s="10">
        <v>13</v>
      </c>
      <c r="F10" s="10">
        <v>33</v>
      </c>
      <c r="G10" s="10">
        <v>5069</v>
      </c>
      <c r="H10" s="10">
        <v>47</v>
      </c>
      <c r="I10" s="11">
        <v>5808</v>
      </c>
    </row>
    <row r="11" spans="1:9" ht="15.5" thickBot="1" x14ac:dyDescent="0.35">
      <c r="A11" s="9">
        <v>10</v>
      </c>
      <c r="B11" s="10" t="s">
        <v>115</v>
      </c>
      <c r="C11" s="10" t="s">
        <v>116</v>
      </c>
      <c r="D11" s="10">
        <v>1950</v>
      </c>
      <c r="E11" s="10">
        <v>33</v>
      </c>
      <c r="F11" s="10">
        <v>27</v>
      </c>
      <c r="G11" s="10">
        <v>16913</v>
      </c>
      <c r="H11" s="10">
        <v>29</v>
      </c>
      <c r="I11" s="11">
        <v>17854</v>
      </c>
    </row>
    <row r="12" spans="1:9" ht="15.5" thickBot="1" x14ac:dyDescent="0.35">
      <c r="A12" s="9">
        <v>11</v>
      </c>
      <c r="B12" s="10" t="s">
        <v>117</v>
      </c>
      <c r="C12" s="10" t="s">
        <v>118</v>
      </c>
      <c r="D12" s="10">
        <v>1965</v>
      </c>
      <c r="E12" s="10">
        <v>18</v>
      </c>
      <c r="F12" s="10">
        <v>8</v>
      </c>
      <c r="G12" s="10">
        <v>2545</v>
      </c>
      <c r="H12" s="10">
        <v>10</v>
      </c>
      <c r="I12" s="11">
        <v>629</v>
      </c>
    </row>
    <row r="13" spans="1:9" ht="15.5" thickBot="1" x14ac:dyDescent="0.35">
      <c r="A13" s="9">
        <v>12</v>
      </c>
      <c r="B13" s="10" t="s">
        <v>119</v>
      </c>
      <c r="C13" s="10" t="s">
        <v>120</v>
      </c>
      <c r="D13" s="10">
        <v>1965</v>
      </c>
      <c r="E13" s="10">
        <v>27</v>
      </c>
      <c r="F13" s="10">
        <v>29</v>
      </c>
      <c r="G13" s="10">
        <v>7499</v>
      </c>
      <c r="H13" s="10">
        <v>45</v>
      </c>
      <c r="I13" s="11">
        <v>7277</v>
      </c>
    </row>
    <row r="14" spans="1:9" ht="15.5" thickBot="1" x14ac:dyDescent="0.35">
      <c r="A14" s="9">
        <v>13</v>
      </c>
      <c r="B14" s="10" t="s">
        <v>121</v>
      </c>
      <c r="C14" s="10" t="s">
        <v>122</v>
      </c>
      <c r="D14" s="10">
        <v>1968</v>
      </c>
      <c r="E14" s="10">
        <v>13</v>
      </c>
      <c r="F14" s="10">
        <v>505</v>
      </c>
      <c r="G14" s="10">
        <v>88391</v>
      </c>
      <c r="H14" s="10">
        <v>499</v>
      </c>
      <c r="I14" s="11">
        <v>88391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>
      <selection activeCell="I16" sqref="I16"/>
    </sheetView>
  </sheetViews>
  <sheetFormatPr defaultRowHeight="12.5" x14ac:dyDescent="0.25"/>
  <sheetData>
    <row r="1" spans="1:6" x14ac:dyDescent="0.25">
      <c r="A1" t="s">
        <v>11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>
        <v>1</v>
      </c>
      <c r="B2" t="s">
        <v>128</v>
      </c>
      <c r="C2">
        <v>131</v>
      </c>
      <c r="D2">
        <v>136</v>
      </c>
      <c r="E2">
        <v>14</v>
      </c>
      <c r="F2">
        <v>14</v>
      </c>
    </row>
    <row r="3" spans="1:6" x14ac:dyDescent="0.25">
      <c r="A3">
        <v>2</v>
      </c>
      <c r="B3" t="s">
        <v>129</v>
      </c>
      <c r="C3">
        <v>385</v>
      </c>
      <c r="D3">
        <v>134</v>
      </c>
      <c r="E3">
        <v>21</v>
      </c>
      <c r="F3">
        <v>17</v>
      </c>
    </row>
    <row r="4" spans="1:6" x14ac:dyDescent="0.25">
      <c r="A4">
        <v>3</v>
      </c>
      <c r="B4" t="s">
        <v>130</v>
      </c>
      <c r="C4">
        <v>57</v>
      </c>
      <c r="D4">
        <v>48</v>
      </c>
      <c r="E4">
        <v>14</v>
      </c>
      <c r="F4">
        <v>24</v>
      </c>
    </row>
    <row r="5" spans="1:6" x14ac:dyDescent="0.25">
      <c r="A5">
        <v>4</v>
      </c>
      <c r="B5" t="s">
        <v>131</v>
      </c>
      <c r="C5">
        <v>38</v>
      </c>
      <c r="D5">
        <v>40</v>
      </c>
      <c r="E5">
        <v>6</v>
      </c>
      <c r="F5">
        <v>18</v>
      </c>
    </row>
    <row r="6" spans="1:6" x14ac:dyDescent="0.25">
      <c r="A6">
        <v>5</v>
      </c>
      <c r="B6" t="s">
        <v>132</v>
      </c>
      <c r="C6">
        <v>1011</v>
      </c>
      <c r="D6">
        <v>760</v>
      </c>
      <c r="E6">
        <v>12</v>
      </c>
      <c r="F6">
        <v>35</v>
      </c>
    </row>
    <row r="7" spans="1:6" x14ac:dyDescent="0.25">
      <c r="A7">
        <v>6</v>
      </c>
      <c r="B7" t="s">
        <v>133</v>
      </c>
      <c r="C7">
        <v>1370</v>
      </c>
      <c r="D7">
        <v>1336</v>
      </c>
      <c r="E7">
        <v>138</v>
      </c>
      <c r="F7">
        <v>175</v>
      </c>
    </row>
    <row r="8" spans="1:6" x14ac:dyDescent="0.25">
      <c r="A8">
        <v>7</v>
      </c>
      <c r="B8" t="s">
        <v>134</v>
      </c>
      <c r="C8">
        <v>506</v>
      </c>
      <c r="D8">
        <v>524</v>
      </c>
      <c r="E8">
        <v>15</v>
      </c>
      <c r="F8">
        <v>20</v>
      </c>
    </row>
    <row r="9" spans="1:6" x14ac:dyDescent="0.25">
      <c r="A9">
        <v>8</v>
      </c>
      <c r="B9" t="s">
        <v>135</v>
      </c>
      <c r="C9">
        <v>108</v>
      </c>
      <c r="D9">
        <v>103</v>
      </c>
      <c r="E9">
        <v>6</v>
      </c>
      <c r="F9">
        <v>2</v>
      </c>
    </row>
    <row r="10" spans="1:6" x14ac:dyDescent="0.25">
      <c r="A10">
        <v>9</v>
      </c>
      <c r="B10" t="s">
        <v>136</v>
      </c>
      <c r="C10">
        <v>153</v>
      </c>
      <c r="D10">
        <v>102</v>
      </c>
      <c r="E10">
        <v>65</v>
      </c>
      <c r="F10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fuccio</vt:lpstr>
      <vt:lpstr>gfr</vt:lpstr>
      <vt:lpstr>hackshaw</vt:lpstr>
      <vt:lpstr>bcg</vt:lpstr>
      <vt:lpstr>diuretics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yukangtu</dc:creator>
  <cp:lastModifiedBy>user</cp:lastModifiedBy>
  <dcterms:created xsi:type="dcterms:W3CDTF">2017-12-23T00:08:01Z</dcterms:created>
  <dcterms:modified xsi:type="dcterms:W3CDTF">2022-06-26T05:26:17Z</dcterms:modified>
</cp:coreProperties>
</file>