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75" yWindow="495" windowWidth="24240" windowHeight="13740"/>
  </bookViews>
  <sheets>
    <sheet name="Project Schedule - Gantt Chart" sheetId="11" r:id="rId1"/>
    <sheet name="Help" sheetId="2" r:id="rId2"/>
    <sheet name="Hoja1" sheetId="12" r:id="rId3"/>
  </sheets>
  <definedNames>
    <definedName name="nextDate">#REF!</definedName>
    <definedName name="pEnd">#REF!</definedName>
    <definedName name="thisDate">#REF!</definedName>
    <definedName name="_xlnm.Print_Titles" localSheetId="0">'Project Schedule - Gantt Chart'!$10:$11</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30" i="11"/>
  <c r="H28" i="11"/>
  <c r="H27" i="11"/>
  <c r="H26" i="11"/>
  <c r="H25" i="11"/>
  <c r="H24" i="11"/>
  <c r="H23" i="11"/>
  <c r="H22" i="11"/>
  <c r="H21" i="11"/>
  <c r="H17" i="11"/>
  <c r="H18" i="11"/>
  <c r="H19" i="11"/>
  <c r="H20" i="11"/>
  <c r="K25" i="11" l="1"/>
  <c r="H14" i="11" l="1"/>
  <c r="K14" i="11"/>
  <c r="K15" i="11" l="1"/>
  <c r="K16" i="11"/>
  <c r="K17" i="11"/>
  <c r="K18" i="11"/>
  <c r="K19" i="11"/>
  <c r="K21" i="11"/>
  <c r="K22" i="11"/>
  <c r="K23" i="11"/>
  <c r="K24" i="11"/>
  <c r="K26" i="11"/>
  <c r="K27" i="11"/>
  <c r="K28" i="11"/>
  <c r="K30" i="11"/>
  <c r="K31" i="11"/>
  <c r="K32" i="11"/>
  <c r="H32" i="11"/>
  <c r="H16" i="11"/>
  <c r="H15" i="11"/>
  <c r="H13" i="11"/>
  <c r="K12" i="11" l="1"/>
  <c r="H12" i="11"/>
  <c r="L11" i="1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AH11" i="11" s="1"/>
  <c r="AI11" i="11" s="1"/>
  <c r="AJ11" i="11" s="1"/>
  <c r="AK11" i="11" s="1"/>
  <c r="AL11" i="11" s="1"/>
  <c r="AM11" i="11" s="1"/>
  <c r="AN11" i="11" s="1"/>
  <c r="AO11" i="11" s="1"/>
  <c r="AP11" i="11" s="1"/>
  <c r="AQ11" i="11" s="1"/>
  <c r="AR11" i="11" s="1"/>
  <c r="AS11" i="11" s="1"/>
  <c r="AT11" i="11" s="1"/>
  <c r="AU11" i="11" s="1"/>
  <c r="AV11" i="11" s="1"/>
  <c r="AW11" i="11" s="1"/>
  <c r="AX11" i="11" s="1"/>
  <c r="AY11" i="11" s="1"/>
  <c r="AZ11" i="11" s="1"/>
  <c r="BA11" i="11" s="1"/>
  <c r="BB11" i="11" s="1"/>
  <c r="BC11" i="11" s="1"/>
  <c r="BD11" i="11" s="1"/>
  <c r="BE11" i="11" s="1"/>
  <c r="BF11" i="11" s="1"/>
  <c r="BG11" i="11" s="1"/>
  <c r="BH11" i="11" s="1"/>
  <c r="BI11" i="11" s="1"/>
  <c r="BJ11" i="11" s="1"/>
  <c r="BK11" i="11" s="1"/>
  <c r="BL11" i="11" s="1"/>
  <c r="BM11" i="11" s="1"/>
  <c r="L9" i="11"/>
  <c r="M9" i="11" s="1"/>
  <c r="M10" i="11" l="1"/>
  <c r="N9" i="11"/>
  <c r="L10" i="11"/>
  <c r="N10" i="11" l="1"/>
  <c r="O9" i="11"/>
  <c r="O10" i="11" l="1"/>
  <c r="P9" i="11"/>
  <c r="Q9" i="11" l="1"/>
  <c r="P10" i="11"/>
  <c r="R9" i="11" l="1"/>
  <c r="Q10" i="11"/>
  <c r="S9" i="11" l="1"/>
  <c r="R10" i="11"/>
  <c r="T9" i="11" l="1"/>
  <c r="S10" i="11"/>
  <c r="U9" i="11" l="1"/>
  <c r="T10" i="11"/>
  <c r="U10" i="11" l="1"/>
  <c r="V9" i="11"/>
  <c r="V10" i="11" l="1"/>
  <c r="W9" i="11"/>
  <c r="W10" i="11" l="1"/>
  <c r="X9" i="11"/>
  <c r="Y9" i="11" l="1"/>
  <c r="X10" i="11"/>
  <c r="Z9" i="11" l="1"/>
  <c r="Y10" i="11"/>
  <c r="AA9" i="11" l="1"/>
  <c r="Z10" i="11"/>
  <c r="AB9" i="11" l="1"/>
  <c r="AA10" i="11"/>
  <c r="AC9" i="11" l="1"/>
  <c r="AB10" i="11"/>
  <c r="AD9" i="11" l="1"/>
  <c r="AC10" i="11"/>
  <c r="AD10" i="11" l="1"/>
  <c r="AE9" i="11"/>
  <c r="AE10" i="11" l="1"/>
  <c r="AF9" i="11"/>
  <c r="AG9" i="11" l="1"/>
  <c r="AF10" i="11"/>
  <c r="AH9" i="11" l="1"/>
  <c r="AG10" i="11"/>
  <c r="AI9" i="11" l="1"/>
  <c r="AH10" i="11"/>
  <c r="AJ9" i="11" l="1"/>
  <c r="AI10" i="11"/>
  <c r="AK9" i="11" l="1"/>
  <c r="AJ10" i="11"/>
  <c r="AK10" i="11" l="1"/>
  <c r="AL9" i="11"/>
  <c r="AL10" i="11" l="1"/>
  <c r="AM9" i="11"/>
  <c r="AN9" i="11" l="1"/>
  <c r="AM10" i="11"/>
  <c r="AO9" i="11" l="1"/>
  <c r="AN10" i="11"/>
  <c r="AP9" i="11" l="1"/>
  <c r="AO10" i="11"/>
  <c r="AQ9" i="11" l="1"/>
  <c r="AP10" i="11"/>
  <c r="AR9" i="11" l="1"/>
  <c r="AQ10" i="11"/>
  <c r="AS9" i="11" l="1"/>
  <c r="AR10" i="11"/>
  <c r="AS10" i="11" l="1"/>
  <c r="AT9" i="11"/>
  <c r="AT10" i="11" l="1"/>
  <c r="AU9" i="11"/>
  <c r="AV9" i="11" l="1"/>
  <c r="AU10" i="11"/>
  <c r="AW9" i="11" l="1"/>
  <c r="AV10" i="11"/>
  <c r="AX9" i="11" l="1"/>
  <c r="AW10" i="11"/>
  <c r="AY9" i="11" l="1"/>
  <c r="AX10" i="11"/>
  <c r="AZ9" i="11" l="1"/>
  <c r="AY10" i="11"/>
  <c r="BA9" i="11" l="1"/>
  <c r="AZ10" i="11"/>
  <c r="BA10" i="11" l="1"/>
  <c r="BB9" i="11"/>
  <c r="BB10" i="11" l="1"/>
  <c r="BC9" i="11"/>
  <c r="BC10" i="11" l="1"/>
  <c r="BD9" i="11"/>
  <c r="BE9" i="11" l="1"/>
  <c r="BD10" i="11"/>
  <c r="BF9" i="11" l="1"/>
  <c r="BE10" i="11"/>
  <c r="BG9" i="11" l="1"/>
  <c r="BF10" i="11"/>
  <c r="BH9" i="11" l="1"/>
  <c r="BG10" i="11"/>
  <c r="BI9" i="11" l="1"/>
  <c r="BH10" i="11"/>
  <c r="BI10" i="11" l="1"/>
  <c r="BJ9" i="11"/>
  <c r="BJ10" i="11" l="1"/>
  <c r="BK9" i="11"/>
  <c r="BK10" i="11" l="1"/>
  <c r="BL9" i="11"/>
  <c r="BM9" i="11" l="1"/>
  <c r="BL10" i="11"/>
  <c r="BN9" i="11" l="1"/>
  <c r="BN10" i="11" s="1"/>
  <c r="BM10" i="11"/>
</calcChain>
</file>

<file path=xl/sharedStrings.xml><?xml version="1.0" encoding="utf-8"?>
<sst xmlns="http://schemas.openxmlformats.org/spreadsheetml/2006/main" count="74" uniqueCount="57">
  <si>
    <t>Conditional Formatting</t>
  </si>
  <si>
    <t>To edit conditional formatting rules, go to Conditional Formatting &gt; Manage Rules and select "This Worksheet" to see and edit all the rules.</t>
  </si>
  <si>
    <t>Adding More Rows</t>
  </si>
  <si>
    <t>[42]</t>
  </si>
  <si>
    <t>PLAN
START</t>
  </si>
  <si>
    <t>PLAN
END</t>
  </si>
  <si>
    <t>When you insert new rows, you should insert a blank row between rows that have the formatting you want. If you do that, the formatting will be copied automatically.</t>
  </si>
  <si>
    <t>Adding More Columns to the Gantt Chart</t>
  </si>
  <si>
    <t>Project Start:</t>
  </si>
  <si>
    <t>WBS</t>
  </si>
  <si>
    <t>ACTUAL
END</t>
  </si>
  <si>
    <t>ACTUAL
START</t>
  </si>
  <si>
    <t>PLAN
DAYS</t>
  </si>
  <si>
    <t>ACTUAL
DAYS</t>
  </si>
  <si>
    <t>PROGRESS</t>
  </si>
  <si>
    <t>Display:</t>
  </si>
  <si>
    <t>Display Period:</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</si>
  <si>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</si>
  <si>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</si>
  <si>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</si>
  <si>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LEAD</t>
  </si>
  <si>
    <t>The bars of the Gantt chart are created using conditional formatting. This spreadsheet is not designed to allow you to change the colors for different bars.</t>
  </si>
  <si>
    <t>Help</t>
  </si>
  <si>
    <t>About This Template</t>
  </si>
  <si>
    <t>This GTM's Gantt Chart Template should be used as formal tool to create a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</si>
  <si>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If you have any questions regarding how to operate this tool, as well as new suggestions to improve it, do not hesitate to contact PMO/CSI team (information below):</t>
  </si>
  <si>
    <t>Raphael Mata - PMO/Strategic Initiatives Leader - rrodrigues@gtm.net</t>
  </si>
  <si>
    <t>Eduardo de Delás - M&amp;A/Strategic Initiatives Manager - edelas@gtm.net</t>
  </si>
  <si>
    <t>Getting Started Tips</t>
  </si>
  <si>
    <t xml:space="preserve">Coatings </t>
  </si>
  <si>
    <t>Weekly</t>
  </si>
  <si>
    <t>Action  Plan 2022</t>
  </si>
  <si>
    <t>Architecture</t>
  </si>
  <si>
    <t>Specialty</t>
  </si>
  <si>
    <t xml:space="preserve">P Gonzalez </t>
  </si>
  <si>
    <t>TASK DESCRIPTION (Actividad)</t>
  </si>
  <si>
    <t>Diagramas de Zonificacion</t>
  </si>
  <si>
    <t>Diagramas de Circulacion</t>
  </si>
  <si>
    <t>Diagramas de Funcionamiento</t>
  </si>
  <si>
    <t>Diagramacion</t>
  </si>
  <si>
    <t>Planos</t>
  </si>
  <si>
    <t>Sembrado de maquinaria, equipos y mesas de trabajo</t>
  </si>
  <si>
    <t>Planta Arquitectonica General</t>
  </si>
  <si>
    <t>Áreas administrativas</t>
  </si>
  <si>
    <t>Áreas de operación</t>
  </si>
  <si>
    <t>Servicios (areas operartivas)</t>
  </si>
  <si>
    <t>Servicios  (areas administrativas)</t>
  </si>
  <si>
    <t>Señalizacion Horizontal</t>
  </si>
  <si>
    <t>Cancelerias</t>
  </si>
  <si>
    <t>Mobiliario</t>
  </si>
  <si>
    <t>Instalaciones hidrosanitarios y electricas de servicios basicos</t>
  </si>
  <si>
    <t xml:space="preserve">Sistema contra incendio </t>
  </si>
  <si>
    <t>Sistema alarma y dteccion de incendio</t>
  </si>
  <si>
    <t>As Built</t>
  </si>
  <si>
    <t>Boletines complementarios</t>
  </si>
  <si>
    <t>Proyecto y Obra</t>
  </si>
  <si>
    <t>Arquitectura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</si>
</sst>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409]d\-mmm\-yy;@"/>
  </numFmts>
  <fonts count="26" x14ac:knownFonts="1">
    <font>
      <sz val="11"/>
      <color theme="1"/>
      <name val="Arial"/>
      <family val="2"/>
      <scheme val="minor"/>
    </font>
    <font>
      <b/>
      <sz val="20"/>
      <color theme="4" tint="-0.249977111117893"/>
      <name val="Arial"/>
      <family val="2"/>
      <scheme val="major"/>
    </font>
    <font>
      <sz val="10"/>
      <name val="Arial"/>
      <family val="2"/>
      <scheme val="minor"/>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1"/>
      <name val="Arial"/>
      <family val="2"/>
      <scheme val="minor"/>
    </font>
    <font>
      <b/>
      <sz val="11"/>
      <color theme="1"/>
      <name val="Arial"/>
      <family val="2"/>
      <scheme val="minor"/>
    </font>
    <font>
      <b/>
      <sz val="9"/>
      <color theme="0"/>
      <name val="Arial"/>
      <family val="2"/>
      <scheme val="minor"/>
    </font>
    <font>
      <sz val="1"/>
      <color theme="0"/>
      <name val="Arial"/>
      <family val="2"/>
      <scheme val="minor"/>
    </font>
    <font>
      <sz val="16"/>
      <color theme="1"/>
      <name val="Arial"/>
      <family val="2"/>
      <scheme val="minor"/>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sz val="9"/>
      <color theme="1" tint="0.499984740745262"/>
      <name val="Arial"/>
      <family val="2"/>
      <scheme val="minor"/>
    </font>
    <font>
      <sz val="18"/>
      <color theme="4" tint="-0.249977111117893"/>
      <name val="Arial"/>
      <family val="2"/>
    </font>
    <font>
      <sz val="8"/>
      <name val="Arial"/>
      <family val="2"/>
    </font>
    <font>
      <sz val="14"/>
      <color theme="4" tint="-0.249977111117893"/>
      <name val="Arial"/>
      <family val="2"/>
    </font>
    <font>
      <b/>
      <sz val="12"/>
      <color theme="4" tint="-0.249977111117893"/>
      <name val="Arial"/>
      <family val="2"/>
    </font>
    <font>
      <b/>
      <sz val="11"/>
      <color theme="4" tint="-0.499984740745262"/>
      <name val="Arial"/>
      <family val="2"/>
      <scheme val="minor"/>
    </font>
    <font>
      <sz val="16"/>
      <color theme="4" tint="-0.249977111117893"/>
      <name val="Arial"/>
      <family val="1"/>
      <scheme val="major"/>
    </font>
    <font>
      <sz val="11"/>
      <name val="Arial"/>
      <family val="1"/>
      <scheme val="major"/>
    </font>
  </fonts>
  <fills count="7">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
      <patternFill patternType="solid">
        <fgColor theme="0" tint="-0.14999847407452621"/>
        <bgColor indexed="64"/>
      </patternFill>
    </fill>
  </fills>
  <borders count="16">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6795556505021"/>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theme="0" tint="-0.14996795556505021"/>
      </left>
      <right/>
      <top style="medium">
        <color theme="0" tint="-0.14996795556505021"/>
      </top>
      <bottom style="medium">
        <color theme="0" tint="-0.14996795556505021"/>
      </bottom>
      <diagonal/>
    </border>
    <border>
      <left style="thin">
        <color theme="0" tint="-0.14996795556505021"/>
      </left>
      <right/>
      <top/>
      <bottom style="medium">
        <color theme="0" tint="-0.14996795556505021"/>
      </bottom>
      <diagonal/>
    </border>
    <border>
      <left style="thin">
        <color indexed="64"/>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alignment vertical="top"/>
      <protection locked="0"/>
    </xf>
    <xf numFmtId="9" fontId="16" fillId="0" borderId="0" applyFont="0" applyFill="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1" fillId="0" borderId="0" xfId="0" applyFont="1"/>
    <xf numFmtId="0" fontId="10" fillId="2" borderId="1" xfId="0" applyFont="1" applyFill="1" applyBorder="1" applyAlignment="1">
      <alignment horizontal="left" vertical="center" indent="1"/>
    </xf>
    <xf numFmtId="0" fontId="10" fillId="2" borderId="1" xfId="0" applyFont="1" applyFill="1" applyBorder="1" applyAlignment="1">
      <alignment horizontal="center" vertical="center" wrapText="1"/>
    </xf>
    <xf numFmtId="0" fontId="12" fillId="0" borderId="0" xfId="0" applyFont="1"/>
    <xf numFmtId="0" fontId="0" fillId="0" borderId="4" xfId="0" applyBorder="1" applyAlignment="1">
      <alignment vertical="center"/>
    </xf>
    <xf numFmtId="0" fontId="0" fillId="0" borderId="4" xfId="0" applyBorder="1" applyAlignment="1">
      <alignment horizontal="right" vertical="center"/>
    </xf>
    <xf numFmtId="0" fontId="3" fillId="0" borderId="0" xfId="0" applyFont="1"/>
    <xf numFmtId="0" fontId="0" fillId="0" borderId="0" xfId="0" applyAlignment="1">
      <alignment horizontal="right" vertical="center"/>
    </xf>
    <xf numFmtId="0" fontId="0" fillId="0" borderId="5" xfId="0" applyNumberFormat="1" applyBorder="1" applyAlignment="1">
      <alignment horizontal="center" vertical="center"/>
    </xf>
    <xf numFmtId="14" fontId="14" fillId="0" borderId="2" xfId="0" applyNumberFormat="1" applyFont="1" applyBorder="1"/>
    <xf numFmtId="14" fontId="13" fillId="3" borderId="6" xfId="0" applyNumberFormat="1" applyFont="1" applyFill="1" applyBorder="1" applyAlignment="1">
      <alignment horizontal="center" vertical="center" wrapText="1"/>
    </xf>
    <xf numFmtId="0" fontId="7" fillId="4" borderId="7" xfId="0" applyFont="1" applyFill="1" applyBorder="1" applyAlignment="1">
      <alignment horizontal="center" vertical="center" shrinkToFit="1"/>
    </xf>
    <xf numFmtId="0" fontId="15" fillId="0" borderId="0" xfId="0" applyFont="1" applyAlignment="1">
      <alignment vertical="center"/>
    </xf>
    <xf numFmtId="0" fontId="10" fillId="2" borderId="1" xfId="0" applyFont="1" applyFill="1" applyBorder="1" applyAlignment="1">
      <alignment horizontal="center" vertical="center"/>
    </xf>
    <xf numFmtId="9" fontId="8" fillId="0"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8" fillId="0" borderId="3" xfId="0" applyNumberFormat="1" applyFont="1" applyFill="1" applyBorder="1" applyAlignment="1">
      <alignment horizontal="center" vertical="center"/>
    </xf>
    <xf numFmtId="0" fontId="0" fillId="0" borderId="8" xfId="0" applyNumberFormat="1" applyBorder="1" applyAlignment="1">
      <alignment horizontal="center" vertical="center"/>
    </xf>
    <xf numFmtId="0" fontId="8" fillId="0" borderId="3" xfId="0" applyNumberFormat="1" applyFont="1" applyFill="1" applyBorder="1" applyAlignment="1">
      <alignment horizontal="center" vertical="center"/>
    </xf>
    <xf numFmtId="0" fontId="2" fillId="0" borderId="0" xfId="0" applyFont="1" applyAlignment="1">
      <alignment horizontal="left"/>
    </xf>
    <xf numFmtId="0" fontId="6" fillId="0" borderId="0" xfId="1" applyAlignment="1" applyProtection="1"/>
    <xf numFmtId="0" fontId="18" fillId="0" borderId="0" xfId="0" applyFont="1" applyAlignment="1">
      <alignment horizontal="left"/>
    </xf>
    <xf numFmtId="0" fontId="10" fillId="5" borderId="1" xfId="0" applyFont="1" applyFill="1" applyBorder="1" applyAlignment="1">
      <alignment horizontal="center" vertical="center" wrapText="1"/>
    </xf>
    <xf numFmtId="15" fontId="0" fillId="0" borderId="3" xfId="0" applyNumberFormat="1" applyFont="1" applyFill="1" applyBorder="1" applyAlignment="1">
      <alignment horizontal="center" vertical="center"/>
    </xf>
    <xf numFmtId="15" fontId="8" fillId="0" borderId="3" xfId="0" applyNumberFormat="1" applyFont="1" applyFill="1" applyBorder="1" applyAlignment="1">
      <alignment horizontal="center" vertical="center"/>
    </xf>
    <xf numFmtId="0" fontId="19" fillId="0" borderId="0" xfId="0" applyFont="1" applyFill="1" applyBorder="1" applyAlignment="1">
      <alignment horizontal="left" vertical="center"/>
    </xf>
    <xf numFmtId="0" fontId="20" fillId="0" borderId="0" xfId="0" applyFont="1" applyBorder="1" applyAlignment="1">
      <alignment horizontal="right"/>
    </xf>
    <xf numFmtId="0" fontId="21" fillId="0" borderId="0" xfId="0" applyFont="1" applyFill="1" applyBorder="1" applyAlignment="1"/>
    <xf numFmtId="0" fontId="22" fillId="0" borderId="0" xfId="0" applyFont="1" applyFill="1" applyBorder="1" applyAlignment="1"/>
    <xf numFmtId="0" fontId="3" fillId="0" borderId="0" xfId="0" applyFont="1" applyAlignment="1"/>
    <xf numFmtId="0" fontId="5" fillId="0" borderId="0" xfId="0" applyFont="1" applyAlignment="1">
      <alignment horizontal="left" wrapText="1"/>
    </xf>
    <xf numFmtId="0" fontId="6" fillId="0" borderId="0" xfId="1" applyFont="1" applyAlignment="1" applyProtection="1">
      <alignment wrapText="1"/>
    </xf>
    <xf numFmtId="0" fontId="23" fillId="0" borderId="0" xfId="0" applyFont="1"/>
    <xf numFmtId="0" fontId="24" fillId="0" borderId="0" xfId="0" applyNumberFormat="1" applyFont="1" applyFill="1" applyBorder="1" applyAlignment="1" applyProtection="1">
      <alignment vertical="center"/>
      <protection locked="0"/>
    </xf>
    <xf numFmtId="0" fontId="25" fillId="0" borderId="0" xfId="0" applyNumberFormat="1" applyFont="1" applyAlignment="1" applyProtection="1">
      <alignment vertical="center"/>
      <protection locked="0"/>
    </xf>
    <xf numFmtId="9" fontId="8" fillId="6" borderId="3" xfId="2" applyFont="1" applyFill="1" applyBorder="1" applyAlignment="1">
      <alignment horizontal="center" vertical="center"/>
    </xf>
    <xf numFmtId="165" fontId="8" fillId="6" borderId="3" xfId="0" applyNumberFormat="1" applyFont="1" applyFill="1" applyBorder="1" applyAlignment="1">
      <alignment horizontal="center" vertical="center"/>
    </xf>
    <xf numFmtId="0" fontId="8" fillId="6" borderId="3" xfId="0" applyFont="1" applyFill="1" applyBorder="1" applyAlignment="1">
      <alignment horizontal="center" vertical="center"/>
    </xf>
    <xf numFmtId="9" fontId="8" fillId="0" borderId="3" xfId="2" applyFont="1" applyBorder="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5" fontId="0" fillId="6" borderId="3" xfId="0" applyNumberFormat="1" applyFont="1" applyFill="1" applyBorder="1" applyAlignment="1">
      <alignment horizontal="center" vertical="center"/>
    </xf>
    <xf numFmtId="15"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0" fontId="0" fillId="0" borderId="12" xfId="0" applyBorder="1" applyAlignment="1">
      <alignment vertical="center"/>
    </xf>
    <xf numFmtId="0" fontId="7" fillId="0" borderId="13" xfId="0" applyNumberFormat="1" applyFont="1" applyFill="1" applyBorder="1" applyAlignment="1">
      <alignment horizontal="center" vertical="center"/>
    </xf>
    <xf numFmtId="0" fontId="0" fillId="0" borderId="11" xfId="0" applyBorder="1" applyAlignment="1">
      <alignment horizontal="center" vertical="center"/>
    </xf>
    <xf numFmtId="0" fontId="0" fillId="0" borderId="11" xfId="0" applyFont="1" applyFill="1" applyBorder="1" applyAlignment="1">
      <alignment horizontal="center" vertical="center"/>
    </xf>
    <xf numFmtId="0" fontId="0" fillId="0" borderId="12" xfId="0" applyBorder="1" applyAlignment="1">
      <alignment horizontal="left" vertical="center"/>
    </xf>
    <xf numFmtId="0" fontId="0" fillId="0" borderId="12" xfId="0" applyFont="1" applyFill="1" applyBorder="1" applyAlignment="1">
      <alignment horizontal="left" vertical="center" indent="1"/>
    </xf>
    <xf numFmtId="0" fontId="0" fillId="0" borderId="12" xfId="0" applyBorder="1"/>
    <xf numFmtId="15" fontId="8" fillId="0" borderId="4"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0" fillId="6" borderId="11" xfId="0" applyFill="1" applyBorder="1" applyAlignment="1">
      <alignment horizontal="center" vertical="center"/>
    </xf>
    <xf numFmtId="0" fontId="7" fillId="0" borderId="14" xfId="0" applyNumberFormat="1" applyFont="1" applyFill="1" applyBorder="1" applyAlignment="1">
      <alignment horizontal="center" vertical="center"/>
    </xf>
    <xf numFmtId="0" fontId="0" fillId="0" borderId="15" xfId="0" applyFont="1" applyFill="1" applyBorder="1" applyAlignment="1">
      <alignment horizontal="left" vertical="center" indent="1"/>
    </xf>
    <xf numFmtId="0" fontId="7" fillId="0" borderId="12" xfId="0" applyNumberFormat="1" applyFont="1" applyFill="1" applyBorder="1" applyAlignment="1">
      <alignment horizontal="center" vertical="center"/>
    </xf>
    <xf numFmtId="0" fontId="0" fillId="0" borderId="12" xfId="0" applyFont="1" applyFill="1" applyBorder="1" applyAlignment="1">
      <alignment horizontal="left" vertical="center"/>
    </xf>
    <xf numFmtId="0" fontId="17" fillId="6" borderId="12" xfId="0" applyNumberFormat="1" applyFont="1" applyFill="1" applyBorder="1" applyAlignment="1">
      <alignment horizontal="center" vertical="center"/>
    </xf>
    <xf numFmtId="0" fontId="9" fillId="6" borderId="12" xfId="0" applyFont="1" applyFill="1" applyBorder="1" applyAlignment="1">
      <alignment horizontal="left" vertical="center"/>
    </xf>
    <xf numFmtId="15" fontId="0" fillId="0" borderId="9" xfId="0" applyNumberFormat="1" applyBorder="1" applyAlignment="1">
      <alignment horizontal="center" vertical="center"/>
    </xf>
    <xf numFmtId="15" fontId="0" fillId="0" borderId="10" xfId="0" applyNumberFormat="1" applyBorder="1" applyAlignment="1">
      <alignment horizontal="center" vertical="center"/>
    </xf>
    <xf numFmtId="0" fontId="21" fillId="0" borderId="0" xfId="0" applyFont="1" applyFill="1" applyBorder="1" applyAlignment="1">
      <alignment horizontal="left"/>
    </xf>
    <xf numFmtId="0" fontId="7" fillId="0" borderId="12" xfId="0" applyNumberFormat="1" applyFont="1" applyFill="1" applyBorder="1" applyAlignment="1">
      <alignment horizontal="left" vertical="center"/>
    </xf>
    <xf numFmtId="0" fontId="0" fillId="0" borderId="0" xfId="0" applyAlignment="1">
      <alignment horizontal="center" vertical="center"/>
    </xf>
  </cellXfs>
  <cellStyles count="3">
    <cellStyle name="Hipervínculo" xfId="1" builtinId="8" customBuiltin="1"/>
    <cellStyle name="Normal" xfId="0" builtinId="0"/>
    <cellStyle name="Porcentaje" xfId="2" builtinId="5"/>
  </cellStyles>
  <dxfs count="19">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22" fmlaLink="$F$9"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561975</xdr:colOff>
          <xdr:row>6</xdr:row>
          <xdr:rowOff>180975</xdr:rowOff>
        </xdr:from>
        <xdr:to>
          <xdr:col>28</xdr:col>
          <xdr:colOff>228600</xdr:colOff>
          <xdr:row>7</xdr:row>
          <xdr:rowOff>180975</xdr:rowOff>
        </xdr:to>
        <xdr:sp macro="" textlink="">
          <xdr:nvSpPr>
            <xdr:cNvPr id="6145" name="Scroll Bar 1" hidden="1">
              <a:extLst>
                <a:ext uri="{63B3BB69-23CF-44E3-9099-C40C66FF867C}">
                  <a14:compatExt spid="_x0000_s6145"/>
                </a:ext>
              </a:extLst>
            </xdr:cNvPr>
            <xdr:cNvSpPr/>
          </xdr:nvSpPr>
          <xdr:spPr>
            <a:xfrm>
              <a:off x="0" y="0"/>
              <a:ext cx="0" cy="0"/>
            </a:xfrm>
            <a:prstGeom prst="rect">
              <a:avLst/>
            </a:prstGeom>
          </xdr:spPr>
        </xdr:sp>
        <xdr:clientData fPrintsWithSheet="0"/>
      </xdr:twoCellAnchor>
    </mc:Choice>
    <mc:Fallback/>
  </mc:AlternateContent>
  <xdr:twoCellAnchor editAs="oneCell">
    <xdr:from>
      <xdr:col>0</xdr:col>
      <xdr:colOff>206375</xdr:colOff>
      <xdr:row>0</xdr:row>
      <xdr:rowOff>47625</xdr:rowOff>
    </xdr:from>
    <xdr:to>
      <xdr:col>2</xdr:col>
      <xdr:colOff>1201964</xdr:colOff>
      <xdr:row>9</xdr:row>
      <xdr:rowOff>414575</xdr:rowOff>
    </xdr:to>
    <xdr:pic>
      <xdr:nvPicPr>
        <xdr:cNvPr id="2" name="Imagen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206375" y="47625"/>
          <a:ext cx="3032125" cy="216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1533524</xdr:colOff>
      <xdr:row>3</xdr:row>
      <xdr:rowOff>128033</xdr:rowOff>
    </xdr:to>
    <xdr:pic>
      <xdr:nvPicPr>
        <xdr:cNvPr id="3" name="Imagem 1" descr="GTM_Assinatura_modelo_2-0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 cy="670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edelas@gtm.net" TargetMode="External"/><Relationship Id="rId1" Type="http://schemas.openxmlformats.org/officeDocument/2006/relationships/hyperlink" Target="mailto:rrodrigues@gtm.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4:BN43"/>
  <sheetViews>
    <sheetView showGridLines="0" tabSelected="1" showRuler="0" topLeftCell="B10" zoomScale="89" zoomScaleNormal="89" zoomScalePageLayoutView="70" workbookViewId="0">
      <selection activeCell="J21" sqref="J21"/>
    </sheetView>
  </sheetViews>
  <sheetFormatPr baseColWidth="10" defaultColWidth="8.625" defaultRowHeight="14.25" x14ac:dyDescent="0.2"/>
  <cols>
    <col min="1" max="1" width="5.375" customWidth="1"/>
    <col min="2" max="2" width="21.375" customWidth="1"/>
    <col min="3" max="3" width="56.375" bestFit="1" customWidth="1"/>
    <col min="4" max="4" width="16.5" bestFit="1" customWidth="1"/>
    <col min="5" max="5" width="10.625" customWidth="1"/>
    <col min="6" max="6" width="10" style="8" bestFit="1" customWidth="1"/>
    <col min="7" max="7" width="10" bestFit="1" customWidth="1"/>
    <col min="8" max="8" width="6.375" bestFit="1" customWidth="1"/>
    <col min="9" max="9" width="10" style="8" bestFit="1" customWidth="1"/>
    <col min="10" max="10" width="10" bestFit="1" customWidth="1"/>
    <col min="11" max="11" width="8.5" bestFit="1" customWidth="1"/>
    <col min="12" max="65" width="3.125" customWidth="1"/>
    <col min="66" max="66" width="3.625" customWidth="1"/>
  </cols>
  <sheetData>
    <row r="4" spans="1:66" ht="26.25" x14ac:dyDescent="0.4">
      <c r="C4" s="1"/>
      <c r="D4" s="1"/>
      <c r="E4" s="42" t="s">
        <v>31</v>
      </c>
      <c r="F4" s="28"/>
      <c r="G4" s="2"/>
      <c r="H4" s="2"/>
      <c r="I4" s="7"/>
      <c r="J4" s="2"/>
      <c r="K4" s="2"/>
      <c r="L4" s="21"/>
      <c r="BH4" s="9" t="s">
        <v>3</v>
      </c>
    </row>
    <row r="5" spans="1:66" ht="19.5" customHeight="1" x14ac:dyDescent="0.3">
      <c r="C5" s="12"/>
      <c r="D5" s="12"/>
      <c r="E5" s="43" t="s">
        <v>29</v>
      </c>
      <c r="L5" s="30"/>
    </row>
    <row r="6" spans="1:66" ht="19.5" customHeight="1" x14ac:dyDescent="0.3">
      <c r="C6" s="12"/>
      <c r="D6" s="12"/>
      <c r="L6" s="30"/>
    </row>
    <row r="7" spans="1:66" ht="19.5" customHeight="1" x14ac:dyDescent="0.2">
      <c r="E7" s="16" t="s">
        <v>8</v>
      </c>
      <c r="F7" s="69">
        <v>44757</v>
      </c>
      <c r="G7" s="70"/>
    </row>
    <row r="8" spans="1:66" ht="19.5" customHeight="1" x14ac:dyDescent="0.2">
      <c r="A8" s="16"/>
      <c r="B8" s="16"/>
      <c r="E8" s="16" t="s">
        <v>15</v>
      </c>
      <c r="F8" s="26" t="s">
        <v>30</v>
      </c>
    </row>
    <row r="9" spans="1:66" ht="18" hidden="1" customHeight="1" x14ac:dyDescent="0.2">
      <c r="A9" s="16"/>
      <c r="B9" s="16"/>
      <c r="E9" s="16" t="s">
        <v>16</v>
      </c>
      <c r="F9" s="17">
        <v>1</v>
      </c>
      <c r="L9" s="18">
        <f>IF(F8="Weekly",F7+7*(F9-1),IF(F8="Daily",F7+(F9-1),IF(F8="Monthly",EDATE($F$7,($F$9-1)),EDATE($F$7,3*($F$9-1)))))</f>
        <v>44757</v>
      </c>
      <c r="M9" s="18">
        <f t="shared" ref="M9:BN9" si="0">IF($F$8="Daily",L9+1,IF($F$8="Weekly",L9+7,IF($F$8="Monthly",EDATE($F$7,M11-1),EDATE($F$7,3*(M11-1)))))</f>
        <v>44764</v>
      </c>
      <c r="N9" s="18">
        <f t="shared" si="0"/>
        <v>44771</v>
      </c>
      <c r="O9" s="18">
        <f t="shared" si="0"/>
        <v>44778</v>
      </c>
      <c r="P9" s="18">
        <f t="shared" si="0"/>
        <v>44785</v>
      </c>
      <c r="Q9" s="18">
        <f t="shared" si="0"/>
        <v>44792</v>
      </c>
      <c r="R9" s="18">
        <f t="shared" si="0"/>
        <v>44799</v>
      </c>
      <c r="S9" s="18">
        <f t="shared" si="0"/>
        <v>44806</v>
      </c>
      <c r="T9" s="18">
        <f t="shared" si="0"/>
        <v>44813</v>
      </c>
      <c r="U9" s="18">
        <f t="shared" si="0"/>
        <v>44820</v>
      </c>
      <c r="V9" s="18">
        <f t="shared" si="0"/>
        <v>44827</v>
      </c>
      <c r="W9" s="18">
        <f t="shared" si="0"/>
        <v>44834</v>
      </c>
      <c r="X9" s="18">
        <f t="shared" si="0"/>
        <v>44841</v>
      </c>
      <c r="Y9" s="18">
        <f t="shared" si="0"/>
        <v>44848</v>
      </c>
      <c r="Z9" s="18">
        <f t="shared" si="0"/>
        <v>44855</v>
      </c>
      <c r="AA9" s="18">
        <f t="shared" si="0"/>
        <v>44862</v>
      </c>
      <c r="AB9" s="18">
        <f t="shared" si="0"/>
        <v>44869</v>
      </c>
      <c r="AC9" s="18">
        <f t="shared" si="0"/>
        <v>44876</v>
      </c>
      <c r="AD9" s="18">
        <f t="shared" si="0"/>
        <v>44883</v>
      </c>
      <c r="AE9" s="18">
        <f t="shared" si="0"/>
        <v>44890</v>
      </c>
      <c r="AF9" s="18">
        <f t="shared" si="0"/>
        <v>44897</v>
      </c>
      <c r="AG9" s="18">
        <f t="shared" si="0"/>
        <v>44904</v>
      </c>
      <c r="AH9" s="18">
        <f t="shared" si="0"/>
        <v>44911</v>
      </c>
      <c r="AI9" s="18">
        <f t="shared" si="0"/>
        <v>44918</v>
      </c>
      <c r="AJ9" s="18">
        <f t="shared" si="0"/>
        <v>44925</v>
      </c>
      <c r="AK9" s="18">
        <f t="shared" si="0"/>
        <v>44932</v>
      </c>
      <c r="AL9" s="18">
        <f t="shared" si="0"/>
        <v>44939</v>
      </c>
      <c r="AM9" s="18">
        <f t="shared" si="0"/>
        <v>44946</v>
      </c>
      <c r="AN9" s="18">
        <f t="shared" si="0"/>
        <v>44953</v>
      </c>
      <c r="AO9" s="18">
        <f t="shared" si="0"/>
        <v>44960</v>
      </c>
      <c r="AP9" s="18">
        <f t="shared" si="0"/>
        <v>44967</v>
      </c>
      <c r="AQ9" s="18">
        <f t="shared" si="0"/>
        <v>44974</v>
      </c>
      <c r="AR9" s="18">
        <f t="shared" si="0"/>
        <v>44981</v>
      </c>
      <c r="AS9" s="18">
        <f t="shared" si="0"/>
        <v>44988</v>
      </c>
      <c r="AT9" s="18">
        <f t="shared" si="0"/>
        <v>44995</v>
      </c>
      <c r="AU9" s="18">
        <f t="shared" si="0"/>
        <v>45002</v>
      </c>
      <c r="AV9" s="18">
        <f t="shared" si="0"/>
        <v>45009</v>
      </c>
      <c r="AW9" s="18">
        <f t="shared" si="0"/>
        <v>45016</v>
      </c>
      <c r="AX9" s="18">
        <f t="shared" si="0"/>
        <v>45023</v>
      </c>
      <c r="AY9" s="18">
        <f t="shared" si="0"/>
        <v>45030</v>
      </c>
      <c r="AZ9" s="18">
        <f t="shared" si="0"/>
        <v>45037</v>
      </c>
      <c r="BA9" s="18">
        <f t="shared" si="0"/>
        <v>45044</v>
      </c>
      <c r="BB9" s="18">
        <f t="shared" si="0"/>
        <v>45051</v>
      </c>
      <c r="BC9" s="18">
        <f t="shared" si="0"/>
        <v>45058</v>
      </c>
      <c r="BD9" s="18">
        <f t="shared" si="0"/>
        <v>45065</v>
      </c>
      <c r="BE9" s="18">
        <f t="shared" si="0"/>
        <v>45072</v>
      </c>
      <c r="BF9" s="18">
        <f t="shared" si="0"/>
        <v>45079</v>
      </c>
      <c r="BG9" s="18">
        <f t="shared" si="0"/>
        <v>45086</v>
      </c>
      <c r="BH9" s="18">
        <f t="shared" si="0"/>
        <v>45093</v>
      </c>
      <c r="BI9" s="18">
        <f t="shared" si="0"/>
        <v>45100</v>
      </c>
      <c r="BJ9" s="18">
        <f t="shared" si="0"/>
        <v>45107</v>
      </c>
      <c r="BK9" s="18">
        <f t="shared" si="0"/>
        <v>45114</v>
      </c>
      <c r="BL9" s="18">
        <f t="shared" si="0"/>
        <v>45121</v>
      </c>
      <c r="BM9" s="18">
        <f t="shared" si="0"/>
        <v>45128</v>
      </c>
      <c r="BN9" s="18">
        <f t="shared" si="0"/>
        <v>45135</v>
      </c>
    </row>
    <row r="10" spans="1:66" ht="47.25" customHeight="1" x14ac:dyDescent="0.2">
      <c r="L10" s="19" t="str">
        <f>DAY(L9)&amp;CHAR(10)&amp;LEFT(TEXT(L9,"mmm"),3)&amp;CHAR(10)&amp;"'"&amp;RIGHT(YEAR(L9),2)</f>
        <v>15
jul
'22</v>
      </c>
      <c r="M10" s="19" t="str">
        <f t="shared" ref="M10:BN10" si="1">DAY(M9)&amp;CHAR(10)&amp;LEFT(TEXT(M9,"mmm"),3)&amp;CHAR(10)&amp;"'"&amp;RIGHT(YEAR(M9),2)</f>
        <v>22
jul
'22</v>
      </c>
      <c r="N10" s="19" t="str">
        <f t="shared" si="1"/>
        <v>29
jul
'22</v>
      </c>
      <c r="O10" s="19" t="str">
        <f t="shared" si="1"/>
        <v>5
ago
'22</v>
      </c>
      <c r="P10" s="19" t="str">
        <f t="shared" si="1"/>
        <v>12
ago
'22</v>
      </c>
      <c r="Q10" s="19" t="str">
        <f t="shared" si="1"/>
        <v>19
ago
'22</v>
      </c>
      <c r="R10" s="19" t="str">
        <f t="shared" si="1"/>
        <v>26
ago
'22</v>
      </c>
      <c r="S10" s="19" t="str">
        <f t="shared" si="1"/>
        <v>2
sep
'22</v>
      </c>
      <c r="T10" s="19" t="str">
        <f t="shared" si="1"/>
        <v>9
sep
'22</v>
      </c>
      <c r="U10" s="19" t="str">
        <f t="shared" si="1"/>
        <v>16
sep
'22</v>
      </c>
      <c r="V10" s="19" t="str">
        <f t="shared" si="1"/>
        <v>23
sep
'22</v>
      </c>
      <c r="W10" s="19" t="str">
        <f t="shared" si="1"/>
        <v>30
sep
'22</v>
      </c>
      <c r="X10" s="19" t="str">
        <f t="shared" si="1"/>
        <v>7
oct
'22</v>
      </c>
      <c r="Y10" s="19" t="str">
        <f t="shared" si="1"/>
        <v>14
oct
'22</v>
      </c>
      <c r="Z10" s="19" t="str">
        <f t="shared" si="1"/>
        <v>21
oct
'22</v>
      </c>
      <c r="AA10" s="19" t="str">
        <f t="shared" si="1"/>
        <v>28
oct
'22</v>
      </c>
      <c r="AB10" s="19" t="str">
        <f t="shared" si="1"/>
        <v>4
nov
'22</v>
      </c>
      <c r="AC10" s="19" t="str">
        <f t="shared" si="1"/>
        <v>11
nov
'22</v>
      </c>
      <c r="AD10" s="19" t="str">
        <f t="shared" si="1"/>
        <v>18
nov
'22</v>
      </c>
      <c r="AE10" s="19" t="str">
        <f t="shared" si="1"/>
        <v>25
nov
'22</v>
      </c>
      <c r="AF10" s="19" t="str">
        <f t="shared" si="1"/>
        <v>2
dic
'22</v>
      </c>
      <c r="AG10" s="19" t="str">
        <f t="shared" si="1"/>
        <v>9
dic
'22</v>
      </c>
      <c r="AH10" s="19" t="str">
        <f t="shared" si="1"/>
        <v>16
dic
'22</v>
      </c>
      <c r="AI10" s="19" t="str">
        <f t="shared" si="1"/>
        <v>23
dic
'22</v>
      </c>
      <c r="AJ10" s="19" t="str">
        <f t="shared" si="1"/>
        <v>30
dic
'22</v>
      </c>
      <c r="AK10" s="19" t="str">
        <f t="shared" si="1"/>
        <v>6
ene
'23</v>
      </c>
      <c r="AL10" s="19" t="str">
        <f t="shared" si="1"/>
        <v>13
ene
'23</v>
      </c>
      <c r="AM10" s="19" t="str">
        <f t="shared" si="1"/>
        <v>20
ene
'23</v>
      </c>
      <c r="AN10" s="19" t="str">
        <f t="shared" si="1"/>
        <v>27
ene
'23</v>
      </c>
      <c r="AO10" s="19" t="str">
        <f t="shared" si="1"/>
        <v>3
feb
'23</v>
      </c>
      <c r="AP10" s="19" t="str">
        <f t="shared" si="1"/>
        <v>10
feb
'23</v>
      </c>
      <c r="AQ10" s="19" t="str">
        <f t="shared" si="1"/>
        <v>17
feb
'23</v>
      </c>
      <c r="AR10" s="19" t="str">
        <f t="shared" si="1"/>
        <v>24
feb
'23</v>
      </c>
      <c r="AS10" s="19" t="str">
        <f t="shared" si="1"/>
        <v>3
mar
'23</v>
      </c>
      <c r="AT10" s="19" t="str">
        <f t="shared" si="1"/>
        <v>10
mar
'23</v>
      </c>
      <c r="AU10" s="19" t="str">
        <f t="shared" si="1"/>
        <v>17
mar
'23</v>
      </c>
      <c r="AV10" s="19" t="str">
        <f t="shared" si="1"/>
        <v>24
mar
'23</v>
      </c>
      <c r="AW10" s="19" t="str">
        <f t="shared" si="1"/>
        <v>31
mar
'23</v>
      </c>
      <c r="AX10" s="19" t="str">
        <f t="shared" si="1"/>
        <v>7
abr
'23</v>
      </c>
      <c r="AY10" s="19" t="str">
        <f t="shared" si="1"/>
        <v>14
abr
'23</v>
      </c>
      <c r="AZ10" s="19" t="str">
        <f t="shared" si="1"/>
        <v>21
abr
'23</v>
      </c>
      <c r="BA10" s="19" t="str">
        <f t="shared" si="1"/>
        <v>28
abr
'23</v>
      </c>
      <c r="BB10" s="19" t="str">
        <f t="shared" si="1"/>
        <v>5
may
'23</v>
      </c>
      <c r="BC10" s="19" t="str">
        <f t="shared" si="1"/>
        <v>12
may
'23</v>
      </c>
      <c r="BD10" s="19" t="str">
        <f t="shared" si="1"/>
        <v>19
may
'23</v>
      </c>
      <c r="BE10" s="19" t="str">
        <f t="shared" si="1"/>
        <v>26
may
'23</v>
      </c>
      <c r="BF10" s="19" t="str">
        <f t="shared" si="1"/>
        <v>2
jun
'23</v>
      </c>
      <c r="BG10" s="19" t="str">
        <f t="shared" si="1"/>
        <v>9
jun
'23</v>
      </c>
      <c r="BH10" s="19" t="str">
        <f t="shared" si="1"/>
        <v>16
jun
'23</v>
      </c>
      <c r="BI10" s="19" t="str">
        <f t="shared" si="1"/>
        <v>23
jun
'23</v>
      </c>
      <c r="BJ10" s="19" t="str">
        <f t="shared" si="1"/>
        <v>30
jun
'23</v>
      </c>
      <c r="BK10" s="19" t="str">
        <f t="shared" si="1"/>
        <v>7
jul
'23</v>
      </c>
      <c r="BL10" s="19" t="str">
        <f t="shared" si="1"/>
        <v>14
jul
'23</v>
      </c>
      <c r="BM10" s="19" t="str">
        <f t="shared" si="1"/>
        <v>21
jul
'23</v>
      </c>
      <c r="BN10" s="19" t="str">
        <f t="shared" si="1"/>
        <v>28
jul
'23</v>
      </c>
    </row>
    <row r="11" spans="1:66" ht="29.25" customHeight="1" thickBot="1" x14ac:dyDescent="0.25">
      <c r="A11" s="22" t="s">
        <v>9</v>
      </c>
      <c r="B11" s="22" t="s">
        <v>33</v>
      </c>
      <c r="C11" s="10" t="s">
        <v>35</v>
      </c>
      <c r="D11" s="11" t="s">
        <v>20</v>
      </c>
      <c r="E11" s="11" t="s">
        <v>14</v>
      </c>
      <c r="F11" s="31" t="s">
        <v>4</v>
      </c>
      <c r="G11" s="31" t="s">
        <v>5</v>
      </c>
      <c r="H11" s="31" t="s">
        <v>12</v>
      </c>
      <c r="I11" s="11" t="s">
        <v>11</v>
      </c>
      <c r="J11" s="11" t="s">
        <v>10</v>
      </c>
      <c r="K11" s="11" t="s">
        <v>13</v>
      </c>
      <c r="L11" s="20">
        <f>F9</f>
        <v>1</v>
      </c>
      <c r="M11" s="20">
        <f>L11+1</f>
        <v>2</v>
      </c>
      <c r="N11" s="20">
        <f t="shared" ref="N11:BM11" si="2">M11+1</f>
        <v>3</v>
      </c>
      <c r="O11" s="20">
        <f t="shared" si="2"/>
        <v>4</v>
      </c>
      <c r="P11" s="20">
        <f t="shared" si="2"/>
        <v>5</v>
      </c>
      <c r="Q11" s="20">
        <f t="shared" si="2"/>
        <v>6</v>
      </c>
      <c r="R11" s="20">
        <f t="shared" si="2"/>
        <v>7</v>
      </c>
      <c r="S11" s="20">
        <f t="shared" si="2"/>
        <v>8</v>
      </c>
      <c r="T11" s="20">
        <f t="shared" si="2"/>
        <v>9</v>
      </c>
      <c r="U11" s="20">
        <f t="shared" si="2"/>
        <v>10</v>
      </c>
      <c r="V11" s="20">
        <f t="shared" si="2"/>
        <v>11</v>
      </c>
      <c r="W11" s="20">
        <f t="shared" si="2"/>
        <v>12</v>
      </c>
      <c r="X11" s="20">
        <f t="shared" si="2"/>
        <v>13</v>
      </c>
      <c r="Y11" s="20">
        <f t="shared" si="2"/>
        <v>14</v>
      </c>
      <c r="Z11" s="20">
        <f t="shared" si="2"/>
        <v>15</v>
      </c>
      <c r="AA11" s="20">
        <f t="shared" si="2"/>
        <v>16</v>
      </c>
      <c r="AB11" s="20">
        <f t="shared" si="2"/>
        <v>17</v>
      </c>
      <c r="AC11" s="20">
        <f t="shared" si="2"/>
        <v>18</v>
      </c>
      <c r="AD11" s="20">
        <f t="shared" si="2"/>
        <v>19</v>
      </c>
      <c r="AE11" s="20">
        <f t="shared" si="2"/>
        <v>20</v>
      </c>
      <c r="AF11" s="20">
        <f t="shared" si="2"/>
        <v>21</v>
      </c>
      <c r="AG11" s="20">
        <f t="shared" si="2"/>
        <v>22</v>
      </c>
      <c r="AH11" s="20">
        <f t="shared" si="2"/>
        <v>23</v>
      </c>
      <c r="AI11" s="20">
        <f t="shared" si="2"/>
        <v>24</v>
      </c>
      <c r="AJ11" s="20">
        <f t="shared" si="2"/>
        <v>25</v>
      </c>
      <c r="AK11" s="20">
        <f t="shared" si="2"/>
        <v>26</v>
      </c>
      <c r="AL11" s="20">
        <f t="shared" si="2"/>
        <v>27</v>
      </c>
      <c r="AM11" s="20">
        <f t="shared" si="2"/>
        <v>28</v>
      </c>
      <c r="AN11" s="20">
        <f t="shared" si="2"/>
        <v>29</v>
      </c>
      <c r="AO11" s="20">
        <f t="shared" si="2"/>
        <v>30</v>
      </c>
      <c r="AP11" s="20">
        <f t="shared" si="2"/>
        <v>31</v>
      </c>
      <c r="AQ11" s="20">
        <f t="shared" si="2"/>
        <v>32</v>
      </c>
      <c r="AR11" s="20">
        <f t="shared" si="2"/>
        <v>33</v>
      </c>
      <c r="AS11" s="20">
        <f t="shared" si="2"/>
        <v>34</v>
      </c>
      <c r="AT11" s="20">
        <f t="shared" si="2"/>
        <v>35</v>
      </c>
      <c r="AU11" s="20">
        <f t="shared" si="2"/>
        <v>36</v>
      </c>
      <c r="AV11" s="20">
        <f t="shared" si="2"/>
        <v>37</v>
      </c>
      <c r="AW11" s="20">
        <f t="shared" si="2"/>
        <v>38</v>
      </c>
      <c r="AX11" s="20">
        <f t="shared" si="2"/>
        <v>39</v>
      </c>
      <c r="AY11" s="20">
        <f t="shared" si="2"/>
        <v>40</v>
      </c>
      <c r="AZ11" s="20">
        <f t="shared" si="2"/>
        <v>41</v>
      </c>
      <c r="BA11" s="20">
        <f t="shared" si="2"/>
        <v>42</v>
      </c>
      <c r="BB11" s="20">
        <f t="shared" si="2"/>
        <v>43</v>
      </c>
      <c r="BC11" s="20">
        <f t="shared" si="2"/>
        <v>44</v>
      </c>
      <c r="BD11" s="20">
        <f t="shared" si="2"/>
        <v>45</v>
      </c>
      <c r="BE11" s="20">
        <f t="shared" si="2"/>
        <v>46</v>
      </c>
      <c r="BF11" s="20">
        <f t="shared" si="2"/>
        <v>47</v>
      </c>
      <c r="BG11" s="20">
        <f t="shared" si="2"/>
        <v>48</v>
      </c>
      <c r="BH11" s="20">
        <f t="shared" si="2"/>
        <v>49</v>
      </c>
      <c r="BI11" s="20">
        <f t="shared" si="2"/>
        <v>50</v>
      </c>
      <c r="BJ11" s="20">
        <f t="shared" si="2"/>
        <v>51</v>
      </c>
      <c r="BK11" s="20">
        <f t="shared" si="2"/>
        <v>52</v>
      </c>
      <c r="BL11" s="20">
        <f t="shared" si="2"/>
        <v>53</v>
      </c>
      <c r="BM11" s="20">
        <f t="shared" si="2"/>
        <v>54</v>
      </c>
    </row>
    <row r="12" spans="1:66" s="6" customFormat="1" ht="15" thickBot="1" x14ac:dyDescent="0.25">
      <c r="A12" s="65"/>
      <c r="B12" s="65"/>
      <c r="C12" s="66"/>
      <c r="D12" s="56"/>
      <c r="E12" s="23"/>
      <c r="F12" s="24"/>
      <c r="G12" s="25"/>
      <c r="H12" s="27" t="str">
        <f>IF(OR(ISBLANK(F12),ISBLANK(G12)),"",G12-F12+1)</f>
        <v/>
      </c>
      <c r="I12" s="24"/>
      <c r="J12" s="25"/>
      <c r="K12" s="27" t="str">
        <f>IF(OR(ISBLANK(I12),ISBLANK(J12)),"",J12-I12+1)</f>
        <v/>
      </c>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row>
    <row r="13" spans="1:66" s="6" customFormat="1" ht="22.5" customHeight="1" thickBot="1" x14ac:dyDescent="0.25">
      <c r="A13" s="67"/>
      <c r="B13" s="67" t="s">
        <v>32</v>
      </c>
      <c r="C13" s="68"/>
      <c r="D13" s="62" t="s">
        <v>34</v>
      </c>
      <c r="E13" s="44"/>
      <c r="F13" s="45"/>
      <c r="G13" s="45"/>
      <c r="H13" s="46" t="str">
        <f t="shared" ref="H13:H32" si="3">IF(OR(ISBLANK(F13),ISBLANK(G13)),"",G13-F13+1)</f>
        <v/>
      </c>
      <c r="I13" s="50"/>
      <c r="J13" s="51"/>
      <c r="K13" s="52"/>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row>
    <row r="14" spans="1:66" s="6" customFormat="1" ht="22.5" customHeight="1" thickBot="1" x14ac:dyDescent="0.25">
      <c r="A14" s="65"/>
      <c r="B14" s="73" t="s">
        <v>39</v>
      </c>
      <c r="C14" s="72" t="s">
        <v>36</v>
      </c>
      <c r="D14" s="55"/>
      <c r="E14" s="47">
        <v>0</v>
      </c>
      <c r="F14" s="48">
        <v>44757</v>
      </c>
      <c r="G14" s="48">
        <v>44760</v>
      </c>
      <c r="H14" s="49">
        <f t="shared" si="3"/>
        <v>4</v>
      </c>
      <c r="I14" s="48"/>
      <c r="J14" s="48"/>
      <c r="K14" s="49" t="str">
        <f t="shared" ref="K14:K32" si="4">IF(OR(ISBLANK(I14),ISBLANK(J14)),"",J14-I14+1)</f>
        <v/>
      </c>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row>
    <row r="15" spans="1:66" s="6" customFormat="1" ht="22.5" customHeight="1" thickBot="1" x14ac:dyDescent="0.25">
      <c r="A15" s="65"/>
      <c r="B15" s="65"/>
      <c r="C15" s="72" t="s">
        <v>37</v>
      </c>
      <c r="D15" s="55"/>
      <c r="E15" s="47">
        <v>0</v>
      </c>
      <c r="F15" s="48">
        <v>44760</v>
      </c>
      <c r="G15" s="48">
        <v>44760</v>
      </c>
      <c r="H15" s="49">
        <f t="shared" si="3"/>
        <v>1</v>
      </c>
      <c r="I15" s="48"/>
      <c r="J15" s="48"/>
      <c r="K15" s="49" t="str">
        <f t="shared" si="4"/>
        <v/>
      </c>
      <c r="L15" s="13"/>
      <c r="M15" s="13"/>
      <c r="N15" s="13"/>
      <c r="O15" s="13"/>
      <c r="P15" s="13"/>
      <c r="Q15" s="13"/>
      <c r="R15" s="13"/>
      <c r="S15" s="13"/>
      <c r="T15" s="13"/>
      <c r="U15" s="13"/>
      <c r="V15" s="13"/>
      <c r="W15" s="13"/>
      <c r="X15" s="14"/>
      <c r="Y15" s="14"/>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row>
    <row r="16" spans="1:66" s="6" customFormat="1" ht="22.5" customHeight="1" thickBot="1" x14ac:dyDescent="0.25">
      <c r="A16" s="65"/>
      <c r="B16" s="65"/>
      <c r="C16" s="72" t="s">
        <v>38</v>
      </c>
      <c r="D16" s="55"/>
      <c r="E16" s="47">
        <v>0</v>
      </c>
      <c r="F16" s="48">
        <v>44761</v>
      </c>
      <c r="G16" s="48">
        <v>44761</v>
      </c>
      <c r="H16" s="49">
        <f t="shared" si="3"/>
        <v>1</v>
      </c>
      <c r="I16" s="32"/>
      <c r="J16" s="33"/>
      <c r="K16" s="49" t="str">
        <f t="shared" si="4"/>
        <v/>
      </c>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row>
    <row r="17" spans="1:65" s="6" customFormat="1" ht="22.5" customHeight="1" thickBot="1" x14ac:dyDescent="0.25">
      <c r="A17" s="65"/>
      <c r="B17" s="73" t="s">
        <v>40</v>
      </c>
      <c r="C17" s="72" t="s">
        <v>42</v>
      </c>
      <c r="D17" s="55"/>
      <c r="E17" s="47">
        <v>0</v>
      </c>
      <c r="F17" s="48">
        <v>44762</v>
      </c>
      <c r="G17" s="48">
        <v>44763</v>
      </c>
      <c r="H17" s="49">
        <f t="shared" si="3"/>
        <v>2</v>
      </c>
      <c r="I17" s="32"/>
      <c r="J17" s="33"/>
      <c r="K17" s="49" t="str">
        <f t="shared" si="4"/>
        <v/>
      </c>
      <c r="L17" s="13"/>
      <c r="M17" s="13"/>
      <c r="N17" s="13"/>
      <c r="O17" s="13"/>
      <c r="P17" s="13"/>
      <c r="Q17" s="13"/>
      <c r="R17" s="13"/>
      <c r="S17" s="13"/>
      <c r="T17" s="13"/>
      <c r="U17" s="13"/>
      <c r="V17" s="13"/>
      <c r="W17" s="13"/>
      <c r="X17" s="13"/>
      <c r="Y17" s="13"/>
      <c r="Z17" s="13"/>
      <c r="AA17" s="13"/>
      <c r="AB17" s="14"/>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row>
    <row r="18" spans="1:65" s="6" customFormat="1" ht="22.5" customHeight="1" thickBot="1" x14ac:dyDescent="0.25">
      <c r="A18" s="65"/>
      <c r="B18" s="65"/>
      <c r="C18" s="72" t="s">
        <v>41</v>
      </c>
      <c r="D18" s="55"/>
      <c r="E18" s="47">
        <v>0</v>
      </c>
      <c r="F18" s="48">
        <v>44764</v>
      </c>
      <c r="G18" s="48">
        <v>44765</v>
      </c>
      <c r="H18" s="49">
        <f t="shared" si="3"/>
        <v>2</v>
      </c>
      <c r="I18" s="32"/>
      <c r="J18" s="33"/>
      <c r="K18" s="49" t="str">
        <f t="shared" si="4"/>
        <v/>
      </c>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row>
    <row r="19" spans="1:65" s="6" customFormat="1" ht="22.5" customHeight="1" thickBot="1" x14ac:dyDescent="0.25">
      <c r="A19" s="65"/>
      <c r="B19" s="65"/>
      <c r="C19" s="72" t="s">
        <v>43</v>
      </c>
      <c r="D19" s="55"/>
      <c r="E19" s="47">
        <v>0</v>
      </c>
      <c r="F19" s="48">
        <v>44766</v>
      </c>
      <c r="G19" s="48">
        <v>44768</v>
      </c>
      <c r="H19" s="49">
        <f t="shared" si="3"/>
        <v>3</v>
      </c>
      <c r="I19" s="32"/>
      <c r="J19" s="33"/>
      <c r="K19" s="32" t="str">
        <f t="shared" si="4"/>
        <v/>
      </c>
      <c r="L19" s="3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row>
    <row r="20" spans="1:65" s="6" customFormat="1" ht="22.5" customHeight="1" thickBot="1" x14ac:dyDescent="0.25">
      <c r="A20" s="65"/>
      <c r="B20" s="65"/>
      <c r="C20" s="72" t="s">
        <v>44</v>
      </c>
      <c r="D20" s="55"/>
      <c r="E20" s="47">
        <v>0</v>
      </c>
      <c r="F20" s="48">
        <v>44769</v>
      </c>
      <c r="G20" s="48">
        <v>44770</v>
      </c>
      <c r="H20" s="49">
        <f t="shared" si="3"/>
        <v>2</v>
      </c>
      <c r="I20" s="32"/>
      <c r="J20" s="33"/>
      <c r="K20" s="32"/>
      <c r="L20" s="60"/>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row>
    <row r="21" spans="1:65" s="6" customFormat="1" ht="22.5" customHeight="1" thickBot="1" x14ac:dyDescent="0.25">
      <c r="A21" s="65"/>
      <c r="B21" s="65"/>
      <c r="C21" s="72" t="s">
        <v>45</v>
      </c>
      <c r="D21" s="55"/>
      <c r="E21" s="47">
        <v>0</v>
      </c>
      <c r="F21" s="48">
        <v>44775</v>
      </c>
      <c r="G21" s="48">
        <v>44776</v>
      </c>
      <c r="H21" s="49">
        <f t="shared" si="3"/>
        <v>2</v>
      </c>
      <c r="I21" s="32"/>
      <c r="J21" s="32"/>
      <c r="K21" s="33" t="str">
        <f t="shared" si="4"/>
        <v/>
      </c>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row>
    <row r="22" spans="1:65" s="6" customFormat="1" ht="22.5" customHeight="1" thickBot="1" x14ac:dyDescent="0.25">
      <c r="A22" s="65"/>
      <c r="B22" s="65"/>
      <c r="C22" s="72" t="s">
        <v>46</v>
      </c>
      <c r="D22" s="55"/>
      <c r="E22" s="47">
        <v>0</v>
      </c>
      <c r="F22" s="48">
        <v>44777</v>
      </c>
      <c r="G22" s="48">
        <v>44778</v>
      </c>
      <c r="H22" s="49">
        <f t="shared" si="3"/>
        <v>2</v>
      </c>
      <c r="I22" s="32"/>
      <c r="J22" s="33"/>
      <c r="K22" s="49" t="str">
        <f t="shared" si="4"/>
        <v/>
      </c>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row>
    <row r="23" spans="1:65" s="6" customFormat="1" ht="22.5" customHeight="1" thickBot="1" x14ac:dyDescent="0.25">
      <c r="A23" s="65"/>
      <c r="B23" s="65"/>
      <c r="C23" s="72" t="s">
        <v>47</v>
      </c>
      <c r="D23" s="55"/>
      <c r="E23" s="47">
        <v>0</v>
      </c>
      <c r="F23" s="48">
        <v>44781</v>
      </c>
      <c r="G23" s="48">
        <v>44782</v>
      </c>
      <c r="H23" s="49">
        <f t="shared" si="3"/>
        <v>2</v>
      </c>
      <c r="I23" s="32"/>
      <c r="J23" s="33"/>
      <c r="K23" s="49" t="str">
        <f t="shared" si="4"/>
        <v/>
      </c>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row>
    <row r="24" spans="1:65" s="6" customFormat="1" ht="22.5" customHeight="1" thickBot="1" x14ac:dyDescent="0.25">
      <c r="A24" s="65"/>
      <c r="B24" s="65"/>
      <c r="C24" s="72" t="s">
        <v>48</v>
      </c>
      <c r="D24" s="55"/>
      <c r="E24" s="47">
        <v>0</v>
      </c>
      <c r="F24" s="48">
        <v>44783</v>
      </c>
      <c r="G24" s="48">
        <v>44784</v>
      </c>
      <c r="H24" s="49">
        <f t="shared" si="3"/>
        <v>2</v>
      </c>
      <c r="I24" s="32"/>
      <c r="J24" s="33"/>
      <c r="K24" s="49" t="str">
        <f t="shared" si="4"/>
        <v/>
      </c>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row>
    <row r="25" spans="1:65" s="6" customFormat="1" ht="22.5" customHeight="1" thickBot="1" x14ac:dyDescent="0.25">
      <c r="A25" s="65"/>
      <c r="B25" s="65"/>
      <c r="C25" s="72" t="s">
        <v>49</v>
      </c>
      <c r="D25" s="55"/>
      <c r="E25" s="47">
        <v>0</v>
      </c>
      <c r="F25" s="48">
        <v>44785</v>
      </c>
      <c r="G25" s="48">
        <v>44788</v>
      </c>
      <c r="H25" s="49">
        <f t="shared" si="3"/>
        <v>4</v>
      </c>
      <c r="I25" s="32"/>
      <c r="J25" s="33"/>
      <c r="K25" s="49" t="str">
        <f t="shared" ref="K25" si="5">IF(OR(ISBLANK(I25),ISBLANK(J25)),"",J25-I25+1)</f>
        <v/>
      </c>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1:65" s="6" customFormat="1" ht="22.5" customHeight="1" thickBot="1" x14ac:dyDescent="0.25">
      <c r="A26" s="65"/>
      <c r="B26" s="65"/>
      <c r="C26" s="72" t="s">
        <v>50</v>
      </c>
      <c r="D26" s="55"/>
      <c r="E26" s="47">
        <v>0</v>
      </c>
      <c r="F26" s="48">
        <v>44789</v>
      </c>
      <c r="G26" s="48">
        <v>44790</v>
      </c>
      <c r="H26" s="49">
        <f t="shared" si="3"/>
        <v>2</v>
      </c>
      <c r="I26" s="32"/>
      <c r="J26" s="33"/>
      <c r="K26" s="49" t="str">
        <f t="shared" si="4"/>
        <v/>
      </c>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1:65" s="6" customFormat="1" ht="22.5" customHeight="1" thickBot="1" x14ac:dyDescent="0.25">
      <c r="A27" s="65"/>
      <c r="B27" s="65" t="s">
        <v>55</v>
      </c>
      <c r="C27" s="72" t="s">
        <v>51</v>
      </c>
      <c r="D27" s="55"/>
      <c r="E27" s="47">
        <v>0</v>
      </c>
      <c r="F27" s="48">
        <v>44790</v>
      </c>
      <c r="G27" s="48">
        <v>44791</v>
      </c>
      <c r="H27" s="49">
        <f t="shared" si="3"/>
        <v>2</v>
      </c>
      <c r="I27" s="32"/>
      <c r="J27" s="33"/>
      <c r="K27" s="49" t="str">
        <f t="shared" si="4"/>
        <v/>
      </c>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row>
    <row r="28" spans="1:65" s="6" customFormat="1" ht="22.5" customHeight="1" thickBot="1" x14ac:dyDescent="0.25">
      <c r="A28" s="65"/>
      <c r="B28" s="65"/>
      <c r="C28" s="72" t="s">
        <v>52</v>
      </c>
      <c r="D28" s="55"/>
      <c r="E28" s="47">
        <v>0</v>
      </c>
      <c r="F28" s="48">
        <v>44788</v>
      </c>
      <c r="G28" s="48">
        <v>44869</v>
      </c>
      <c r="H28" s="49">
        <f t="shared" si="3"/>
        <v>82</v>
      </c>
      <c r="I28" s="32"/>
      <c r="J28" s="33"/>
      <c r="K28" s="49" t="str">
        <f t="shared" si="4"/>
        <v/>
      </c>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row>
    <row r="29" spans="1:65" s="6" customFormat="1" ht="22.5" customHeight="1" thickBot="1" x14ac:dyDescent="0.25">
      <c r="A29" s="65"/>
      <c r="B29" s="65" t="s">
        <v>56</v>
      </c>
      <c r="C29" s="72" t="s">
        <v>54</v>
      </c>
      <c r="D29" s="55"/>
      <c r="E29" s="47">
        <v>0</v>
      </c>
      <c r="F29" s="48">
        <v>44757</v>
      </c>
      <c r="G29" s="48">
        <v>44880</v>
      </c>
      <c r="H29" s="49">
        <f t="shared" si="3"/>
        <v>124</v>
      </c>
      <c r="I29" s="32"/>
      <c r="J29" s="33"/>
      <c r="K29" s="49"/>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row>
    <row r="30" spans="1:65" s="6" customFormat="1" ht="22.5" customHeight="1" thickBot="1" x14ac:dyDescent="0.25">
      <c r="A30" s="65"/>
      <c r="B30" s="65"/>
      <c r="C30" s="53" t="s">
        <v>53</v>
      </c>
      <c r="D30" s="55"/>
      <c r="E30" s="47">
        <v>0</v>
      </c>
      <c r="F30" s="48">
        <v>44757</v>
      </c>
      <c r="G30" s="48">
        <v>44880</v>
      </c>
      <c r="H30" s="49">
        <f t="shared" si="3"/>
        <v>124</v>
      </c>
      <c r="I30" s="32"/>
      <c r="J30" s="33"/>
      <c r="K30" s="49" t="str">
        <f t="shared" si="4"/>
        <v/>
      </c>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row>
    <row r="31" spans="1:65" s="6" customFormat="1" ht="22.5" customHeight="1" thickBot="1" x14ac:dyDescent="0.25">
      <c r="A31" s="65"/>
      <c r="B31" s="65"/>
      <c r="C31" s="53"/>
      <c r="D31" s="55"/>
      <c r="E31" s="47"/>
      <c r="F31" s="48"/>
      <c r="G31" s="48"/>
      <c r="H31" s="49"/>
      <c r="I31" s="32"/>
      <c r="J31" s="33"/>
      <c r="K31" s="49" t="str">
        <f t="shared" si="4"/>
        <v/>
      </c>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row>
    <row r="32" spans="1:65" s="6" customFormat="1" ht="22.5" customHeight="1" thickBot="1" x14ac:dyDescent="0.25">
      <c r="A32" s="65"/>
      <c r="B32" s="65"/>
      <c r="C32" s="57"/>
      <c r="D32" s="55"/>
      <c r="E32" s="47"/>
      <c r="F32" s="48"/>
      <c r="G32" s="48"/>
      <c r="H32" s="49" t="str">
        <f t="shared" si="3"/>
        <v/>
      </c>
      <c r="I32" s="32"/>
      <c r="J32" s="33"/>
      <c r="K32" s="49" t="str">
        <f t="shared" si="4"/>
        <v/>
      </c>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row>
    <row r="33" spans="1:65" s="6" customFormat="1" ht="22.5" customHeight="1" thickBot="1" x14ac:dyDescent="0.25">
      <c r="A33" s="65"/>
      <c r="B33" s="65"/>
      <c r="C33" s="57"/>
      <c r="D33" s="55"/>
      <c r="E33" s="47"/>
      <c r="F33" s="48"/>
      <c r="G33" s="48"/>
      <c r="H33" s="49"/>
      <c r="I33" s="32"/>
      <c r="J33" s="33"/>
      <c r="K33" s="49"/>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row>
    <row r="34" spans="1:65" s="6" customFormat="1" ht="22.5" customHeight="1" thickBot="1" x14ac:dyDescent="0.25">
      <c r="A34" s="65"/>
      <c r="B34" s="65"/>
      <c r="C34" s="57"/>
      <c r="D34" s="55"/>
      <c r="E34" s="47"/>
      <c r="F34" s="48"/>
      <c r="G34" s="48"/>
      <c r="H34" s="49"/>
      <c r="I34" s="32"/>
      <c r="J34" s="33"/>
      <c r="K34" s="49"/>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row>
    <row r="35" spans="1:65" s="6" customFormat="1" ht="22.5" customHeight="1" thickBot="1" x14ac:dyDescent="0.25">
      <c r="A35" s="65"/>
      <c r="B35" s="65"/>
      <c r="C35" s="57"/>
      <c r="D35" s="55"/>
      <c r="E35" s="47"/>
      <c r="F35" s="48"/>
      <c r="G35" s="48"/>
      <c r="H35" s="49"/>
      <c r="I35" s="32"/>
      <c r="J35" s="33"/>
      <c r="K35" s="49"/>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row>
    <row r="36" spans="1:65" s="6" customFormat="1" ht="22.5" customHeight="1" thickBot="1" x14ac:dyDescent="0.25">
      <c r="A36" s="65"/>
      <c r="B36" s="65"/>
      <c r="C36" s="57"/>
      <c r="D36" s="55"/>
      <c r="E36" s="47"/>
      <c r="F36" s="48"/>
      <c r="G36" s="48"/>
      <c r="H36" s="49"/>
      <c r="I36" s="32"/>
      <c r="J36" s="33"/>
      <c r="K36" s="49"/>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row>
    <row r="37" spans="1:65" s="6" customFormat="1" ht="22.5" customHeight="1" thickBot="1" x14ac:dyDescent="0.25">
      <c r="A37" s="65"/>
      <c r="B37" s="65"/>
      <c r="C37" s="57"/>
      <c r="D37" s="55"/>
      <c r="E37" s="47"/>
      <c r="F37" s="48"/>
      <c r="G37" s="48"/>
      <c r="H37" s="49"/>
      <c r="I37" s="32"/>
      <c r="J37" s="33"/>
      <c r="K37" s="49"/>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row>
    <row r="38" spans="1:65" s="6" customFormat="1" ht="22.5" customHeight="1" thickBot="1" x14ac:dyDescent="0.25">
      <c r="A38" s="65"/>
      <c r="B38" s="65"/>
      <c r="C38" s="58"/>
      <c r="D38" s="56"/>
      <c r="E38" s="23"/>
      <c r="F38" s="32"/>
      <c r="G38" s="33"/>
      <c r="H38" s="27"/>
      <c r="I38" s="32"/>
      <c r="J38" s="33"/>
      <c r="K38" s="49"/>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row>
    <row r="39" spans="1:65" s="6" customFormat="1" ht="22.5" customHeight="1" thickBot="1" x14ac:dyDescent="0.25">
      <c r="A39" s="65"/>
      <c r="B39" s="65"/>
      <c r="C39" s="58"/>
      <c r="D39" s="56"/>
      <c r="E39" s="23"/>
      <c r="F39" s="32"/>
      <c r="G39" s="33"/>
      <c r="H39" s="27"/>
      <c r="I39" s="32"/>
      <c r="J39" s="33"/>
      <c r="K39" s="49"/>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row>
    <row r="40" spans="1:65" s="6" customFormat="1" ht="22.5" customHeight="1" thickBot="1" x14ac:dyDescent="0.25">
      <c r="A40" s="65"/>
      <c r="B40" s="65"/>
      <c r="C40" s="58"/>
      <c r="D40" s="56"/>
      <c r="E40" s="23"/>
      <c r="F40" s="32"/>
      <c r="G40" s="33"/>
      <c r="H40" s="27"/>
      <c r="I40" s="32"/>
      <c r="J40" s="33"/>
      <c r="K40" s="49"/>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row>
    <row r="41" spans="1:65" s="6" customFormat="1" ht="22.5" customHeight="1" thickBot="1" x14ac:dyDescent="0.25">
      <c r="A41" s="63"/>
      <c r="B41" s="61"/>
      <c r="C41" s="64"/>
      <c r="D41" s="56"/>
      <c r="E41" s="23"/>
      <c r="F41" s="32"/>
      <c r="G41" s="33"/>
      <c r="H41" s="27"/>
      <c r="I41" s="32"/>
      <c r="J41" s="33"/>
      <c r="K41" s="49"/>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row>
    <row r="42" spans="1:65" s="6" customFormat="1" ht="22.5" customHeight="1" thickBot="1" x14ac:dyDescent="0.25">
      <c r="A42" s="54"/>
      <c r="B42" s="61"/>
      <c r="C42" s="58"/>
      <c r="D42" s="56"/>
      <c r="E42" s="23"/>
      <c r="F42" s="32"/>
      <c r="G42" s="33"/>
      <c r="H42" s="27"/>
      <c r="I42" s="32"/>
      <c r="J42" s="33"/>
      <c r="K42" s="49"/>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row>
    <row r="43" spans="1:65" x14ac:dyDescent="0.2">
      <c r="C43" s="59"/>
    </row>
  </sheetData>
  <mergeCells count="1">
    <mergeCell ref="F7:G7"/>
  </mergeCells>
  <conditionalFormatting sqref="E12">
    <cfRule type="dataBar" priority="31">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12:BM18 L21:BM24 M19:BM20 L26:BM42">
    <cfRule type="expression" dxfId="9" priority="32" stopIfTrue="1">
      <formula>NOT(AND(MAX($J12,$G12)&gt;=L$9,MIN($I12,$F12)&lt;M$9))</formula>
    </cfRule>
    <cfRule type="expression" dxfId="8" priority="33">
      <formula>AND($G12&gt;=L$9,$F12&lt;M$9)</formula>
    </cfRule>
    <cfRule type="expression" dxfId="7" priority="35" stopIfTrue="1">
      <formula>AND($J12&gt;=L$9,$I12&lt;M$9)</formula>
    </cfRule>
  </conditionalFormatting>
  <conditionalFormatting sqref="L10:BM18 L21:BM22 M19:BM20">
    <cfRule type="expression" dxfId="6" priority="28">
      <formula>AND(TODAY()&gt;=L$9,TODAY()&lt;M$9)</formula>
    </cfRule>
  </conditionalFormatting>
  <conditionalFormatting sqref="L23:BM24 L26:BM30">
    <cfRule type="expression" dxfId="5" priority="23">
      <formula>AND(TODAY()&gt;=L$9,TODAY()&lt;M$9)</formula>
    </cfRule>
  </conditionalFormatting>
  <conditionalFormatting sqref="E38:E42">
    <cfRule type="dataBar" priority="19">
      <dataBar>
        <cfvo type="num" val="0"/>
        <cfvo type="num" val="1"/>
        <color theme="7" tint="0.59999389629810485"/>
      </dataBar>
      <extLst>
        <ext xmlns:x14="http://schemas.microsoft.com/office/spreadsheetml/2009/9/main" uri="{B025F937-C7B1-47D3-B67F-A62EFF666E3E}">
          <x14:id>{6611AEF0-1D6E-4E5F-81B5-DEBEC08B37E3}</x14:id>
        </ext>
      </extLst>
    </cfRule>
  </conditionalFormatting>
  <conditionalFormatting sqref="L31:BM42">
    <cfRule type="expression" dxfId="4" priority="18">
      <formula>AND(TODAY()&gt;=L$9,TODAY()&lt;M$9)</formula>
    </cfRule>
  </conditionalFormatting>
  <conditionalFormatting sqref="E13:E14 E16:E32">
    <cfRule type="dataBar" priority="12">
      <dataBar>
        <cfvo type="num" val="0"/>
        <cfvo type="num" val="1"/>
        <color theme="7" tint="0.59999389629810485"/>
      </dataBar>
      <extLst>
        <ext xmlns:x14="http://schemas.microsoft.com/office/spreadsheetml/2009/9/main" uri="{B025F937-C7B1-47D3-B67F-A62EFF666E3E}">
          <x14:id>{7F338280-1187-4D67-8EE5-718465A0DEFF}</x14:id>
        </ext>
      </extLst>
    </cfRule>
  </conditionalFormatting>
  <conditionalFormatting sqref="E33:E37">
    <cfRule type="dataBar" priority="10">
      <dataBar>
        <cfvo type="num" val="0"/>
        <cfvo type="num" val="1"/>
        <color theme="7" tint="0.59999389629810485"/>
      </dataBar>
      <extLst>
        <ext xmlns:x14="http://schemas.microsoft.com/office/spreadsheetml/2009/9/main" uri="{B025F937-C7B1-47D3-B67F-A62EFF666E3E}">
          <x14:id>{8BE5B079-42C6-4029-8BF1-DD3A80406050}</x14:id>
        </ext>
      </extLst>
    </cfRule>
  </conditionalFormatting>
  <conditionalFormatting sqref="E15">
    <cfRule type="dataBar" priority="7">
      <dataBar>
        <cfvo type="num" val="0"/>
        <cfvo type="num" val="1"/>
        <color theme="7" tint="0.59999389629810485"/>
      </dataBar>
      <extLst>
        <ext xmlns:x14="http://schemas.microsoft.com/office/spreadsheetml/2009/9/main" uri="{B025F937-C7B1-47D3-B67F-A62EFF666E3E}">
          <x14:id>{591F4EB9-F179-4599-AB1D-94C13417BD60}</x14:id>
        </ext>
      </extLst>
    </cfRule>
  </conditionalFormatting>
  <conditionalFormatting sqref="L25:BM25">
    <cfRule type="expression" dxfId="3" priority="4" stopIfTrue="1">
      <formula>NOT(AND(MAX($J25,$G25)&gt;=L$9,MIN($I25,$F25)&lt;M$9))</formula>
    </cfRule>
    <cfRule type="expression" dxfId="2" priority="5">
      <formula>AND($G25&gt;=L$9,$F25&lt;M$9)</formula>
    </cfRule>
    <cfRule type="expression" dxfId="1" priority="6" stopIfTrue="1">
      <formula>AND($J25&gt;=L$9,$I25&lt;M$9)</formula>
    </cfRule>
  </conditionalFormatting>
  <conditionalFormatting sqref="L25:BM25">
    <cfRule type="expression" dxfId="0" priority="3">
      <formula>AND(TODAY()&gt;=L$9,TODAY()&lt;M$9)</formula>
    </cfRule>
  </conditionalFormatting>
  <dataValidations count="1">
    <dataValidation type="list" allowBlank="1" showInputMessage="1" showErrorMessage="1" sqref="F8">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10</xdr:col>
                    <xdr:colOff>561975</xdr:colOff>
                    <xdr:row>6</xdr:row>
                    <xdr:rowOff>180975</xdr:rowOff>
                  </from>
                  <to>
                    <xdr:col>28</xdr:col>
                    <xdr:colOff>228600</xdr:colOff>
                    <xdr:row>7</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6611AEF0-1D6E-4E5F-81B5-DEBEC08B37E3}">
            <x14:dataBar minLength="0" maxLength="100" gradient="0">
              <x14:cfvo type="num">
                <xm:f>0</xm:f>
              </x14:cfvo>
              <x14:cfvo type="num">
                <xm:f>1</xm:f>
              </x14:cfvo>
              <x14:negativeFillColor rgb="FFFF0000"/>
              <x14:axisColor rgb="FF000000"/>
            </x14:dataBar>
          </x14:cfRule>
          <xm:sqref>E38:E42</xm:sqref>
        </x14:conditionalFormatting>
        <x14:conditionalFormatting xmlns:xm="http://schemas.microsoft.com/office/excel/2006/main">
          <x14:cfRule type="dataBar" id="{7F338280-1187-4D67-8EE5-718465A0DEFF}">
            <x14:dataBar minLength="0" maxLength="100" gradient="0">
              <x14:cfvo type="num">
                <xm:f>0</xm:f>
              </x14:cfvo>
              <x14:cfvo type="num">
                <xm:f>1</xm:f>
              </x14:cfvo>
              <x14:negativeFillColor rgb="FFFF0000"/>
              <x14:axisColor rgb="FF000000"/>
            </x14:dataBar>
          </x14:cfRule>
          <xm:sqref>E13:E14 E16:E32</xm:sqref>
        </x14:conditionalFormatting>
        <x14:conditionalFormatting xmlns:xm="http://schemas.microsoft.com/office/excel/2006/main">
          <x14:cfRule type="dataBar" id="{8BE5B079-42C6-4029-8BF1-DD3A80406050}">
            <x14:dataBar minLength="0" maxLength="100" gradient="0">
              <x14:cfvo type="num">
                <xm:f>0</xm:f>
              </x14:cfvo>
              <x14:cfvo type="num">
                <xm:f>1</xm:f>
              </x14:cfvo>
              <x14:negativeFillColor rgb="FFFF0000"/>
              <x14:axisColor rgb="FF000000"/>
            </x14:dataBar>
          </x14:cfRule>
          <xm:sqref>E33:E37</xm:sqref>
        </x14:conditionalFormatting>
        <x14:conditionalFormatting xmlns:xm="http://schemas.microsoft.com/office/excel/2006/main">
          <x14:cfRule type="dataBar" id="{591F4EB9-F179-4599-AB1D-94C13417BD60}">
            <x14:dataBar minLength="0" maxLength="100" gradient="0">
              <x14:cfvo type="num">
                <xm:f>0</xm:f>
              </x14:cfvo>
              <x14:cfvo type="num">
                <xm:f>1</xm:f>
              </x14:cfvo>
              <x14:negativeFillColor rgb="FFFF0000"/>
              <x14:axisColor rgb="FF000000"/>
            </x14:dataBar>
          </x14:cfRule>
          <xm:sqref>E15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34"/>
  <sheetViews>
    <sheetView showGridLines="0" topLeftCell="A6" workbookViewId="0">
      <selection activeCell="B1" sqref="B1"/>
    </sheetView>
  </sheetViews>
  <sheetFormatPr baseColWidth="10" defaultColWidth="8.625" defaultRowHeight="14.25" x14ac:dyDescent="0.2"/>
  <cols>
    <col min="1" max="1" width="9" customWidth="1"/>
    <col min="2" max="2" width="68.5" customWidth="1"/>
    <col min="3" max="3" width="6" customWidth="1"/>
  </cols>
  <sheetData>
    <row r="6" spans="1:2" ht="23.25" x14ac:dyDescent="0.2">
      <c r="A6" s="34" t="s">
        <v>22</v>
      </c>
      <c r="B6" s="35"/>
    </row>
    <row r="7" spans="1:2" ht="23.25" x14ac:dyDescent="0.2">
      <c r="A7" s="34"/>
      <c r="B7" s="35"/>
    </row>
    <row r="8" spans="1:2" ht="18" x14ac:dyDescent="0.25">
      <c r="A8" s="36" t="s">
        <v>23</v>
      </c>
      <c r="B8" s="37"/>
    </row>
    <row r="9" spans="1:2" ht="71.25" x14ac:dyDescent="0.2">
      <c r="A9" s="38"/>
      <c r="B9" s="39" t="s">
        <v>24</v>
      </c>
    </row>
    <row r="10" spans="1:2" x14ac:dyDescent="0.2">
      <c r="A10" s="15"/>
      <c r="B10" s="15"/>
    </row>
    <row r="11" spans="1:2" ht="42.75" x14ac:dyDescent="0.2">
      <c r="A11" s="15"/>
      <c r="B11" s="39" t="s">
        <v>25</v>
      </c>
    </row>
    <row r="12" spans="1:2" x14ac:dyDescent="0.2">
      <c r="A12" s="15"/>
      <c r="B12" s="15"/>
    </row>
    <row r="13" spans="1:2" x14ac:dyDescent="0.2">
      <c r="A13" s="15"/>
      <c r="B13" s="40" t="s">
        <v>26</v>
      </c>
    </row>
    <row r="14" spans="1:2" x14ac:dyDescent="0.2">
      <c r="A14" s="15"/>
      <c r="B14" s="40" t="s">
        <v>27</v>
      </c>
    </row>
    <row r="15" spans="1:2" x14ac:dyDescent="0.2">
      <c r="A15" s="15"/>
      <c r="B15" s="40"/>
    </row>
    <row r="16" spans="1:2" ht="18" x14ac:dyDescent="0.25">
      <c r="A16" s="71" t="s">
        <v>28</v>
      </c>
      <c r="B16" s="71"/>
    </row>
    <row r="17" spans="1:4" x14ac:dyDescent="0.2">
      <c r="B17" s="5"/>
      <c r="D17" s="3"/>
    </row>
    <row r="18" spans="1:4" ht="15" x14ac:dyDescent="0.25">
      <c r="A18" s="41" t="s">
        <v>2</v>
      </c>
      <c r="B18" s="5"/>
      <c r="D18" s="3"/>
    </row>
    <row r="19" spans="1:4" ht="28.5" x14ac:dyDescent="0.2">
      <c r="B19" s="5" t="s">
        <v>6</v>
      </c>
      <c r="D19" s="3"/>
    </row>
    <row r="20" spans="1:4" x14ac:dyDescent="0.2">
      <c r="B20" s="5"/>
      <c r="D20" s="3"/>
    </row>
    <row r="21" spans="1:4" ht="15" x14ac:dyDescent="0.25">
      <c r="A21" s="41" t="s">
        <v>17</v>
      </c>
      <c r="B21" s="5"/>
      <c r="D21" s="3"/>
    </row>
    <row r="22" spans="1:4" ht="28.5" x14ac:dyDescent="0.2">
      <c r="B22" s="5" t="s">
        <v>18</v>
      </c>
      <c r="D22" s="3"/>
    </row>
    <row r="23" spans="1:4" x14ac:dyDescent="0.2">
      <c r="B23" s="5"/>
      <c r="D23" s="3"/>
    </row>
    <row r="24" spans="1:4" ht="15" x14ac:dyDescent="0.25">
      <c r="A24" s="41" t="s">
        <v>7</v>
      </c>
      <c r="B24" s="5"/>
      <c r="D24" s="3"/>
    </row>
    <row r="25" spans="1:4" ht="28.5" x14ac:dyDescent="0.2">
      <c r="B25" s="5" t="s">
        <v>19</v>
      </c>
      <c r="D25" s="3"/>
    </row>
    <row r="26" spans="1:4" x14ac:dyDescent="0.2">
      <c r="B26" s="5"/>
      <c r="D26" s="3"/>
    </row>
    <row r="27" spans="1:4" ht="15" x14ac:dyDescent="0.25">
      <c r="A27" s="41" t="s">
        <v>0</v>
      </c>
      <c r="B27" s="5"/>
      <c r="D27" s="3"/>
    </row>
    <row r="28" spans="1:4" ht="28.5" x14ac:dyDescent="0.2">
      <c r="B28" s="5" t="s">
        <v>21</v>
      </c>
    </row>
    <row r="29" spans="1:4" x14ac:dyDescent="0.2">
      <c r="B29" s="5"/>
    </row>
    <row r="30" spans="1:4" ht="28.5" x14ac:dyDescent="0.2">
      <c r="B30" s="5" t="s">
        <v>1</v>
      </c>
    </row>
    <row r="32" spans="1:4" ht="15" x14ac:dyDescent="0.25">
      <c r="A32" s="4"/>
      <c r="B32" s="5"/>
    </row>
    <row r="33" spans="2:2" x14ac:dyDescent="0.2">
      <c r="B33" s="5"/>
    </row>
    <row r="34" spans="2:2" x14ac:dyDescent="0.2">
      <c r="B34" s="29"/>
    </row>
  </sheetData>
  <mergeCells count="1">
    <mergeCell ref="A16:B16"/>
  </mergeCells>
  <hyperlinks>
    <hyperlink ref="B13" r:id="rId1"/>
    <hyperlink ref="B14"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
    </sheetView>
  </sheetViews>
  <sheetFormatPr baseColWidth="10" defaultRowHeight="14.25" x14ac:dyDescent="0.2"/>
  <cols>
    <col min="1" max="1" width="15.5" customWidth="1"/>
    <col min="2" max="2" width="86" customWidth="1"/>
  </cols>
  <sheetData>
    <row r="1" spans="1:3" ht="24.95" customHeight="1" x14ac:dyDescent="0.2">
      <c r="A1" s="6" t="s">
        <v>39</v>
      </c>
      <c r="B1" s="6" t="s">
        <v>36</v>
      </c>
    </row>
    <row r="2" spans="1:3" ht="24.95" customHeight="1" x14ac:dyDescent="0.2">
      <c r="A2" s="6"/>
      <c r="B2" s="6" t="s">
        <v>37</v>
      </c>
    </row>
    <row r="3" spans="1:3" ht="24.95" customHeight="1" x14ac:dyDescent="0.2">
      <c r="A3" s="6"/>
      <c r="B3" s="6" t="s">
        <v>38</v>
      </c>
    </row>
    <row r="4" spans="1:3" ht="24.95" customHeight="1" x14ac:dyDescent="0.2">
      <c r="A4" s="6" t="s">
        <v>40</v>
      </c>
      <c r="B4" s="6" t="s">
        <v>42</v>
      </c>
    </row>
    <row r="5" spans="1:3" ht="24.95" customHeight="1" x14ac:dyDescent="0.2">
      <c r="B5" s="6" t="s">
        <v>41</v>
      </c>
    </row>
    <row r="6" spans="1:3" ht="24.95" customHeight="1" x14ac:dyDescent="0.2">
      <c r="B6" s="6" t="s">
        <v>43</v>
      </c>
    </row>
    <row r="7" spans="1:3" ht="24.95" customHeight="1" x14ac:dyDescent="0.2">
      <c r="B7" s="6" t="s">
        <v>44</v>
      </c>
    </row>
    <row r="8" spans="1:3" ht="24.95" customHeight="1" x14ac:dyDescent="0.2">
      <c r="B8" s="6" t="s">
        <v>45</v>
      </c>
    </row>
    <row r="9" spans="1:3" ht="24.95" customHeight="1" x14ac:dyDescent="0.2">
      <c r="B9" s="6" t="s">
        <v>46</v>
      </c>
    </row>
    <row r="10" spans="1:3" ht="24.95" customHeight="1" x14ac:dyDescent="0.2">
      <c r="B10" s="6" t="s">
        <v>47</v>
      </c>
    </row>
    <row r="11" spans="1:3" ht="24.95" customHeight="1" x14ac:dyDescent="0.2">
      <c r="B11" s="6" t="s">
        <v>48</v>
      </c>
    </row>
    <row r="12" spans="1:3" ht="24.95" customHeight="1" x14ac:dyDescent="0.2">
      <c r="B12" s="6" t="s">
        <v>49</v>
      </c>
    </row>
    <row r="13" spans="1:3" ht="24.95" customHeight="1" x14ac:dyDescent="0.2">
      <c r="B13" s="6" t="s">
        <v>50</v>
      </c>
    </row>
    <row r="14" spans="1:3" ht="24.95" customHeight="1" x14ac:dyDescent="0.2">
      <c r="B14" s="6" t="s">
        <v>51</v>
      </c>
      <c r="C14">
        <v>3</v>
      </c>
    </row>
    <row r="15" spans="1:3" ht="24.95" customHeight="1" x14ac:dyDescent="0.2">
      <c r="B15" s="6" t="s">
        <v>52</v>
      </c>
      <c r="C15">
        <v>3</v>
      </c>
    </row>
    <row r="16" spans="1:3" ht="24.95" customHeight="1" x14ac:dyDescent="0.2"/>
    <row r="17" ht="24.95" customHeight="1" x14ac:dyDescent="0.2"/>
    <row r="18" ht="24.95" customHeight="1" x14ac:dyDescent="0.2"/>
    <row r="19" ht="24.95" customHeight="1" x14ac:dyDescent="0.2"/>
    <row r="20" ht="24.95" customHeight="1" x14ac:dyDescent="0.2"/>
    <row r="21" ht="24.9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5D060E4A58A54798A44B2A34714646" ma:contentTypeVersion="13" ma:contentTypeDescription="Create a new document." ma:contentTypeScope="" ma:versionID="80f8485d8be32459d3a8d5e986e76ecb">
  <xsd:schema xmlns:xsd="http://www.w3.org/2001/XMLSchema" xmlns:xs="http://www.w3.org/2001/XMLSchema" xmlns:p="http://schemas.microsoft.com/office/2006/metadata/properties" xmlns:ns3="be6ee079-fb99-4230-97ec-3e7d666f4213" xmlns:ns4="5f23d404-6f8e-4171-a063-0870fe8f0da5" targetNamespace="http://schemas.microsoft.com/office/2006/metadata/properties" ma:root="true" ma:fieldsID="038bcb8e0b41915e908eba107c609143" ns3:_="" ns4:_="">
    <xsd:import namespace="be6ee079-fb99-4230-97ec-3e7d666f4213"/>
    <xsd:import namespace="5f23d404-6f8e-4171-a063-0870fe8f0da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ee079-fb99-4230-97ec-3e7d666f4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23d404-6f8e-4171-a063-0870fe8f0da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1C2CC4-8A3E-4D9C-BE14-9999A493E6E6}">
  <ds:schemaRefs>
    <ds:schemaRef ds:uri="http://schemas.microsoft.com/sharepoint/v3/contenttype/forms"/>
  </ds:schemaRefs>
</ds:datastoreItem>
</file>

<file path=customXml/itemProps2.xml><?xml version="1.0" encoding="utf-8"?>
<ds:datastoreItem xmlns:ds="http://schemas.openxmlformats.org/officeDocument/2006/customXml" ds:itemID="{EDE1DA62-751A-4C30-81DF-371CF60719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6ee079-fb99-4230-97ec-3e7d666f4213"/>
    <ds:schemaRef ds:uri="5f23d404-6f8e-4171-a063-0870fe8f0d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D0E702-E4C2-42D7-95E8-21851894A012}">
  <ds:schemaRefs>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be6ee079-fb99-4230-97ec-3e7d666f4213"/>
    <ds:schemaRef ds:uri="http://purl.org/dc/elements/1.1/"/>
    <ds:schemaRef ds:uri="http://purl.org/dc/terms/"/>
    <ds:schemaRef ds:uri="5f23d404-6f8e-4171-a063-0870fe8f0d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Project Schedule - Gantt Chart</vt:lpstr>
      <vt:lpstr>Help</vt:lpstr>
      <vt:lpstr>Hoja1</vt:lpstr>
      <vt:lpstr>'Project Schedule - Gantt Chart'!Títulos_a_imprimir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Uriel</cp:lastModifiedBy>
  <cp:lastPrinted>2017-01-28T01:37:13Z</cp:lastPrinted>
  <dcterms:created xsi:type="dcterms:W3CDTF">2017-01-09T18:01:51Z</dcterms:created>
  <dcterms:modified xsi:type="dcterms:W3CDTF">2022-06-16T18:42:14Z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y fmtid="{D5CDD505-2E9C-101B-9397-08002B2CF9AE}" pid="4" name="ContentTypeId">
    <vt:lpwstr>0x010100925D060E4A58A54798A44B2A34714646</vt:lpwstr>
  </property>
</Properties>
</file>