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pinir/PycharmProjects/retirement_simulation/"/>
    </mc:Choice>
  </mc:AlternateContent>
  <xr:revisionPtr revIDLastSave="0" documentId="13_ncr:1_{FDC9FE6F-B61D-7B4F-B5F6-87184DD65DB9}" xr6:coauthVersionLast="47" xr6:coauthVersionMax="47" xr10:uidLastSave="{00000000-0000-0000-0000-000000000000}"/>
  <bookViews>
    <workbookView xWindow="38020" yWindow="-14540" windowWidth="33600" windowHeight="20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Q3" i="1"/>
</calcChain>
</file>

<file path=xl/sharedStrings.xml><?xml version="1.0" encoding="utf-8"?>
<sst xmlns="http://schemas.openxmlformats.org/spreadsheetml/2006/main" count="42" uniqueCount="42">
  <si>
    <t>initial_portfolio</t>
  </si>
  <si>
    <t>start_age</t>
  </si>
  <si>
    <t>end_age</t>
  </si>
  <si>
    <t>spending_age_from</t>
  </si>
  <si>
    <t>spending_age_to</t>
  </si>
  <si>
    <t>spending_amount_monthly</t>
  </si>
  <si>
    <t>spending_comment</t>
  </si>
  <si>
    <t>income_age_from</t>
  </si>
  <si>
    <t>income_age_to</t>
  </si>
  <si>
    <t>lump_age</t>
  </si>
  <si>
    <t>lump_amount</t>
  </si>
  <si>
    <t>properties_age_from</t>
  </si>
  <si>
    <t>properties_initial_value</t>
  </si>
  <si>
    <t>properties_rent_monthly</t>
  </si>
  <si>
    <t>properties_comment</t>
  </si>
  <si>
    <t>kids at home</t>
  </si>
  <si>
    <t>empty nest</t>
  </si>
  <si>
    <t>diur mugan</t>
  </si>
  <si>
    <t>tax-free withdrawal at retirement from Gemel</t>
  </si>
  <si>
    <t>Diur Mugan deposit</t>
  </si>
  <si>
    <t>Diur Mugan refund</t>
  </si>
  <si>
    <t>income_amount_monthly</t>
  </si>
  <si>
    <t>income_comment</t>
  </si>
  <si>
    <t>lump_comment</t>
  </si>
  <si>
    <t>travel_age_from</t>
  </si>
  <si>
    <t>travel_age_to</t>
  </si>
  <si>
    <t>travel_amount_annual</t>
  </si>
  <si>
    <t>travel_comment</t>
  </si>
  <si>
    <t>RSU 2026 with 20% downside</t>
  </si>
  <si>
    <t>salary wife</t>
  </si>
  <si>
    <t>salary husband</t>
  </si>
  <si>
    <t>pension wife</t>
  </si>
  <si>
    <t>pension husband</t>
  </si>
  <si>
    <t>Bituach Leumi wife</t>
  </si>
  <si>
    <t>Bituach Leumi husband</t>
  </si>
  <si>
    <t>rent apt</t>
  </si>
  <si>
    <t>gift child1 turns 28</t>
  </si>
  <si>
    <t>gift child2 turns 28</t>
  </si>
  <si>
    <t>apt 1</t>
  </si>
  <si>
    <t>buid 3 rental units</t>
  </si>
  <si>
    <t>3 rental units</t>
  </si>
  <si>
    <t>travel on top of regular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</si>
</sst>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₪&quot;* #,##0.00_);_(&quot;₪&quot;* \(#,##0.00\);_(&quot;₪&quot;* &quot;-&quot;??_);_(@_)"/>
    <numFmt numFmtId="43" formatCode="_(* #,##0.00_);_(* \(#,##0.00\);_(* &quot;-&quot;??_);_(@_)"/>
    <numFmt numFmtId="164" formatCode="[$ ₪]#,##0"/>
    <numFmt numFmtId="165" formatCode="_(&quot;₪&quot;* #,##0_);_(&quot;₪&quot;* \(#,##0\);_(&quot;₪&quot;* &quot;-&quot;??_);_(@_)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1" fillId="2" borderId="0" xfId="0" applyFont="1" applyFill="1"/>
    <xf numFmtId="44" fontId="1" fillId="2" borderId="0" xfId="2" applyFont="1" applyFill="1"/>
    <xf numFmtId="0" fontId="1" fillId="3" borderId="0" xfId="0" applyFont="1" applyFill="1"/>
    <xf numFmtId="44" fontId="1" fillId="3" borderId="0" xfId="2" applyFont="1" applyFill="1"/>
    <xf numFmtId="0" fontId="1" fillId="4" borderId="0" xfId="0" applyFont="1" applyFill="1"/>
    <xf numFmtId="44" fontId="1" fillId="4" borderId="0" xfId="2" applyFont="1" applyFill="1"/>
    <xf numFmtId="0" fontId="1" fillId="4" borderId="0" xfId="0" applyFont="1" applyFill="1" applyAlignment="1">
      <alignment wrapText="1"/>
    </xf>
    <xf numFmtId="0" fontId="1" fillId="5" borderId="0" xfId="0" applyFont="1" applyFill="1"/>
    <xf numFmtId="165" fontId="1" fillId="5" borderId="0" xfId="1" applyNumberFormat="1" applyFont="1" applyFill="1"/>
    <xf numFmtId="44" fontId="1" fillId="5" borderId="0" xfId="0" applyNumberFormat="1" applyFont="1" applyFill="1"/>
    <xf numFmtId="0" fontId="2" fillId="2" borderId="0" xfId="0" applyFont="1" applyFill="1"/>
    <xf numFmtId="164" fontId="1" fillId="6" borderId="0" xfId="0" applyNumberFormat="1" applyFont="1" applyFill="1"/>
    <xf numFmtId="0" fontId="1" fillId="6" borderId="0" xfId="0" applyFont="1" applyFill="1"/>
    <xf numFmtId="0" fontId="1" fillId="0" borderId="0" xfId="0" applyFont="1"/>
    <xf numFmtId="44" fontId="1" fillId="0" borderId="0" xfId="2" applyFont="1"/>
  </cellXfs>
  <cellStyles count="3">
    <cellStyle name="Comma" xfId="1" builtinId="3"/>
    <cellStyle name="Currency" xfId="2" builtinId="4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CEF4B3-362B-DA43-82B5-68C7DAEA6826}" name="Table1" displayName="Table1" ref="A1:V11" totalsRowShown="0" headerRowDxfId="3">
  <autoFilter ref="A1:V11" xr:uid="{7FCEF4B3-362B-DA43-82B5-68C7DAEA6826}"/>
  <tableColumns count="22">
    <tableColumn id="1" xr3:uid="{78EBA2D6-225A-FD4A-B12C-3BCFDEE72C3B}" name="initial_portfolio"/>
    <tableColumn id="2" xr3:uid="{A2696C6A-0B94-3A4B-9E43-C926D3093F28}" name="start_age"/>
    <tableColumn id="3" xr3:uid="{9762906A-6894-4346-AA37-BB1D7FAAF6A9}" name="end_age"/>
    <tableColumn id="4" xr3:uid="{41A03E38-963F-364B-825E-172558A9D2E1}" name="spending_age_from"/>
    <tableColumn id="5" xr3:uid="{A0803007-D7D4-3641-B212-A985A12F9F9B}" name="spending_age_to"/>
    <tableColumn id="6" xr3:uid="{7C7E4894-3334-CE4E-BC70-15B72241CBC3}" name="spending_amount_monthly"/>
    <tableColumn id="7" xr3:uid="{5DF6C2ED-FBDA-5245-A2E5-EB46C8EA44C2}" name="spending_comment"/>
    <tableColumn id="8" xr3:uid="{111478BB-12B6-CF46-8EE4-7C030D01C495}" name="income_age_from"/>
    <tableColumn id="9" xr3:uid="{45F7C6F2-E456-C64E-95B5-DE0AA48ABAE0}" name="income_age_to"/>
    <tableColumn id="10" xr3:uid="{DA699C5B-2278-DB43-8B58-A9818330CC00}" name="income_amount_monthly"/>
    <tableColumn id="11" xr3:uid="{50424995-6BDA-7A43-A2BE-C0731BA1D41A}" name="income_comment"/>
    <tableColumn id="12" xr3:uid="{A5907F5A-1026-134C-9CCB-7FEBF3E16134}" name="lump_age" dataDxfId="2"/>
    <tableColumn id="13" xr3:uid="{98CE4783-F149-EF41-96DB-62544AEA9D2D}" name="lump_amount" dataDxfId="1" dataCellStyle="Currency"/>
    <tableColumn id="14" xr3:uid="{354E8F61-C274-344A-8610-7D116AF4E786}" name="lump_comment" dataDxfId="0"/>
    <tableColumn id="15" xr3:uid="{CABC4DB1-EFDE-274F-AE30-5D0C38335383}" name="properties_age_from"/>
    <tableColumn id="16" xr3:uid="{44B0695C-FB89-BE4A-A94C-66CFE2EC6F32}" name="properties_initial_value"/>
    <tableColumn id="17" xr3:uid="{7B1B84AE-BCAC-6F43-A966-6E4D075A3EC0}" name="properties_rent_monthly"/>
    <tableColumn id="18" xr3:uid="{2D59DFE5-F3CB-FB4E-A2FD-558848C8B76B}" name="properties_comment"/>
    <tableColumn id="19" xr3:uid="{D434F646-80C0-9441-8160-256DF1A62380}" name="travel_age_from"/>
    <tableColumn id="20" xr3:uid="{9876613A-D2A7-9E4B-92C2-D63E16A83B95}" name="travel_age_to"/>
    <tableColumn id="21" xr3:uid="{9D8458DB-FA78-9740-ADDF-0CCAE298D6E4}" name="travel_amount_annual"/>
    <tableColumn id="22" xr3:uid="{3B64741F-EFF3-E24E-8924-BAFDFCE2F31E}" name="travel_comme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6"/>
  <sheetViews>
    <sheetView tabSelected="1" workbookViewId="0">
      <selection activeCell="A3" sqref="A3"/>
    </sheetView>
  </sheetViews>
  <sheetFormatPr baseColWidth="10" defaultColWidth="12.6640625" defaultRowHeight="15.75" customHeight="1" x14ac:dyDescent="0.15"/>
  <cols>
    <col min="1" max="1" width="14.5" customWidth="1"/>
    <col min="2" max="2" width="10.83203125" customWidth="1"/>
    <col min="3" max="3" width="10.5" customWidth="1"/>
    <col min="4" max="4" width="19" customWidth="1"/>
    <col min="5" max="5" width="17.1640625" customWidth="1"/>
    <col min="6" max="6" width="24.5" customWidth="1"/>
    <col min="7" max="7" width="18.6640625" customWidth="1"/>
    <col min="8" max="8" width="17.33203125" customWidth="1"/>
    <col min="9" max="9" width="15.5" customWidth="1"/>
    <col min="10" max="10" width="22.83203125" customWidth="1"/>
    <col min="11" max="11" width="19.6640625" bestFit="1" customWidth="1"/>
    <col min="13" max="13" width="16.1640625" customWidth="1"/>
    <col min="14" max="14" width="24.83203125" bestFit="1" customWidth="1"/>
    <col min="15" max="15" width="19.5" customWidth="1"/>
    <col min="16" max="16" width="21.1640625" customWidth="1"/>
    <col min="17" max="17" width="26.6640625" customWidth="1"/>
    <col min="18" max="18" width="20.6640625" customWidth="1"/>
    <col min="19" max="19" width="16" customWidth="1"/>
    <col min="20" max="20" width="14.1640625" customWidth="1"/>
    <col min="21" max="21" width="20.83203125" customWidth="1"/>
    <col min="22" max="22" width="30.33203125" bestFit="1" customWidth="1"/>
  </cols>
  <sheetData>
    <row r="1" spans="1:27" ht="39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21</v>
      </c>
      <c r="K1" s="1" t="s">
        <v>22</v>
      </c>
      <c r="L1" s="1" t="s">
        <v>9</v>
      </c>
      <c r="M1" s="1" t="s">
        <v>10</v>
      </c>
      <c r="N1" s="1" t="s">
        <v>23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24</v>
      </c>
      <c r="T1" s="1" t="s">
        <v>25</v>
      </c>
      <c r="U1" s="1" t="s">
        <v>26</v>
      </c>
      <c r="V1" s="1" t="s">
        <v>27</v>
      </c>
      <c r="W1" s="1"/>
      <c r="X1" s="1"/>
      <c r="Y1" s="1"/>
      <c r="Z1" s="1"/>
      <c r="AA1" s="1"/>
    </row>
    <row r="2" spans="1:27" ht="13" x14ac:dyDescent="0.15">
      <c r="A2" s="14">
        <v>8000000</v>
      </c>
      <c r="B2" s="15">
        <v>50</v>
      </c>
      <c r="C2" s="15">
        <v>95</v>
      </c>
      <c r="D2" s="3">
        <v>50</v>
      </c>
      <c r="E2" s="3">
        <v>60</v>
      </c>
      <c r="F2" s="4">
        <v>25000</v>
      </c>
      <c r="G2" s="3" t="s">
        <v>15</v>
      </c>
      <c r="H2" s="5">
        <v>50</v>
      </c>
      <c r="I2" s="5">
        <v>61</v>
      </c>
      <c r="J2" s="6">
        <v>15000</v>
      </c>
      <c r="K2" s="5" t="s">
        <v>29</v>
      </c>
      <c r="L2" s="7">
        <v>51</v>
      </c>
      <c r="M2" s="8">
        <v>-700000</v>
      </c>
      <c r="N2" s="7" t="s">
        <v>39</v>
      </c>
      <c r="O2" s="10">
        <v>50</v>
      </c>
      <c r="P2" s="11">
        <v>5000000</v>
      </c>
      <c r="Q2" s="12">
        <v>0</v>
      </c>
      <c r="R2" s="10" t="s">
        <v>38</v>
      </c>
      <c r="S2" s="3">
        <v>50</v>
      </c>
      <c r="T2" s="3">
        <v>80</v>
      </c>
      <c r="U2" s="3">
        <v>20000</v>
      </c>
      <c r="V2" s="13" t="s">
        <v>41</v>
      </c>
    </row>
    <row r="3" spans="1:27" ht="13" x14ac:dyDescent="0.15">
      <c r="D3" s="3">
        <v>61</v>
      </c>
      <c r="E3" s="3">
        <v>80</v>
      </c>
      <c r="F3" s="4">
        <v>15000</v>
      </c>
      <c r="G3" s="3" t="s">
        <v>16</v>
      </c>
      <c r="H3" s="5">
        <v>50</v>
      </c>
      <c r="I3" s="5">
        <v>67</v>
      </c>
      <c r="J3" s="6">
        <v>15000</v>
      </c>
      <c r="K3" s="5" t="s">
        <v>30</v>
      </c>
      <c r="L3" s="7">
        <v>51</v>
      </c>
      <c r="M3" s="8">
        <v>100000</v>
      </c>
      <c r="N3" s="7" t="s">
        <v>28</v>
      </c>
      <c r="O3" s="10">
        <v>65</v>
      </c>
      <c r="P3" s="11">
        <v>1500000</v>
      </c>
      <c r="Q3" s="12">
        <f>100000/12</f>
        <v>8333.3333333333339</v>
      </c>
      <c r="R3" s="10" t="s">
        <v>40</v>
      </c>
    </row>
    <row r="4" spans="1:27" ht="13" x14ac:dyDescent="0.15">
      <c r="D4" s="3">
        <v>81</v>
      </c>
      <c r="E4" s="3">
        <v>95</v>
      </c>
      <c r="F4" s="4">
        <f>F3+7000</f>
        <v>22000</v>
      </c>
      <c r="G4" s="3" t="s">
        <v>17</v>
      </c>
      <c r="H4" s="5">
        <v>62</v>
      </c>
      <c r="I4" s="5">
        <v>95</v>
      </c>
      <c r="J4" s="6">
        <v>8000</v>
      </c>
      <c r="K4" s="5" t="s">
        <v>31</v>
      </c>
      <c r="L4" s="7">
        <v>62</v>
      </c>
      <c r="M4" s="8">
        <v>-1000000</v>
      </c>
      <c r="N4" s="7" t="s">
        <v>36</v>
      </c>
      <c r="O4" s="10"/>
      <c r="P4" s="11"/>
      <c r="Q4" s="10"/>
      <c r="R4" s="10"/>
    </row>
    <row r="5" spans="1:27" ht="13" x14ac:dyDescent="0.15">
      <c r="D5" s="3"/>
      <c r="E5" s="3"/>
      <c r="F5" s="4"/>
      <c r="G5" s="3"/>
      <c r="H5" s="5">
        <v>67</v>
      </c>
      <c r="I5" s="5">
        <v>95</v>
      </c>
      <c r="J5" s="6">
        <v>15600</v>
      </c>
      <c r="K5" s="5" t="s">
        <v>32</v>
      </c>
      <c r="L5" s="7">
        <v>65</v>
      </c>
      <c r="M5" s="8">
        <v>-1000000</v>
      </c>
      <c r="N5" s="7" t="s">
        <v>37</v>
      </c>
    </row>
    <row r="6" spans="1:27" ht="28" x14ac:dyDescent="0.15">
      <c r="H6" s="5">
        <v>62</v>
      </c>
      <c r="I6" s="5">
        <v>95</v>
      </c>
      <c r="J6" s="6">
        <v>2700</v>
      </c>
      <c r="K6" s="5" t="s">
        <v>33</v>
      </c>
      <c r="L6" s="7">
        <v>67</v>
      </c>
      <c r="M6" s="8">
        <v>1100000</v>
      </c>
      <c r="N6" s="9" t="s">
        <v>18</v>
      </c>
    </row>
    <row r="7" spans="1:27" ht="13" x14ac:dyDescent="0.15">
      <c r="H7" s="5">
        <v>67</v>
      </c>
      <c r="I7" s="5">
        <v>95</v>
      </c>
      <c r="J7" s="6">
        <v>2700</v>
      </c>
      <c r="K7" s="5" t="s">
        <v>34</v>
      </c>
      <c r="L7" s="7">
        <v>80</v>
      </c>
      <c r="M7" s="8">
        <v>-1500000</v>
      </c>
      <c r="N7" s="7" t="s">
        <v>19</v>
      </c>
    </row>
    <row r="8" spans="1:27" ht="13" x14ac:dyDescent="0.15">
      <c r="H8" s="5">
        <v>80</v>
      </c>
      <c r="I8" s="5">
        <v>95</v>
      </c>
      <c r="J8" s="6">
        <v>7000</v>
      </c>
      <c r="K8" s="5" t="s">
        <v>35</v>
      </c>
      <c r="L8" s="7">
        <v>95</v>
      </c>
      <c r="M8" s="8">
        <v>600000</v>
      </c>
      <c r="N8" s="7" t="s">
        <v>20</v>
      </c>
    </row>
    <row r="9" spans="1:27" ht="13" x14ac:dyDescent="0.15">
      <c r="L9" s="16"/>
      <c r="M9" s="17"/>
      <c r="N9" s="16"/>
    </row>
    <row r="16" spans="1:27" ht="15.75" customHeight="1" x14ac:dyDescent="0.15">
      <c r="N16" s="2"/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Pini Reisman</cp:lastModifiedBy>
  <dcterms:created xsi:type="dcterms:W3CDTF">2025-06-20T19:38:53Z</dcterms:created>
  <dcterms:modified xsi:type="dcterms:W3CDTF">2025-06-20T19:47:31Z</dcterms:modified>
</cp:coreProperties>
</file>