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nto-my.sharepoint.com/personal/rachelwang510_iaarc_com/Documents/Documents/Gatech MM/ISYE Introduction to Analytics Modeling/Homework 4/"/>
    </mc:Choice>
  </mc:AlternateContent>
  <xr:revisionPtr revIDLastSave="309" documentId="8_{CE214AD8-7902-4842-81D8-EC80E7FAF7A7}" xr6:coauthVersionLast="47" xr6:coauthVersionMax="47" xr10:uidLastSave="{4098B739-E354-4B19-AD5E-D0FC116DEC65}"/>
  <bookViews>
    <workbookView xWindow="8355" yWindow="2535" windowWidth="28800" windowHeight="15345" activeTab="5" xr2:uid="{00000000-000D-0000-FFFF-FFFF00000000}"/>
  </bookViews>
  <sheets>
    <sheet name="Seasonality" sheetId="2" r:id="rId1"/>
    <sheet name="CUSUM" sheetId="3" r:id="rId2"/>
    <sheet name="Threshold" sheetId="4" r:id="rId3"/>
    <sheet name="Level" sheetId="6" r:id="rId4"/>
    <sheet name="CUSUMLEV" sheetId="9" r:id="rId5"/>
    <sheet name="THRESHOLDLEV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0" l="1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D3" i="10"/>
  <c r="C135" i="10" s="1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4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C7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C6" i="9"/>
  <c r="D7" i="6"/>
  <c r="E7" i="6"/>
  <c r="F7" i="6"/>
  <c r="G7" i="6"/>
  <c r="D2" i="6" s="1"/>
  <c r="D3" i="6" s="1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7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6" i="6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6" i="3"/>
  <c r="D4" i="2"/>
  <c r="D3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8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7" i="2"/>
  <c r="C9" i="10" l="1"/>
  <c r="D2" i="10"/>
  <c r="M11" i="9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D2" i="9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2" i="9" s="1"/>
  <c r="Q103" i="9" s="1"/>
  <c r="Q104" i="9" s="1"/>
  <c r="Q105" i="9" s="1"/>
  <c r="Q106" i="9" s="1"/>
  <c r="Q107" i="9" s="1"/>
  <c r="Q108" i="9" s="1"/>
  <c r="Q109" i="9" s="1"/>
  <c r="Q110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3" i="9" s="1"/>
  <c r="Q124" i="9" s="1"/>
  <c r="Q125" i="9" s="1"/>
  <c r="Q126" i="9" s="1"/>
  <c r="Q127" i="9" s="1"/>
  <c r="Q128" i="9" s="1"/>
  <c r="Q129" i="9" s="1"/>
  <c r="Q130" i="9" s="1"/>
  <c r="Q131" i="9" s="1"/>
  <c r="Q132" i="9" s="1"/>
  <c r="D2" i="4"/>
  <c r="D2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D3" i="9" l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K11" i="9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G11" i="9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I11" i="9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L11" i="9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R11" i="9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R123" i="9" s="1"/>
  <c r="R124" i="9" s="1"/>
  <c r="R125" i="9" s="1"/>
  <c r="R126" i="9" s="1"/>
  <c r="R127" i="9" s="1"/>
  <c r="R128" i="9" s="1"/>
  <c r="R129" i="9" s="1"/>
  <c r="R130" i="9" s="1"/>
  <c r="R131" i="9" s="1"/>
  <c r="R132" i="9" s="1"/>
  <c r="S11" i="9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4" i="9" s="1"/>
  <c r="S125" i="9" s="1"/>
  <c r="S126" i="9" s="1"/>
  <c r="S127" i="9" s="1"/>
  <c r="S128" i="9" s="1"/>
  <c r="S129" i="9" s="1"/>
  <c r="S130" i="9" s="1"/>
  <c r="S131" i="9" s="1"/>
  <c r="S132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T11" i="9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T123" i="9" s="1"/>
  <c r="T124" i="9" s="1"/>
  <c r="T125" i="9" s="1"/>
  <c r="T126" i="9" s="1"/>
  <c r="T127" i="9" s="1"/>
  <c r="T128" i="9" s="1"/>
  <c r="T129" i="9" s="1"/>
  <c r="T130" i="9" s="1"/>
  <c r="T131" i="9" s="1"/>
  <c r="T132" i="9" s="1"/>
  <c r="E11" i="9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U11" i="9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U123" i="9" s="1"/>
  <c r="U124" i="9" s="1"/>
  <c r="U125" i="9" s="1"/>
  <c r="U126" i="9" s="1"/>
  <c r="U127" i="9" s="1"/>
  <c r="U128" i="9" s="1"/>
  <c r="U129" i="9" s="1"/>
  <c r="U130" i="9" s="1"/>
  <c r="U131" i="9" s="1"/>
  <c r="U132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P11" i="9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N11" i="9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O11" i="9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D3" i="4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L11" i="3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U11" i="3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D3" i="3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R11" i="3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S11" i="3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O11" i="3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P11" i="3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T11" i="3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M11" i="3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F11" i="3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G11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K11" i="3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N11" i="3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M16" i="4" l="1"/>
  <c r="J17" i="4"/>
  <c r="G18" i="4"/>
  <c r="D19" i="4"/>
  <c r="T19" i="4"/>
  <c r="Q20" i="4"/>
  <c r="N21" i="4"/>
  <c r="K22" i="4"/>
  <c r="H23" i="4"/>
  <c r="E24" i="4"/>
  <c r="U24" i="4"/>
  <c r="R25" i="4"/>
  <c r="O26" i="4"/>
  <c r="L27" i="4"/>
  <c r="I28" i="4"/>
  <c r="F29" i="4"/>
  <c r="C30" i="4"/>
  <c r="S30" i="4"/>
  <c r="P31" i="4"/>
  <c r="M32" i="4"/>
  <c r="J33" i="4"/>
  <c r="G34" i="4"/>
  <c r="D35" i="4"/>
  <c r="T35" i="4"/>
  <c r="Q36" i="4"/>
  <c r="N37" i="4"/>
  <c r="K38" i="4"/>
  <c r="H39" i="4"/>
  <c r="E40" i="4"/>
  <c r="U40" i="4"/>
  <c r="R41" i="4"/>
  <c r="O42" i="4"/>
  <c r="L43" i="4"/>
  <c r="I44" i="4"/>
  <c r="F45" i="4"/>
  <c r="C46" i="4"/>
  <c r="S46" i="4"/>
  <c r="P47" i="4"/>
  <c r="M48" i="4"/>
  <c r="J49" i="4"/>
  <c r="G50" i="4"/>
  <c r="D51" i="4"/>
  <c r="T51" i="4"/>
  <c r="Q52" i="4"/>
  <c r="N53" i="4"/>
  <c r="K54" i="4"/>
  <c r="H55" i="4"/>
  <c r="E56" i="4"/>
  <c r="U56" i="4"/>
  <c r="R57" i="4"/>
  <c r="O58" i="4"/>
  <c r="L59" i="4"/>
  <c r="I60" i="4"/>
  <c r="F61" i="4"/>
  <c r="C62" i="4"/>
  <c r="S62" i="4"/>
  <c r="P63" i="4"/>
  <c r="M64" i="4"/>
  <c r="J65" i="4"/>
  <c r="G66" i="4"/>
  <c r="D67" i="4"/>
  <c r="T67" i="4"/>
  <c r="Q68" i="4"/>
  <c r="N69" i="4"/>
  <c r="K70" i="4"/>
  <c r="H71" i="4"/>
  <c r="E72" i="4"/>
  <c r="U72" i="4"/>
  <c r="R73" i="4"/>
  <c r="O74" i="4"/>
  <c r="N16" i="4"/>
  <c r="K17" i="4"/>
  <c r="H18" i="4"/>
  <c r="E19" i="4"/>
  <c r="U19" i="4"/>
  <c r="R20" i="4"/>
  <c r="O21" i="4"/>
  <c r="L22" i="4"/>
  <c r="I23" i="4"/>
  <c r="F24" i="4"/>
  <c r="C25" i="4"/>
  <c r="S25" i="4"/>
  <c r="P26" i="4"/>
  <c r="M27" i="4"/>
  <c r="J28" i="4"/>
  <c r="G29" i="4"/>
  <c r="D30" i="4"/>
  <c r="T30" i="4"/>
  <c r="Q31" i="4"/>
  <c r="N32" i="4"/>
  <c r="K33" i="4"/>
  <c r="H34" i="4"/>
  <c r="E35" i="4"/>
  <c r="U35" i="4"/>
  <c r="R36" i="4"/>
  <c r="O37" i="4"/>
  <c r="L38" i="4"/>
  <c r="I39" i="4"/>
  <c r="F40" i="4"/>
  <c r="C41" i="4"/>
  <c r="S41" i="4"/>
  <c r="P42" i="4"/>
  <c r="M43" i="4"/>
  <c r="J44" i="4"/>
  <c r="G45" i="4"/>
  <c r="D46" i="4"/>
  <c r="T46" i="4"/>
  <c r="Q47" i="4"/>
  <c r="N48" i="4"/>
  <c r="K49" i="4"/>
  <c r="H50" i="4"/>
  <c r="E51" i="4"/>
  <c r="U51" i="4"/>
  <c r="R52" i="4"/>
  <c r="O53" i="4"/>
  <c r="L54" i="4"/>
  <c r="I55" i="4"/>
  <c r="F56" i="4"/>
  <c r="C57" i="4"/>
  <c r="S57" i="4"/>
  <c r="P58" i="4"/>
  <c r="M59" i="4"/>
  <c r="J60" i="4"/>
  <c r="G61" i="4"/>
  <c r="D62" i="4"/>
  <c r="T62" i="4"/>
  <c r="Q63" i="4"/>
  <c r="N64" i="4"/>
  <c r="K65" i="4"/>
  <c r="H66" i="4"/>
  <c r="E67" i="4"/>
  <c r="U67" i="4"/>
  <c r="R68" i="4"/>
  <c r="O69" i="4"/>
  <c r="L70" i="4"/>
  <c r="I71" i="4"/>
  <c r="F72" i="4"/>
  <c r="C73" i="4"/>
  <c r="S73" i="4"/>
  <c r="P74" i="4"/>
  <c r="M75" i="4"/>
  <c r="J76" i="4"/>
  <c r="O16" i="4"/>
  <c r="L17" i="4"/>
  <c r="I18" i="4"/>
  <c r="F19" i="4"/>
  <c r="C20" i="4"/>
  <c r="S20" i="4"/>
  <c r="P21" i="4"/>
  <c r="M22" i="4"/>
  <c r="J23" i="4"/>
  <c r="G24" i="4"/>
  <c r="D25" i="4"/>
  <c r="T25" i="4"/>
  <c r="Q26" i="4"/>
  <c r="N27" i="4"/>
  <c r="K28" i="4"/>
  <c r="H29" i="4"/>
  <c r="E30" i="4"/>
  <c r="U30" i="4"/>
  <c r="R31" i="4"/>
  <c r="O32" i="4"/>
  <c r="L33" i="4"/>
  <c r="I34" i="4"/>
  <c r="F35" i="4"/>
  <c r="C36" i="4"/>
  <c r="S36" i="4"/>
  <c r="P37" i="4"/>
  <c r="M38" i="4"/>
  <c r="J39" i="4"/>
  <c r="G40" i="4"/>
  <c r="D41" i="4"/>
  <c r="T41" i="4"/>
  <c r="Q42" i="4"/>
  <c r="N43" i="4"/>
  <c r="K44" i="4"/>
  <c r="H45" i="4"/>
  <c r="E46" i="4"/>
  <c r="U46" i="4"/>
  <c r="R47" i="4"/>
  <c r="O48" i="4"/>
  <c r="L49" i="4"/>
  <c r="I50" i="4"/>
  <c r="F51" i="4"/>
  <c r="C52" i="4"/>
  <c r="S52" i="4"/>
  <c r="P53" i="4"/>
  <c r="M54" i="4"/>
  <c r="J55" i="4"/>
  <c r="G56" i="4"/>
  <c r="D57" i="4"/>
  <c r="T57" i="4"/>
  <c r="Q58" i="4"/>
  <c r="N59" i="4"/>
  <c r="K60" i="4"/>
  <c r="H61" i="4"/>
  <c r="E62" i="4"/>
  <c r="U62" i="4"/>
  <c r="R63" i="4"/>
  <c r="O64" i="4"/>
  <c r="L65" i="4"/>
  <c r="I66" i="4"/>
  <c r="F67" i="4"/>
  <c r="C68" i="4"/>
  <c r="S68" i="4"/>
  <c r="P69" i="4"/>
  <c r="M70" i="4"/>
  <c r="J71" i="4"/>
  <c r="G72" i="4"/>
  <c r="D73" i="4"/>
  <c r="T73" i="4"/>
  <c r="Q74" i="4"/>
  <c r="P16" i="4"/>
  <c r="M17" i="4"/>
  <c r="J18" i="4"/>
  <c r="G19" i="4"/>
  <c r="D20" i="4"/>
  <c r="T20" i="4"/>
  <c r="Q21" i="4"/>
  <c r="N22" i="4"/>
  <c r="K23" i="4"/>
  <c r="H24" i="4"/>
  <c r="E25" i="4"/>
  <c r="U25" i="4"/>
  <c r="R26" i="4"/>
  <c r="O27" i="4"/>
  <c r="L28" i="4"/>
  <c r="I29" i="4"/>
  <c r="F30" i="4"/>
  <c r="C31" i="4"/>
  <c r="S31" i="4"/>
  <c r="P32" i="4"/>
  <c r="M33" i="4"/>
  <c r="J34" i="4"/>
  <c r="G35" i="4"/>
  <c r="D36" i="4"/>
  <c r="T36" i="4"/>
  <c r="Q37" i="4"/>
  <c r="N38" i="4"/>
  <c r="K39" i="4"/>
  <c r="H40" i="4"/>
  <c r="E41" i="4"/>
  <c r="U41" i="4"/>
  <c r="R42" i="4"/>
  <c r="O43" i="4"/>
  <c r="L44" i="4"/>
  <c r="I45" i="4"/>
  <c r="F46" i="4"/>
  <c r="C47" i="4"/>
  <c r="S47" i="4"/>
  <c r="P48" i="4"/>
  <c r="M49" i="4"/>
  <c r="J50" i="4"/>
  <c r="G51" i="4"/>
  <c r="D52" i="4"/>
  <c r="T52" i="4"/>
  <c r="Q53" i="4"/>
  <c r="N54" i="4"/>
  <c r="K55" i="4"/>
  <c r="H56" i="4"/>
  <c r="E57" i="4"/>
  <c r="U57" i="4"/>
  <c r="R58" i="4"/>
  <c r="O59" i="4"/>
  <c r="L60" i="4"/>
  <c r="I61" i="4"/>
  <c r="F62" i="4"/>
  <c r="C63" i="4"/>
  <c r="S63" i="4"/>
  <c r="P64" i="4"/>
  <c r="M65" i="4"/>
  <c r="J66" i="4"/>
  <c r="G67" i="4"/>
  <c r="D68" i="4"/>
  <c r="T68" i="4"/>
  <c r="Q69" i="4"/>
  <c r="N70" i="4"/>
  <c r="K71" i="4"/>
  <c r="H72" i="4"/>
  <c r="E73" i="4"/>
  <c r="U73" i="4"/>
  <c r="R74" i="4"/>
  <c r="O75" i="4"/>
  <c r="L76" i="4"/>
  <c r="I77" i="4"/>
  <c r="F78" i="4"/>
  <c r="C79" i="4"/>
  <c r="S79" i="4"/>
  <c r="P80" i="4"/>
  <c r="Q16" i="4"/>
  <c r="N17" i="4"/>
  <c r="K18" i="4"/>
  <c r="H19" i="4"/>
  <c r="E20" i="4"/>
  <c r="U20" i="4"/>
  <c r="R21" i="4"/>
  <c r="O22" i="4"/>
  <c r="R16" i="4"/>
  <c r="O17" i="4"/>
  <c r="L18" i="4"/>
  <c r="I19" i="4"/>
  <c r="F20" i="4"/>
  <c r="C21" i="4"/>
  <c r="S21" i="4"/>
  <c r="P22" i="4"/>
  <c r="M23" i="4"/>
  <c r="J24" i="4"/>
  <c r="G25" i="4"/>
  <c r="D26" i="4"/>
  <c r="T26" i="4"/>
  <c r="Q27" i="4"/>
  <c r="N28" i="4"/>
  <c r="K29" i="4"/>
  <c r="H30" i="4"/>
  <c r="E31" i="4"/>
  <c r="U31" i="4"/>
  <c r="R32" i="4"/>
  <c r="O33" i="4"/>
  <c r="L34" i="4"/>
  <c r="I35" i="4"/>
  <c r="F36" i="4"/>
  <c r="C37" i="4"/>
  <c r="S37" i="4"/>
  <c r="P38" i="4"/>
  <c r="M39" i="4"/>
  <c r="J40" i="4"/>
  <c r="G41" i="4"/>
  <c r="D42" i="4"/>
  <c r="T42" i="4"/>
  <c r="Q43" i="4"/>
  <c r="N44" i="4"/>
  <c r="K45" i="4"/>
  <c r="H46" i="4"/>
  <c r="E47" i="4"/>
  <c r="U47" i="4"/>
  <c r="R48" i="4"/>
  <c r="O49" i="4"/>
  <c r="L50" i="4"/>
  <c r="I51" i="4"/>
  <c r="F52" i="4"/>
  <c r="C53" i="4"/>
  <c r="S53" i="4"/>
  <c r="P54" i="4"/>
  <c r="M55" i="4"/>
  <c r="J56" i="4"/>
  <c r="G57" i="4"/>
  <c r="D58" i="4"/>
  <c r="T58" i="4"/>
  <c r="Q59" i="4"/>
  <c r="N60" i="4"/>
  <c r="K61" i="4"/>
  <c r="H62" i="4"/>
  <c r="E63" i="4"/>
  <c r="U63" i="4"/>
  <c r="R64" i="4"/>
  <c r="O65" i="4"/>
  <c r="L66" i="4"/>
  <c r="I67" i="4"/>
  <c r="F68" i="4"/>
  <c r="C69" i="4"/>
  <c r="S69" i="4"/>
  <c r="P70" i="4"/>
  <c r="M71" i="4"/>
  <c r="J72" i="4"/>
  <c r="G73" i="4"/>
  <c r="D74" i="4"/>
  <c r="T74" i="4"/>
  <c r="Q75" i="4"/>
  <c r="N76" i="4"/>
  <c r="K77" i="4"/>
  <c r="H78" i="4"/>
  <c r="E79" i="4"/>
  <c r="U79" i="4"/>
  <c r="R80" i="4"/>
  <c r="O81" i="4"/>
  <c r="C16" i="4"/>
  <c r="S16" i="4"/>
  <c r="P17" i="4"/>
  <c r="M18" i="4"/>
  <c r="J19" i="4"/>
  <c r="G20" i="4"/>
  <c r="D21" i="4"/>
  <c r="T21" i="4"/>
  <c r="Q22" i="4"/>
  <c r="N23" i="4"/>
  <c r="K24" i="4"/>
  <c r="H25" i="4"/>
  <c r="E26" i="4"/>
  <c r="U26" i="4"/>
  <c r="R27" i="4"/>
  <c r="O28" i="4"/>
  <c r="L29" i="4"/>
  <c r="I30" i="4"/>
  <c r="F31" i="4"/>
  <c r="C32" i="4"/>
  <c r="S32" i="4"/>
  <c r="P33" i="4"/>
  <c r="M34" i="4"/>
  <c r="J35" i="4"/>
  <c r="G36" i="4"/>
  <c r="D37" i="4"/>
  <c r="T37" i="4"/>
  <c r="Q38" i="4"/>
  <c r="N39" i="4"/>
  <c r="K40" i="4"/>
  <c r="H41" i="4"/>
  <c r="E42" i="4"/>
  <c r="U42" i="4"/>
  <c r="R43" i="4"/>
  <c r="O44" i="4"/>
  <c r="L45" i="4"/>
  <c r="I46" i="4"/>
  <c r="F47" i="4"/>
  <c r="C48" i="4"/>
  <c r="S48" i="4"/>
  <c r="P49" i="4"/>
  <c r="M50" i="4"/>
  <c r="J51" i="4"/>
  <c r="G52" i="4"/>
  <c r="D53" i="4"/>
  <c r="T53" i="4"/>
  <c r="Q54" i="4"/>
  <c r="N55" i="4"/>
  <c r="K56" i="4"/>
  <c r="H57" i="4"/>
  <c r="E58" i="4"/>
  <c r="U58" i="4"/>
  <c r="R59" i="4"/>
  <c r="O60" i="4"/>
  <c r="L61" i="4"/>
  <c r="I62" i="4"/>
  <c r="F63" i="4"/>
  <c r="C64" i="4"/>
  <c r="S64" i="4"/>
  <c r="P65" i="4"/>
  <c r="M66" i="4"/>
  <c r="J67" i="4"/>
  <c r="G68" i="4"/>
  <c r="D69" i="4"/>
  <c r="T69" i="4"/>
  <c r="Q70" i="4"/>
  <c r="N71" i="4"/>
  <c r="K72" i="4"/>
  <c r="H73" i="4"/>
  <c r="E74" i="4"/>
  <c r="U74" i="4"/>
  <c r="R75" i="4"/>
  <c r="O76" i="4"/>
  <c r="L77" i="4"/>
  <c r="I78" i="4"/>
  <c r="F79" i="4"/>
  <c r="C80" i="4"/>
  <c r="S80" i="4"/>
  <c r="P81" i="4"/>
  <c r="M82" i="4"/>
  <c r="J83" i="4"/>
  <c r="G84" i="4"/>
  <c r="D85" i="4"/>
  <c r="T85" i="4"/>
  <c r="D16" i="4"/>
  <c r="T16" i="4"/>
  <c r="Q17" i="4"/>
  <c r="N18" i="4"/>
  <c r="K19" i="4"/>
  <c r="H20" i="4"/>
  <c r="E21" i="4"/>
  <c r="U21" i="4"/>
  <c r="R22" i="4"/>
  <c r="O23" i="4"/>
  <c r="L24" i="4"/>
  <c r="I25" i="4"/>
  <c r="F26" i="4"/>
  <c r="C27" i="4"/>
  <c r="S27" i="4"/>
  <c r="P28" i="4"/>
  <c r="M29" i="4"/>
  <c r="J30" i="4"/>
  <c r="G31" i="4"/>
  <c r="D32" i="4"/>
  <c r="T32" i="4"/>
  <c r="Q33" i="4"/>
  <c r="N34" i="4"/>
  <c r="K35" i="4"/>
  <c r="H36" i="4"/>
  <c r="E37" i="4"/>
  <c r="U37" i="4"/>
  <c r="R38" i="4"/>
  <c r="O39" i="4"/>
  <c r="L40" i="4"/>
  <c r="I41" i="4"/>
  <c r="F42" i="4"/>
  <c r="C43" i="4"/>
  <c r="S43" i="4"/>
  <c r="P44" i="4"/>
  <c r="M45" i="4"/>
  <c r="J46" i="4"/>
  <c r="G47" i="4"/>
  <c r="D48" i="4"/>
  <c r="T48" i="4"/>
  <c r="Q49" i="4"/>
  <c r="N50" i="4"/>
  <c r="K51" i="4"/>
  <c r="H52" i="4"/>
  <c r="E53" i="4"/>
  <c r="U53" i="4"/>
  <c r="R54" i="4"/>
  <c r="O55" i="4"/>
  <c r="L56" i="4"/>
  <c r="I57" i="4"/>
  <c r="F58" i="4"/>
  <c r="C59" i="4"/>
  <c r="S59" i="4"/>
  <c r="P60" i="4"/>
  <c r="M61" i="4"/>
  <c r="J62" i="4"/>
  <c r="G63" i="4"/>
  <c r="D64" i="4"/>
  <c r="T64" i="4"/>
  <c r="Q65" i="4"/>
  <c r="N66" i="4"/>
  <c r="K67" i="4"/>
  <c r="H68" i="4"/>
  <c r="E69" i="4"/>
  <c r="U69" i="4"/>
  <c r="R70" i="4"/>
  <c r="O71" i="4"/>
  <c r="L72" i="4"/>
  <c r="I73" i="4"/>
  <c r="F74" i="4"/>
  <c r="C75" i="4"/>
  <c r="S75" i="4"/>
  <c r="P76" i="4"/>
  <c r="M77" i="4"/>
  <c r="J78" i="4"/>
  <c r="G79" i="4"/>
  <c r="D80" i="4"/>
  <c r="T80" i="4"/>
  <c r="Q81" i="4"/>
  <c r="N82" i="4"/>
  <c r="K83" i="4"/>
  <c r="H84" i="4"/>
  <c r="E16" i="4"/>
  <c r="U16" i="4"/>
  <c r="R17" i="4"/>
  <c r="O18" i="4"/>
  <c r="L19" i="4"/>
  <c r="I20" i="4"/>
  <c r="F21" i="4"/>
  <c r="C22" i="4"/>
  <c r="S22" i="4"/>
  <c r="P23" i="4"/>
  <c r="M24" i="4"/>
  <c r="J25" i="4"/>
  <c r="G26" i="4"/>
  <c r="D27" i="4"/>
  <c r="T27" i="4"/>
  <c r="Q28" i="4"/>
  <c r="N29" i="4"/>
  <c r="K30" i="4"/>
  <c r="H31" i="4"/>
  <c r="E32" i="4"/>
  <c r="U32" i="4"/>
  <c r="R33" i="4"/>
  <c r="O34" i="4"/>
  <c r="L35" i="4"/>
  <c r="I36" i="4"/>
  <c r="F37" i="4"/>
  <c r="C38" i="4"/>
  <c r="S38" i="4"/>
  <c r="P39" i="4"/>
  <c r="M40" i="4"/>
  <c r="J41" i="4"/>
  <c r="G42" i="4"/>
  <c r="D43" i="4"/>
  <c r="T43" i="4"/>
  <c r="Q44" i="4"/>
  <c r="N45" i="4"/>
  <c r="K46" i="4"/>
  <c r="H47" i="4"/>
  <c r="E48" i="4"/>
  <c r="U48" i="4"/>
  <c r="R49" i="4"/>
  <c r="O50" i="4"/>
  <c r="L51" i="4"/>
  <c r="I52" i="4"/>
  <c r="F53" i="4"/>
  <c r="C54" i="4"/>
  <c r="S54" i="4"/>
  <c r="P55" i="4"/>
  <c r="M56" i="4"/>
  <c r="J57" i="4"/>
  <c r="G58" i="4"/>
  <c r="D59" i="4"/>
  <c r="T59" i="4"/>
  <c r="Q60" i="4"/>
  <c r="N61" i="4"/>
  <c r="K62" i="4"/>
  <c r="H63" i="4"/>
  <c r="E64" i="4"/>
  <c r="U64" i="4"/>
  <c r="R65" i="4"/>
  <c r="O66" i="4"/>
  <c r="L67" i="4"/>
  <c r="I68" i="4"/>
  <c r="F69" i="4"/>
  <c r="C70" i="4"/>
  <c r="S70" i="4"/>
  <c r="P71" i="4"/>
  <c r="M72" i="4"/>
  <c r="J73" i="4"/>
  <c r="G74" i="4"/>
  <c r="D75" i="4"/>
  <c r="T75" i="4"/>
  <c r="Q76" i="4"/>
  <c r="N77" i="4"/>
  <c r="F16" i="4"/>
  <c r="C17" i="4"/>
  <c r="S17" i="4"/>
  <c r="P18" i="4"/>
  <c r="M19" i="4"/>
  <c r="J20" i="4"/>
  <c r="G21" i="4"/>
  <c r="D22" i="4"/>
  <c r="T22" i="4"/>
  <c r="Q23" i="4"/>
  <c r="N24" i="4"/>
  <c r="K25" i="4"/>
  <c r="H26" i="4"/>
  <c r="E27" i="4"/>
  <c r="U27" i="4"/>
  <c r="R28" i="4"/>
  <c r="O29" i="4"/>
  <c r="L30" i="4"/>
  <c r="I31" i="4"/>
  <c r="F32" i="4"/>
  <c r="C33" i="4"/>
  <c r="S33" i="4"/>
  <c r="P34" i="4"/>
  <c r="M35" i="4"/>
  <c r="J36" i="4"/>
  <c r="G37" i="4"/>
  <c r="D38" i="4"/>
  <c r="T38" i="4"/>
  <c r="Q39" i="4"/>
  <c r="N40" i="4"/>
  <c r="K41" i="4"/>
  <c r="H42" i="4"/>
  <c r="E43" i="4"/>
  <c r="U43" i="4"/>
  <c r="R44" i="4"/>
  <c r="O45" i="4"/>
  <c r="L46" i="4"/>
  <c r="I47" i="4"/>
  <c r="F48" i="4"/>
  <c r="C49" i="4"/>
  <c r="S49" i="4"/>
  <c r="P50" i="4"/>
  <c r="M51" i="4"/>
  <c r="J52" i="4"/>
  <c r="G53" i="4"/>
  <c r="D54" i="4"/>
  <c r="T54" i="4"/>
  <c r="Q55" i="4"/>
  <c r="N56" i="4"/>
  <c r="K57" i="4"/>
  <c r="H58" i="4"/>
  <c r="E59" i="4"/>
  <c r="U59" i="4"/>
  <c r="R60" i="4"/>
  <c r="O61" i="4"/>
  <c r="L62" i="4"/>
  <c r="I63" i="4"/>
  <c r="F64" i="4"/>
  <c r="C65" i="4"/>
  <c r="S65" i="4"/>
  <c r="P66" i="4"/>
  <c r="M67" i="4"/>
  <c r="J68" i="4"/>
  <c r="G69" i="4"/>
  <c r="G16" i="4"/>
  <c r="D17" i="4"/>
  <c r="T17" i="4"/>
  <c r="Q18" i="4"/>
  <c r="N19" i="4"/>
  <c r="K20" i="4"/>
  <c r="H21" i="4"/>
  <c r="E22" i="4"/>
  <c r="U22" i="4"/>
  <c r="R23" i="4"/>
  <c r="O24" i="4"/>
  <c r="L25" i="4"/>
  <c r="I26" i="4"/>
  <c r="F27" i="4"/>
  <c r="C28" i="4"/>
  <c r="S28" i="4"/>
  <c r="P29" i="4"/>
  <c r="M30" i="4"/>
  <c r="J31" i="4"/>
  <c r="G32" i="4"/>
  <c r="D33" i="4"/>
  <c r="T33" i="4"/>
  <c r="Q34" i="4"/>
  <c r="N35" i="4"/>
  <c r="K36" i="4"/>
  <c r="H37" i="4"/>
  <c r="E38" i="4"/>
  <c r="U38" i="4"/>
  <c r="R39" i="4"/>
  <c r="O40" i="4"/>
  <c r="L41" i="4"/>
  <c r="I42" i="4"/>
  <c r="F43" i="4"/>
  <c r="C44" i="4"/>
  <c r="S44" i="4"/>
  <c r="P45" i="4"/>
  <c r="M46" i="4"/>
  <c r="J47" i="4"/>
  <c r="G48" i="4"/>
  <c r="D49" i="4"/>
  <c r="T49" i="4"/>
  <c r="Q50" i="4"/>
  <c r="N51" i="4"/>
  <c r="K52" i="4"/>
  <c r="H53" i="4"/>
  <c r="E54" i="4"/>
  <c r="U54" i="4"/>
  <c r="R55" i="4"/>
  <c r="O56" i="4"/>
  <c r="L57" i="4"/>
  <c r="I58" i="4"/>
  <c r="F59" i="4"/>
  <c r="C60" i="4"/>
  <c r="S60" i="4"/>
  <c r="P61" i="4"/>
  <c r="M62" i="4"/>
  <c r="J63" i="4"/>
  <c r="G64" i="4"/>
  <c r="D65" i="4"/>
  <c r="H16" i="4"/>
  <c r="E17" i="4"/>
  <c r="U17" i="4"/>
  <c r="R18" i="4"/>
  <c r="O19" i="4"/>
  <c r="L20" i="4"/>
  <c r="I21" i="4"/>
  <c r="F22" i="4"/>
  <c r="C23" i="4"/>
  <c r="S23" i="4"/>
  <c r="I16" i="4"/>
  <c r="F17" i="4"/>
  <c r="C18" i="4"/>
  <c r="S18" i="4"/>
  <c r="P19" i="4"/>
  <c r="M20" i="4"/>
  <c r="J21" i="4"/>
  <c r="G22" i="4"/>
  <c r="D23" i="4"/>
  <c r="T23" i="4"/>
  <c r="Q24" i="4"/>
  <c r="N25" i="4"/>
  <c r="K26" i="4"/>
  <c r="H27" i="4"/>
  <c r="E28" i="4"/>
  <c r="U28" i="4"/>
  <c r="R29" i="4"/>
  <c r="O30" i="4"/>
  <c r="L31" i="4"/>
  <c r="I32" i="4"/>
  <c r="F33" i="4"/>
  <c r="C34" i="4"/>
  <c r="S34" i="4"/>
  <c r="P35" i="4"/>
  <c r="M36" i="4"/>
  <c r="J37" i="4"/>
  <c r="G38" i="4"/>
  <c r="D39" i="4"/>
  <c r="T39" i="4"/>
  <c r="Q40" i="4"/>
  <c r="N41" i="4"/>
  <c r="K42" i="4"/>
  <c r="H43" i="4"/>
  <c r="E44" i="4"/>
  <c r="U44" i="4"/>
  <c r="R45" i="4"/>
  <c r="O46" i="4"/>
  <c r="L47" i="4"/>
  <c r="I48" i="4"/>
  <c r="F49" i="4"/>
  <c r="C50" i="4"/>
  <c r="S50" i="4"/>
  <c r="P51" i="4"/>
  <c r="M52" i="4"/>
  <c r="J53" i="4"/>
  <c r="G54" i="4"/>
  <c r="D55" i="4"/>
  <c r="T55" i="4"/>
  <c r="Q56" i="4"/>
  <c r="N57" i="4"/>
  <c r="K58" i="4"/>
  <c r="H59" i="4"/>
  <c r="E60" i="4"/>
  <c r="U60" i="4"/>
  <c r="R61" i="4"/>
  <c r="C19" i="4"/>
  <c r="L23" i="4"/>
  <c r="L26" i="4"/>
  <c r="D29" i="4"/>
  <c r="O31" i="4"/>
  <c r="K34" i="4"/>
  <c r="I37" i="4"/>
  <c r="U39" i="4"/>
  <c r="M42" i="4"/>
  <c r="E45" i="4"/>
  <c r="T47" i="4"/>
  <c r="R50" i="4"/>
  <c r="K53" i="4"/>
  <c r="C56" i="4"/>
  <c r="N58" i="4"/>
  <c r="J61" i="4"/>
  <c r="O63" i="4"/>
  <c r="C66" i="4"/>
  <c r="R67" i="4"/>
  <c r="R69" i="4"/>
  <c r="L71" i="4"/>
  <c r="F73" i="4"/>
  <c r="S74" i="4"/>
  <c r="G76" i="4"/>
  <c r="O77" i="4"/>
  <c r="P78" i="4"/>
  <c r="Q79" i="4"/>
  <c r="C81" i="4"/>
  <c r="C82" i="4"/>
  <c r="U82" i="4"/>
  <c r="T83" i="4"/>
  <c r="S84" i="4"/>
  <c r="Q85" i="4"/>
  <c r="O86" i="4"/>
  <c r="L87" i="4"/>
  <c r="I88" i="4"/>
  <c r="F89" i="4"/>
  <c r="C90" i="4"/>
  <c r="S90" i="4"/>
  <c r="P91" i="4"/>
  <c r="M92" i="4"/>
  <c r="J93" i="4"/>
  <c r="G94" i="4"/>
  <c r="D95" i="4"/>
  <c r="T95" i="4"/>
  <c r="Q96" i="4"/>
  <c r="N97" i="4"/>
  <c r="K98" i="4"/>
  <c r="H99" i="4"/>
  <c r="E100" i="4"/>
  <c r="U100" i="4"/>
  <c r="R101" i="4"/>
  <c r="O102" i="4"/>
  <c r="L103" i="4"/>
  <c r="I104" i="4"/>
  <c r="F105" i="4"/>
  <c r="C106" i="4"/>
  <c r="S106" i="4"/>
  <c r="P107" i="4"/>
  <c r="M108" i="4"/>
  <c r="J109" i="4"/>
  <c r="G110" i="4"/>
  <c r="D111" i="4"/>
  <c r="T111" i="4"/>
  <c r="Q112" i="4"/>
  <c r="N113" i="4"/>
  <c r="K114" i="4"/>
  <c r="H115" i="4"/>
  <c r="E116" i="4"/>
  <c r="U116" i="4"/>
  <c r="R117" i="4"/>
  <c r="O118" i="4"/>
  <c r="L119" i="4"/>
  <c r="I120" i="4"/>
  <c r="F121" i="4"/>
  <c r="C122" i="4"/>
  <c r="Q19" i="4"/>
  <c r="U23" i="4"/>
  <c r="M26" i="4"/>
  <c r="E29" i="4"/>
  <c r="T31" i="4"/>
  <c r="R34" i="4"/>
  <c r="K37" i="4"/>
  <c r="C40" i="4"/>
  <c r="N42" i="4"/>
  <c r="J45" i="4"/>
  <c r="H48" i="4"/>
  <c r="T50" i="4"/>
  <c r="L53" i="4"/>
  <c r="D56" i="4"/>
  <c r="S58" i="4"/>
  <c r="Q61" i="4"/>
  <c r="T63" i="4"/>
  <c r="D66" i="4"/>
  <c r="S67" i="4"/>
  <c r="D70" i="4"/>
  <c r="Q71" i="4"/>
  <c r="K73" i="4"/>
  <c r="E75" i="4"/>
  <c r="H76" i="4"/>
  <c r="P77" i="4"/>
  <c r="Q78" i="4"/>
  <c r="R79" i="4"/>
  <c r="D81" i="4"/>
  <c r="D82" i="4"/>
  <c r="C83" i="4"/>
  <c r="U83" i="4"/>
  <c r="T84" i="4"/>
  <c r="R85" i="4"/>
  <c r="P86" i="4"/>
  <c r="M87" i="4"/>
  <c r="J88" i="4"/>
  <c r="G89" i="4"/>
  <c r="D90" i="4"/>
  <c r="T90" i="4"/>
  <c r="Q91" i="4"/>
  <c r="N92" i="4"/>
  <c r="K93" i="4"/>
  <c r="H94" i="4"/>
  <c r="E95" i="4"/>
  <c r="U95" i="4"/>
  <c r="R96" i="4"/>
  <c r="O97" i="4"/>
  <c r="L98" i="4"/>
  <c r="I99" i="4"/>
  <c r="F100" i="4"/>
  <c r="C101" i="4"/>
  <c r="S101" i="4"/>
  <c r="P102" i="4"/>
  <c r="M103" i="4"/>
  <c r="J104" i="4"/>
  <c r="G105" i="4"/>
  <c r="D106" i="4"/>
  <c r="T106" i="4"/>
  <c r="Q107" i="4"/>
  <c r="N108" i="4"/>
  <c r="K109" i="4"/>
  <c r="H110" i="4"/>
  <c r="E111" i="4"/>
  <c r="U111" i="4"/>
  <c r="R112" i="4"/>
  <c r="O113" i="4"/>
  <c r="L114" i="4"/>
  <c r="I115" i="4"/>
  <c r="F116" i="4"/>
  <c r="C117" i="4"/>
  <c r="S117" i="4"/>
  <c r="P118" i="4"/>
  <c r="M119" i="4"/>
  <c r="J120" i="4"/>
  <c r="G121" i="4"/>
  <c r="D122" i="4"/>
  <c r="T122" i="4"/>
  <c r="Q123" i="4"/>
  <c r="N124" i="4"/>
  <c r="K125" i="4"/>
  <c r="H126" i="4"/>
  <c r="E127" i="4"/>
  <c r="U127" i="4"/>
  <c r="R128" i="4"/>
  <c r="O129" i="4"/>
  <c r="R19" i="4"/>
  <c r="C24" i="4"/>
  <c r="N26" i="4"/>
  <c r="J29" i="4"/>
  <c r="H32" i="4"/>
  <c r="T34" i="4"/>
  <c r="L37" i="4"/>
  <c r="D40" i="4"/>
  <c r="S42" i="4"/>
  <c r="Q45" i="4"/>
  <c r="J48" i="4"/>
  <c r="U50" i="4"/>
  <c r="M53" i="4"/>
  <c r="I56" i="4"/>
  <c r="G59" i="4"/>
  <c r="S61" i="4"/>
  <c r="H64" i="4"/>
  <c r="E66" i="4"/>
  <c r="E68" i="4"/>
  <c r="E70" i="4"/>
  <c r="R71" i="4"/>
  <c r="L73" i="4"/>
  <c r="F75" i="4"/>
  <c r="I76" i="4"/>
  <c r="Q77" i="4"/>
  <c r="R78" i="4"/>
  <c r="T79" i="4"/>
  <c r="E81" i="4"/>
  <c r="E82" i="4"/>
  <c r="D83" i="4"/>
  <c r="C84" i="4"/>
  <c r="U84" i="4"/>
  <c r="S85" i="4"/>
  <c r="Q86" i="4"/>
  <c r="N87" i="4"/>
  <c r="K88" i="4"/>
  <c r="H89" i="4"/>
  <c r="E90" i="4"/>
  <c r="U90" i="4"/>
  <c r="R91" i="4"/>
  <c r="O92" i="4"/>
  <c r="L93" i="4"/>
  <c r="I94" i="4"/>
  <c r="F95" i="4"/>
  <c r="C96" i="4"/>
  <c r="S96" i="4"/>
  <c r="P97" i="4"/>
  <c r="M98" i="4"/>
  <c r="J99" i="4"/>
  <c r="G100" i="4"/>
  <c r="D101" i="4"/>
  <c r="T101" i="4"/>
  <c r="Q102" i="4"/>
  <c r="N103" i="4"/>
  <c r="K104" i="4"/>
  <c r="H105" i="4"/>
  <c r="E106" i="4"/>
  <c r="U106" i="4"/>
  <c r="R107" i="4"/>
  <c r="O108" i="4"/>
  <c r="L109" i="4"/>
  <c r="S19" i="4"/>
  <c r="D24" i="4"/>
  <c r="S26" i="4"/>
  <c r="Q29" i="4"/>
  <c r="J32" i="4"/>
  <c r="U34" i="4"/>
  <c r="M37" i="4"/>
  <c r="I40" i="4"/>
  <c r="G43" i="4"/>
  <c r="S45" i="4"/>
  <c r="K48" i="4"/>
  <c r="C51" i="4"/>
  <c r="R53" i="4"/>
  <c r="P56" i="4"/>
  <c r="N20" i="4"/>
  <c r="I24" i="4"/>
  <c r="G27" i="4"/>
  <c r="S29" i="4"/>
  <c r="K32" i="4"/>
  <c r="C35" i="4"/>
  <c r="R37" i="4"/>
  <c r="P40" i="4"/>
  <c r="I43" i="4"/>
  <c r="T45" i="4"/>
  <c r="L48" i="4"/>
  <c r="H51" i="4"/>
  <c r="F54" i="4"/>
  <c r="R56" i="4"/>
  <c r="J59" i="4"/>
  <c r="U61" i="4"/>
  <c r="J64" i="4"/>
  <c r="K66" i="4"/>
  <c r="L68" i="4"/>
  <c r="G70" i="4"/>
  <c r="T71" i="4"/>
  <c r="N73" i="4"/>
  <c r="H75" i="4"/>
  <c r="M76" i="4"/>
  <c r="S77" i="4"/>
  <c r="T78" i="4"/>
  <c r="F80" i="4"/>
  <c r="G81" i="4"/>
  <c r="G82" i="4"/>
  <c r="F83" i="4"/>
  <c r="E84" i="4"/>
  <c r="E85" i="4"/>
  <c r="C86" i="4"/>
  <c r="S86" i="4"/>
  <c r="P87" i="4"/>
  <c r="M88" i="4"/>
  <c r="J89" i="4"/>
  <c r="G90" i="4"/>
  <c r="D91" i="4"/>
  <c r="T91" i="4"/>
  <c r="Q92" i="4"/>
  <c r="N93" i="4"/>
  <c r="K94" i="4"/>
  <c r="H95" i="4"/>
  <c r="E96" i="4"/>
  <c r="U96" i="4"/>
  <c r="R97" i="4"/>
  <c r="O98" i="4"/>
  <c r="L99" i="4"/>
  <c r="I100" i="4"/>
  <c r="F101" i="4"/>
  <c r="C102" i="4"/>
  <c r="S102" i="4"/>
  <c r="P103" i="4"/>
  <c r="M104" i="4"/>
  <c r="J105" i="4"/>
  <c r="G106" i="4"/>
  <c r="D107" i="4"/>
  <c r="T107" i="4"/>
  <c r="Q108" i="4"/>
  <c r="N109" i="4"/>
  <c r="K110" i="4"/>
  <c r="H111" i="4"/>
  <c r="E112" i="4"/>
  <c r="U112" i="4"/>
  <c r="R113" i="4"/>
  <c r="O114" i="4"/>
  <c r="L115" i="4"/>
  <c r="J16" i="4"/>
  <c r="O20" i="4"/>
  <c r="P24" i="4"/>
  <c r="I27" i="4"/>
  <c r="T29" i="4"/>
  <c r="L32" i="4"/>
  <c r="H35" i="4"/>
  <c r="F38" i="4"/>
  <c r="R40" i="4"/>
  <c r="J43" i="4"/>
  <c r="U45" i="4"/>
  <c r="Q48" i="4"/>
  <c r="O51" i="4"/>
  <c r="H54" i="4"/>
  <c r="S56" i="4"/>
  <c r="K59" i="4"/>
  <c r="G62" i="4"/>
  <c r="K64" i="4"/>
  <c r="Q66" i="4"/>
  <c r="M68" i="4"/>
  <c r="H70" i="4"/>
  <c r="U71" i="4"/>
  <c r="O73" i="4"/>
  <c r="I75" i="4"/>
  <c r="R76" i="4"/>
  <c r="T77" i="4"/>
  <c r="U78" i="4"/>
  <c r="G80" i="4"/>
  <c r="H81" i="4"/>
  <c r="H82" i="4"/>
  <c r="G83" i="4"/>
  <c r="F84" i="4"/>
  <c r="F85" i="4"/>
  <c r="D86" i="4"/>
  <c r="T86" i="4"/>
  <c r="Q87" i="4"/>
  <c r="N88" i="4"/>
  <c r="K89" i="4"/>
  <c r="H90" i="4"/>
  <c r="E91" i="4"/>
  <c r="U91" i="4"/>
  <c r="R92" i="4"/>
  <c r="O93" i="4"/>
  <c r="L94" i="4"/>
  <c r="I95" i="4"/>
  <c r="F96" i="4"/>
  <c r="C97" i="4"/>
  <c r="S97" i="4"/>
  <c r="P98" i="4"/>
  <c r="M99" i="4"/>
  <c r="J100" i="4"/>
  <c r="G101" i="4"/>
  <c r="D102" i="4"/>
  <c r="T102" i="4"/>
  <c r="Q103" i="4"/>
  <c r="N104" i="4"/>
  <c r="K105" i="4"/>
  <c r="H106" i="4"/>
  <c r="E107" i="4"/>
  <c r="U107" i="4"/>
  <c r="R108" i="4"/>
  <c r="O109" i="4"/>
  <c r="L110" i="4"/>
  <c r="I111" i="4"/>
  <c r="F112" i="4"/>
  <c r="C113" i="4"/>
  <c r="S113" i="4"/>
  <c r="P114" i="4"/>
  <c r="M115" i="4"/>
  <c r="J116" i="4"/>
  <c r="G117" i="4"/>
  <c r="D118" i="4"/>
  <c r="T118" i="4"/>
  <c r="Q119" i="4"/>
  <c r="N120" i="4"/>
  <c r="K121" i="4"/>
  <c r="H122" i="4"/>
  <c r="E123" i="4"/>
  <c r="K16" i="4"/>
  <c r="P20" i="4"/>
  <c r="R24" i="4"/>
  <c r="J27" i="4"/>
  <c r="U29" i="4"/>
  <c r="Q32" i="4"/>
  <c r="O35" i="4"/>
  <c r="H38" i="4"/>
  <c r="S40" i="4"/>
  <c r="K43" i="4"/>
  <c r="G46" i="4"/>
  <c r="E49" i="4"/>
  <c r="Q51" i="4"/>
  <c r="I54" i="4"/>
  <c r="T56" i="4"/>
  <c r="P59" i="4"/>
  <c r="N62" i="4"/>
  <c r="L64" i="4"/>
  <c r="R66" i="4"/>
  <c r="N68" i="4"/>
  <c r="I70" i="4"/>
  <c r="C72" i="4"/>
  <c r="P73" i="4"/>
  <c r="J75" i="4"/>
  <c r="S76" i="4"/>
  <c r="U77" i="4"/>
  <c r="D79" i="4"/>
  <c r="H80" i="4"/>
  <c r="I81" i="4"/>
  <c r="I82" i="4"/>
  <c r="H83" i="4"/>
  <c r="I84" i="4"/>
  <c r="G85" i="4"/>
  <c r="E86" i="4"/>
  <c r="U86" i="4"/>
  <c r="R87" i="4"/>
  <c r="O88" i="4"/>
  <c r="L89" i="4"/>
  <c r="I90" i="4"/>
  <c r="F91" i="4"/>
  <c r="C92" i="4"/>
  <c r="S92" i="4"/>
  <c r="P93" i="4"/>
  <c r="M94" i="4"/>
  <c r="J95" i="4"/>
  <c r="G96" i="4"/>
  <c r="D97" i="4"/>
  <c r="T97" i="4"/>
  <c r="Q98" i="4"/>
  <c r="N99" i="4"/>
  <c r="K100" i="4"/>
  <c r="H101" i="4"/>
  <c r="E102" i="4"/>
  <c r="U102" i="4"/>
  <c r="R103" i="4"/>
  <c r="O104" i="4"/>
  <c r="L105" i="4"/>
  <c r="I106" i="4"/>
  <c r="F107" i="4"/>
  <c r="C108" i="4"/>
  <c r="S108" i="4"/>
  <c r="P109" i="4"/>
  <c r="L16" i="4"/>
  <c r="K21" i="4"/>
  <c r="S24" i="4"/>
  <c r="K27" i="4"/>
  <c r="G30" i="4"/>
  <c r="E33" i="4"/>
  <c r="Q35" i="4"/>
  <c r="I38" i="4"/>
  <c r="T40" i="4"/>
  <c r="P43" i="4"/>
  <c r="N46" i="4"/>
  <c r="G49" i="4"/>
  <c r="R51" i="4"/>
  <c r="J54" i="4"/>
  <c r="F57" i="4"/>
  <c r="D60" i="4"/>
  <c r="O62" i="4"/>
  <c r="Q64" i="4"/>
  <c r="S66" i="4"/>
  <c r="O68" i="4"/>
  <c r="J70" i="4"/>
  <c r="D72" i="4"/>
  <c r="Q73" i="4"/>
  <c r="K75" i="4"/>
  <c r="T76" i="4"/>
  <c r="C78" i="4"/>
  <c r="H79" i="4"/>
  <c r="I80" i="4"/>
  <c r="J81" i="4"/>
  <c r="J82" i="4"/>
  <c r="I83" i="4"/>
  <c r="J84" i="4"/>
  <c r="H85" i="4"/>
  <c r="F86" i="4"/>
  <c r="C87" i="4"/>
  <c r="S87" i="4"/>
  <c r="P88" i="4"/>
  <c r="M89" i="4"/>
  <c r="J90" i="4"/>
  <c r="G91" i="4"/>
  <c r="D92" i="4"/>
  <c r="T92" i="4"/>
  <c r="Q93" i="4"/>
  <c r="N94" i="4"/>
  <c r="K95" i="4"/>
  <c r="H96" i="4"/>
  <c r="E97" i="4"/>
  <c r="U97" i="4"/>
  <c r="R98" i="4"/>
  <c r="O99" i="4"/>
  <c r="L100" i="4"/>
  <c r="I101" i="4"/>
  <c r="F102" i="4"/>
  <c r="C103" i="4"/>
  <c r="S103" i="4"/>
  <c r="P104" i="4"/>
  <c r="M105" i="4"/>
  <c r="J106" i="4"/>
  <c r="G107" i="4"/>
  <c r="D108" i="4"/>
  <c r="T108" i="4"/>
  <c r="Q109" i="4"/>
  <c r="N110" i="4"/>
  <c r="K111" i="4"/>
  <c r="H112" i="4"/>
  <c r="E113" i="4"/>
  <c r="G17" i="4"/>
  <c r="L21" i="4"/>
  <c r="T24" i="4"/>
  <c r="P27" i="4"/>
  <c r="N30" i="4"/>
  <c r="G33" i="4"/>
  <c r="R35" i="4"/>
  <c r="J38" i="4"/>
  <c r="F41" i="4"/>
  <c r="D44" i="4"/>
  <c r="P46" i="4"/>
  <c r="H49" i="4"/>
  <c r="S51" i="4"/>
  <c r="O54" i="4"/>
  <c r="M57" i="4"/>
  <c r="F60" i="4"/>
  <c r="P62" i="4"/>
  <c r="E65" i="4"/>
  <c r="T66" i="4"/>
  <c r="P68" i="4"/>
  <c r="O70" i="4"/>
  <c r="I72" i="4"/>
  <c r="C74" i="4"/>
  <c r="L75" i="4"/>
  <c r="U76" i="4"/>
  <c r="D78" i="4"/>
  <c r="I79" i="4"/>
  <c r="J80" i="4"/>
  <c r="K81" i="4"/>
  <c r="K82" i="4"/>
  <c r="L83" i="4"/>
  <c r="K84" i="4"/>
  <c r="I85" i="4"/>
  <c r="G86" i="4"/>
  <c r="D87" i="4"/>
  <c r="T87" i="4"/>
  <c r="H17" i="4"/>
  <c r="M21" i="4"/>
  <c r="F25" i="4"/>
  <c r="D28" i="4"/>
  <c r="P30" i="4"/>
  <c r="H33" i="4"/>
  <c r="S35" i="4"/>
  <c r="O38" i="4"/>
  <c r="M41" i="4"/>
  <c r="F44" i="4"/>
  <c r="Q46" i="4"/>
  <c r="I49" i="4"/>
  <c r="E52" i="4"/>
  <c r="C55" i="4"/>
  <c r="O57" i="4"/>
  <c r="G60" i="4"/>
  <c r="Q62" i="4"/>
  <c r="F65" i="4"/>
  <c r="U66" i="4"/>
  <c r="U68" i="4"/>
  <c r="T70" i="4"/>
  <c r="N72" i="4"/>
  <c r="H74" i="4"/>
  <c r="N75" i="4"/>
  <c r="C77" i="4"/>
  <c r="E78" i="4"/>
  <c r="J79" i="4"/>
  <c r="K80" i="4"/>
  <c r="L81" i="4"/>
  <c r="L82" i="4"/>
  <c r="M83" i="4"/>
  <c r="L84" i="4"/>
  <c r="J85" i="4"/>
  <c r="H86" i="4"/>
  <c r="E87" i="4"/>
  <c r="U87" i="4"/>
  <c r="R88" i="4"/>
  <c r="O89" i="4"/>
  <c r="L90" i="4"/>
  <c r="I91" i="4"/>
  <c r="F92" i="4"/>
  <c r="C93" i="4"/>
  <c r="S93" i="4"/>
  <c r="P94" i="4"/>
  <c r="M95" i="4"/>
  <c r="J96" i="4"/>
  <c r="G97" i="4"/>
  <c r="D98" i="4"/>
  <c r="T98" i="4"/>
  <c r="Q99" i="4"/>
  <c r="I17" i="4"/>
  <c r="H22" i="4"/>
  <c r="M25" i="4"/>
  <c r="F28" i="4"/>
  <c r="Q30" i="4"/>
  <c r="I33" i="4"/>
  <c r="E36" i="4"/>
  <c r="C39" i="4"/>
  <c r="O41" i="4"/>
  <c r="G44" i="4"/>
  <c r="R46" i="4"/>
  <c r="N49" i="4"/>
  <c r="L52" i="4"/>
  <c r="E55" i="4"/>
  <c r="P57" i="4"/>
  <c r="H60" i="4"/>
  <c r="R62" i="4"/>
  <c r="G65" i="4"/>
  <c r="C67" i="4"/>
  <c r="H69" i="4"/>
  <c r="U70" i="4"/>
  <c r="O72" i="4"/>
  <c r="I74" i="4"/>
  <c r="P75" i="4"/>
  <c r="D77" i="4"/>
  <c r="G78" i="4"/>
  <c r="K79" i="4"/>
  <c r="L80" i="4"/>
  <c r="M81" i="4"/>
  <c r="O82" i="4"/>
  <c r="N83" i="4"/>
  <c r="M84" i="4"/>
  <c r="K85" i="4"/>
  <c r="I86" i="4"/>
  <c r="F87" i="4"/>
  <c r="C88" i="4"/>
  <c r="S88" i="4"/>
  <c r="P89" i="4"/>
  <c r="M90" i="4"/>
  <c r="J91" i="4"/>
  <c r="G92" i="4"/>
  <c r="D93" i="4"/>
  <c r="D18" i="4"/>
  <c r="I22" i="4"/>
  <c r="O25" i="4"/>
  <c r="G28" i="4"/>
  <c r="R30" i="4"/>
  <c r="N33" i="4"/>
  <c r="L36" i="4"/>
  <c r="E39" i="4"/>
  <c r="P41" i="4"/>
  <c r="H44" i="4"/>
  <c r="D47" i="4"/>
  <c r="U49" i="4"/>
  <c r="N52" i="4"/>
  <c r="F55" i="4"/>
  <c r="Q57" i="4"/>
  <c r="E18" i="4"/>
  <c r="J22" i="4"/>
  <c r="P25" i="4"/>
  <c r="H28" i="4"/>
  <c r="D31" i="4"/>
  <c r="U33" i="4"/>
  <c r="N36" i="4"/>
  <c r="F39" i="4"/>
  <c r="Q41" i="4"/>
  <c r="M44" i="4"/>
  <c r="K47" i="4"/>
  <c r="D50" i="4"/>
  <c r="O52" i="4"/>
  <c r="G55" i="4"/>
  <c r="C58" i="4"/>
  <c r="T60" i="4"/>
  <c r="K63" i="4"/>
  <c r="I65" i="4"/>
  <c r="N67" i="4"/>
  <c r="J69" i="4"/>
  <c r="D71" i="4"/>
  <c r="Q72" i="4"/>
  <c r="K74" i="4"/>
  <c r="C76" i="4"/>
  <c r="F77" i="4"/>
  <c r="L78" i="4"/>
  <c r="M79" i="4"/>
  <c r="N80" i="4"/>
  <c r="R81" i="4"/>
  <c r="Q82" i="4"/>
  <c r="P83" i="4"/>
  <c r="O84" i="4"/>
  <c r="M85" i="4"/>
  <c r="K86" i="4"/>
  <c r="H87" i="4"/>
  <c r="N31" i="4"/>
  <c r="M47" i="4"/>
  <c r="M60" i="4"/>
  <c r="O67" i="4"/>
  <c r="S72" i="4"/>
  <c r="J77" i="4"/>
  <c r="F81" i="4"/>
  <c r="N84" i="4"/>
  <c r="I87" i="4"/>
  <c r="I89" i="4"/>
  <c r="K91" i="4"/>
  <c r="G93" i="4"/>
  <c r="T94" i="4"/>
  <c r="N96" i="4"/>
  <c r="H98" i="4"/>
  <c r="U99" i="4"/>
  <c r="M101" i="4"/>
  <c r="E103" i="4"/>
  <c r="L104" i="4"/>
  <c r="T105" i="4"/>
  <c r="L107" i="4"/>
  <c r="D109" i="4"/>
  <c r="J110" i="4"/>
  <c r="O111" i="4"/>
  <c r="S112" i="4"/>
  <c r="D114" i="4"/>
  <c r="E115" i="4"/>
  <c r="H116" i="4"/>
  <c r="I117" i="4"/>
  <c r="I118" i="4"/>
  <c r="I119" i="4"/>
  <c r="K120" i="4"/>
  <c r="L121" i="4"/>
  <c r="L122" i="4"/>
  <c r="K123" i="4"/>
  <c r="I124" i="4"/>
  <c r="G125" i="4"/>
  <c r="E126" i="4"/>
  <c r="C127" i="4"/>
  <c r="T127" i="4"/>
  <c r="S128" i="4"/>
  <c r="Q129" i="4"/>
  <c r="N130" i="4"/>
  <c r="K131" i="4"/>
  <c r="H132" i="4"/>
  <c r="E133" i="4"/>
  <c r="U133" i="4"/>
  <c r="R134" i="4"/>
  <c r="O135" i="4"/>
  <c r="L136" i="4"/>
  <c r="J15" i="4"/>
  <c r="S131" i="4"/>
  <c r="T136" i="4"/>
  <c r="K128" i="4"/>
  <c r="H135" i="4"/>
  <c r="P126" i="4"/>
  <c r="O133" i="4"/>
  <c r="F136" i="4"/>
  <c r="I96" i="4"/>
  <c r="M112" i="4"/>
  <c r="E124" i="4"/>
  <c r="D132" i="4"/>
  <c r="P72" i="4"/>
  <c r="D89" i="4"/>
  <c r="K101" i="4"/>
  <c r="C115" i="4"/>
  <c r="G124" i="4"/>
  <c r="C133" i="4"/>
  <c r="J136" i="4"/>
  <c r="D84" i="4"/>
  <c r="D103" i="4"/>
  <c r="P112" i="4"/>
  <c r="H120" i="4"/>
  <c r="P129" i="4"/>
  <c r="K136" i="4"/>
  <c r="D34" i="4"/>
  <c r="N47" i="4"/>
  <c r="C61" i="4"/>
  <c r="P67" i="4"/>
  <c r="T72" i="4"/>
  <c r="R77" i="4"/>
  <c r="N81" i="4"/>
  <c r="P84" i="4"/>
  <c r="J87" i="4"/>
  <c r="N89" i="4"/>
  <c r="L91" i="4"/>
  <c r="H93" i="4"/>
  <c r="U94" i="4"/>
  <c r="O96" i="4"/>
  <c r="I98" i="4"/>
  <c r="C100" i="4"/>
  <c r="N101" i="4"/>
  <c r="F103" i="4"/>
  <c r="Q104" i="4"/>
  <c r="U105" i="4"/>
  <c r="M107" i="4"/>
  <c r="E109" i="4"/>
  <c r="M110" i="4"/>
  <c r="P111" i="4"/>
  <c r="T112" i="4"/>
  <c r="E114" i="4"/>
  <c r="F115" i="4"/>
  <c r="I116" i="4"/>
  <c r="J117" i="4"/>
  <c r="J118" i="4"/>
  <c r="J119" i="4"/>
  <c r="L120" i="4"/>
  <c r="M121" i="4"/>
  <c r="M122" i="4"/>
  <c r="L123" i="4"/>
  <c r="J124" i="4"/>
  <c r="H125" i="4"/>
  <c r="F126" i="4"/>
  <c r="D127" i="4"/>
  <c r="C128" i="4"/>
  <c r="T128" i="4"/>
  <c r="R129" i="4"/>
  <c r="O130" i="4"/>
  <c r="L131" i="4"/>
  <c r="I132" i="4"/>
  <c r="F133" i="4"/>
  <c r="C134" i="4"/>
  <c r="S134" i="4"/>
  <c r="P135" i="4"/>
  <c r="M136" i="4"/>
  <c r="K15" i="4"/>
  <c r="J129" i="4"/>
  <c r="M80" i="4"/>
  <c r="E101" i="4"/>
  <c r="E119" i="4"/>
  <c r="H136" i="4"/>
  <c r="M58" i="4"/>
  <c r="D116" i="4"/>
  <c r="D45" i="4"/>
  <c r="N111" i="4"/>
  <c r="N135" i="4"/>
  <c r="F18" i="4"/>
  <c r="E34" i="4"/>
  <c r="O47" i="4"/>
  <c r="D61" i="4"/>
  <c r="Q67" i="4"/>
  <c r="M73" i="4"/>
  <c r="K78" i="4"/>
  <c r="S81" i="4"/>
  <c r="Q84" i="4"/>
  <c r="K87" i="4"/>
  <c r="Q89" i="4"/>
  <c r="M91" i="4"/>
  <c r="I93" i="4"/>
  <c r="C95" i="4"/>
  <c r="P96" i="4"/>
  <c r="J98" i="4"/>
  <c r="D100" i="4"/>
  <c r="O101" i="4"/>
  <c r="G103" i="4"/>
  <c r="R104" i="4"/>
  <c r="F106" i="4"/>
  <c r="N107" i="4"/>
  <c r="F109" i="4"/>
  <c r="O110" i="4"/>
  <c r="Q111" i="4"/>
  <c r="D113" i="4"/>
  <c r="F114" i="4"/>
  <c r="G115" i="4"/>
  <c r="K116" i="4"/>
  <c r="K117" i="4"/>
  <c r="K118" i="4"/>
  <c r="K119" i="4"/>
  <c r="M120" i="4"/>
  <c r="N121" i="4"/>
  <c r="N122" i="4"/>
  <c r="M123" i="4"/>
  <c r="K124" i="4"/>
  <c r="I125" i="4"/>
  <c r="G126" i="4"/>
  <c r="F127" i="4"/>
  <c r="D128" i="4"/>
  <c r="U128" i="4"/>
  <c r="S129" i="4"/>
  <c r="P130" i="4"/>
  <c r="M131" i="4"/>
  <c r="J132" i="4"/>
  <c r="G133" i="4"/>
  <c r="D134" i="4"/>
  <c r="T134" i="4"/>
  <c r="Q135" i="4"/>
  <c r="N136" i="4"/>
  <c r="L15" i="4"/>
  <c r="O136" i="4"/>
  <c r="D136" i="4"/>
  <c r="Q132" i="4"/>
  <c r="O94" i="4"/>
  <c r="L108" i="4"/>
  <c r="G123" i="4"/>
  <c r="J130" i="4"/>
  <c r="G77" i="4"/>
  <c r="R102" i="4"/>
  <c r="F117" i="4"/>
  <c r="R127" i="4"/>
  <c r="P134" i="4"/>
  <c r="H77" i="4"/>
  <c r="F93" i="4"/>
  <c r="S105" i="4"/>
  <c r="H117" i="4"/>
  <c r="F125" i="4"/>
  <c r="J131" i="4"/>
  <c r="I15" i="4"/>
  <c r="T18" i="4"/>
  <c r="F34" i="4"/>
  <c r="E50" i="4"/>
  <c r="E61" i="4"/>
  <c r="K68" i="4"/>
  <c r="J74" i="4"/>
  <c r="M78" i="4"/>
  <c r="T81" i="4"/>
  <c r="R84" i="4"/>
  <c r="O87" i="4"/>
  <c r="R89" i="4"/>
  <c r="N91" i="4"/>
  <c r="M93" i="4"/>
  <c r="G95" i="4"/>
  <c r="T96" i="4"/>
  <c r="N98" i="4"/>
  <c r="H100" i="4"/>
  <c r="P101" i="4"/>
  <c r="H103" i="4"/>
  <c r="S104" i="4"/>
  <c r="K106" i="4"/>
  <c r="O107" i="4"/>
  <c r="G109" i="4"/>
  <c r="P110" i="4"/>
  <c r="R111" i="4"/>
  <c r="F113" i="4"/>
  <c r="G114" i="4"/>
  <c r="J115" i="4"/>
  <c r="L116" i="4"/>
  <c r="L117" i="4"/>
  <c r="L118" i="4"/>
  <c r="N119" i="4"/>
  <c r="O120" i="4"/>
  <c r="O121" i="4"/>
  <c r="O122" i="4"/>
  <c r="N123" i="4"/>
  <c r="L124" i="4"/>
  <c r="J125" i="4"/>
  <c r="I126" i="4"/>
  <c r="G127" i="4"/>
  <c r="E128" i="4"/>
  <c r="C129" i="4"/>
  <c r="T129" i="4"/>
  <c r="Q130" i="4"/>
  <c r="N131" i="4"/>
  <c r="K132" i="4"/>
  <c r="H133" i="4"/>
  <c r="E134" i="4"/>
  <c r="U134" i="4"/>
  <c r="R135" i="4"/>
  <c r="M15" i="4"/>
  <c r="E131" i="4"/>
  <c r="Q90" i="4"/>
  <c r="H107" i="4"/>
  <c r="E120" i="4"/>
  <c r="N128" i="4"/>
  <c r="R86" i="4"/>
  <c r="F110" i="4"/>
  <c r="E125" i="4"/>
  <c r="G87" i="4"/>
  <c r="J123" i="4"/>
  <c r="U18" i="4"/>
  <c r="O36" i="4"/>
  <c r="F50" i="4"/>
  <c r="T61" i="4"/>
  <c r="I69" i="4"/>
  <c r="L74" i="4"/>
  <c r="N78" i="4"/>
  <c r="U81" i="4"/>
  <c r="C85" i="4"/>
  <c r="D88" i="4"/>
  <c r="S89" i="4"/>
  <c r="O91" i="4"/>
  <c r="R93" i="4"/>
  <c r="L95" i="4"/>
  <c r="F97" i="4"/>
  <c r="S98" i="4"/>
  <c r="M100" i="4"/>
  <c r="Q101" i="4"/>
  <c r="I103" i="4"/>
  <c r="T104" i="4"/>
  <c r="L106" i="4"/>
  <c r="S107" i="4"/>
  <c r="H109" i="4"/>
  <c r="Q110" i="4"/>
  <c r="S111" i="4"/>
  <c r="G113" i="4"/>
  <c r="H114" i="4"/>
  <c r="K115" i="4"/>
  <c r="M116" i="4"/>
  <c r="M117" i="4"/>
  <c r="M118" i="4"/>
  <c r="O119" i="4"/>
  <c r="P120" i="4"/>
  <c r="P121" i="4"/>
  <c r="P122" i="4"/>
  <c r="O123" i="4"/>
  <c r="M124" i="4"/>
  <c r="L125" i="4"/>
  <c r="J126" i="4"/>
  <c r="H127" i="4"/>
  <c r="F128" i="4"/>
  <c r="D129" i="4"/>
  <c r="U129" i="4"/>
  <c r="R130" i="4"/>
  <c r="O131" i="4"/>
  <c r="L132" i="4"/>
  <c r="I133" i="4"/>
  <c r="F134" i="4"/>
  <c r="C135" i="4"/>
  <c r="S135" i="4"/>
  <c r="P136" i="4"/>
  <c r="N15" i="4"/>
  <c r="J134" i="4"/>
  <c r="G130" i="4"/>
  <c r="N133" i="4"/>
  <c r="U136" i="4"/>
  <c r="U131" i="4"/>
  <c r="L42" i="4"/>
  <c r="P105" i="4"/>
  <c r="E118" i="4"/>
  <c r="T125" i="4"/>
  <c r="T132" i="4"/>
  <c r="C15" i="4"/>
  <c r="Q80" i="4"/>
  <c r="F98" i="4"/>
  <c r="M111" i="4"/>
  <c r="G118" i="4"/>
  <c r="I123" i="4"/>
  <c r="L130" i="4"/>
  <c r="S133" i="4"/>
  <c r="H15" i="4"/>
  <c r="U80" i="4"/>
  <c r="H91" i="4"/>
  <c r="L101" i="4"/>
  <c r="K107" i="4"/>
  <c r="H119" i="4"/>
  <c r="Q128" i="4"/>
  <c r="D133" i="4"/>
  <c r="E23" i="4"/>
  <c r="P36" i="4"/>
  <c r="K50" i="4"/>
  <c r="D63" i="4"/>
  <c r="K69" i="4"/>
  <c r="M74" i="4"/>
  <c r="O78" i="4"/>
  <c r="F82" i="4"/>
  <c r="L85" i="4"/>
  <c r="E88" i="4"/>
  <c r="T89" i="4"/>
  <c r="S91" i="4"/>
  <c r="T93" i="4"/>
  <c r="N95" i="4"/>
  <c r="H97" i="4"/>
  <c r="U98" i="4"/>
  <c r="N100" i="4"/>
  <c r="U101" i="4"/>
  <c r="J103" i="4"/>
  <c r="U104" i="4"/>
  <c r="M106" i="4"/>
  <c r="E108" i="4"/>
  <c r="I109" i="4"/>
  <c r="R110" i="4"/>
  <c r="C112" i="4"/>
  <c r="H113" i="4"/>
  <c r="I114" i="4"/>
  <c r="N115" i="4"/>
  <c r="N116" i="4"/>
  <c r="N117" i="4"/>
  <c r="N118" i="4"/>
  <c r="P119" i="4"/>
  <c r="Q120" i="4"/>
  <c r="Q121" i="4"/>
  <c r="Q122" i="4"/>
  <c r="P123" i="4"/>
  <c r="O124" i="4"/>
  <c r="M125" i="4"/>
  <c r="K126" i="4"/>
  <c r="I127" i="4"/>
  <c r="G128" i="4"/>
  <c r="E129" i="4"/>
  <c r="C130" i="4"/>
  <c r="S130" i="4"/>
  <c r="P131" i="4"/>
  <c r="M132" i="4"/>
  <c r="J133" i="4"/>
  <c r="G134" i="4"/>
  <c r="D135" i="4"/>
  <c r="T135" i="4"/>
  <c r="Q136" i="4"/>
  <c r="O15" i="4"/>
  <c r="P132" i="4"/>
  <c r="R15" i="4"/>
  <c r="D131" i="4"/>
  <c r="E136" i="4"/>
  <c r="N127" i="4"/>
  <c r="I135" i="4"/>
  <c r="T15" i="4"/>
  <c r="M86" i="4"/>
  <c r="P99" i="4"/>
  <c r="T114" i="4"/>
  <c r="C125" i="4"/>
  <c r="L129" i="4"/>
  <c r="F15" i="4"/>
  <c r="S83" i="4"/>
  <c r="G104" i="4"/>
  <c r="G120" i="4"/>
  <c r="F132" i="4"/>
  <c r="H67" i="4"/>
  <c r="H104" i="4"/>
  <c r="G116" i="4"/>
  <c r="H124" i="4"/>
  <c r="G132" i="4"/>
  <c r="F23" i="4"/>
  <c r="U36" i="4"/>
  <c r="P52" i="4"/>
  <c r="L63" i="4"/>
  <c r="L69" i="4"/>
  <c r="N74" i="4"/>
  <c r="S78" i="4"/>
  <c r="P82" i="4"/>
  <c r="N85" i="4"/>
  <c r="F88" i="4"/>
  <c r="U89" i="4"/>
  <c r="E92" i="4"/>
  <c r="U93" i="4"/>
  <c r="O95" i="4"/>
  <c r="I97" i="4"/>
  <c r="C99" i="4"/>
  <c r="O100" i="4"/>
  <c r="G102" i="4"/>
  <c r="K103" i="4"/>
  <c r="C105" i="4"/>
  <c r="N106" i="4"/>
  <c r="F108" i="4"/>
  <c r="M109" i="4"/>
  <c r="S110" i="4"/>
  <c r="D112" i="4"/>
  <c r="I113" i="4"/>
  <c r="J114" i="4"/>
  <c r="O115" i="4"/>
  <c r="O116" i="4"/>
  <c r="O117" i="4"/>
  <c r="Q118" i="4"/>
  <c r="R119" i="4"/>
  <c r="R120" i="4"/>
  <c r="R121" i="4"/>
  <c r="R122" i="4"/>
  <c r="R123" i="4"/>
  <c r="P124" i="4"/>
  <c r="N125" i="4"/>
  <c r="L126" i="4"/>
  <c r="J127" i="4"/>
  <c r="H128" i="4"/>
  <c r="F129" i="4"/>
  <c r="D130" i="4"/>
  <c r="T130" i="4"/>
  <c r="Q131" i="4"/>
  <c r="N132" i="4"/>
  <c r="K133" i="4"/>
  <c r="H134" i="4"/>
  <c r="E135" i="4"/>
  <c r="U135" i="4"/>
  <c r="R136" i="4"/>
  <c r="P15" i="4"/>
  <c r="T28" i="4"/>
  <c r="K76" i="4"/>
  <c r="P92" i="4"/>
  <c r="M102" i="4"/>
  <c r="Q113" i="4"/>
  <c r="G122" i="4"/>
  <c r="R126" i="4"/>
  <c r="N134" i="4"/>
  <c r="L96" i="4"/>
  <c r="I121" i="4"/>
  <c r="M31" i="4"/>
  <c r="T99" i="4"/>
  <c r="K122" i="4"/>
  <c r="G23" i="4"/>
  <c r="G39" i="4"/>
  <c r="U52" i="4"/>
  <c r="M63" i="4"/>
  <c r="M69" i="4"/>
  <c r="G75" i="4"/>
  <c r="L79" i="4"/>
  <c r="R82" i="4"/>
  <c r="O85" i="4"/>
  <c r="G88" i="4"/>
  <c r="F90" i="4"/>
  <c r="H92" i="4"/>
  <c r="C94" i="4"/>
  <c r="P95" i="4"/>
  <c r="J97" i="4"/>
  <c r="D99" i="4"/>
  <c r="P100" i="4"/>
  <c r="H102" i="4"/>
  <c r="O103" i="4"/>
  <c r="D105" i="4"/>
  <c r="O106" i="4"/>
  <c r="G108" i="4"/>
  <c r="R109" i="4"/>
  <c r="T110" i="4"/>
  <c r="G112" i="4"/>
  <c r="J113" i="4"/>
  <c r="M114" i="4"/>
  <c r="P115" i="4"/>
  <c r="P116" i="4"/>
  <c r="P117" i="4"/>
  <c r="R118" i="4"/>
  <c r="S119" i="4"/>
  <c r="S120" i="4"/>
  <c r="S121" i="4"/>
  <c r="S122" i="4"/>
  <c r="S123" i="4"/>
  <c r="Q124" i="4"/>
  <c r="O125" i="4"/>
  <c r="M126" i="4"/>
  <c r="K127" i="4"/>
  <c r="I128" i="4"/>
  <c r="G129" i="4"/>
  <c r="E130" i="4"/>
  <c r="U130" i="4"/>
  <c r="R131" i="4"/>
  <c r="O132" i="4"/>
  <c r="L133" i="4"/>
  <c r="I134" i="4"/>
  <c r="F135" i="4"/>
  <c r="C136" i="4"/>
  <c r="S136" i="4"/>
  <c r="Q15" i="4"/>
  <c r="H130" i="4"/>
  <c r="U88" i="4"/>
  <c r="E104" i="4"/>
  <c r="D117" i="4"/>
  <c r="P127" i="4"/>
  <c r="E93" i="4"/>
  <c r="O112" i="4"/>
  <c r="T126" i="4"/>
  <c r="M96" i="4"/>
  <c r="H118" i="4"/>
  <c r="T133" i="4"/>
  <c r="Q25" i="4"/>
  <c r="L39" i="4"/>
  <c r="I53" i="4"/>
  <c r="N63" i="4"/>
  <c r="F70" i="4"/>
  <c r="U75" i="4"/>
  <c r="N79" i="4"/>
  <c r="S82" i="4"/>
  <c r="P85" i="4"/>
  <c r="H88" i="4"/>
  <c r="K90" i="4"/>
  <c r="I92" i="4"/>
  <c r="D94" i="4"/>
  <c r="Q95" i="4"/>
  <c r="K97" i="4"/>
  <c r="E99" i="4"/>
  <c r="Q100" i="4"/>
  <c r="I102" i="4"/>
  <c r="T103" i="4"/>
  <c r="E105" i="4"/>
  <c r="P106" i="4"/>
  <c r="H108" i="4"/>
  <c r="S109" i="4"/>
  <c r="U110" i="4"/>
  <c r="I112" i="4"/>
  <c r="K113" i="4"/>
  <c r="N114" i="4"/>
  <c r="Q115" i="4"/>
  <c r="Q116" i="4"/>
  <c r="Q117" i="4"/>
  <c r="S118" i="4"/>
  <c r="T119" i="4"/>
  <c r="T120" i="4"/>
  <c r="T121" i="4"/>
  <c r="U122" i="4"/>
  <c r="T123" i="4"/>
  <c r="R124" i="4"/>
  <c r="P125" i="4"/>
  <c r="N126" i="4"/>
  <c r="L127" i="4"/>
  <c r="J128" i="4"/>
  <c r="H129" i="4"/>
  <c r="F130" i="4"/>
  <c r="C131" i="4"/>
  <c r="M133" i="4"/>
  <c r="G135" i="4"/>
  <c r="T65" i="4"/>
  <c r="D110" i="4"/>
  <c r="Q133" i="4"/>
  <c r="K31" i="4"/>
  <c r="U108" i="4"/>
  <c r="I131" i="4"/>
  <c r="E89" i="4"/>
  <c r="C109" i="4"/>
  <c r="U126" i="4"/>
  <c r="C26" i="4"/>
  <c r="S39" i="4"/>
  <c r="L55" i="4"/>
  <c r="I64" i="4"/>
  <c r="C71" i="4"/>
  <c r="D76" i="4"/>
  <c r="O79" i="4"/>
  <c r="T82" i="4"/>
  <c r="U85" i="4"/>
  <c r="L88" i="4"/>
  <c r="N90" i="4"/>
  <c r="J92" i="4"/>
  <c r="E94" i="4"/>
  <c r="R95" i="4"/>
  <c r="L97" i="4"/>
  <c r="F99" i="4"/>
  <c r="R100" i="4"/>
  <c r="J102" i="4"/>
  <c r="U103" i="4"/>
  <c r="I105" i="4"/>
  <c r="Q106" i="4"/>
  <c r="I108" i="4"/>
  <c r="T109" i="4"/>
  <c r="C111" i="4"/>
  <c r="J112" i="4"/>
  <c r="L113" i="4"/>
  <c r="Q114" i="4"/>
  <c r="R115" i="4"/>
  <c r="R116" i="4"/>
  <c r="T117" i="4"/>
  <c r="U118" i="4"/>
  <c r="U119" i="4"/>
  <c r="U120" i="4"/>
  <c r="U121" i="4"/>
  <c r="C123" i="4"/>
  <c r="U123" i="4"/>
  <c r="S124" i="4"/>
  <c r="Q125" i="4"/>
  <c r="O126" i="4"/>
  <c r="M127" i="4"/>
  <c r="I129" i="4"/>
  <c r="T131" i="4"/>
  <c r="K134" i="4"/>
  <c r="S15" i="4"/>
  <c r="L134" i="4"/>
  <c r="G71" i="4"/>
  <c r="E121" i="4"/>
  <c r="C91" i="4"/>
  <c r="J107" i="4"/>
  <c r="G119" i="4"/>
  <c r="N129" i="4"/>
  <c r="M135" i="4"/>
  <c r="S94" i="4"/>
  <c r="I110" i="4"/>
  <c r="J121" i="4"/>
  <c r="M130" i="4"/>
  <c r="J26" i="4"/>
  <c r="C42" i="4"/>
  <c r="S55" i="4"/>
  <c r="H65" i="4"/>
  <c r="E71" i="4"/>
  <c r="E76" i="4"/>
  <c r="P79" i="4"/>
  <c r="E83" i="4"/>
  <c r="J86" i="4"/>
  <c r="Q88" i="4"/>
  <c r="O90" i="4"/>
  <c r="K92" i="4"/>
  <c r="F94" i="4"/>
  <c r="S95" i="4"/>
  <c r="M97" i="4"/>
  <c r="G99" i="4"/>
  <c r="S100" i="4"/>
  <c r="K102" i="4"/>
  <c r="C104" i="4"/>
  <c r="N105" i="4"/>
  <c r="R106" i="4"/>
  <c r="J108" i="4"/>
  <c r="U109" i="4"/>
  <c r="F111" i="4"/>
  <c r="K112" i="4"/>
  <c r="M113" i="4"/>
  <c r="R114" i="4"/>
  <c r="S115" i="4"/>
  <c r="S116" i="4"/>
  <c r="U117" i="4"/>
  <c r="C119" i="4"/>
  <c r="C120" i="4"/>
  <c r="C121" i="4"/>
  <c r="E122" i="4"/>
  <c r="D123" i="4"/>
  <c r="C124" i="4"/>
  <c r="T124" i="4"/>
  <c r="R125" i="4"/>
  <c r="L128" i="4"/>
  <c r="R132" i="4"/>
  <c r="D15" i="4"/>
  <c r="Q83" i="4"/>
  <c r="C98" i="4"/>
  <c r="U115" i="4"/>
  <c r="G131" i="4"/>
  <c r="F66" i="4"/>
  <c r="R105" i="4"/>
  <c r="P128" i="4"/>
  <c r="I59" i="4"/>
  <c r="D115" i="4"/>
  <c r="M28" i="4"/>
  <c r="J42" i="4"/>
  <c r="U55" i="4"/>
  <c r="N65" i="4"/>
  <c r="F71" i="4"/>
  <c r="F76" i="4"/>
  <c r="E80" i="4"/>
  <c r="O83" i="4"/>
  <c r="L86" i="4"/>
  <c r="T88" i="4"/>
  <c r="P90" i="4"/>
  <c r="L92" i="4"/>
  <c r="J94" i="4"/>
  <c r="D96" i="4"/>
  <c r="Q97" i="4"/>
  <c r="K99" i="4"/>
  <c r="T100" i="4"/>
  <c r="L102" i="4"/>
  <c r="D104" i="4"/>
  <c r="O105" i="4"/>
  <c r="C107" i="4"/>
  <c r="K108" i="4"/>
  <c r="C110" i="4"/>
  <c r="G111" i="4"/>
  <c r="L112" i="4"/>
  <c r="P113" i="4"/>
  <c r="S114" i="4"/>
  <c r="T115" i="4"/>
  <c r="T116" i="4"/>
  <c r="C118" i="4"/>
  <c r="D119" i="4"/>
  <c r="D120" i="4"/>
  <c r="D121" i="4"/>
  <c r="F122" i="4"/>
  <c r="F123" i="4"/>
  <c r="D124" i="4"/>
  <c r="U124" i="4"/>
  <c r="S125" i="4"/>
  <c r="Q126" i="4"/>
  <c r="O127" i="4"/>
  <c r="M128" i="4"/>
  <c r="K129" i="4"/>
  <c r="I130" i="4"/>
  <c r="F131" i="4"/>
  <c r="C132" i="4"/>
  <c r="S132" i="4"/>
  <c r="P133" i="4"/>
  <c r="M134" i="4"/>
  <c r="J135" i="4"/>
  <c r="G136" i="4"/>
  <c r="E15" i="4"/>
  <c r="U15" i="4"/>
  <c r="J58" i="4"/>
  <c r="J111" i="4"/>
  <c r="K135" i="4"/>
  <c r="C45" i="4"/>
  <c r="R94" i="4"/>
  <c r="U113" i="4"/>
  <c r="C126" i="4"/>
  <c r="G98" i="4"/>
  <c r="C114" i="4"/>
  <c r="D126" i="4"/>
  <c r="Q134" i="4"/>
  <c r="C29" i="4"/>
  <c r="T44" i="4"/>
  <c r="L58" i="4"/>
  <c r="U65" i="4"/>
  <c r="S71" i="4"/>
  <c r="E77" i="4"/>
  <c r="O80" i="4"/>
  <c r="R83" i="4"/>
  <c r="N86" i="4"/>
  <c r="C89" i="4"/>
  <c r="R90" i="4"/>
  <c r="U92" i="4"/>
  <c r="Q94" i="4"/>
  <c r="K96" i="4"/>
  <c r="E98" i="4"/>
  <c r="R99" i="4"/>
  <c r="J101" i="4"/>
  <c r="N102" i="4"/>
  <c r="F104" i="4"/>
  <c r="Q105" i="4"/>
  <c r="I107" i="4"/>
  <c r="P108" i="4"/>
  <c r="E110" i="4"/>
  <c r="L111" i="4"/>
  <c r="N112" i="4"/>
  <c r="T113" i="4"/>
  <c r="U114" i="4"/>
  <c r="C116" i="4"/>
  <c r="E117" i="4"/>
  <c r="F118" i="4"/>
  <c r="F119" i="4"/>
  <c r="F120" i="4"/>
  <c r="H121" i="4"/>
  <c r="I122" i="4"/>
  <c r="H123" i="4"/>
  <c r="F124" i="4"/>
  <c r="D125" i="4"/>
  <c r="U125" i="4"/>
  <c r="S126" i="4"/>
  <c r="Q127" i="4"/>
  <c r="O128" i="4"/>
  <c r="M129" i="4"/>
  <c r="K130" i="4"/>
  <c r="H131" i="4"/>
  <c r="E132" i="4"/>
  <c r="U132" i="4"/>
  <c r="R133" i="4"/>
  <c r="O134" i="4"/>
  <c r="L135" i="4"/>
  <c r="I136" i="4"/>
  <c r="G15" i="4"/>
  <c r="S99" i="4"/>
  <c r="J122" i="4"/>
  <c r="R72" i="4"/>
  <c r="S127" i="4"/>
  <c r="C9" i="4" l="1"/>
  <c r="Q9" i="4"/>
  <c r="F9" i="4"/>
  <c r="E9" i="4"/>
  <c r="P9" i="4"/>
  <c r="L9" i="4"/>
  <c r="G9" i="4"/>
  <c r="S9" i="4"/>
  <c r="U9" i="4"/>
  <c r="T9" i="4"/>
  <c r="H9" i="4"/>
  <c r="J9" i="4"/>
  <c r="M9" i="4"/>
  <c r="D9" i="4"/>
  <c r="R9" i="4"/>
  <c r="N9" i="4"/>
  <c r="I9" i="4"/>
  <c r="O9" i="4"/>
  <c r="K9" i="4"/>
  <c r="C11" i="4" l="1"/>
</calcChain>
</file>

<file path=xl/sharedStrings.xml><?xml version="1.0" encoding="utf-8"?>
<sst xmlns="http://schemas.openxmlformats.org/spreadsheetml/2006/main" count="73" uniqueCount="35">
  <si>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</si>
  <si>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</si>
  <si>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</si>
  <si>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</si>
  <si>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</si>
  <si>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</si>
  <si>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</si>
  <si>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</si>
  <si>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</si>
  <si>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</si>
  <si>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</si>
  <si>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</si>
  <si>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</si>
  <si>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</si>
  <si>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</si>
  <si>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</si>
  <si>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</si>
  <si>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</si>
  <si>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</si>
  <si>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C</t>
  </si>
  <si>
    <t>T</t>
  </si>
  <si>
    <t>S_t values</t>
  </si>
  <si>
    <t>mu</t>
  </si>
  <si>
    <t>sd</t>
  </si>
  <si>
    <t>5*1SD</t>
  </si>
  <si>
    <t>AVG 1SD</t>
  </si>
  <si>
    <t>Jul1 - Aug31</t>
  </si>
  <si>
    <t>Jul1 - Aug32</t>
  </si>
  <si>
    <t>END OF SUMMER</t>
  </si>
  <si>
    <t>Average End</t>
  </si>
  <si>
    <t># of Days</t>
  </si>
  <si>
    <t xml:space="preserve">Average End </t>
  </si>
  <si>
    <t>Jul1-Aug31</t>
  </si>
  <si>
    <t>Jul1-Aug32</t>
  </si>
  <si>
    <t>End of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</si>
</sst>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" fontId="16" fillId="0" borderId="0" xfId="0" applyNumberFormat="1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16" fillId="0" borderId="0" xfId="0" applyFont="1"/>
    <xf numFmtId="0" fontId="0" fillId="0" borderId="0" xfId="0" applyBorder="1"/>
    <xf numFmtId="2" fontId="0" fillId="0" borderId="0" xfId="0" applyNumberFormat="1" applyBorder="1"/>
    <xf numFmtId="0" fontId="16" fillId="0" borderId="10" xfId="0" applyFont="1" applyBorder="1"/>
    <xf numFmtId="1" fontId="0" fillId="0" borderId="10" xfId="0" applyNumberFormat="1" applyBorder="1"/>
    <xf numFmtId="0" fontId="0" fillId="0" borderId="0" xfId="0" applyFill="1" applyBorder="1"/>
    <xf numFmtId="0" fontId="16" fillId="0" borderId="0" xfId="0" applyFont="1" applyBorder="1"/>
    <xf numFmtId="0" fontId="0" fillId="0" borderId="10" xfId="0" applyFill="1" applyBorder="1"/>
    <xf numFmtId="1" fontId="0" fillId="0" borderId="0" xfId="0" applyNumberFormat="1"/>
    <xf numFmtId="0" fontId="16" fillId="0" borderId="11" xfId="0" applyFont="1" applyBorder="1"/>
    <xf numFmtId="0" fontId="16" fillId="0" borderId="12" xfId="0" applyFont="1" applyFill="1" applyBorder="1"/>
    <xf numFmtId="0" fontId="16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Seasonality!$C$10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Seasonality!$C$11:$C$133</c:f>
              <c:numCache>
                <c:formatCode>General</c:formatCode>
                <c:ptCount val="123"/>
                <c:pt idx="0">
                  <c:v>1.0526529082282601</c:v>
                </c:pt>
                <c:pt idx="1">
                  <c:v>1.10074215127768</c:v>
                </c:pt>
                <c:pt idx="2">
                  <c:v>1.1354128492522</c:v>
                </c:pt>
                <c:pt idx="3">
                  <c:v>1.11033784522484</c:v>
                </c:pt>
                <c:pt idx="4">
                  <c:v>1.0252306242546601</c:v>
                </c:pt>
                <c:pt idx="5">
                  <c:v>1.02583792840567</c:v>
                </c:pt>
                <c:pt idx="6">
                  <c:v>0.91656014276020004</c:v>
                </c:pt>
                <c:pt idx="7">
                  <c:v>1.0635249775098099</c:v>
                </c:pt>
                <c:pt idx="8">
                  <c:v>1.02695319003963</c:v>
                </c:pt>
                <c:pt idx="9">
                  <c:v>1.0643664570687099</c:v>
                </c:pt>
                <c:pt idx="10">
                  <c:v>1.02807087927387</c:v>
                </c:pt>
                <c:pt idx="11">
                  <c:v>1.0774530539729399</c:v>
                </c:pt>
                <c:pt idx="12">
                  <c:v>1.0531739719388999</c:v>
                </c:pt>
                <c:pt idx="13">
                  <c:v>1.10117765756899</c:v>
                </c:pt>
                <c:pt idx="14">
                  <c:v>1.1125326225429299</c:v>
                </c:pt>
                <c:pt idx="15">
                  <c:v>1.1123127544357101</c:v>
                </c:pt>
                <c:pt idx="16">
                  <c:v>1.08722172241315</c:v>
                </c:pt>
                <c:pt idx="17">
                  <c:v>1.08636344593996</c:v>
                </c:pt>
                <c:pt idx="18">
                  <c:v>1.08529250405714</c:v>
                </c:pt>
                <c:pt idx="19">
                  <c:v>1.0961900470679899</c:v>
                </c:pt>
                <c:pt idx="20">
                  <c:v>1.08230506892996</c:v>
                </c:pt>
                <c:pt idx="21">
                  <c:v>1.0203979551036999</c:v>
                </c:pt>
                <c:pt idx="22">
                  <c:v>1.05798360670682</c:v>
                </c:pt>
                <c:pt idx="23">
                  <c:v>1.0705653230024299</c:v>
                </c:pt>
                <c:pt idx="24">
                  <c:v>1.0829438482348599</c:v>
                </c:pt>
                <c:pt idx="25">
                  <c:v>1.08518552598872</c:v>
                </c:pt>
                <c:pt idx="26">
                  <c:v>1.1111050315753099</c:v>
                </c:pt>
                <c:pt idx="27">
                  <c:v>1.11275257758891</c:v>
                </c:pt>
                <c:pt idx="28">
                  <c:v>1.08905007034876</c:v>
                </c:pt>
                <c:pt idx="29">
                  <c:v>1.0762812145826199</c:v>
                </c:pt>
                <c:pt idx="30">
                  <c:v>0.87868240868370096</c:v>
                </c:pt>
                <c:pt idx="31">
                  <c:v>0.97544766381008696</c:v>
                </c:pt>
                <c:pt idx="32">
                  <c:v>1.0241190988390501</c:v>
                </c:pt>
                <c:pt idx="33">
                  <c:v>1.07383922307277</c:v>
                </c:pt>
                <c:pt idx="34">
                  <c:v>1.08518552598872</c:v>
                </c:pt>
                <c:pt idx="35">
                  <c:v>1.0714082878236899</c:v>
                </c:pt>
                <c:pt idx="36">
                  <c:v>1.0208992313638201</c:v>
                </c:pt>
                <c:pt idx="37">
                  <c:v>1.0186972918452</c:v>
                </c:pt>
                <c:pt idx="38">
                  <c:v>0.96980758029726799</c:v>
                </c:pt>
                <c:pt idx="39">
                  <c:v>0.88408300874142498</c:v>
                </c:pt>
                <c:pt idx="40">
                  <c:v>0.96791046061750097</c:v>
                </c:pt>
                <c:pt idx="41">
                  <c:v>1.0391824060325101</c:v>
                </c:pt>
                <c:pt idx="42">
                  <c:v>1.06231172092209</c:v>
                </c:pt>
                <c:pt idx="43">
                  <c:v>1.06158652275099</c:v>
                </c:pt>
                <c:pt idx="44">
                  <c:v>1.0506501266642301</c:v>
                </c:pt>
                <c:pt idx="45">
                  <c:v>1.0645973793925301</c:v>
                </c:pt>
                <c:pt idx="46">
                  <c:v>1.10337238530576</c:v>
                </c:pt>
                <c:pt idx="47">
                  <c:v>1.1051055443637701</c:v>
                </c:pt>
                <c:pt idx="48">
                  <c:v>1.0810297683774099</c:v>
                </c:pt>
                <c:pt idx="49">
                  <c:v>1.0803932444706199</c:v>
                </c:pt>
                <c:pt idx="50">
                  <c:v>1.0680443685526499</c:v>
                </c:pt>
                <c:pt idx="51">
                  <c:v>0.99610276569647005</c:v>
                </c:pt>
                <c:pt idx="52">
                  <c:v>0.96145391504195299</c:v>
                </c:pt>
                <c:pt idx="53">
                  <c:v>0.98637679722585603</c:v>
                </c:pt>
                <c:pt idx="54">
                  <c:v>0.99963678556097002</c:v>
                </c:pt>
                <c:pt idx="55">
                  <c:v>1.02381637371376</c:v>
                </c:pt>
                <c:pt idx="56">
                  <c:v>1.0607993343934701</c:v>
                </c:pt>
                <c:pt idx="57">
                  <c:v>1.09932913182803</c:v>
                </c:pt>
                <c:pt idx="58">
                  <c:v>1.10215880784303</c:v>
                </c:pt>
                <c:pt idx="59">
                  <c:v>1.1163944336893199</c:v>
                </c:pt>
                <c:pt idx="60">
                  <c:v>1.11816877668515</c:v>
                </c:pt>
                <c:pt idx="61">
                  <c:v>1.0343205709197201</c:v>
                </c:pt>
                <c:pt idx="62">
                  <c:v>0.96216981520207401</c:v>
                </c:pt>
                <c:pt idx="63">
                  <c:v>0.87857791898082505</c:v>
                </c:pt>
                <c:pt idx="64">
                  <c:v>1.04747997346912</c:v>
                </c:pt>
                <c:pt idx="65">
                  <c:v>1.01126154518939</c:v>
                </c:pt>
                <c:pt idx="66">
                  <c:v>1.04788795008975</c:v>
                </c:pt>
                <c:pt idx="67">
                  <c:v>1.07291756760117</c:v>
                </c:pt>
                <c:pt idx="68">
                  <c:v>1.0748030031392699</c:v>
                </c:pt>
                <c:pt idx="69">
                  <c:v>1.07522288906686</c:v>
                </c:pt>
                <c:pt idx="70">
                  <c:v>1.10035240223748</c:v>
                </c:pt>
                <c:pt idx="71">
                  <c:v>1.0163059836483801</c:v>
                </c:pt>
                <c:pt idx="72">
                  <c:v>1.0411147279854001</c:v>
                </c:pt>
                <c:pt idx="73">
                  <c:v>1.0656395696807299</c:v>
                </c:pt>
                <c:pt idx="74">
                  <c:v>0.94519187261162796</c:v>
                </c:pt>
                <c:pt idx="75">
                  <c:v>0.95759114086099095</c:v>
                </c:pt>
                <c:pt idx="76">
                  <c:v>1.04152244865428</c:v>
                </c:pt>
                <c:pt idx="77">
                  <c:v>0.99307954406571097</c:v>
                </c:pt>
                <c:pt idx="78">
                  <c:v>0.99376060185041304</c:v>
                </c:pt>
                <c:pt idx="79">
                  <c:v>0.94584047011268502</c:v>
                </c:pt>
                <c:pt idx="80">
                  <c:v>0.95862444501534405</c:v>
                </c:pt>
                <c:pt idx="81">
                  <c:v>0.95947153583568101</c:v>
                </c:pt>
                <c:pt idx="82">
                  <c:v>0.94751238688200901</c:v>
                </c:pt>
                <c:pt idx="83">
                  <c:v>0.98501922003738196</c:v>
                </c:pt>
                <c:pt idx="84">
                  <c:v>1.0219032628659499</c:v>
                </c:pt>
                <c:pt idx="85">
                  <c:v>1.0224060195632201</c:v>
                </c:pt>
                <c:pt idx="86">
                  <c:v>1.0583998079683099</c:v>
                </c:pt>
                <c:pt idx="87">
                  <c:v>1.0214010003756</c:v>
                </c:pt>
                <c:pt idx="88">
                  <c:v>0.95975423222219802</c:v>
                </c:pt>
                <c:pt idx="89">
                  <c:v>0.91008649843228895</c:v>
                </c:pt>
                <c:pt idx="90">
                  <c:v>0.87376875251819897</c:v>
                </c:pt>
                <c:pt idx="91">
                  <c:v>0.776911996023814</c:v>
                </c:pt>
                <c:pt idx="92">
                  <c:v>0.80237161210972996</c:v>
                </c:pt>
                <c:pt idx="93">
                  <c:v>0.875830946446848</c:v>
                </c:pt>
                <c:pt idx="94">
                  <c:v>1.0224060195632201</c:v>
                </c:pt>
                <c:pt idx="95">
                  <c:v>0.85166981220460003</c:v>
                </c:pt>
                <c:pt idx="96">
                  <c:v>0.80316095949006405</c:v>
                </c:pt>
                <c:pt idx="97">
                  <c:v>0.77920602750813595</c:v>
                </c:pt>
                <c:pt idx="98">
                  <c:v>0.73079336471199297</c:v>
                </c:pt>
                <c:pt idx="99">
                  <c:v>0.95068663273420995</c:v>
                </c:pt>
                <c:pt idx="100">
                  <c:v>0.85351670583382599</c:v>
                </c:pt>
                <c:pt idx="101">
                  <c:v>0.87937647061789104</c:v>
                </c:pt>
                <c:pt idx="102">
                  <c:v>0.84348532699053702</c:v>
                </c:pt>
                <c:pt idx="103">
                  <c:v>0.84365207312614898</c:v>
                </c:pt>
                <c:pt idx="104">
                  <c:v>0.89238302710593098</c:v>
                </c:pt>
                <c:pt idx="105">
                  <c:v>0.96534797910564296</c:v>
                </c:pt>
                <c:pt idx="106">
                  <c:v>0.98968940203677003</c:v>
                </c:pt>
                <c:pt idx="107">
                  <c:v>0.97756757377786596</c:v>
                </c:pt>
                <c:pt idx="108">
                  <c:v>1.0019077897162401</c:v>
                </c:pt>
                <c:pt idx="109">
                  <c:v>0.80641358684477504</c:v>
                </c:pt>
                <c:pt idx="110">
                  <c:v>0.76991051991856896</c:v>
                </c:pt>
                <c:pt idx="111">
                  <c:v>0.83109663738270301</c:v>
                </c:pt>
                <c:pt idx="112">
                  <c:v>0.96563414945518</c:v>
                </c:pt>
                <c:pt idx="113">
                  <c:v>0.99086387521956598</c:v>
                </c:pt>
                <c:pt idx="114">
                  <c:v>0.84507208156606395</c:v>
                </c:pt>
                <c:pt idx="115">
                  <c:v>0.89494785443854497</c:v>
                </c:pt>
                <c:pt idx="116">
                  <c:v>0.89574683575884495</c:v>
                </c:pt>
                <c:pt idx="117">
                  <c:v>0.92028784495771698</c:v>
                </c:pt>
                <c:pt idx="118">
                  <c:v>0.92037914335503401</c:v>
                </c:pt>
                <c:pt idx="119">
                  <c:v>0.993418154493382</c:v>
                </c:pt>
                <c:pt idx="120">
                  <c:v>1.00528389128713</c:v>
                </c:pt>
                <c:pt idx="121">
                  <c:v>1.00498508501805</c:v>
                </c:pt>
                <c:pt idx="122">
                  <c:v>0.99204113922972703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30E-9C8B-8AE4BB6CA80D}"/>
            </c:ext>
          </c:extLst>
        </c:ser>
        <c:ser>
          <c:idx val="1"/>
          <c:order val="1"/>
          <c:tx>
            <c:strRef>
              <c:f>Seasonality!$D$10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Seasonality!$D$11:$D$133</c:f>
              <c:numCache>
                <c:formatCode>General</c:formatCode>
                <c:ptCount val="123"/>
                <c:pt idx="0">
                  <c:v>1.0494684157145999</c:v>
                </c:pt>
                <c:pt idx="1">
                  <c:v>1.09965264076813</c:v>
                </c:pt>
                <c:pt idx="2">
                  <c:v>1.1354197164605899</c:v>
                </c:pt>
                <c:pt idx="3">
                  <c:v>1.1104920003549099</c:v>
                </c:pt>
                <c:pt idx="4">
                  <c:v>1.02523277256766</c:v>
                </c:pt>
                <c:pt idx="5">
                  <c:v>1.0257217833710399</c:v>
                </c:pt>
                <c:pt idx="6">
                  <c:v>0.91639644423385103</c:v>
                </c:pt>
                <c:pt idx="7">
                  <c:v>1.06339712382991</c:v>
                </c:pt>
                <c:pt idx="8">
                  <c:v>1.02689576569243</c:v>
                </c:pt>
                <c:pt idx="9">
                  <c:v>1.06419969433225</c:v>
                </c:pt>
                <c:pt idx="10">
                  <c:v>1.0279343896794699</c:v>
                </c:pt>
                <c:pt idx="11">
                  <c:v>1.07731990226637</c:v>
                </c:pt>
                <c:pt idx="12">
                  <c:v>1.05309164194084</c:v>
                </c:pt>
                <c:pt idx="13">
                  <c:v>1.1013644278011501</c:v>
                </c:pt>
                <c:pt idx="14">
                  <c:v>1.1128039682169399</c:v>
                </c:pt>
                <c:pt idx="15">
                  <c:v>1.11247623490209</c:v>
                </c:pt>
                <c:pt idx="16">
                  <c:v>1.08743181647652</c:v>
                </c:pt>
                <c:pt idx="17">
                  <c:v>1.0866379802252999</c:v>
                </c:pt>
                <c:pt idx="18">
                  <c:v>1.08563670782465</c:v>
                </c:pt>
                <c:pt idx="19">
                  <c:v>1.0966103015022699</c:v>
                </c:pt>
                <c:pt idx="20">
                  <c:v>1.0828372491365199</c:v>
                </c:pt>
                <c:pt idx="21">
                  <c:v>1.02083572700123</c:v>
                </c:pt>
                <c:pt idx="22">
                  <c:v>1.05792823614974</c:v>
                </c:pt>
                <c:pt idx="23">
                  <c:v>1.0704666786322801</c:v>
                </c:pt>
                <c:pt idx="24">
                  <c:v>1.08287251445354</c:v>
                </c:pt>
                <c:pt idx="25">
                  <c:v>1.0846953185325301</c:v>
                </c:pt>
                <c:pt idx="26">
                  <c:v>1.1105994657198199</c:v>
                </c:pt>
                <c:pt idx="27">
                  <c:v>1.11222113767574</c:v>
                </c:pt>
                <c:pt idx="28">
                  <c:v>1.0887024705586199</c:v>
                </c:pt>
                <c:pt idx="29">
                  <c:v>1.0762736666508901</c:v>
                </c:pt>
                <c:pt idx="30">
                  <c:v>0.87909378015751505</c:v>
                </c:pt>
                <c:pt idx="31">
                  <c:v>0.97581748929837298</c:v>
                </c:pt>
                <c:pt idx="32">
                  <c:v>1.0243014062884701</c:v>
                </c:pt>
                <c:pt idx="33">
                  <c:v>1.0737232726408099</c:v>
                </c:pt>
                <c:pt idx="34">
                  <c:v>1.0853337360606301</c:v>
                </c:pt>
                <c:pt idx="35">
                  <c:v>1.0718114986531999</c:v>
                </c:pt>
                <c:pt idx="36">
                  <c:v>1.021440738256</c:v>
                </c:pt>
                <c:pt idx="37">
                  <c:v>1.0193817612052001</c:v>
                </c:pt>
                <c:pt idx="38">
                  <c:v>0.97014954903358896</c:v>
                </c:pt>
                <c:pt idx="39">
                  <c:v>0.88439604099118097</c:v>
                </c:pt>
                <c:pt idx="40">
                  <c:v>0.96825351105695501</c:v>
                </c:pt>
                <c:pt idx="41">
                  <c:v>1.0396150464838201</c:v>
                </c:pt>
                <c:pt idx="42">
                  <c:v>1.06271314267456</c:v>
                </c:pt>
                <c:pt idx="43">
                  <c:v>1.0619060700941201</c:v>
                </c:pt>
                <c:pt idx="44">
                  <c:v>1.0505449698506799</c:v>
                </c:pt>
                <c:pt idx="45">
                  <c:v>1.0641719778545</c:v>
                </c:pt>
                <c:pt idx="46">
                  <c:v>1.10268898373864</c:v>
                </c:pt>
                <c:pt idx="47">
                  <c:v>1.1044870769198201</c:v>
                </c:pt>
                <c:pt idx="48">
                  <c:v>1.0807638883032</c:v>
                </c:pt>
                <c:pt idx="49">
                  <c:v>1.0804376526917501</c:v>
                </c:pt>
                <c:pt idx="50">
                  <c:v>1.0681175808329599</c:v>
                </c:pt>
                <c:pt idx="51">
                  <c:v>0.99595402452261705</c:v>
                </c:pt>
                <c:pt idx="52">
                  <c:v>0.96102942145010495</c:v>
                </c:pt>
                <c:pt idx="53">
                  <c:v>0.98609686743663805</c:v>
                </c:pt>
                <c:pt idx="54">
                  <c:v>0.99930956571358398</c:v>
                </c:pt>
                <c:pt idx="55">
                  <c:v>1.02374150948277</c:v>
                </c:pt>
                <c:pt idx="56">
                  <c:v>1.06069292504264</c:v>
                </c:pt>
                <c:pt idx="57">
                  <c:v>1.09888591891272</c:v>
                </c:pt>
                <c:pt idx="58">
                  <c:v>1.1014003728542801</c:v>
                </c:pt>
                <c:pt idx="59">
                  <c:v>1.11568957658042</c:v>
                </c:pt>
                <c:pt idx="60">
                  <c:v>1.11753358517038</c:v>
                </c:pt>
                <c:pt idx="61">
                  <c:v>1.04377857432702</c:v>
                </c:pt>
                <c:pt idx="62">
                  <c:v>0.98006458900386295</c:v>
                </c:pt>
                <c:pt idx="63">
                  <c:v>0.90731770516430998</c:v>
                </c:pt>
                <c:pt idx="64">
                  <c:v>1.02593240128165</c:v>
                </c:pt>
                <c:pt idx="65">
                  <c:v>0.98063443431720199</c:v>
                </c:pt>
                <c:pt idx="66">
                  <c:v>1.0272394422033899</c:v>
                </c:pt>
                <c:pt idx="67">
                  <c:v>1.0620100923804401</c:v>
                </c:pt>
                <c:pt idx="68">
                  <c:v>1.08098084176077</c:v>
                </c:pt>
                <c:pt idx="69">
                  <c:v>1.0827140917289899</c:v>
                </c:pt>
                <c:pt idx="70">
                  <c:v>1.08700617689903</c:v>
                </c:pt>
                <c:pt idx="71">
                  <c:v>1.0181109340465599</c:v>
                </c:pt>
                <c:pt idx="72">
                  <c:v>1.0419639853357201</c:v>
                </c:pt>
                <c:pt idx="73">
                  <c:v>1.0714574725133299</c:v>
                </c:pt>
                <c:pt idx="74">
                  <c:v>0.97297813857469095</c:v>
                </c:pt>
                <c:pt idx="75">
                  <c:v>0.96548235715286701</c:v>
                </c:pt>
                <c:pt idx="76">
                  <c:v>1.0287367366332101</c:v>
                </c:pt>
                <c:pt idx="77">
                  <c:v>0.99833471442749</c:v>
                </c:pt>
                <c:pt idx="78">
                  <c:v>1.0003423377499301</c:v>
                </c:pt>
                <c:pt idx="79">
                  <c:v>0.95360458735801401</c:v>
                </c:pt>
                <c:pt idx="80">
                  <c:v>0.96568808659827998</c:v>
                </c:pt>
                <c:pt idx="81">
                  <c:v>0.97066333968501195</c:v>
                </c:pt>
                <c:pt idx="82">
                  <c:v>0.94114546196253901</c:v>
                </c:pt>
                <c:pt idx="83">
                  <c:v>0.922682298495622</c:v>
                </c:pt>
                <c:pt idx="84">
                  <c:v>1.0163683851821901</c:v>
                </c:pt>
                <c:pt idx="85">
                  <c:v>1.0255050216996899</c:v>
                </c:pt>
                <c:pt idx="86">
                  <c:v>1.00197849255321</c:v>
                </c:pt>
                <c:pt idx="87">
                  <c:v>1.01976711733083</c:v>
                </c:pt>
                <c:pt idx="88">
                  <c:v>0.95359901230252397</c:v>
                </c:pt>
                <c:pt idx="89">
                  <c:v>0.92949800235436597</c:v>
                </c:pt>
                <c:pt idx="90">
                  <c:v>0.91034487887543902</c:v>
                </c:pt>
                <c:pt idx="91">
                  <c:v>0.82446016723857296</c:v>
                </c:pt>
                <c:pt idx="92">
                  <c:v>0.79152255886976897</c:v>
                </c:pt>
                <c:pt idx="93">
                  <c:v>0.849604434266373</c:v>
                </c:pt>
                <c:pt idx="94">
                  <c:v>0.98193023336519603</c:v>
                </c:pt>
                <c:pt idx="95">
                  <c:v>0.87770907895550099</c:v>
                </c:pt>
                <c:pt idx="96">
                  <c:v>0.82826546676683399</c:v>
                </c:pt>
                <c:pt idx="97">
                  <c:v>0.79515559380360001</c:v>
                </c:pt>
                <c:pt idx="98">
                  <c:v>0.74618052088756504</c:v>
                </c:pt>
                <c:pt idx="99">
                  <c:v>0.90434329065626395</c:v>
                </c:pt>
                <c:pt idx="100">
                  <c:v>0.85175977097853695</c:v>
                </c:pt>
                <c:pt idx="101">
                  <c:v>0.87772607418850601</c:v>
                </c:pt>
                <c:pt idx="102">
                  <c:v>0.85028857098509003</c:v>
                </c:pt>
                <c:pt idx="103">
                  <c:v>0.83956256610575697</c:v>
                </c:pt>
                <c:pt idx="104">
                  <c:v>0.88243416144171405</c:v>
                </c:pt>
                <c:pt idx="105">
                  <c:v>0.91059299331933796</c:v>
                </c:pt>
                <c:pt idx="106">
                  <c:v>0.94476430775893805</c:v>
                </c:pt>
                <c:pt idx="107">
                  <c:v>0.94095893458816504</c:v>
                </c:pt>
                <c:pt idx="108">
                  <c:v>1.01275730293796</c:v>
                </c:pt>
                <c:pt idx="109">
                  <c:v>0.84060746476463499</c:v>
                </c:pt>
                <c:pt idx="110">
                  <c:v>0.80102509083948403</c:v>
                </c:pt>
                <c:pt idx="111">
                  <c:v>0.83266566874276204</c:v>
                </c:pt>
                <c:pt idx="112">
                  <c:v>0.93523523908672601</c:v>
                </c:pt>
                <c:pt idx="113">
                  <c:v>0.94677160592565102</c:v>
                </c:pt>
                <c:pt idx="114">
                  <c:v>0.86112313754195302</c:v>
                </c:pt>
                <c:pt idx="115">
                  <c:v>0.887473316109338</c:v>
                </c:pt>
                <c:pt idx="116">
                  <c:v>0.92803248795692095</c:v>
                </c:pt>
                <c:pt idx="117">
                  <c:v>0.91672659934848799</c:v>
                </c:pt>
                <c:pt idx="118">
                  <c:v>0.87524477088761998</c:v>
                </c:pt>
                <c:pt idx="119">
                  <c:v>0.94934214445565801</c:v>
                </c:pt>
                <c:pt idx="120">
                  <c:v>1.0170233622081399</c:v>
                </c:pt>
                <c:pt idx="121">
                  <c:v>1.0160082029722599</c:v>
                </c:pt>
                <c:pt idx="122">
                  <c:v>0.97882953022667096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A-430E-9C8B-8AE4BB6CA80D}"/>
            </c:ext>
          </c:extLst>
        </c:ser>
        <c:ser>
          <c:idx val="2"/>
          <c:order val="2"/>
          <c:tx>
            <c:strRef>
              <c:f>Seasonality!$E$10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Seasonality!$E$11:$E$133</c:f>
              <c:numCache>
                <c:formatCode>General</c:formatCode>
                <c:ptCount val="123"/>
                <c:pt idx="0">
                  <c:v>1.12060743616754</c:v>
                </c:pt>
                <c:pt idx="1">
                  <c:v>1.1080251906006999</c:v>
                </c:pt>
                <c:pt idx="2">
                  <c:v>1.1390956926421001</c:v>
                </c:pt>
                <c:pt idx="3">
                  <c:v>1.1170787601476799</c:v>
                </c:pt>
                <c:pt idx="4">
                  <c:v>1.0446839861611299</c:v>
                </c:pt>
                <c:pt idx="5">
                  <c:v>1.02816934015918</c:v>
                </c:pt>
                <c:pt idx="6">
                  <c:v>0.94698768027193103</c:v>
                </c:pt>
                <c:pt idx="7">
                  <c:v>1.04787480503935</c:v>
                </c:pt>
                <c:pt idx="8">
                  <c:v>1.0286438731790399</c:v>
                </c:pt>
                <c:pt idx="9">
                  <c:v>1.0470466778168399</c:v>
                </c:pt>
                <c:pt idx="10">
                  <c:v>1.0290105632557001</c:v>
                </c:pt>
                <c:pt idx="11">
                  <c:v>1.0539363014724801</c:v>
                </c:pt>
                <c:pt idx="12">
                  <c:v>1.05431371199488</c:v>
                </c:pt>
                <c:pt idx="13">
                  <c:v>1.08868593559839</c:v>
                </c:pt>
                <c:pt idx="14">
                  <c:v>1.1159776692306</c:v>
                </c:pt>
                <c:pt idx="15">
                  <c:v>1.10315563687769</c:v>
                </c:pt>
                <c:pt idx="16">
                  <c:v>1.0969013763448401</c:v>
                </c:pt>
                <c:pt idx="17">
                  <c:v>1.09295260022931</c:v>
                </c:pt>
                <c:pt idx="18">
                  <c:v>1.0980759769342801</c:v>
                </c:pt>
                <c:pt idx="19">
                  <c:v>1.08906884299605</c:v>
                </c:pt>
                <c:pt idx="20">
                  <c:v>1.08285960948483</c:v>
                </c:pt>
                <c:pt idx="21">
                  <c:v>1.0287554755383901</c:v>
                </c:pt>
                <c:pt idx="22">
                  <c:v>1.0580629916875399</c:v>
                </c:pt>
                <c:pt idx="23">
                  <c:v>1.0678588754569101</c:v>
                </c:pt>
                <c:pt idx="24">
                  <c:v>1.0661476623646799</c:v>
                </c:pt>
                <c:pt idx="25">
                  <c:v>1.08305376484362</c:v>
                </c:pt>
                <c:pt idx="26">
                  <c:v>1.0816550466030901</c:v>
                </c:pt>
                <c:pt idx="27">
                  <c:v>1.1228284093220799</c:v>
                </c:pt>
                <c:pt idx="28">
                  <c:v>1.1001358929487099</c:v>
                </c:pt>
                <c:pt idx="29">
                  <c:v>1.0857086606189501</c:v>
                </c:pt>
                <c:pt idx="30">
                  <c:v>0.91052676665807097</c:v>
                </c:pt>
                <c:pt idx="31">
                  <c:v>0.96725196276833203</c:v>
                </c:pt>
                <c:pt idx="32">
                  <c:v>0.99970133947278295</c:v>
                </c:pt>
                <c:pt idx="33">
                  <c:v>1.05823895059207</c:v>
                </c:pt>
                <c:pt idx="34">
                  <c:v>1.08216833552366</c:v>
                </c:pt>
                <c:pt idx="35">
                  <c:v>1.0836943381709601</c:v>
                </c:pt>
                <c:pt idx="36">
                  <c:v>1.0336728993348601</c:v>
                </c:pt>
                <c:pt idx="37">
                  <c:v>1.02446329581688</c:v>
                </c:pt>
                <c:pt idx="38">
                  <c:v>0.97512158969070395</c:v>
                </c:pt>
                <c:pt idx="39">
                  <c:v>0.89448123788540701</c:v>
                </c:pt>
                <c:pt idx="40">
                  <c:v>0.96603575272099795</c:v>
                </c:pt>
                <c:pt idx="41">
                  <c:v>1.02548095998424</c:v>
                </c:pt>
                <c:pt idx="42">
                  <c:v>1.0414792302049101</c:v>
                </c:pt>
                <c:pt idx="43">
                  <c:v>1.05905000843373</c:v>
                </c:pt>
                <c:pt idx="44">
                  <c:v>1.0356750672230799</c:v>
                </c:pt>
                <c:pt idx="45">
                  <c:v>1.06096194926215</c:v>
                </c:pt>
                <c:pt idx="46">
                  <c:v>1.10423343036268</c:v>
                </c:pt>
                <c:pt idx="47">
                  <c:v>1.09920238246927</c:v>
                </c:pt>
                <c:pt idx="48">
                  <c:v>1.0917030824510401</c:v>
                </c:pt>
                <c:pt idx="49">
                  <c:v>1.0923658249786801</c:v>
                </c:pt>
                <c:pt idx="50">
                  <c:v>1.04551867906555</c:v>
                </c:pt>
                <c:pt idx="51">
                  <c:v>1.0151466948407299</c:v>
                </c:pt>
                <c:pt idx="52">
                  <c:v>0.982165204861567</c:v>
                </c:pt>
                <c:pt idx="53">
                  <c:v>0.98891761639741005</c:v>
                </c:pt>
                <c:pt idx="54">
                  <c:v>1.00001972920571</c:v>
                </c:pt>
                <c:pt idx="55">
                  <c:v>1.0236678900204601</c:v>
                </c:pt>
                <c:pt idx="56">
                  <c:v>1.05518202749547</c:v>
                </c:pt>
                <c:pt idx="57">
                  <c:v>1.0831832330209901</c:v>
                </c:pt>
                <c:pt idx="58">
                  <c:v>1.0973360761400399</c:v>
                </c:pt>
                <c:pt idx="59">
                  <c:v>1.11880406053915</c:v>
                </c:pt>
                <c:pt idx="60">
                  <c:v>1.1183532528623501</c:v>
                </c:pt>
                <c:pt idx="61">
                  <c:v>1.05430130942717</c:v>
                </c:pt>
                <c:pt idx="62">
                  <c:v>0.987551631704775</c:v>
                </c:pt>
                <c:pt idx="63">
                  <c:v>0.91797497689552998</c:v>
                </c:pt>
                <c:pt idx="64">
                  <c:v>0.98419752796518301</c:v>
                </c:pt>
                <c:pt idx="65">
                  <c:v>1.0060280857509101</c:v>
                </c:pt>
                <c:pt idx="66">
                  <c:v>1.0295652606897701</c:v>
                </c:pt>
                <c:pt idx="67">
                  <c:v>1.05040647050781</c:v>
                </c:pt>
                <c:pt idx="68">
                  <c:v>1.0748874022292401</c:v>
                </c:pt>
                <c:pt idx="69">
                  <c:v>1.0774239365518099</c:v>
                </c:pt>
                <c:pt idx="70">
                  <c:v>1.05622163709017</c:v>
                </c:pt>
                <c:pt idx="71">
                  <c:v>1.01808608123592</c:v>
                </c:pt>
                <c:pt idx="72">
                  <c:v>1.0451757739306</c:v>
                </c:pt>
                <c:pt idx="73">
                  <c:v>1.0746496630040501</c:v>
                </c:pt>
                <c:pt idx="74">
                  <c:v>1.0051913202984599</c:v>
                </c:pt>
                <c:pt idx="75">
                  <c:v>0.97433409503323698</c:v>
                </c:pt>
                <c:pt idx="76">
                  <c:v>1.0184837072991599</c:v>
                </c:pt>
                <c:pt idx="77">
                  <c:v>1.0032162177409001</c:v>
                </c:pt>
                <c:pt idx="78">
                  <c:v>0.99938330458577196</c:v>
                </c:pt>
                <c:pt idx="79">
                  <c:v>0.95097056769283195</c:v>
                </c:pt>
                <c:pt idx="80">
                  <c:v>0.95701053396914404</c:v>
                </c:pt>
                <c:pt idx="81">
                  <c:v>0.97130349818552097</c:v>
                </c:pt>
                <c:pt idx="82">
                  <c:v>0.94751951406003099</c:v>
                </c:pt>
                <c:pt idx="83">
                  <c:v>0.94248468819058995</c:v>
                </c:pt>
                <c:pt idx="84">
                  <c:v>0.99356486785463605</c:v>
                </c:pt>
                <c:pt idx="85">
                  <c:v>1.0064614087529999</c:v>
                </c:pt>
                <c:pt idx="86">
                  <c:v>1.0022233421014199</c:v>
                </c:pt>
                <c:pt idx="87">
                  <c:v>1.0212756412205799</c:v>
                </c:pt>
                <c:pt idx="88">
                  <c:v>0.974495011802887</c:v>
                </c:pt>
                <c:pt idx="89">
                  <c:v>0.92572754209376495</c:v>
                </c:pt>
                <c:pt idx="90">
                  <c:v>0.900451763203162</c:v>
                </c:pt>
                <c:pt idx="91">
                  <c:v>0.83813832583163606</c:v>
                </c:pt>
                <c:pt idx="92">
                  <c:v>0.82532980229192499</c:v>
                </c:pt>
                <c:pt idx="93">
                  <c:v>0.83261768654484403</c:v>
                </c:pt>
                <c:pt idx="94">
                  <c:v>0.94069616911328302</c:v>
                </c:pt>
                <c:pt idx="95">
                  <c:v>0.895268874744928</c:v>
                </c:pt>
                <c:pt idx="96">
                  <c:v>0.84451328019004201</c:v>
                </c:pt>
                <c:pt idx="97">
                  <c:v>0.78833805053095096</c:v>
                </c:pt>
                <c:pt idx="98">
                  <c:v>0.77155846422903696</c:v>
                </c:pt>
                <c:pt idx="99">
                  <c:v>0.844396155593787</c:v>
                </c:pt>
                <c:pt idx="100">
                  <c:v>0.847054800892176</c:v>
                </c:pt>
                <c:pt idx="101">
                  <c:v>0.87282987297755099</c:v>
                </c:pt>
                <c:pt idx="102">
                  <c:v>0.86592530836038895</c:v>
                </c:pt>
                <c:pt idx="103">
                  <c:v>0.847629277172113</c:v>
                </c:pt>
                <c:pt idx="104">
                  <c:v>0.87635910651662197</c:v>
                </c:pt>
                <c:pt idx="105">
                  <c:v>0.89442084885200901</c:v>
                </c:pt>
                <c:pt idx="106">
                  <c:v>0.94122311472819098</c:v>
                </c:pt>
                <c:pt idx="107">
                  <c:v>0.93786874259683894</c:v>
                </c:pt>
                <c:pt idx="108">
                  <c:v>0.99276586759665597</c:v>
                </c:pt>
                <c:pt idx="109">
                  <c:v>0.86894703424294195</c:v>
                </c:pt>
                <c:pt idx="110">
                  <c:v>0.827242871194379</c:v>
                </c:pt>
                <c:pt idx="111">
                  <c:v>0.82022652230195403</c:v>
                </c:pt>
                <c:pt idx="112">
                  <c:v>0.90086683310089999</c:v>
                </c:pt>
                <c:pt idx="113">
                  <c:v>0.89992442687841301</c:v>
                </c:pt>
                <c:pt idx="114">
                  <c:v>0.86121823696757505</c:v>
                </c:pt>
                <c:pt idx="115">
                  <c:v>0.90668847551933196</c:v>
                </c:pt>
                <c:pt idx="116">
                  <c:v>0.93484374252179103</c:v>
                </c:pt>
                <c:pt idx="117">
                  <c:v>0.931624905089664</c:v>
                </c:pt>
                <c:pt idx="118">
                  <c:v>0.88909889701802203</c:v>
                </c:pt>
                <c:pt idx="119">
                  <c:v>0.93867132242793805</c:v>
                </c:pt>
                <c:pt idx="120">
                  <c:v>0.99478685913774101</c:v>
                </c:pt>
                <c:pt idx="121">
                  <c:v>1.0182545169644699</c:v>
                </c:pt>
                <c:pt idx="122">
                  <c:v>0.97967349607703902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A-430E-9C8B-8AE4BB6CA80D}"/>
            </c:ext>
          </c:extLst>
        </c:ser>
        <c:ser>
          <c:idx val="3"/>
          <c:order val="3"/>
          <c:tx>
            <c:strRef>
              <c:f>Seasonality!$F$10</c:f>
              <c:strCache>
                <c:ptCount val="1"/>
                <c:pt idx="0">
                  <c:v>V4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Seasonality!$F$11:$F$133</c:f>
              <c:numCache>
                <c:formatCode>General</c:formatCode>
                <c:ptCount val="123"/>
                <c:pt idx="0">
                  <c:v>1.1033356196855999</c:v>
                </c:pt>
                <c:pt idx="1">
                  <c:v>1.0983229740275999</c:v>
                </c:pt>
                <c:pt idx="2">
                  <c:v>1.1428313074788801</c:v>
                </c:pt>
                <c:pt idx="3">
                  <c:v>1.1257743338806701</c:v>
                </c:pt>
                <c:pt idx="4">
                  <c:v>1.0672914827014299</c:v>
                </c:pt>
                <c:pt idx="5">
                  <c:v>1.04234033610732</c:v>
                </c:pt>
                <c:pt idx="6">
                  <c:v>0.94757473825762195</c:v>
                </c:pt>
                <c:pt idx="7">
                  <c:v>1.0361841472381601</c:v>
                </c:pt>
                <c:pt idx="8">
                  <c:v>1.0307361159725701</c:v>
                </c:pt>
                <c:pt idx="9">
                  <c:v>1.0439435877082099</c:v>
                </c:pt>
                <c:pt idx="10">
                  <c:v>1.01868772433932</c:v>
                </c:pt>
                <c:pt idx="11">
                  <c:v>1.0302098149921599</c:v>
                </c:pt>
                <c:pt idx="12">
                  <c:v>1.0327971948014001</c:v>
                </c:pt>
                <c:pt idx="13">
                  <c:v>1.0965142409134201</c:v>
                </c:pt>
                <c:pt idx="14">
                  <c:v>1.11321162477966</c:v>
                </c:pt>
                <c:pt idx="15">
                  <c:v>1.1186659194079001</c:v>
                </c:pt>
                <c:pt idx="16">
                  <c:v>1.0930368140771001</c:v>
                </c:pt>
                <c:pt idx="17">
                  <c:v>1.10591146374926</c:v>
                </c:pt>
                <c:pt idx="18">
                  <c:v>1.1045952390107201</c:v>
                </c:pt>
                <c:pt idx="19">
                  <c:v>1.09858640435942</c:v>
                </c:pt>
                <c:pt idx="20">
                  <c:v>1.0877840860305501</c:v>
                </c:pt>
                <c:pt idx="21">
                  <c:v>1.04399145763558</c:v>
                </c:pt>
                <c:pt idx="22">
                  <c:v>1.0625951814385901</c:v>
                </c:pt>
                <c:pt idx="23">
                  <c:v>1.0675422950172</c:v>
                </c:pt>
                <c:pt idx="24">
                  <c:v>1.0614844065726701</c:v>
                </c:pt>
                <c:pt idx="25">
                  <c:v>1.08261065506871</c:v>
                </c:pt>
                <c:pt idx="26">
                  <c:v>1.0817919466635899</c:v>
                </c:pt>
                <c:pt idx="27">
                  <c:v>1.1139838754474001</c:v>
                </c:pt>
                <c:pt idx="28">
                  <c:v>1.1015386707905599</c:v>
                </c:pt>
                <c:pt idx="29">
                  <c:v>1.09886713251873</c:v>
                </c:pt>
                <c:pt idx="30">
                  <c:v>0.95138011554248803</c:v>
                </c:pt>
                <c:pt idx="31">
                  <c:v>0.96465383382098902</c:v>
                </c:pt>
                <c:pt idx="32">
                  <c:v>0.984867483563165</c:v>
                </c:pt>
                <c:pt idx="33">
                  <c:v>1.02655080434841</c:v>
                </c:pt>
                <c:pt idx="34">
                  <c:v>1.0667053496168899</c:v>
                </c:pt>
                <c:pt idx="35">
                  <c:v>1.0824369978135799</c:v>
                </c:pt>
                <c:pt idx="36">
                  <c:v>1.0481938639636601</c:v>
                </c:pt>
                <c:pt idx="37">
                  <c:v>1.0318550574987</c:v>
                </c:pt>
                <c:pt idx="38">
                  <c:v>0.98791022430123598</c:v>
                </c:pt>
                <c:pt idx="39">
                  <c:v>0.91099611374902401</c:v>
                </c:pt>
                <c:pt idx="40">
                  <c:v>0.95474347815615102</c:v>
                </c:pt>
                <c:pt idx="41">
                  <c:v>1.02186550611133</c:v>
                </c:pt>
                <c:pt idx="42">
                  <c:v>1.0412035148123</c:v>
                </c:pt>
                <c:pt idx="43">
                  <c:v>1.0528867607879</c:v>
                </c:pt>
                <c:pt idx="44">
                  <c:v>1.04047791855348</c:v>
                </c:pt>
                <c:pt idx="45">
                  <c:v>1.0455748971943</c:v>
                </c:pt>
                <c:pt idx="46">
                  <c:v>1.08854289240281</c:v>
                </c:pt>
                <c:pt idx="47">
                  <c:v>1.10156417773891</c:v>
                </c:pt>
                <c:pt idx="48">
                  <c:v>1.0989328124020701</c:v>
                </c:pt>
                <c:pt idx="49">
                  <c:v>1.09500191141229</c:v>
                </c:pt>
                <c:pt idx="50">
                  <c:v>1.0348292577453999</c:v>
                </c:pt>
                <c:pt idx="51">
                  <c:v>1.02220091493272</c:v>
                </c:pt>
                <c:pt idx="52">
                  <c:v>0.99159858569024495</c:v>
                </c:pt>
                <c:pt idx="53">
                  <c:v>0.98880750049945199</c:v>
                </c:pt>
                <c:pt idx="54">
                  <c:v>0.97233306948348397</c:v>
                </c:pt>
                <c:pt idx="55">
                  <c:v>1.0127080985971799</c:v>
                </c:pt>
                <c:pt idx="56">
                  <c:v>1.0622931850303501</c:v>
                </c:pt>
                <c:pt idx="57">
                  <c:v>1.0773805563851999</c:v>
                </c:pt>
                <c:pt idx="58">
                  <c:v>1.0972776499588499</c:v>
                </c:pt>
                <c:pt idx="59">
                  <c:v>1.11682129134185</c:v>
                </c:pt>
                <c:pt idx="60">
                  <c:v>1.11769676534059</c:v>
                </c:pt>
                <c:pt idx="61">
                  <c:v>1.04936418227099</c:v>
                </c:pt>
                <c:pt idx="62">
                  <c:v>1.0088868181800701</c:v>
                </c:pt>
                <c:pt idx="63">
                  <c:v>0.94566231254762401</c:v>
                </c:pt>
                <c:pt idx="64">
                  <c:v>0.96395398220442896</c:v>
                </c:pt>
                <c:pt idx="65">
                  <c:v>1.01486941982509</c:v>
                </c:pt>
                <c:pt idx="66">
                  <c:v>1.0348944251966601</c:v>
                </c:pt>
                <c:pt idx="67">
                  <c:v>1.048043936897</c:v>
                </c:pt>
                <c:pt idx="68">
                  <c:v>1.0564011841146199</c:v>
                </c:pt>
                <c:pt idx="69">
                  <c:v>1.06962023681983</c:v>
                </c:pt>
                <c:pt idx="70">
                  <c:v>1.01978544655423</c:v>
                </c:pt>
                <c:pt idx="71">
                  <c:v>1.0381228523681401</c:v>
                </c:pt>
                <c:pt idx="72">
                  <c:v>1.0471594157892901</c:v>
                </c:pt>
                <c:pt idx="73">
                  <c:v>1.0691075081203401</c:v>
                </c:pt>
                <c:pt idx="74">
                  <c:v>1.0148955032648199</c:v>
                </c:pt>
                <c:pt idx="75">
                  <c:v>0.98665588724347497</c:v>
                </c:pt>
                <c:pt idx="76">
                  <c:v>1.0187454101986999</c:v>
                </c:pt>
                <c:pt idx="77">
                  <c:v>0.98639760209335403</c:v>
                </c:pt>
                <c:pt idx="78">
                  <c:v>0.99363536133550301</c:v>
                </c:pt>
                <c:pt idx="79">
                  <c:v>0.96126022200179095</c:v>
                </c:pt>
                <c:pt idx="80">
                  <c:v>0.95212735359800105</c:v>
                </c:pt>
                <c:pt idx="81">
                  <c:v>0.93490226762314999</c:v>
                </c:pt>
                <c:pt idx="82">
                  <c:v>0.96813305146457995</c:v>
                </c:pt>
                <c:pt idx="83">
                  <c:v>0.93274670153942796</c:v>
                </c:pt>
                <c:pt idx="84">
                  <c:v>0.98705055791407204</c:v>
                </c:pt>
                <c:pt idx="85">
                  <c:v>1.0095179168378801</c:v>
                </c:pt>
                <c:pt idx="86">
                  <c:v>1.0122443017885601</c:v>
                </c:pt>
                <c:pt idx="87">
                  <c:v>1.0237625121816101</c:v>
                </c:pt>
                <c:pt idx="88">
                  <c:v>0.97477410865857195</c:v>
                </c:pt>
                <c:pt idx="89">
                  <c:v>0.94071321044193801</c:v>
                </c:pt>
                <c:pt idx="90">
                  <c:v>0.90397737440347203</c:v>
                </c:pt>
                <c:pt idx="91">
                  <c:v>0.83773730534301505</c:v>
                </c:pt>
                <c:pt idx="92">
                  <c:v>0.83268939899107297</c:v>
                </c:pt>
                <c:pt idx="93">
                  <c:v>0.83865010428044695</c:v>
                </c:pt>
                <c:pt idx="94">
                  <c:v>0.94157743234603397</c:v>
                </c:pt>
                <c:pt idx="95">
                  <c:v>0.87285342470388805</c:v>
                </c:pt>
                <c:pt idx="96">
                  <c:v>0.85154902908239305</c:v>
                </c:pt>
                <c:pt idx="97">
                  <c:v>0.79764085195574297</c:v>
                </c:pt>
                <c:pt idx="98">
                  <c:v>0.78298379725660205</c:v>
                </c:pt>
                <c:pt idx="99">
                  <c:v>0.83295964224913199</c:v>
                </c:pt>
                <c:pt idx="100">
                  <c:v>0.83952100625616699</c:v>
                </c:pt>
                <c:pt idx="101">
                  <c:v>0.86424662477321601</c:v>
                </c:pt>
                <c:pt idx="102">
                  <c:v>0.866608372358182</c:v>
                </c:pt>
                <c:pt idx="103">
                  <c:v>0.84419257387851498</c:v>
                </c:pt>
                <c:pt idx="104">
                  <c:v>0.85186856874106398</c:v>
                </c:pt>
                <c:pt idx="105">
                  <c:v>0.91053795763130996</c:v>
                </c:pt>
                <c:pt idx="106">
                  <c:v>0.93207361446793602</c:v>
                </c:pt>
                <c:pt idx="107">
                  <c:v>0.94559592140729498</c:v>
                </c:pt>
                <c:pt idx="108">
                  <c:v>0.99198254318119705</c:v>
                </c:pt>
                <c:pt idx="109">
                  <c:v>0.87123860269359099</c:v>
                </c:pt>
                <c:pt idx="110">
                  <c:v>0.82391036297655595</c:v>
                </c:pt>
                <c:pt idx="111">
                  <c:v>0.80373156348720698</c:v>
                </c:pt>
                <c:pt idx="112">
                  <c:v>0.88810664922893201</c:v>
                </c:pt>
                <c:pt idx="113">
                  <c:v>0.91995010337226102</c:v>
                </c:pt>
                <c:pt idx="114">
                  <c:v>0.83088932542228799</c:v>
                </c:pt>
                <c:pt idx="115">
                  <c:v>0.89059685783225395</c:v>
                </c:pt>
                <c:pt idx="116">
                  <c:v>0.93839647585942298</c:v>
                </c:pt>
                <c:pt idx="117">
                  <c:v>0.94832760758801005</c:v>
                </c:pt>
                <c:pt idx="118">
                  <c:v>0.91899858114244204</c:v>
                </c:pt>
                <c:pt idx="119">
                  <c:v>0.93432467502201499</c:v>
                </c:pt>
                <c:pt idx="120">
                  <c:v>0.97774631374882504</c:v>
                </c:pt>
                <c:pt idx="121">
                  <c:v>1.01521112332171</c:v>
                </c:pt>
                <c:pt idx="122">
                  <c:v>0.98653427197406895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A-430E-9C8B-8AE4BB6CA80D}"/>
            </c:ext>
          </c:extLst>
        </c:ser>
        <c:ser>
          <c:idx val="4"/>
          <c:order val="4"/>
          <c:tx>
            <c:strRef>
              <c:f>Seasonality!$G$10</c:f>
              <c:strCache>
                <c:ptCount val="1"/>
                <c:pt idx="0">
                  <c:v>V5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Seasonality!$G$11:$G$133</c:f>
              <c:numCache>
                <c:formatCode>General</c:formatCode>
                <c:ptCount val="123"/>
                <c:pt idx="0">
                  <c:v>1.11838956451164</c:v>
                </c:pt>
                <c:pt idx="1">
                  <c:v>1.11018415066042</c:v>
                </c:pt>
                <c:pt idx="2">
                  <c:v>1.1432013818625499</c:v>
                </c:pt>
                <c:pt idx="3">
                  <c:v>1.1345385282206599</c:v>
                </c:pt>
                <c:pt idx="4">
                  <c:v>1.0847250083611</c:v>
                </c:pt>
                <c:pt idx="5">
                  <c:v>1.0539538796628001</c:v>
                </c:pt>
                <c:pt idx="6">
                  <c:v>0.97038904436401396</c:v>
                </c:pt>
                <c:pt idx="7">
                  <c:v>1.0140352019622201</c:v>
                </c:pt>
                <c:pt idx="8">
                  <c:v>1.03489918910652</c:v>
                </c:pt>
                <c:pt idx="9">
                  <c:v>1.0495389659002801</c:v>
                </c:pt>
                <c:pt idx="10">
                  <c:v>1.0194355634188701</c:v>
                </c:pt>
                <c:pt idx="11">
                  <c:v>1.0210973353898201</c:v>
                </c:pt>
                <c:pt idx="12">
                  <c:v>1.0239234636019101</c:v>
                </c:pt>
                <c:pt idx="13">
                  <c:v>1.0839504916146201</c:v>
                </c:pt>
                <c:pt idx="14">
                  <c:v>1.1046669752993601</c:v>
                </c:pt>
                <c:pt idx="15">
                  <c:v>1.1141826435784099</c:v>
                </c:pt>
                <c:pt idx="16">
                  <c:v>1.09168757229649</c:v>
                </c:pt>
                <c:pt idx="17">
                  <c:v>1.11752809836421</c:v>
                </c:pt>
                <c:pt idx="18">
                  <c:v>1.11635741929656</c:v>
                </c:pt>
                <c:pt idx="19">
                  <c:v>1.1019845966880499</c:v>
                </c:pt>
                <c:pt idx="20">
                  <c:v>1.07691620250062</c:v>
                </c:pt>
                <c:pt idx="21">
                  <c:v>1.0559602630348901</c:v>
                </c:pt>
                <c:pt idx="22">
                  <c:v>1.0409256029161</c:v>
                </c:pt>
                <c:pt idx="23">
                  <c:v>1.0443445507587901</c:v>
                </c:pt>
                <c:pt idx="24">
                  <c:v>1.0333097157373801</c:v>
                </c:pt>
                <c:pt idx="25">
                  <c:v>1.0871982209653299</c:v>
                </c:pt>
                <c:pt idx="26">
                  <c:v>1.09972619379674</c:v>
                </c:pt>
                <c:pt idx="27">
                  <c:v>1.12195952535507</c:v>
                </c:pt>
                <c:pt idx="28">
                  <c:v>1.1020070222696201</c:v>
                </c:pt>
                <c:pt idx="29">
                  <c:v>1.0943300836668901</c:v>
                </c:pt>
                <c:pt idx="30">
                  <c:v>0.97616599673361104</c:v>
                </c:pt>
                <c:pt idx="31">
                  <c:v>0.971264358310167</c:v>
                </c:pt>
                <c:pt idx="32">
                  <c:v>0.97055174081222095</c:v>
                </c:pt>
                <c:pt idx="33">
                  <c:v>1.0196106897288699</c:v>
                </c:pt>
                <c:pt idx="34">
                  <c:v>1.0657623301596599</c:v>
                </c:pt>
                <c:pt idx="35">
                  <c:v>1.0863966066305299</c:v>
                </c:pt>
                <c:pt idx="36">
                  <c:v>1.05676625968055</c:v>
                </c:pt>
                <c:pt idx="37">
                  <c:v>1.03849696546813</c:v>
                </c:pt>
                <c:pt idx="38">
                  <c:v>0.99937532378469196</c:v>
                </c:pt>
                <c:pt idx="39">
                  <c:v>0.94037981620398603</c:v>
                </c:pt>
                <c:pt idx="40">
                  <c:v>0.95468401231088296</c:v>
                </c:pt>
                <c:pt idx="41">
                  <c:v>0.99265297029791399</c:v>
                </c:pt>
                <c:pt idx="42">
                  <c:v>1.02518995489952</c:v>
                </c:pt>
                <c:pt idx="43">
                  <c:v>1.0440499772354099</c:v>
                </c:pt>
                <c:pt idx="44">
                  <c:v>1.0397105765900101</c:v>
                </c:pt>
                <c:pt idx="45">
                  <c:v>1.05623744276207</c:v>
                </c:pt>
                <c:pt idx="46">
                  <c:v>1.0907466685931999</c:v>
                </c:pt>
                <c:pt idx="47">
                  <c:v>1.1044136850642801</c:v>
                </c:pt>
                <c:pt idx="48">
                  <c:v>1.10522212782231</c:v>
                </c:pt>
                <c:pt idx="49">
                  <c:v>1.0982381469699201</c:v>
                </c:pt>
                <c:pt idx="50">
                  <c:v>1.0395292347529099</c:v>
                </c:pt>
                <c:pt idx="51">
                  <c:v>1.0029334379559001</c:v>
                </c:pt>
                <c:pt idx="52">
                  <c:v>0.98823187046146699</c:v>
                </c:pt>
                <c:pt idx="53">
                  <c:v>0.99291103442471695</c:v>
                </c:pt>
                <c:pt idx="54">
                  <c:v>0.98637473785003404</c:v>
                </c:pt>
                <c:pt idx="55">
                  <c:v>1.00955381552288</c:v>
                </c:pt>
                <c:pt idx="56">
                  <c:v>1.0452034416045599</c:v>
                </c:pt>
                <c:pt idx="57">
                  <c:v>1.0673559928841201</c:v>
                </c:pt>
                <c:pt idx="58">
                  <c:v>1.09417463791992</c:v>
                </c:pt>
                <c:pt idx="59">
                  <c:v>1.11142920413285</c:v>
                </c:pt>
                <c:pt idx="60">
                  <c:v>1.1048491233073601</c:v>
                </c:pt>
                <c:pt idx="61">
                  <c:v>1.0561271011885101</c:v>
                </c:pt>
                <c:pt idx="62">
                  <c:v>0.99914493597306098</c:v>
                </c:pt>
                <c:pt idx="63">
                  <c:v>0.95995185520217696</c:v>
                </c:pt>
                <c:pt idx="64">
                  <c:v>0.96808228838016397</c:v>
                </c:pt>
                <c:pt idx="65">
                  <c:v>1.01819832520631</c:v>
                </c:pt>
                <c:pt idx="66">
                  <c:v>1.0161124343641501</c:v>
                </c:pt>
                <c:pt idx="67">
                  <c:v>0.991054720313989</c:v>
                </c:pt>
                <c:pt idx="68">
                  <c:v>1.03105196516931</c:v>
                </c:pt>
                <c:pt idx="69">
                  <c:v>1.0855094973693999</c:v>
                </c:pt>
                <c:pt idx="70">
                  <c:v>1.0492537624386</c:v>
                </c:pt>
                <c:pt idx="71">
                  <c:v>1.0508120660942699</c:v>
                </c:pt>
                <c:pt idx="72">
                  <c:v>1.0554276610067099</c:v>
                </c:pt>
                <c:pt idx="73">
                  <c:v>1.07296962670719</c:v>
                </c:pt>
                <c:pt idx="74">
                  <c:v>1.0298431573715701</c:v>
                </c:pt>
                <c:pt idx="75">
                  <c:v>0.99561932388961905</c:v>
                </c:pt>
                <c:pt idx="76">
                  <c:v>0.99962377793771995</c:v>
                </c:pt>
                <c:pt idx="77">
                  <c:v>0.97231849078465904</c:v>
                </c:pt>
                <c:pt idx="78">
                  <c:v>0.980810493571736</c:v>
                </c:pt>
                <c:pt idx="79">
                  <c:v>0.96317293274466198</c:v>
                </c:pt>
                <c:pt idx="80">
                  <c:v>0.98246779801512196</c:v>
                </c:pt>
                <c:pt idx="81">
                  <c:v>0.95632204000188303</c:v>
                </c:pt>
                <c:pt idx="82">
                  <c:v>0.94405141192742403</c:v>
                </c:pt>
                <c:pt idx="83">
                  <c:v>0.92035205034932199</c:v>
                </c:pt>
                <c:pt idx="84">
                  <c:v>0.99183608262138501</c:v>
                </c:pt>
                <c:pt idx="85">
                  <c:v>1.0143529932225499</c:v>
                </c:pt>
                <c:pt idx="86">
                  <c:v>1.0083678845156101</c:v>
                </c:pt>
                <c:pt idx="87">
                  <c:v>0.97834655474823196</c:v>
                </c:pt>
                <c:pt idx="88">
                  <c:v>0.97644176352484402</c:v>
                </c:pt>
                <c:pt idx="89">
                  <c:v>0.95911919202084905</c:v>
                </c:pt>
                <c:pt idx="90">
                  <c:v>0.91307653045291504</c:v>
                </c:pt>
                <c:pt idx="91">
                  <c:v>0.85892068035266</c:v>
                </c:pt>
                <c:pt idx="92">
                  <c:v>0.84619783261693005</c:v>
                </c:pt>
                <c:pt idx="93">
                  <c:v>0.84705731087234204</c:v>
                </c:pt>
                <c:pt idx="94">
                  <c:v>0.92947174751192396</c:v>
                </c:pt>
                <c:pt idx="95">
                  <c:v>0.88018578638117695</c:v>
                </c:pt>
                <c:pt idx="96">
                  <c:v>0.860894982256448</c:v>
                </c:pt>
                <c:pt idx="97">
                  <c:v>0.79238447571985504</c:v>
                </c:pt>
                <c:pt idx="98">
                  <c:v>0.76720743715947204</c:v>
                </c:pt>
                <c:pt idx="99">
                  <c:v>0.78203942495745804</c:v>
                </c:pt>
                <c:pt idx="100">
                  <c:v>0.81689392648823</c:v>
                </c:pt>
                <c:pt idx="101">
                  <c:v>0.87735098088413499</c:v>
                </c:pt>
                <c:pt idx="102">
                  <c:v>0.889766495024779</c:v>
                </c:pt>
                <c:pt idx="103">
                  <c:v>0.86210073483023597</c:v>
                </c:pt>
                <c:pt idx="104">
                  <c:v>0.86187734396874305</c:v>
                </c:pt>
                <c:pt idx="105">
                  <c:v>0.90174827615964004</c:v>
                </c:pt>
                <c:pt idx="106">
                  <c:v>0.92916414499745303</c:v>
                </c:pt>
                <c:pt idx="107">
                  <c:v>0.94922397808807102</c:v>
                </c:pt>
                <c:pt idx="108">
                  <c:v>0.98336365443381202</c:v>
                </c:pt>
                <c:pt idx="109">
                  <c:v>0.89194058884123995</c:v>
                </c:pt>
                <c:pt idx="110">
                  <c:v>0.82507175676912803</c:v>
                </c:pt>
                <c:pt idx="111">
                  <c:v>0.80837707970690698</c:v>
                </c:pt>
                <c:pt idx="112">
                  <c:v>0.87632292134980005</c:v>
                </c:pt>
                <c:pt idx="113">
                  <c:v>0.91845815538043896</c:v>
                </c:pt>
                <c:pt idx="114">
                  <c:v>0.83909815372545904</c:v>
                </c:pt>
                <c:pt idx="115">
                  <c:v>0.88083237684015903</c:v>
                </c:pt>
                <c:pt idx="116">
                  <c:v>0.93178802000654504</c:v>
                </c:pt>
                <c:pt idx="117">
                  <c:v>0.93568216648353197</c:v>
                </c:pt>
                <c:pt idx="118">
                  <c:v>0.92791776720777197</c:v>
                </c:pt>
                <c:pt idx="119">
                  <c:v>0.93951488438870601</c:v>
                </c:pt>
                <c:pt idx="120">
                  <c:v>0.95686808259983502</c:v>
                </c:pt>
                <c:pt idx="121">
                  <c:v>1.004224743363</c:v>
                </c:pt>
                <c:pt idx="122">
                  <c:v>0.99105699738430597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A-430E-9C8B-8AE4BB6CA80D}"/>
            </c:ext>
          </c:extLst>
        </c:ser>
        <c:ser>
          <c:idx val="5"/>
          <c:order val="5"/>
          <c:tx>
            <c:strRef>
              <c:f>Seasonality!$H$10</c:f>
              <c:strCache>
                <c:ptCount val="1"/>
                <c:pt idx="0">
                  <c:v>V6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Seasonality!$H$11:$H$133</c:f>
              <c:numCache>
                <c:formatCode>General</c:formatCode>
                <c:ptCount val="123"/>
                <c:pt idx="0">
                  <c:v>1.10817210855924</c:v>
                </c:pt>
                <c:pt idx="1">
                  <c:v>1.11621346956621</c:v>
                </c:pt>
                <c:pt idx="2">
                  <c:v>1.1384950187171301</c:v>
                </c:pt>
                <c:pt idx="3">
                  <c:v>1.1261170731605801</c:v>
                </c:pt>
                <c:pt idx="4">
                  <c:v>1.0972392439624601</c:v>
                </c:pt>
                <c:pt idx="5">
                  <c:v>1.0674944654417799</c:v>
                </c:pt>
                <c:pt idx="6">
                  <c:v>0.99182323568889397</c:v>
                </c:pt>
                <c:pt idx="7">
                  <c:v>1.0179296295236799</c:v>
                </c:pt>
                <c:pt idx="8">
                  <c:v>1.03683955796563</c:v>
                </c:pt>
                <c:pt idx="9">
                  <c:v>1.03712988656142</c:v>
                </c:pt>
                <c:pt idx="10">
                  <c:v>1.02830065246972</c:v>
                </c:pt>
                <c:pt idx="11">
                  <c:v>1.02414315206611</c:v>
                </c:pt>
                <c:pt idx="12">
                  <c:v>1.0146154636098399</c:v>
                </c:pt>
                <c:pt idx="13">
                  <c:v>1.0557915053359499</c:v>
                </c:pt>
                <c:pt idx="14">
                  <c:v>1.0888206261896201</c:v>
                </c:pt>
                <c:pt idx="15">
                  <c:v>1.11161637196587</c:v>
                </c:pt>
                <c:pt idx="16">
                  <c:v>1.1034742358831999</c:v>
                </c:pt>
                <c:pt idx="17">
                  <c:v>1.11931086528484</c:v>
                </c:pt>
                <c:pt idx="18">
                  <c:v>1.12259109800635</c:v>
                </c:pt>
                <c:pt idx="19">
                  <c:v>1.0994685979130201</c:v>
                </c:pt>
                <c:pt idx="20">
                  <c:v>1.07322102468499</c:v>
                </c:pt>
                <c:pt idx="21">
                  <c:v>1.0667407845605601</c:v>
                </c:pt>
                <c:pt idx="22">
                  <c:v>1.0554981319255501</c:v>
                </c:pt>
                <c:pt idx="23">
                  <c:v>1.0338913189761101</c:v>
                </c:pt>
                <c:pt idx="24">
                  <c:v>1.0263319535812501</c:v>
                </c:pt>
                <c:pt idx="25">
                  <c:v>1.0889150095757401</c:v>
                </c:pt>
                <c:pt idx="26">
                  <c:v>1.1029640745912199</c:v>
                </c:pt>
                <c:pt idx="27">
                  <c:v>1.1019319672733801</c:v>
                </c:pt>
                <c:pt idx="28">
                  <c:v>1.1119345861088501</c:v>
                </c:pt>
                <c:pt idx="29">
                  <c:v>1.0997113181175</c:v>
                </c:pt>
                <c:pt idx="30">
                  <c:v>0.99666727654396403</c:v>
                </c:pt>
                <c:pt idx="31">
                  <c:v>0.97280404133623199</c:v>
                </c:pt>
                <c:pt idx="32">
                  <c:v>0.97130400739131995</c:v>
                </c:pt>
                <c:pt idx="33">
                  <c:v>1.00923329721247</c:v>
                </c:pt>
                <c:pt idx="34">
                  <c:v>1.0568433474735399</c:v>
                </c:pt>
                <c:pt idx="35">
                  <c:v>1.0837547101367899</c:v>
                </c:pt>
                <c:pt idx="36">
                  <c:v>1.0515547274630199</c:v>
                </c:pt>
                <c:pt idx="37">
                  <c:v>1.0455033342936699</c:v>
                </c:pt>
                <c:pt idx="38">
                  <c:v>1.01480858353894</c:v>
                </c:pt>
                <c:pt idx="39">
                  <c:v>0.95559303358918501</c:v>
                </c:pt>
                <c:pt idx="40">
                  <c:v>0.95979806947566504</c:v>
                </c:pt>
                <c:pt idx="41">
                  <c:v>0.98161785581299599</c:v>
                </c:pt>
                <c:pt idx="42">
                  <c:v>1.0137057409039401</c:v>
                </c:pt>
                <c:pt idx="43">
                  <c:v>1.02202266525272</c:v>
                </c:pt>
                <c:pt idx="44">
                  <c:v>1.04771115868176</c:v>
                </c:pt>
                <c:pt idx="45">
                  <c:v>1.0479567146878399</c:v>
                </c:pt>
                <c:pt idx="46">
                  <c:v>1.0959317229480301</c:v>
                </c:pt>
                <c:pt idx="47">
                  <c:v>1.1061096229643801</c:v>
                </c:pt>
                <c:pt idx="48">
                  <c:v>1.10571582021903</c:v>
                </c:pt>
                <c:pt idx="49">
                  <c:v>1.0894305325090701</c:v>
                </c:pt>
                <c:pt idx="50">
                  <c:v>1.04582680663287</c:v>
                </c:pt>
                <c:pt idx="51">
                  <c:v>1.0176296888245</c:v>
                </c:pt>
                <c:pt idx="52">
                  <c:v>1.0014295656154399</c:v>
                </c:pt>
                <c:pt idx="53">
                  <c:v>0.992252118673983</c:v>
                </c:pt>
                <c:pt idx="54">
                  <c:v>0.99895184411401095</c:v>
                </c:pt>
                <c:pt idx="55">
                  <c:v>1.00247243499949</c:v>
                </c:pt>
                <c:pt idx="56">
                  <c:v>1.03710991898995</c:v>
                </c:pt>
                <c:pt idx="57">
                  <c:v>1.0593951240444599</c:v>
                </c:pt>
                <c:pt idx="58">
                  <c:v>1.0577546762602901</c:v>
                </c:pt>
                <c:pt idx="59">
                  <c:v>1.1071464625551</c:v>
                </c:pt>
                <c:pt idx="60">
                  <c:v>1.0905081961192999</c:v>
                </c:pt>
                <c:pt idx="61">
                  <c:v>1.06358839555365</c:v>
                </c:pt>
                <c:pt idx="62">
                  <c:v>1.0083144008965499</c:v>
                </c:pt>
                <c:pt idx="63">
                  <c:v>0.95834517845724598</c:v>
                </c:pt>
                <c:pt idx="64">
                  <c:v>0.96017171481649599</c:v>
                </c:pt>
                <c:pt idx="65">
                  <c:v>1.02647395168907</c:v>
                </c:pt>
                <c:pt idx="66">
                  <c:v>1.04197589156467</c:v>
                </c:pt>
                <c:pt idx="67">
                  <c:v>1.00102586522764</c:v>
                </c:pt>
                <c:pt idx="68">
                  <c:v>1.0238705530721799</c:v>
                </c:pt>
                <c:pt idx="69">
                  <c:v>1.06797198844902</c:v>
                </c:pt>
                <c:pt idx="70">
                  <c:v>1.0501818665015099</c:v>
                </c:pt>
                <c:pt idx="71">
                  <c:v>1.0584435489795601</c:v>
                </c:pt>
                <c:pt idx="72">
                  <c:v>1.05231236259853</c:v>
                </c:pt>
                <c:pt idx="73">
                  <c:v>1.0599695974519601</c:v>
                </c:pt>
                <c:pt idx="74">
                  <c:v>1.0339267475640199</c:v>
                </c:pt>
                <c:pt idx="75">
                  <c:v>1.00911559031</c:v>
                </c:pt>
                <c:pt idx="76">
                  <c:v>0.98037486003226004</c:v>
                </c:pt>
                <c:pt idx="77">
                  <c:v>0.97068782044656199</c:v>
                </c:pt>
                <c:pt idx="78">
                  <c:v>0.98885502069506603</c:v>
                </c:pt>
                <c:pt idx="79">
                  <c:v>0.96987450494379202</c:v>
                </c:pt>
                <c:pt idx="80">
                  <c:v>0.98352102040970102</c:v>
                </c:pt>
                <c:pt idx="81">
                  <c:v>0.96699213693429498</c:v>
                </c:pt>
                <c:pt idx="82">
                  <c:v>0.95527912427797601</c:v>
                </c:pt>
                <c:pt idx="83">
                  <c:v>0.93165313599767496</c:v>
                </c:pt>
                <c:pt idx="84">
                  <c:v>0.98314513644228296</c:v>
                </c:pt>
                <c:pt idx="85">
                  <c:v>0.95229804173474697</c:v>
                </c:pt>
                <c:pt idx="86">
                  <c:v>0.97443881955296197</c:v>
                </c:pt>
                <c:pt idx="87">
                  <c:v>0.98947523592620001</c:v>
                </c:pt>
                <c:pt idx="88">
                  <c:v>0.98942357372178402</c:v>
                </c:pt>
                <c:pt idx="89">
                  <c:v>0.97541168957786795</c:v>
                </c:pt>
                <c:pt idx="90">
                  <c:v>0.91030299967116901</c:v>
                </c:pt>
                <c:pt idx="91">
                  <c:v>0.86896748200352303</c:v>
                </c:pt>
                <c:pt idx="92">
                  <c:v>0.86228287907536805</c:v>
                </c:pt>
                <c:pt idx="93">
                  <c:v>0.86433690527498397</c:v>
                </c:pt>
                <c:pt idx="94">
                  <c:v>0.92079111052359996</c:v>
                </c:pt>
                <c:pt idx="95">
                  <c:v>0.884821846791221</c:v>
                </c:pt>
                <c:pt idx="96">
                  <c:v>0.86437863105892898</c:v>
                </c:pt>
                <c:pt idx="97">
                  <c:v>0.78722981549646398</c:v>
                </c:pt>
                <c:pt idx="98">
                  <c:v>0.76581702066568902</c:v>
                </c:pt>
                <c:pt idx="99">
                  <c:v>0.80280814877060203</c:v>
                </c:pt>
                <c:pt idx="100">
                  <c:v>0.78590170507117296</c:v>
                </c:pt>
                <c:pt idx="101">
                  <c:v>0.86950308718251801</c:v>
                </c:pt>
                <c:pt idx="102">
                  <c:v>0.88912936534305398</c:v>
                </c:pt>
                <c:pt idx="103">
                  <c:v>0.87468131202351695</c:v>
                </c:pt>
                <c:pt idx="104">
                  <c:v>0.86669769520463702</c:v>
                </c:pt>
                <c:pt idx="105">
                  <c:v>0.88746400629531597</c:v>
                </c:pt>
                <c:pt idx="106">
                  <c:v>0.91746053409164197</c:v>
                </c:pt>
                <c:pt idx="107">
                  <c:v>0.90097950172098895</c:v>
                </c:pt>
                <c:pt idx="108">
                  <c:v>0.94842847160321597</c:v>
                </c:pt>
                <c:pt idx="109">
                  <c:v>0.90972532413644802</c:v>
                </c:pt>
                <c:pt idx="110">
                  <c:v>0.86195825412921201</c:v>
                </c:pt>
                <c:pt idx="111">
                  <c:v>0.83412767645388297</c:v>
                </c:pt>
                <c:pt idx="112">
                  <c:v>0.88143324135304701</c:v>
                </c:pt>
                <c:pt idx="113">
                  <c:v>0.91382531261492295</c:v>
                </c:pt>
                <c:pt idx="114">
                  <c:v>0.85552896454570904</c:v>
                </c:pt>
                <c:pt idx="115">
                  <c:v>0.87363033722987304</c:v>
                </c:pt>
                <c:pt idx="116">
                  <c:v>0.90172172292665298</c:v>
                </c:pt>
                <c:pt idx="117">
                  <c:v>0.89607453712115104</c:v>
                </c:pt>
                <c:pt idx="118">
                  <c:v>0.86762990409914797</c:v>
                </c:pt>
                <c:pt idx="119">
                  <c:v>0.92697202805296197</c:v>
                </c:pt>
                <c:pt idx="120">
                  <c:v>0.97547821058566897</c:v>
                </c:pt>
                <c:pt idx="121">
                  <c:v>1.02935852612142</c:v>
                </c:pt>
                <c:pt idx="122">
                  <c:v>1.0001962463816101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A-430E-9C8B-8AE4BB6CA80D}"/>
            </c:ext>
          </c:extLst>
        </c:ser>
        <c:ser>
          <c:idx val="6"/>
          <c:order val="6"/>
          <c:tx>
            <c:strRef>
              <c:f>Seasonality!$I$10</c:f>
              <c:strCache>
                <c:ptCount val="1"/>
                <c:pt idx="0">
                  <c:v>V7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Seasonality!$I$11:$I$133</c:f>
              <c:numCache>
                <c:formatCode>General</c:formatCode>
                <c:ptCount val="123"/>
                <c:pt idx="0">
                  <c:v>1.1409064855831601</c:v>
                </c:pt>
                <c:pt idx="1">
                  <c:v>1.12682710879407</c:v>
                </c:pt>
                <c:pt idx="2">
                  <c:v>1.1296779282868901</c:v>
                </c:pt>
                <c:pt idx="3">
                  <c:v>1.13075780168249</c:v>
                </c:pt>
                <c:pt idx="4">
                  <c:v>1.1150549437338799</c:v>
                </c:pt>
                <c:pt idx="5">
                  <c:v>1.0802034940759799</c:v>
                </c:pt>
                <c:pt idx="6">
                  <c:v>1.00246977561339</c:v>
                </c:pt>
                <c:pt idx="7">
                  <c:v>1.0165101727148</c:v>
                </c:pt>
                <c:pt idx="8">
                  <c:v>1.03470410660421</c:v>
                </c:pt>
                <c:pt idx="9">
                  <c:v>1.0386788268926901</c:v>
                </c:pt>
                <c:pt idx="10">
                  <c:v>1.0132352567818399</c:v>
                </c:pt>
                <c:pt idx="11">
                  <c:v>1.0000436614705399</c:v>
                </c:pt>
                <c:pt idx="12">
                  <c:v>1.02072366290345</c:v>
                </c:pt>
                <c:pt idx="13">
                  <c:v>1.0650794107616299</c:v>
                </c:pt>
                <c:pt idx="14">
                  <c:v>1.09310821089099</c:v>
                </c:pt>
                <c:pt idx="15">
                  <c:v>1.11354603420204</c:v>
                </c:pt>
                <c:pt idx="16">
                  <c:v>1.10593602029356</c:v>
                </c:pt>
                <c:pt idx="17">
                  <c:v>1.1169054078724401</c:v>
                </c:pt>
                <c:pt idx="18">
                  <c:v>1.1209766364895299</c:v>
                </c:pt>
                <c:pt idx="19">
                  <c:v>1.0986551949362</c:v>
                </c:pt>
                <c:pt idx="20">
                  <c:v>1.08806292043532</c:v>
                </c:pt>
                <c:pt idx="21">
                  <c:v>1.06401617552272</c:v>
                </c:pt>
                <c:pt idx="22">
                  <c:v>1.0518658619252499</c:v>
                </c:pt>
                <c:pt idx="23">
                  <c:v>1.0320794226834</c:v>
                </c:pt>
                <c:pt idx="24">
                  <c:v>1.01960004195746</c:v>
                </c:pt>
                <c:pt idx="25">
                  <c:v>1.07788723196211</c:v>
                </c:pt>
                <c:pt idx="26">
                  <c:v>1.1036458807167</c:v>
                </c:pt>
                <c:pt idx="27">
                  <c:v>1.10758973105003</c:v>
                </c:pt>
                <c:pt idx="28">
                  <c:v>1.1120091311025799</c:v>
                </c:pt>
                <c:pt idx="29">
                  <c:v>1.09451131748648</c:v>
                </c:pt>
                <c:pt idx="30">
                  <c:v>1.0200148272873599</c:v>
                </c:pt>
                <c:pt idx="31">
                  <c:v>0.992897624734981</c:v>
                </c:pt>
                <c:pt idx="32">
                  <c:v>0.97473911708986605</c:v>
                </c:pt>
                <c:pt idx="33">
                  <c:v>1.0024094235332299</c:v>
                </c:pt>
                <c:pt idx="34">
                  <c:v>1.04369466141109</c:v>
                </c:pt>
                <c:pt idx="35">
                  <c:v>1.0777166614590801</c:v>
                </c:pt>
                <c:pt idx="36">
                  <c:v>1.0652752515560899</c:v>
                </c:pt>
                <c:pt idx="37">
                  <c:v>1.0277619174761801</c:v>
                </c:pt>
                <c:pt idx="38">
                  <c:v>1.0144827364198501</c:v>
                </c:pt>
                <c:pt idx="39">
                  <c:v>0.96524785076360498</c:v>
                </c:pt>
                <c:pt idx="40">
                  <c:v>0.96725183813884696</c:v>
                </c:pt>
                <c:pt idx="41">
                  <c:v>0.98222030444766695</c:v>
                </c:pt>
                <c:pt idx="42">
                  <c:v>1.0118212013696399</c:v>
                </c:pt>
                <c:pt idx="43">
                  <c:v>1.01953035749228</c:v>
                </c:pt>
                <c:pt idx="44">
                  <c:v>1.0362422929772901</c:v>
                </c:pt>
                <c:pt idx="45">
                  <c:v>1.04092460509427</c:v>
                </c:pt>
                <c:pt idx="46">
                  <c:v>1.0878956669742701</c:v>
                </c:pt>
                <c:pt idx="47">
                  <c:v>1.1033972623805</c:v>
                </c:pt>
                <c:pt idx="48">
                  <c:v>1.10984242868742</c:v>
                </c:pt>
                <c:pt idx="49">
                  <c:v>1.08941175575372</c:v>
                </c:pt>
                <c:pt idx="50">
                  <c:v>1.05957607534091</c:v>
                </c:pt>
                <c:pt idx="51">
                  <c:v>1.02854851648342</c:v>
                </c:pt>
                <c:pt idx="52">
                  <c:v>1.0043261509054</c:v>
                </c:pt>
                <c:pt idx="53">
                  <c:v>1.00424486762861</c:v>
                </c:pt>
                <c:pt idx="54">
                  <c:v>0.99763966565711104</c:v>
                </c:pt>
                <c:pt idx="55">
                  <c:v>0.99659955297907299</c:v>
                </c:pt>
                <c:pt idx="56">
                  <c:v>1.0198132413503</c:v>
                </c:pt>
                <c:pt idx="57">
                  <c:v>1.03707205445429</c:v>
                </c:pt>
                <c:pt idx="58">
                  <c:v>1.0438768774004801</c:v>
                </c:pt>
                <c:pt idx="59">
                  <c:v>1.09068384611711</c:v>
                </c:pt>
                <c:pt idx="60">
                  <c:v>1.0760491551453299</c:v>
                </c:pt>
                <c:pt idx="61">
                  <c:v>1.06082299533826</c:v>
                </c:pt>
                <c:pt idx="62">
                  <c:v>1.0367741613192001</c:v>
                </c:pt>
                <c:pt idx="63">
                  <c:v>0.978565064302652</c:v>
                </c:pt>
                <c:pt idx="64">
                  <c:v>0.97897800792962497</c:v>
                </c:pt>
                <c:pt idx="65">
                  <c:v>1.0337287159650199</c:v>
                </c:pt>
                <c:pt idx="66">
                  <c:v>1.0367950099371701</c:v>
                </c:pt>
                <c:pt idx="67">
                  <c:v>1.00299599410433</c:v>
                </c:pt>
                <c:pt idx="68">
                  <c:v>1.0124396222511001</c:v>
                </c:pt>
                <c:pt idx="69">
                  <c:v>1.0510987495400199</c:v>
                </c:pt>
                <c:pt idx="70">
                  <c:v>1.0574037865352</c:v>
                </c:pt>
                <c:pt idx="71">
                  <c:v>1.06905782150799</c:v>
                </c:pt>
                <c:pt idx="72">
                  <c:v>1.0576280420942701</c:v>
                </c:pt>
                <c:pt idx="73">
                  <c:v>1.0482140954794701</c:v>
                </c:pt>
                <c:pt idx="74">
                  <c:v>0.99433255677431798</c:v>
                </c:pt>
                <c:pt idx="75">
                  <c:v>1.0072631371787399</c:v>
                </c:pt>
                <c:pt idx="76">
                  <c:v>1.0168073870751599</c:v>
                </c:pt>
                <c:pt idx="77">
                  <c:v>0.979248938079606</c:v>
                </c:pt>
                <c:pt idx="78">
                  <c:v>0.98349192092160798</c:v>
                </c:pt>
                <c:pt idx="79">
                  <c:v>0.959477654974628</c:v>
                </c:pt>
                <c:pt idx="80">
                  <c:v>0.97389097642051203</c:v>
                </c:pt>
                <c:pt idx="81">
                  <c:v>0.98146288010817595</c:v>
                </c:pt>
                <c:pt idx="82">
                  <c:v>0.95842111044136602</c:v>
                </c:pt>
                <c:pt idx="83">
                  <c:v>0.92055635874332997</c:v>
                </c:pt>
                <c:pt idx="84">
                  <c:v>0.98049056591149197</c:v>
                </c:pt>
                <c:pt idx="85">
                  <c:v>0.93414126933544295</c:v>
                </c:pt>
                <c:pt idx="86">
                  <c:v>0.95052543837347403</c:v>
                </c:pt>
                <c:pt idx="87">
                  <c:v>0.99416086296341499</c:v>
                </c:pt>
                <c:pt idx="88">
                  <c:v>0.99124095894591802</c:v>
                </c:pt>
                <c:pt idx="89">
                  <c:v>0.98965836636077198</c:v>
                </c:pt>
                <c:pt idx="90">
                  <c:v>0.91345177051745696</c:v>
                </c:pt>
                <c:pt idx="91">
                  <c:v>0.89280050882631901</c:v>
                </c:pt>
                <c:pt idx="92">
                  <c:v>0.87919071135251003</c:v>
                </c:pt>
                <c:pt idx="93">
                  <c:v>0.87465811910757096</c:v>
                </c:pt>
                <c:pt idx="94">
                  <c:v>0.91262427485109798</c:v>
                </c:pt>
                <c:pt idx="95">
                  <c:v>0.88473286088136904</c:v>
                </c:pt>
                <c:pt idx="96">
                  <c:v>0.87930261594095305</c:v>
                </c:pt>
                <c:pt idx="97">
                  <c:v>0.80577458968170002</c:v>
                </c:pt>
                <c:pt idx="98">
                  <c:v>0.76537496269635097</c:v>
                </c:pt>
                <c:pt idx="99">
                  <c:v>0.77386400526677201</c:v>
                </c:pt>
                <c:pt idx="100">
                  <c:v>0.76577051433696897</c:v>
                </c:pt>
                <c:pt idx="101">
                  <c:v>0.85279734855543898</c:v>
                </c:pt>
                <c:pt idx="102">
                  <c:v>0.89854534527401198</c:v>
                </c:pt>
                <c:pt idx="103">
                  <c:v>0.89469620913985504</c:v>
                </c:pt>
                <c:pt idx="104">
                  <c:v>0.864612826956485</c:v>
                </c:pt>
                <c:pt idx="105">
                  <c:v>0.85344479523238803</c:v>
                </c:pt>
                <c:pt idx="106">
                  <c:v>0.86128241349132795</c:v>
                </c:pt>
                <c:pt idx="107">
                  <c:v>0.909823469324471</c:v>
                </c:pt>
                <c:pt idx="108">
                  <c:v>0.93542865251712104</c:v>
                </c:pt>
                <c:pt idx="109">
                  <c:v>0.92442539708659599</c:v>
                </c:pt>
                <c:pt idx="110">
                  <c:v>0.88460434342538097</c:v>
                </c:pt>
                <c:pt idx="111">
                  <c:v>0.85282460144358996</c:v>
                </c:pt>
                <c:pt idx="112">
                  <c:v>0.87339274926252497</c:v>
                </c:pt>
                <c:pt idx="113">
                  <c:v>0.883063339395734</c:v>
                </c:pt>
                <c:pt idx="114">
                  <c:v>0.84118325530826599</c:v>
                </c:pt>
                <c:pt idx="115">
                  <c:v>0.89010262042334598</c:v>
                </c:pt>
                <c:pt idx="116">
                  <c:v>0.87794679793443897</c:v>
                </c:pt>
                <c:pt idx="117">
                  <c:v>0.91152915491432895</c:v>
                </c:pt>
                <c:pt idx="118">
                  <c:v>0.88178068859918202</c:v>
                </c:pt>
                <c:pt idx="119">
                  <c:v>0.93604662618563395</c:v>
                </c:pt>
                <c:pt idx="120">
                  <c:v>0.96858173715045004</c:v>
                </c:pt>
                <c:pt idx="121">
                  <c:v>0.99289645249760194</c:v>
                </c:pt>
                <c:pt idx="122">
                  <c:v>0.96512606831146797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8A-430E-9C8B-8AE4BB6CA80D}"/>
            </c:ext>
          </c:extLst>
        </c:ser>
        <c:ser>
          <c:idx val="7"/>
          <c:order val="7"/>
          <c:tx>
            <c:strRef>
              <c:f>Seasonality!$J$10</c:f>
              <c:strCache>
                <c:ptCount val="1"/>
                <c:pt idx="0">
                  <c:v>V8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Seasonality!$J$11:$J$133</c:f>
              <c:numCache>
                <c:formatCode>General</c:formatCode>
                <c:ptCount val="123"/>
                <c:pt idx="0">
                  <c:v>1.14057405928278</c:v>
                </c:pt>
                <c:pt idx="1">
                  <c:v>1.1540742823226999</c:v>
                </c:pt>
                <c:pt idx="2">
                  <c:v>1.1560917323644699</c:v>
                </c:pt>
                <c:pt idx="3">
                  <c:v>1.1377221342086199</c:v>
                </c:pt>
                <c:pt idx="4">
                  <c:v>1.1038774498272701</c:v>
                </c:pt>
                <c:pt idx="5">
                  <c:v>1.0943115262947101</c:v>
                </c:pt>
                <c:pt idx="6">
                  <c:v>1.03027791545457</c:v>
                </c:pt>
                <c:pt idx="7">
                  <c:v>1.0312883858286901</c:v>
                </c:pt>
                <c:pt idx="8">
                  <c:v>1.0341017280379301</c:v>
                </c:pt>
                <c:pt idx="9">
                  <c:v>1.0248133398331001</c:v>
                </c:pt>
                <c:pt idx="10">
                  <c:v>1.0132913502579499</c:v>
                </c:pt>
                <c:pt idx="11">
                  <c:v>1.0077935543281</c:v>
                </c:pt>
                <c:pt idx="12">
                  <c:v>1.02183467850294</c:v>
                </c:pt>
                <c:pt idx="13">
                  <c:v>1.04790326439485</c:v>
                </c:pt>
                <c:pt idx="14">
                  <c:v>1.08563975091804</c:v>
                </c:pt>
                <c:pt idx="15">
                  <c:v>1.11166170183296</c:v>
                </c:pt>
                <c:pt idx="16">
                  <c:v>1.10683139082781</c:v>
                </c:pt>
                <c:pt idx="17">
                  <c:v>1.11493216224872</c:v>
                </c:pt>
                <c:pt idx="18">
                  <c:v>1.1193618787546</c:v>
                </c:pt>
                <c:pt idx="19">
                  <c:v>1.1027247848192701</c:v>
                </c:pt>
                <c:pt idx="20">
                  <c:v>1.0944325139229201</c:v>
                </c:pt>
                <c:pt idx="21">
                  <c:v>1.0637257018575901</c:v>
                </c:pt>
                <c:pt idx="22">
                  <c:v>1.0409342401066699</c:v>
                </c:pt>
                <c:pt idx="23">
                  <c:v>1.0347444767580001</c:v>
                </c:pt>
                <c:pt idx="24">
                  <c:v>1.0284027782559499</c:v>
                </c:pt>
                <c:pt idx="25">
                  <c:v>1.0767786421596901</c:v>
                </c:pt>
                <c:pt idx="26">
                  <c:v>1.0976897143054201</c:v>
                </c:pt>
                <c:pt idx="27">
                  <c:v>1.1097775232357101</c:v>
                </c:pt>
                <c:pt idx="28">
                  <c:v>1.1092672264708701</c:v>
                </c:pt>
                <c:pt idx="29">
                  <c:v>1.08635100441359</c:v>
                </c:pt>
                <c:pt idx="30">
                  <c:v>1.0420483263398601</c:v>
                </c:pt>
                <c:pt idx="31">
                  <c:v>0.99688695328315302</c:v>
                </c:pt>
                <c:pt idx="32">
                  <c:v>0.98004248108631997</c:v>
                </c:pt>
                <c:pt idx="33">
                  <c:v>0.99856538503501102</c:v>
                </c:pt>
                <c:pt idx="34">
                  <c:v>1.02780305507934</c:v>
                </c:pt>
                <c:pt idx="35">
                  <c:v>1.0694693395210599</c:v>
                </c:pt>
                <c:pt idx="36">
                  <c:v>1.0592951704673901</c:v>
                </c:pt>
                <c:pt idx="37">
                  <c:v>1.03851262328275</c:v>
                </c:pt>
                <c:pt idx="38">
                  <c:v>1.0213070901583901</c:v>
                </c:pt>
                <c:pt idx="39">
                  <c:v>0.98252767575928002</c:v>
                </c:pt>
                <c:pt idx="40">
                  <c:v>0.97572201502742795</c:v>
                </c:pt>
                <c:pt idx="41">
                  <c:v>0.97500459783679705</c:v>
                </c:pt>
                <c:pt idx="42">
                  <c:v>0.99466207463177403</c:v>
                </c:pt>
                <c:pt idx="43">
                  <c:v>1.0265298291846701</c:v>
                </c:pt>
                <c:pt idx="44">
                  <c:v>1.04038477348894</c:v>
                </c:pt>
                <c:pt idx="45">
                  <c:v>1.04399491997028</c:v>
                </c:pt>
                <c:pt idx="46">
                  <c:v>1.0683395765258299</c:v>
                </c:pt>
                <c:pt idx="47">
                  <c:v>1.1003427830092301</c:v>
                </c:pt>
                <c:pt idx="48">
                  <c:v>1.1099252299695599</c:v>
                </c:pt>
                <c:pt idx="49">
                  <c:v>1.09372840111735</c:v>
                </c:pt>
                <c:pt idx="50">
                  <c:v>1.05982381102859</c:v>
                </c:pt>
                <c:pt idx="51">
                  <c:v>1.0375624464475299</c:v>
                </c:pt>
                <c:pt idx="52">
                  <c:v>1.0127233848682899</c:v>
                </c:pt>
                <c:pt idx="53">
                  <c:v>1.0122202468925201</c:v>
                </c:pt>
                <c:pt idx="54">
                  <c:v>0.99971072449905796</c:v>
                </c:pt>
                <c:pt idx="55">
                  <c:v>0.99524139071557105</c:v>
                </c:pt>
                <c:pt idx="56">
                  <c:v>1.01675319553832</c:v>
                </c:pt>
                <c:pt idx="57">
                  <c:v>1.03464800750157</c:v>
                </c:pt>
                <c:pt idx="58">
                  <c:v>1.0439425134004601</c:v>
                </c:pt>
                <c:pt idx="59">
                  <c:v>1.07536164665662</c:v>
                </c:pt>
                <c:pt idx="60">
                  <c:v>1.07065400262727</c:v>
                </c:pt>
                <c:pt idx="61">
                  <c:v>1.06450512663207</c:v>
                </c:pt>
                <c:pt idx="62">
                  <c:v>1.0407097970755099</c:v>
                </c:pt>
                <c:pt idx="63">
                  <c:v>0.98716164033736098</c:v>
                </c:pt>
                <c:pt idx="64">
                  <c:v>0.98456268068784103</c:v>
                </c:pt>
                <c:pt idx="65">
                  <c:v>1.02404932439692</c:v>
                </c:pt>
                <c:pt idx="66">
                  <c:v>1.0246152013819301</c:v>
                </c:pt>
                <c:pt idx="67">
                  <c:v>0.97529885696710095</c:v>
                </c:pt>
                <c:pt idx="68">
                  <c:v>1.00516276339391</c:v>
                </c:pt>
                <c:pt idx="69">
                  <c:v>1.0569470358400901</c:v>
                </c:pt>
                <c:pt idx="70">
                  <c:v>1.06107028747553</c:v>
                </c:pt>
                <c:pt idx="71">
                  <c:v>1.0595398107423399</c:v>
                </c:pt>
                <c:pt idx="72">
                  <c:v>1.0592046151571499</c:v>
                </c:pt>
                <c:pt idx="73">
                  <c:v>1.05355028588241</c:v>
                </c:pt>
                <c:pt idx="74">
                  <c:v>1.01478824254877</c:v>
                </c:pt>
                <c:pt idx="75">
                  <c:v>1.00721801791902</c:v>
                </c:pt>
                <c:pt idx="76">
                  <c:v>1.01477040628391</c:v>
                </c:pt>
                <c:pt idx="77">
                  <c:v>0.98374744393859603</c:v>
                </c:pt>
                <c:pt idx="78">
                  <c:v>0.98433516723653902</c:v>
                </c:pt>
                <c:pt idx="79">
                  <c:v>0.96480651005039297</c:v>
                </c:pt>
                <c:pt idx="80">
                  <c:v>0.98037073687919996</c:v>
                </c:pt>
                <c:pt idx="81">
                  <c:v>0.98961281351899799</c:v>
                </c:pt>
                <c:pt idx="82">
                  <c:v>0.95427829129834496</c:v>
                </c:pt>
                <c:pt idx="83">
                  <c:v>0.90943056938812195</c:v>
                </c:pt>
                <c:pt idx="84">
                  <c:v>0.97876714149827304</c:v>
                </c:pt>
                <c:pt idx="85">
                  <c:v>0.94060881564530896</c:v>
                </c:pt>
                <c:pt idx="86">
                  <c:v>0.95451349413804898</c:v>
                </c:pt>
                <c:pt idx="87">
                  <c:v>0.98629811351139896</c:v>
                </c:pt>
                <c:pt idx="88">
                  <c:v>0.98882539243600198</c:v>
                </c:pt>
                <c:pt idx="89">
                  <c:v>0.96441532303049704</c:v>
                </c:pt>
                <c:pt idx="90">
                  <c:v>0.90018317960225902</c:v>
                </c:pt>
                <c:pt idx="91">
                  <c:v>0.90575610565240905</c:v>
                </c:pt>
                <c:pt idx="92">
                  <c:v>0.88944011621354802</c:v>
                </c:pt>
                <c:pt idx="93">
                  <c:v>0.86891221963486298</c:v>
                </c:pt>
                <c:pt idx="94">
                  <c:v>0.89619511656735495</c:v>
                </c:pt>
                <c:pt idx="95">
                  <c:v>0.91263164103185501</c:v>
                </c:pt>
                <c:pt idx="96">
                  <c:v>0.89311276413196705</c:v>
                </c:pt>
                <c:pt idx="97">
                  <c:v>0.81866825677398303</c:v>
                </c:pt>
                <c:pt idx="98">
                  <c:v>0.77392881774748101</c:v>
                </c:pt>
                <c:pt idx="99">
                  <c:v>0.77536047575976297</c:v>
                </c:pt>
                <c:pt idx="100">
                  <c:v>0.76804674250157201</c:v>
                </c:pt>
                <c:pt idx="101">
                  <c:v>0.83415548678847196</c:v>
                </c:pt>
                <c:pt idx="102">
                  <c:v>0.86102284985687005</c:v>
                </c:pt>
                <c:pt idx="103">
                  <c:v>0.91198436402847105</c:v>
                </c:pt>
                <c:pt idx="104">
                  <c:v>0.87709656154333804</c:v>
                </c:pt>
                <c:pt idx="105">
                  <c:v>0.86045176613921603</c:v>
                </c:pt>
                <c:pt idx="106">
                  <c:v>0.83972221882025799</c:v>
                </c:pt>
                <c:pt idx="107">
                  <c:v>0.89842366776402804</c:v>
                </c:pt>
                <c:pt idx="108">
                  <c:v>0.91382286004215596</c:v>
                </c:pt>
                <c:pt idx="109">
                  <c:v>0.92402192559215202</c:v>
                </c:pt>
                <c:pt idx="110">
                  <c:v>0.90532980729555701</c:v>
                </c:pt>
                <c:pt idx="111">
                  <c:v>0.87373821246741201</c:v>
                </c:pt>
                <c:pt idx="112">
                  <c:v>0.89056102844761598</c:v>
                </c:pt>
                <c:pt idx="113">
                  <c:v>0.87368384258458198</c:v>
                </c:pt>
                <c:pt idx="114">
                  <c:v>0.84634760074802096</c:v>
                </c:pt>
                <c:pt idx="115">
                  <c:v>0.86883214085917704</c:v>
                </c:pt>
                <c:pt idx="116">
                  <c:v>0.87223254144196205</c:v>
                </c:pt>
                <c:pt idx="117">
                  <c:v>0.888022429304272</c:v>
                </c:pt>
                <c:pt idx="118">
                  <c:v>0.86758803798213902</c:v>
                </c:pt>
                <c:pt idx="119">
                  <c:v>0.89457190332175995</c:v>
                </c:pt>
                <c:pt idx="120">
                  <c:v>0.98627724588749999</c:v>
                </c:pt>
                <c:pt idx="121">
                  <c:v>1.01431914887957</c:v>
                </c:pt>
                <c:pt idx="122">
                  <c:v>0.973380576117856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8A-430E-9C8B-8AE4BB6CA80D}"/>
            </c:ext>
          </c:extLst>
        </c:ser>
        <c:ser>
          <c:idx val="8"/>
          <c:order val="8"/>
          <c:tx>
            <c:strRef>
              <c:f>Seasonality!$K$10</c:f>
              <c:strCache>
                <c:ptCount val="1"/>
                <c:pt idx="0">
                  <c:v>V9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Seasonality!$K$11:$K$133</c:f>
              <c:numCache>
                <c:formatCode>General</c:formatCode>
                <c:ptCount val="123"/>
                <c:pt idx="0">
                  <c:v>1.12543808705286</c:v>
                </c:pt>
                <c:pt idx="1">
                  <c:v>1.14218731056022</c:v>
                </c:pt>
                <c:pt idx="2">
                  <c:v>1.16565749209025</c:v>
                </c:pt>
                <c:pt idx="3">
                  <c:v>1.15063932918155</c:v>
                </c:pt>
                <c:pt idx="4">
                  <c:v>1.12081791059008</c:v>
                </c:pt>
                <c:pt idx="5">
                  <c:v>1.1026803064659001</c:v>
                </c:pt>
                <c:pt idx="6">
                  <c:v>1.0439064329544601</c:v>
                </c:pt>
                <c:pt idx="7">
                  <c:v>1.0313166834499401</c:v>
                </c:pt>
                <c:pt idx="8">
                  <c:v>1.0360263635336899</c:v>
                </c:pt>
                <c:pt idx="9">
                  <c:v>1.0299494731347301</c:v>
                </c:pt>
                <c:pt idx="10">
                  <c:v>1.0200426258067401</c:v>
                </c:pt>
                <c:pt idx="11">
                  <c:v>1.0091504024687401</c:v>
                </c:pt>
                <c:pt idx="12">
                  <c:v>1.0241845273974699</c:v>
                </c:pt>
                <c:pt idx="13">
                  <c:v>1.0432439576717001</c:v>
                </c:pt>
                <c:pt idx="14">
                  <c:v>1.05690326476094</c:v>
                </c:pt>
                <c:pt idx="15">
                  <c:v>1.09435533440204</c:v>
                </c:pt>
                <c:pt idx="16">
                  <c:v>1.10111880098407</c:v>
                </c:pt>
                <c:pt idx="17">
                  <c:v>1.11926768113891</c:v>
                </c:pt>
                <c:pt idx="18">
                  <c:v>1.11176854037961</c:v>
                </c:pt>
                <c:pt idx="19">
                  <c:v>1.1141202292086601</c:v>
                </c:pt>
                <c:pt idx="20">
                  <c:v>1.1030849292990701</c:v>
                </c:pt>
                <c:pt idx="21">
                  <c:v>1.0733084516315099</c:v>
                </c:pt>
                <c:pt idx="22">
                  <c:v>1.0588002621769801</c:v>
                </c:pt>
                <c:pt idx="23">
                  <c:v>1.0473641849790201</c:v>
                </c:pt>
                <c:pt idx="24">
                  <c:v>1.02029854941984</c:v>
                </c:pt>
                <c:pt idx="25">
                  <c:v>1.0576785000901101</c:v>
                </c:pt>
                <c:pt idx="26">
                  <c:v>1.0772742037040799</c:v>
                </c:pt>
                <c:pt idx="27">
                  <c:v>1.11270627180148</c:v>
                </c:pt>
                <c:pt idx="28">
                  <c:v>1.10517029827888</c:v>
                </c:pt>
                <c:pt idx="29">
                  <c:v>1.09479854478514</c:v>
                </c:pt>
                <c:pt idx="30">
                  <c:v>1.05668237841048</c:v>
                </c:pt>
                <c:pt idx="31">
                  <c:v>1.01372970763894</c:v>
                </c:pt>
                <c:pt idx="32">
                  <c:v>0.98754167600473197</c:v>
                </c:pt>
                <c:pt idx="33">
                  <c:v>0.99987486552439298</c:v>
                </c:pt>
                <c:pt idx="34">
                  <c:v>1.02203922280157</c:v>
                </c:pt>
                <c:pt idx="35">
                  <c:v>1.05557469548894</c:v>
                </c:pt>
                <c:pt idx="36">
                  <c:v>1.04045496424529</c:v>
                </c:pt>
                <c:pt idx="37">
                  <c:v>1.0275987874700601</c:v>
                </c:pt>
                <c:pt idx="38">
                  <c:v>1.0234054011363001</c:v>
                </c:pt>
                <c:pt idx="39">
                  <c:v>0.99626024854037598</c:v>
                </c:pt>
                <c:pt idx="40">
                  <c:v>0.95880936163080499</c:v>
                </c:pt>
                <c:pt idx="41">
                  <c:v>0.98688018215948203</c:v>
                </c:pt>
                <c:pt idx="42">
                  <c:v>0.98987754779687398</c:v>
                </c:pt>
                <c:pt idx="43">
                  <c:v>1.0093358881612</c:v>
                </c:pt>
                <c:pt idx="44">
                  <c:v>1.04447201157984</c:v>
                </c:pt>
                <c:pt idx="45">
                  <c:v>1.0448151931501599</c:v>
                </c:pt>
                <c:pt idx="46">
                  <c:v>1.0689114598896901</c:v>
                </c:pt>
                <c:pt idx="47">
                  <c:v>1.0991882976710501</c:v>
                </c:pt>
                <c:pt idx="48">
                  <c:v>1.10745044872209</c:v>
                </c:pt>
                <c:pt idx="49">
                  <c:v>1.1040811932532999</c:v>
                </c:pt>
                <c:pt idx="50">
                  <c:v>1.0681557511976101</c:v>
                </c:pt>
                <c:pt idx="51">
                  <c:v>1.02982028449442</c:v>
                </c:pt>
                <c:pt idx="52">
                  <c:v>1.0201302211792</c:v>
                </c:pt>
                <c:pt idx="53">
                  <c:v>1.0151647645163</c:v>
                </c:pt>
                <c:pt idx="54">
                  <c:v>1.01082058379551</c:v>
                </c:pt>
                <c:pt idx="55">
                  <c:v>0.98792008093000905</c:v>
                </c:pt>
                <c:pt idx="56">
                  <c:v>1.0195065614102301</c:v>
                </c:pt>
                <c:pt idx="57">
                  <c:v>1.03694586444343</c:v>
                </c:pt>
                <c:pt idx="58">
                  <c:v>1.0478249450328101</c:v>
                </c:pt>
                <c:pt idx="59">
                  <c:v>1.0623672499186401</c:v>
                </c:pt>
                <c:pt idx="60">
                  <c:v>1.0692109639101399</c:v>
                </c:pt>
                <c:pt idx="61">
                  <c:v>1.06268557989959</c:v>
                </c:pt>
                <c:pt idx="62">
                  <c:v>1.0319422298513801</c:v>
                </c:pt>
                <c:pt idx="63">
                  <c:v>0.98981782176118605</c:v>
                </c:pt>
                <c:pt idx="64">
                  <c:v>0.98871842837415402</c:v>
                </c:pt>
                <c:pt idx="65">
                  <c:v>1.0198484609046199</c:v>
                </c:pt>
                <c:pt idx="66">
                  <c:v>1.0281000664091999</c:v>
                </c:pt>
                <c:pt idx="67">
                  <c:v>0.97924855411412004</c:v>
                </c:pt>
                <c:pt idx="68">
                  <c:v>1.013024855966</c:v>
                </c:pt>
                <c:pt idx="69">
                  <c:v>1.01134133604705</c:v>
                </c:pt>
                <c:pt idx="70">
                  <c:v>1.0732805922102799</c:v>
                </c:pt>
                <c:pt idx="71">
                  <c:v>1.06450875797876</c:v>
                </c:pt>
                <c:pt idx="72">
                  <c:v>1.0611902294421001</c:v>
                </c:pt>
                <c:pt idx="73">
                  <c:v>1.0473894318519801</c:v>
                </c:pt>
                <c:pt idx="74">
                  <c:v>1.0151836614983101</c:v>
                </c:pt>
                <c:pt idx="75">
                  <c:v>1.0089749487180699</c:v>
                </c:pt>
                <c:pt idx="76">
                  <c:v>0.99673872755374504</c:v>
                </c:pt>
                <c:pt idx="77">
                  <c:v>0.98899045536264096</c:v>
                </c:pt>
                <c:pt idx="78">
                  <c:v>0.99953745149051698</c:v>
                </c:pt>
                <c:pt idx="79">
                  <c:v>0.97196835419104199</c:v>
                </c:pt>
                <c:pt idx="80">
                  <c:v>0.97719792982578002</c:v>
                </c:pt>
                <c:pt idx="81">
                  <c:v>0.97240077048927798</c:v>
                </c:pt>
                <c:pt idx="82">
                  <c:v>0.96057079956333602</c:v>
                </c:pt>
                <c:pt idx="83">
                  <c:v>0.93304643924381403</c:v>
                </c:pt>
                <c:pt idx="84">
                  <c:v>0.98321617317620702</c:v>
                </c:pt>
                <c:pt idx="85">
                  <c:v>0.94536311825136099</c:v>
                </c:pt>
                <c:pt idx="86">
                  <c:v>0.95092418485278496</c:v>
                </c:pt>
                <c:pt idx="87">
                  <c:v>0.97272769409528004</c:v>
                </c:pt>
                <c:pt idx="88">
                  <c:v>0.96326273371455995</c:v>
                </c:pt>
                <c:pt idx="89">
                  <c:v>0.97594841433389001</c:v>
                </c:pt>
                <c:pt idx="90">
                  <c:v>0.91723100807759095</c:v>
                </c:pt>
                <c:pt idx="91">
                  <c:v>0.91586365377155499</c:v>
                </c:pt>
                <c:pt idx="92">
                  <c:v>0.90121054581815696</c:v>
                </c:pt>
                <c:pt idx="93">
                  <c:v>0.87753972196587704</c:v>
                </c:pt>
                <c:pt idx="94">
                  <c:v>0.889025482221109</c:v>
                </c:pt>
                <c:pt idx="95">
                  <c:v>0.90868972871732201</c:v>
                </c:pt>
                <c:pt idx="96">
                  <c:v>0.89336869228847104</c:v>
                </c:pt>
                <c:pt idx="97">
                  <c:v>0.82265249577880695</c:v>
                </c:pt>
                <c:pt idx="98">
                  <c:v>0.78449942034184295</c:v>
                </c:pt>
                <c:pt idx="99">
                  <c:v>0.77465808960575999</c:v>
                </c:pt>
                <c:pt idx="100">
                  <c:v>0.76480490682435098</c:v>
                </c:pt>
                <c:pt idx="101">
                  <c:v>0.81807532898788105</c:v>
                </c:pt>
                <c:pt idx="102">
                  <c:v>0.86352614763681002</c:v>
                </c:pt>
                <c:pt idx="103">
                  <c:v>0.89139368593730195</c:v>
                </c:pt>
                <c:pt idx="104">
                  <c:v>0.85179015799875402</c:v>
                </c:pt>
                <c:pt idx="105">
                  <c:v>0.85121334146785299</c:v>
                </c:pt>
                <c:pt idx="106">
                  <c:v>0.83771441800228197</c:v>
                </c:pt>
                <c:pt idx="107">
                  <c:v>0.91043437522495396</c:v>
                </c:pt>
                <c:pt idx="108">
                  <c:v>0.92570303359052397</c:v>
                </c:pt>
                <c:pt idx="109">
                  <c:v>0.92114513438215495</c:v>
                </c:pt>
                <c:pt idx="110">
                  <c:v>0.89450954511551795</c:v>
                </c:pt>
                <c:pt idx="111">
                  <c:v>0.88415933861871998</c:v>
                </c:pt>
                <c:pt idx="112">
                  <c:v>0.89623762898148396</c:v>
                </c:pt>
                <c:pt idx="113">
                  <c:v>0.87934166340640196</c:v>
                </c:pt>
                <c:pt idx="114">
                  <c:v>0.84663270725026296</c:v>
                </c:pt>
                <c:pt idx="115">
                  <c:v>0.87184280028766203</c:v>
                </c:pt>
                <c:pt idx="116">
                  <c:v>0.88480241976359397</c:v>
                </c:pt>
                <c:pt idx="117">
                  <c:v>0.89190859573415204</c:v>
                </c:pt>
                <c:pt idx="118">
                  <c:v>0.87784610184060796</c:v>
                </c:pt>
                <c:pt idx="119">
                  <c:v>0.88562365837025703</c:v>
                </c:pt>
                <c:pt idx="120">
                  <c:v>0.95338569872308998</c:v>
                </c:pt>
                <c:pt idx="121">
                  <c:v>1.0032328686510099</c:v>
                </c:pt>
                <c:pt idx="122">
                  <c:v>0.98791260228536304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8A-430E-9C8B-8AE4BB6CA80D}"/>
            </c:ext>
          </c:extLst>
        </c:ser>
        <c:ser>
          <c:idx val="9"/>
          <c:order val="9"/>
          <c:tx>
            <c:strRef>
              <c:f>Seasonality!$L$10</c:f>
              <c:strCache>
                <c:ptCount val="1"/>
                <c:pt idx="0">
                  <c:v>V10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Seasonality!$L$11:$L$133</c:f>
              <c:numCache>
                <c:formatCode>General</c:formatCode>
                <c:ptCount val="123"/>
                <c:pt idx="0">
                  <c:v>1.1220626009174799</c:v>
                </c:pt>
                <c:pt idx="1">
                  <c:v>1.1318891156850499</c:v>
                </c:pt>
                <c:pt idx="2">
                  <c:v>1.1479818612700401</c:v>
                </c:pt>
                <c:pt idx="3">
                  <c:v>1.1469920834813001</c:v>
                </c:pt>
                <c:pt idx="4">
                  <c:v>1.13373283660955</c:v>
                </c:pt>
                <c:pt idx="5">
                  <c:v>1.0921778978630401</c:v>
                </c:pt>
                <c:pt idx="6">
                  <c:v>1.0353359569948299</c:v>
                </c:pt>
                <c:pt idx="7">
                  <c:v>1.06211799057306</c:v>
                </c:pt>
                <c:pt idx="8">
                  <c:v>1.0490232184461199</c:v>
                </c:pt>
                <c:pt idx="9">
                  <c:v>1.0071631664819001</c:v>
                </c:pt>
                <c:pt idx="10">
                  <c:v>1.02665687686412</c:v>
                </c:pt>
                <c:pt idx="11">
                  <c:v>1.0214537654727001</c:v>
                </c:pt>
                <c:pt idx="12">
                  <c:v>1.0206411436402201</c:v>
                </c:pt>
                <c:pt idx="13">
                  <c:v>1.04553445339194</c:v>
                </c:pt>
                <c:pt idx="14">
                  <c:v>1.0470027924877501</c:v>
                </c:pt>
                <c:pt idx="15">
                  <c:v>1.08502294333172</c:v>
                </c:pt>
                <c:pt idx="16">
                  <c:v>1.1067495342958</c:v>
                </c:pt>
                <c:pt idx="17">
                  <c:v>1.1202481415663601</c:v>
                </c:pt>
                <c:pt idx="18">
                  <c:v>1.11110889645468</c:v>
                </c:pt>
                <c:pt idx="19">
                  <c:v>1.1133800972790699</c:v>
                </c:pt>
                <c:pt idx="20">
                  <c:v>1.10773518604747</c:v>
                </c:pt>
                <c:pt idx="21">
                  <c:v>1.0837220039167901</c:v>
                </c:pt>
                <c:pt idx="22">
                  <c:v>1.0657555836458401</c:v>
                </c:pt>
                <c:pt idx="23">
                  <c:v>1.0499630515279701</c:v>
                </c:pt>
                <c:pt idx="24">
                  <c:v>1.0316067876916499</c:v>
                </c:pt>
                <c:pt idx="25">
                  <c:v>1.05891794967818</c:v>
                </c:pt>
                <c:pt idx="26">
                  <c:v>1.0686490454869</c:v>
                </c:pt>
                <c:pt idx="27">
                  <c:v>1.09634752711899</c:v>
                </c:pt>
                <c:pt idx="28">
                  <c:v>1.0812408593214999</c:v>
                </c:pt>
                <c:pt idx="29">
                  <c:v>1.07307707630127</c:v>
                </c:pt>
                <c:pt idx="30">
                  <c:v>1.0728218468502799</c:v>
                </c:pt>
                <c:pt idx="31">
                  <c:v>1.0233023851846601</c:v>
                </c:pt>
                <c:pt idx="32">
                  <c:v>1.0063228618551301</c:v>
                </c:pt>
                <c:pt idx="33">
                  <c:v>1.00927086659066</c:v>
                </c:pt>
                <c:pt idx="34">
                  <c:v>1.02820353619017</c:v>
                </c:pt>
                <c:pt idx="35">
                  <c:v>1.0432523837413701</c:v>
                </c:pt>
                <c:pt idx="36">
                  <c:v>1.03383265749626</c:v>
                </c:pt>
                <c:pt idx="37">
                  <c:v>1.0119354739323601</c:v>
                </c:pt>
                <c:pt idx="38">
                  <c:v>1.02355834658918</c:v>
                </c:pt>
                <c:pt idx="39">
                  <c:v>1.0094684328860699</c:v>
                </c:pt>
                <c:pt idx="40">
                  <c:v>0.96656312379222398</c:v>
                </c:pt>
                <c:pt idx="41">
                  <c:v>0.99371688693740801</c:v>
                </c:pt>
                <c:pt idx="42">
                  <c:v>0.99425925908277302</c:v>
                </c:pt>
                <c:pt idx="43">
                  <c:v>1.0019651307344</c:v>
                </c:pt>
                <c:pt idx="44">
                  <c:v>1.0440113909897299</c:v>
                </c:pt>
                <c:pt idx="45">
                  <c:v>1.0494234220723799</c:v>
                </c:pt>
                <c:pt idx="46">
                  <c:v>1.05801916236795</c:v>
                </c:pt>
                <c:pt idx="47">
                  <c:v>1.09091760581061</c:v>
                </c:pt>
                <c:pt idx="48">
                  <c:v>1.1024659512508399</c:v>
                </c:pt>
                <c:pt idx="49">
                  <c:v>1.1002673212648999</c:v>
                </c:pt>
                <c:pt idx="50">
                  <c:v>1.0816134828120301</c:v>
                </c:pt>
                <c:pt idx="51">
                  <c:v>1.0472478553272799</c:v>
                </c:pt>
                <c:pt idx="52">
                  <c:v>1.0263976553272101</c:v>
                </c:pt>
                <c:pt idx="53">
                  <c:v>1.0042260428277501</c:v>
                </c:pt>
                <c:pt idx="54">
                  <c:v>1.00250376466039</c:v>
                </c:pt>
                <c:pt idx="55">
                  <c:v>0.98709345465712806</c:v>
                </c:pt>
                <c:pt idx="56">
                  <c:v>1.01237423486695</c:v>
                </c:pt>
                <c:pt idx="57">
                  <c:v>1.0355867809241299</c:v>
                </c:pt>
                <c:pt idx="58">
                  <c:v>1.04498941667636</c:v>
                </c:pt>
                <c:pt idx="59">
                  <c:v>1.05551948706996</c:v>
                </c:pt>
                <c:pt idx="60">
                  <c:v>1.0650930802260901</c:v>
                </c:pt>
                <c:pt idx="61">
                  <c:v>1.06249289474538</c:v>
                </c:pt>
                <c:pt idx="62">
                  <c:v>1.0382697127293901</c:v>
                </c:pt>
                <c:pt idx="63">
                  <c:v>1.0079498739824699</c:v>
                </c:pt>
                <c:pt idx="64">
                  <c:v>0.99341781476847402</c:v>
                </c:pt>
                <c:pt idx="65">
                  <c:v>1.00996063451596</c:v>
                </c:pt>
                <c:pt idx="66">
                  <c:v>1.0118714159543101</c:v>
                </c:pt>
                <c:pt idx="67">
                  <c:v>0.98329797110405703</c:v>
                </c:pt>
                <c:pt idx="68">
                  <c:v>1.0126027551844199</c:v>
                </c:pt>
                <c:pt idx="69">
                  <c:v>1.01662562780706</c:v>
                </c:pt>
                <c:pt idx="70">
                  <c:v>1.06456231615943</c:v>
                </c:pt>
                <c:pt idx="71">
                  <c:v>1.05769261298543</c:v>
                </c:pt>
                <c:pt idx="72">
                  <c:v>1.05927023989666</c:v>
                </c:pt>
                <c:pt idx="73">
                  <c:v>1.05475673028763</c:v>
                </c:pt>
                <c:pt idx="74">
                  <c:v>1.02945707503954</c:v>
                </c:pt>
                <c:pt idx="75">
                  <c:v>1.01566366381393</c:v>
                </c:pt>
                <c:pt idx="76">
                  <c:v>1.0088364803285901</c:v>
                </c:pt>
                <c:pt idx="77">
                  <c:v>0.98819013084576401</c:v>
                </c:pt>
                <c:pt idx="78">
                  <c:v>0.99210219806274103</c:v>
                </c:pt>
                <c:pt idx="79">
                  <c:v>0.97962118476698801</c:v>
                </c:pt>
                <c:pt idx="80">
                  <c:v>0.98366202830445504</c:v>
                </c:pt>
                <c:pt idx="81">
                  <c:v>0.97587785277382899</c:v>
                </c:pt>
                <c:pt idx="82">
                  <c:v>0.96437773705468499</c:v>
                </c:pt>
                <c:pt idx="83">
                  <c:v>0.931237029576234</c:v>
                </c:pt>
                <c:pt idx="84">
                  <c:v>0.97395519154905097</c:v>
                </c:pt>
                <c:pt idx="85">
                  <c:v>0.95202669868630596</c:v>
                </c:pt>
                <c:pt idx="86">
                  <c:v>0.94532222467953597</c:v>
                </c:pt>
                <c:pt idx="87">
                  <c:v>0.94513263568986206</c:v>
                </c:pt>
                <c:pt idx="88">
                  <c:v>0.97688119158861597</c:v>
                </c:pt>
                <c:pt idx="89">
                  <c:v>0.97608726803907198</c:v>
                </c:pt>
                <c:pt idx="90">
                  <c:v>0.92924209925616297</c:v>
                </c:pt>
                <c:pt idx="91">
                  <c:v>0.91376026820390699</c:v>
                </c:pt>
                <c:pt idx="92">
                  <c:v>0.90579463910330005</c:v>
                </c:pt>
                <c:pt idx="93">
                  <c:v>0.88854260979388999</c:v>
                </c:pt>
                <c:pt idx="94">
                  <c:v>0.88634880818319794</c:v>
                </c:pt>
                <c:pt idx="95">
                  <c:v>0.90801377461091404</c:v>
                </c:pt>
                <c:pt idx="96">
                  <c:v>0.88720239206780205</c:v>
                </c:pt>
                <c:pt idx="97">
                  <c:v>0.81426940318389696</c:v>
                </c:pt>
                <c:pt idx="98">
                  <c:v>0.78926647517689097</c:v>
                </c:pt>
                <c:pt idx="99">
                  <c:v>0.78077082426803002</c:v>
                </c:pt>
                <c:pt idx="100">
                  <c:v>0.76239656390844002</c:v>
                </c:pt>
                <c:pt idx="101">
                  <c:v>0.82192096752919297</c:v>
                </c:pt>
                <c:pt idx="102">
                  <c:v>0.86670016911203496</c:v>
                </c:pt>
                <c:pt idx="103">
                  <c:v>0.86698500553352098</c:v>
                </c:pt>
                <c:pt idx="104">
                  <c:v>0.85791470739945996</c:v>
                </c:pt>
                <c:pt idx="105">
                  <c:v>0.85599401381075402</c:v>
                </c:pt>
                <c:pt idx="106">
                  <c:v>0.844584373271973</c:v>
                </c:pt>
                <c:pt idx="107">
                  <c:v>0.88956827796429805</c:v>
                </c:pt>
                <c:pt idx="108">
                  <c:v>0.911405369146566</c:v>
                </c:pt>
                <c:pt idx="109">
                  <c:v>0.931493661243886</c:v>
                </c:pt>
                <c:pt idx="110">
                  <c:v>0.90839345830514495</c:v>
                </c:pt>
                <c:pt idx="111">
                  <c:v>0.89152115607733395</c:v>
                </c:pt>
                <c:pt idx="112">
                  <c:v>0.88951830500833995</c:v>
                </c:pt>
                <c:pt idx="113">
                  <c:v>0.84678093808622801</c:v>
                </c:pt>
                <c:pt idx="114">
                  <c:v>0.84877953765158798</c:v>
                </c:pt>
                <c:pt idx="115">
                  <c:v>0.825035519990028</c:v>
                </c:pt>
                <c:pt idx="116">
                  <c:v>0.85553916817242304</c:v>
                </c:pt>
                <c:pt idx="117">
                  <c:v>0.90163899771908895</c:v>
                </c:pt>
                <c:pt idx="118">
                  <c:v>0.89034988713794905</c:v>
                </c:pt>
                <c:pt idx="119">
                  <c:v>0.88577934839392702</c:v>
                </c:pt>
                <c:pt idx="120">
                  <c:v>0.94495641206900505</c:v>
                </c:pt>
                <c:pt idx="121">
                  <c:v>1.0049513183121199</c:v>
                </c:pt>
                <c:pt idx="122">
                  <c:v>0.99477349718157004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8A-430E-9C8B-8AE4BB6CA80D}"/>
            </c:ext>
          </c:extLst>
        </c:ser>
        <c:ser>
          <c:idx val="10"/>
          <c:order val="10"/>
          <c:tx>
            <c:strRef>
              <c:f>Seasonality!$M$10</c:f>
              <c:strCache>
                <c:ptCount val="1"/>
                <c:pt idx="0">
                  <c:v>V11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Seasonality!$M$11:$M$133</c:f>
              <c:numCache>
                <c:formatCode>General</c:formatCode>
                <c:ptCount val="123"/>
                <c:pt idx="0">
                  <c:v>1.16141475340547</c:v>
                </c:pt>
                <c:pt idx="1">
                  <c:v>1.14454930121209</c:v>
                </c:pt>
                <c:pt idx="2">
                  <c:v>1.1494590153386499</c:v>
                </c:pt>
                <c:pt idx="3">
                  <c:v>1.1424970977509501</c:v>
                </c:pt>
                <c:pt idx="4">
                  <c:v>1.13216660653971</c:v>
                </c:pt>
                <c:pt idx="5">
                  <c:v>1.0757658024019201</c:v>
                </c:pt>
                <c:pt idx="6">
                  <c:v>1.0382570250475101</c:v>
                </c:pt>
                <c:pt idx="7">
                  <c:v>1.06309079911695</c:v>
                </c:pt>
                <c:pt idx="8">
                  <c:v>1.0574686326109899</c:v>
                </c:pt>
                <c:pt idx="9">
                  <c:v>1.0188735805231199</c:v>
                </c:pt>
                <c:pt idx="10">
                  <c:v>1.0419074669359401</c:v>
                </c:pt>
                <c:pt idx="11">
                  <c:v>1.03066803039771</c:v>
                </c:pt>
                <c:pt idx="12">
                  <c:v>1.0243322491900999</c:v>
                </c:pt>
                <c:pt idx="13">
                  <c:v>1.0416583268473001</c:v>
                </c:pt>
                <c:pt idx="14">
                  <c:v>1.0452018242799901</c:v>
                </c:pt>
                <c:pt idx="15">
                  <c:v>1.0760879825990299</c:v>
                </c:pt>
                <c:pt idx="16">
                  <c:v>1.10366965888018</c:v>
                </c:pt>
                <c:pt idx="17">
                  <c:v>1.1161760125226801</c:v>
                </c:pt>
                <c:pt idx="18">
                  <c:v>1.1189192403614401</c:v>
                </c:pt>
                <c:pt idx="19">
                  <c:v>1.10841481488403</c:v>
                </c:pt>
                <c:pt idx="20">
                  <c:v>1.1070286343614499</c:v>
                </c:pt>
                <c:pt idx="21">
                  <c:v>1.0835079929309901</c:v>
                </c:pt>
                <c:pt idx="22">
                  <c:v>1.0566727537632601</c:v>
                </c:pt>
                <c:pt idx="23">
                  <c:v>1.0523841314667399</c:v>
                </c:pt>
                <c:pt idx="24">
                  <c:v>1.0388475721669199</c:v>
                </c:pt>
                <c:pt idx="25">
                  <c:v>1.06825320759771</c:v>
                </c:pt>
                <c:pt idx="26">
                  <c:v>1.0749802714002701</c:v>
                </c:pt>
                <c:pt idx="27">
                  <c:v>1.0953392970921101</c:v>
                </c:pt>
                <c:pt idx="28">
                  <c:v>1.0717637061018299</c:v>
                </c:pt>
                <c:pt idx="29">
                  <c:v>1.0711571268020399</c:v>
                </c:pt>
                <c:pt idx="30">
                  <c:v>1.07948611939668</c:v>
                </c:pt>
                <c:pt idx="31">
                  <c:v>1.0381449437502099</c:v>
                </c:pt>
                <c:pt idx="32">
                  <c:v>1.01539600686229</c:v>
                </c:pt>
                <c:pt idx="33">
                  <c:v>1.0165504997361601</c:v>
                </c:pt>
                <c:pt idx="34">
                  <c:v>1.0292378917717799</c:v>
                </c:pt>
                <c:pt idx="35">
                  <c:v>1.0358806378604399</c:v>
                </c:pt>
                <c:pt idx="36">
                  <c:v>1.0162848316241</c:v>
                </c:pt>
                <c:pt idx="37">
                  <c:v>1.0280907092490099</c:v>
                </c:pt>
                <c:pt idx="38">
                  <c:v>1.0250516724268901</c:v>
                </c:pt>
                <c:pt idx="39">
                  <c:v>1.01076772739443</c:v>
                </c:pt>
                <c:pt idx="40">
                  <c:v>0.97799688138243601</c:v>
                </c:pt>
                <c:pt idx="41">
                  <c:v>0.97388768474904597</c:v>
                </c:pt>
                <c:pt idx="42">
                  <c:v>0.97642664914268895</c:v>
                </c:pt>
                <c:pt idx="43">
                  <c:v>0.98545731977419304</c:v>
                </c:pt>
                <c:pt idx="44">
                  <c:v>1.0440035046227301</c:v>
                </c:pt>
                <c:pt idx="45">
                  <c:v>1.04571023253113</c:v>
                </c:pt>
                <c:pt idx="46">
                  <c:v>1.0624242254946099</c:v>
                </c:pt>
                <c:pt idx="47">
                  <c:v>1.0776064256723199</c:v>
                </c:pt>
                <c:pt idx="48">
                  <c:v>1.1001446068456799</c:v>
                </c:pt>
                <c:pt idx="49">
                  <c:v>1.09985095980792</c:v>
                </c:pt>
                <c:pt idx="50">
                  <c:v>1.0978858717314499</c:v>
                </c:pt>
                <c:pt idx="51">
                  <c:v>1.05554386359038</c:v>
                </c:pt>
                <c:pt idx="52">
                  <c:v>1.0266042032160001</c:v>
                </c:pt>
                <c:pt idx="53">
                  <c:v>1.00652334645704</c:v>
                </c:pt>
                <c:pt idx="54">
                  <c:v>0.99373660653372498</c:v>
                </c:pt>
                <c:pt idx="55">
                  <c:v>0.991948480503823</c:v>
                </c:pt>
                <c:pt idx="56">
                  <c:v>1.0162979234976799</c:v>
                </c:pt>
                <c:pt idx="57">
                  <c:v>1.0321647555689899</c:v>
                </c:pt>
                <c:pt idx="58">
                  <c:v>1.04663594422821</c:v>
                </c:pt>
                <c:pt idx="59">
                  <c:v>1.0539299298170199</c:v>
                </c:pt>
                <c:pt idx="60">
                  <c:v>1.05735796957655</c:v>
                </c:pt>
                <c:pt idx="61">
                  <c:v>1.0383672321675499</c:v>
                </c:pt>
                <c:pt idx="62">
                  <c:v>1.0473506876274801</c:v>
                </c:pt>
                <c:pt idx="63">
                  <c:v>1.02006001893807</c:v>
                </c:pt>
                <c:pt idx="64">
                  <c:v>0.99855372411489196</c:v>
                </c:pt>
                <c:pt idx="65">
                  <c:v>1.0158359549593601</c:v>
                </c:pt>
                <c:pt idx="66">
                  <c:v>1.0011500575706</c:v>
                </c:pt>
                <c:pt idx="67">
                  <c:v>0.99014425534164896</c:v>
                </c:pt>
                <c:pt idx="68">
                  <c:v>0.995891578945723</c:v>
                </c:pt>
                <c:pt idx="69">
                  <c:v>1.01714398723706</c:v>
                </c:pt>
                <c:pt idx="70">
                  <c:v>1.05435484491717</c:v>
                </c:pt>
                <c:pt idx="71">
                  <c:v>1.0605385961601399</c:v>
                </c:pt>
                <c:pt idx="72">
                  <c:v>1.0573891301641101</c:v>
                </c:pt>
                <c:pt idx="73">
                  <c:v>1.0496087590302401</c:v>
                </c:pt>
                <c:pt idx="74">
                  <c:v>0.99788827739701902</c:v>
                </c:pt>
                <c:pt idx="75">
                  <c:v>1.03472055492593</c:v>
                </c:pt>
                <c:pt idx="76">
                  <c:v>1.02261641118528</c:v>
                </c:pt>
                <c:pt idx="77">
                  <c:v>1.0001100199436199</c:v>
                </c:pt>
                <c:pt idx="78">
                  <c:v>1.0007963525258301</c:v>
                </c:pt>
                <c:pt idx="79">
                  <c:v>0.98551507931990001</c:v>
                </c:pt>
                <c:pt idx="80">
                  <c:v>0.96974663421242402</c:v>
                </c:pt>
                <c:pt idx="81">
                  <c:v>0.95562620623691896</c:v>
                </c:pt>
                <c:pt idx="82">
                  <c:v>0.96446826400249297</c:v>
                </c:pt>
                <c:pt idx="83">
                  <c:v>0.95537488391341596</c:v>
                </c:pt>
                <c:pt idx="84">
                  <c:v>0.98397667417736401</c:v>
                </c:pt>
                <c:pt idx="85">
                  <c:v>0.95561315256002399</c:v>
                </c:pt>
                <c:pt idx="86">
                  <c:v>0.92523343824621196</c:v>
                </c:pt>
                <c:pt idx="87">
                  <c:v>0.94513974006766399</c:v>
                </c:pt>
                <c:pt idx="88">
                  <c:v>0.97268968793632005</c:v>
                </c:pt>
                <c:pt idx="89">
                  <c:v>0.97980261795741097</c:v>
                </c:pt>
                <c:pt idx="90">
                  <c:v>0.91141257244137497</c:v>
                </c:pt>
                <c:pt idx="91">
                  <c:v>0.92342820236267698</c:v>
                </c:pt>
                <c:pt idx="92">
                  <c:v>0.93016411934197596</c:v>
                </c:pt>
                <c:pt idx="93">
                  <c:v>0.89652659816875402</c:v>
                </c:pt>
                <c:pt idx="94">
                  <c:v>0.89214268706465105</c:v>
                </c:pt>
                <c:pt idx="95">
                  <c:v>0.91028161619842496</c:v>
                </c:pt>
                <c:pt idx="96">
                  <c:v>0.89677273292260196</c:v>
                </c:pt>
                <c:pt idx="97">
                  <c:v>0.81110222356379802</c:v>
                </c:pt>
                <c:pt idx="98">
                  <c:v>0.784250682577187</c:v>
                </c:pt>
                <c:pt idx="99">
                  <c:v>0.78064489133696502</c:v>
                </c:pt>
                <c:pt idx="100">
                  <c:v>0.78089512754647195</c:v>
                </c:pt>
                <c:pt idx="101">
                  <c:v>0.81854918457421399</c:v>
                </c:pt>
                <c:pt idx="102">
                  <c:v>0.85553280197835102</c:v>
                </c:pt>
                <c:pt idx="103">
                  <c:v>0.84029575010742896</c:v>
                </c:pt>
                <c:pt idx="104">
                  <c:v>0.82415148334813604</c:v>
                </c:pt>
                <c:pt idx="105">
                  <c:v>0.86229911746412202</c:v>
                </c:pt>
                <c:pt idx="106">
                  <c:v>0.85190642872163302</c:v>
                </c:pt>
                <c:pt idx="107">
                  <c:v>0.84977782516883404</c:v>
                </c:pt>
                <c:pt idx="108">
                  <c:v>0.92593530441721394</c:v>
                </c:pt>
                <c:pt idx="109">
                  <c:v>0.94864740311379603</c:v>
                </c:pt>
                <c:pt idx="110">
                  <c:v>0.91700650501776004</c:v>
                </c:pt>
                <c:pt idx="111">
                  <c:v>0.87999178933702904</c:v>
                </c:pt>
                <c:pt idx="112">
                  <c:v>0.88546029581391505</c:v>
                </c:pt>
                <c:pt idx="113">
                  <c:v>0.85663098257505699</c:v>
                </c:pt>
                <c:pt idx="114">
                  <c:v>0.80101169526678395</c:v>
                </c:pt>
                <c:pt idx="115">
                  <c:v>0.82073857915725001</c:v>
                </c:pt>
                <c:pt idx="116">
                  <c:v>0.84391291569067695</c:v>
                </c:pt>
                <c:pt idx="117">
                  <c:v>0.90967618464727396</c:v>
                </c:pt>
                <c:pt idx="118">
                  <c:v>0.90735295891572298</c:v>
                </c:pt>
                <c:pt idx="119">
                  <c:v>0.88443819355151698</c:v>
                </c:pt>
                <c:pt idx="120">
                  <c:v>0.95807902067242301</c:v>
                </c:pt>
                <c:pt idx="121">
                  <c:v>1.00010259639647</c:v>
                </c:pt>
                <c:pt idx="122">
                  <c:v>0.98002789711097205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8A-430E-9C8B-8AE4BB6CA80D}"/>
            </c:ext>
          </c:extLst>
        </c:ser>
        <c:ser>
          <c:idx val="11"/>
          <c:order val="11"/>
          <c:tx>
            <c:strRef>
              <c:f>Seasonality!$N$10</c:f>
              <c:strCache>
                <c:ptCount val="1"/>
                <c:pt idx="0">
                  <c:v>V12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Seasonality!$N$11:$N$133</c:f>
              <c:numCache>
                <c:formatCode>General</c:formatCode>
                <c:ptCount val="123"/>
                <c:pt idx="0">
                  <c:v>1.1981015021863699</c:v>
                </c:pt>
                <c:pt idx="1">
                  <c:v>1.1346610448876699</c:v>
                </c:pt>
                <c:pt idx="2">
                  <c:v>1.13575563549053</c:v>
                </c:pt>
                <c:pt idx="3">
                  <c:v>1.1501620935797201</c:v>
                </c:pt>
                <c:pt idx="4">
                  <c:v>1.14271414435001</c:v>
                </c:pt>
                <c:pt idx="5">
                  <c:v>1.08854749386992</c:v>
                </c:pt>
                <c:pt idx="6">
                  <c:v>1.03776191061358</c:v>
                </c:pt>
                <c:pt idx="7">
                  <c:v>1.0575764068723099</c:v>
                </c:pt>
                <c:pt idx="8">
                  <c:v>1.0747095465051699</c:v>
                </c:pt>
                <c:pt idx="9">
                  <c:v>1.0257845407177899</c:v>
                </c:pt>
                <c:pt idx="10">
                  <c:v>1.03710534972607</c:v>
                </c:pt>
                <c:pt idx="11">
                  <c:v>1.03626241917002</c:v>
                </c:pt>
                <c:pt idx="12">
                  <c:v>1.0253040567899101</c:v>
                </c:pt>
                <c:pt idx="13">
                  <c:v>1.03313115317392</c:v>
                </c:pt>
                <c:pt idx="14">
                  <c:v>1.03302826268167</c:v>
                </c:pt>
                <c:pt idx="15">
                  <c:v>1.0782275931716601</c:v>
                </c:pt>
                <c:pt idx="16">
                  <c:v>1.1066184192839199</c:v>
                </c:pt>
                <c:pt idx="17">
                  <c:v>1.11467225167724</c:v>
                </c:pt>
                <c:pt idx="18">
                  <c:v>1.11508807666271</c:v>
                </c:pt>
                <c:pt idx="19">
                  <c:v>1.1037724487996099</c:v>
                </c:pt>
                <c:pt idx="20">
                  <c:v>1.1055418102369801</c:v>
                </c:pt>
                <c:pt idx="21">
                  <c:v>1.0683115076207701</c:v>
                </c:pt>
                <c:pt idx="22">
                  <c:v>1.0648096581931701</c:v>
                </c:pt>
                <c:pt idx="23">
                  <c:v>1.0694191622645599</c:v>
                </c:pt>
                <c:pt idx="24">
                  <c:v>1.04803965813196</c:v>
                </c:pt>
                <c:pt idx="25">
                  <c:v>1.0655631836083801</c:v>
                </c:pt>
                <c:pt idx="26">
                  <c:v>1.08021620542577</c:v>
                </c:pt>
                <c:pt idx="27">
                  <c:v>1.09044769957729</c:v>
                </c:pt>
                <c:pt idx="28">
                  <c:v>1.0697035261465999</c:v>
                </c:pt>
                <c:pt idx="29">
                  <c:v>1.08309156157871</c:v>
                </c:pt>
                <c:pt idx="30">
                  <c:v>1.0772911279141</c:v>
                </c:pt>
                <c:pt idx="31">
                  <c:v>1.05066024627537</c:v>
                </c:pt>
                <c:pt idx="32">
                  <c:v>1.0247795169921099</c:v>
                </c:pt>
                <c:pt idx="33">
                  <c:v>1.0244937790142701</c:v>
                </c:pt>
                <c:pt idx="34">
                  <c:v>1.03643471335951</c:v>
                </c:pt>
                <c:pt idx="35">
                  <c:v>1.0349805555559199</c:v>
                </c:pt>
                <c:pt idx="36">
                  <c:v>1.0244575272491601</c:v>
                </c:pt>
                <c:pt idx="37">
                  <c:v>1.0287482443971701</c:v>
                </c:pt>
                <c:pt idx="38">
                  <c:v>1.0303221115191099</c:v>
                </c:pt>
                <c:pt idx="39">
                  <c:v>1.0220195657206801</c:v>
                </c:pt>
                <c:pt idx="40">
                  <c:v>0.98890594140797405</c:v>
                </c:pt>
                <c:pt idx="41">
                  <c:v>0.97281338389111705</c:v>
                </c:pt>
                <c:pt idx="42">
                  <c:v>0.95344990158781096</c:v>
                </c:pt>
                <c:pt idx="43">
                  <c:v>0.99632130174286304</c:v>
                </c:pt>
                <c:pt idx="44">
                  <c:v>1.0333768668187899</c:v>
                </c:pt>
                <c:pt idx="45">
                  <c:v>1.0478247232106599</c:v>
                </c:pt>
                <c:pt idx="46">
                  <c:v>1.05746880646196</c:v>
                </c:pt>
                <c:pt idx="47">
                  <c:v>1.0724252975709301</c:v>
                </c:pt>
                <c:pt idx="48">
                  <c:v>1.0837617413705001</c:v>
                </c:pt>
                <c:pt idx="49">
                  <c:v>1.0886238860510999</c:v>
                </c:pt>
                <c:pt idx="50">
                  <c:v>1.0963886331230199</c:v>
                </c:pt>
                <c:pt idx="51">
                  <c:v>1.0705326682723999</c:v>
                </c:pt>
                <c:pt idx="52">
                  <c:v>1.04861591087526</c:v>
                </c:pt>
                <c:pt idx="53">
                  <c:v>1.0062361395318</c:v>
                </c:pt>
                <c:pt idx="54">
                  <c:v>0.989779871772554</c:v>
                </c:pt>
                <c:pt idx="55">
                  <c:v>0.98858291949126698</c:v>
                </c:pt>
                <c:pt idx="56">
                  <c:v>1.0050732737839601</c:v>
                </c:pt>
                <c:pt idx="57">
                  <c:v>1.0144980563194901</c:v>
                </c:pt>
                <c:pt idx="58">
                  <c:v>1.0365059959279399</c:v>
                </c:pt>
                <c:pt idx="59">
                  <c:v>1.05094558157405</c:v>
                </c:pt>
                <c:pt idx="60">
                  <c:v>1.05548556188956</c:v>
                </c:pt>
                <c:pt idx="61">
                  <c:v>1.0341089434941999</c:v>
                </c:pt>
                <c:pt idx="62">
                  <c:v>1.0385407476217701</c:v>
                </c:pt>
                <c:pt idx="63">
                  <c:v>1.01985589837131</c:v>
                </c:pt>
                <c:pt idx="64">
                  <c:v>1.01518686630201</c:v>
                </c:pt>
                <c:pt idx="65">
                  <c:v>1.0257270478111999</c:v>
                </c:pt>
                <c:pt idx="66">
                  <c:v>1.0032556593333399</c:v>
                </c:pt>
                <c:pt idx="67">
                  <c:v>0.98361460109617804</c:v>
                </c:pt>
                <c:pt idx="68">
                  <c:v>0.99460232865102705</c:v>
                </c:pt>
                <c:pt idx="69">
                  <c:v>1.01705054143748</c:v>
                </c:pt>
                <c:pt idx="70">
                  <c:v>1.04881904306361</c:v>
                </c:pt>
                <c:pt idx="71">
                  <c:v>1.05707785048803</c:v>
                </c:pt>
                <c:pt idx="72">
                  <c:v>1.0567334200276099</c:v>
                </c:pt>
                <c:pt idx="73">
                  <c:v>1.0433755908955999</c:v>
                </c:pt>
                <c:pt idx="74">
                  <c:v>1.0037849788219899</c:v>
                </c:pt>
                <c:pt idx="75">
                  <c:v>1.0184563303326299</c:v>
                </c:pt>
                <c:pt idx="76">
                  <c:v>1.0215492882529</c:v>
                </c:pt>
                <c:pt idx="77">
                  <c:v>0.98827776336096995</c:v>
                </c:pt>
                <c:pt idx="78">
                  <c:v>1.00155428226985</c:v>
                </c:pt>
                <c:pt idx="79">
                  <c:v>0.99165687551653503</c:v>
                </c:pt>
                <c:pt idx="80">
                  <c:v>0.98292488591458005</c:v>
                </c:pt>
                <c:pt idx="81">
                  <c:v>0.96104351904131402</c:v>
                </c:pt>
                <c:pt idx="82">
                  <c:v>0.95696209649131703</c:v>
                </c:pt>
                <c:pt idx="83">
                  <c:v>0.97394073950398996</c:v>
                </c:pt>
                <c:pt idx="84">
                  <c:v>0.97766781990166196</c:v>
                </c:pt>
                <c:pt idx="85">
                  <c:v>0.97308843631236497</c:v>
                </c:pt>
                <c:pt idx="86">
                  <c:v>0.93348452503956603</c:v>
                </c:pt>
                <c:pt idx="87">
                  <c:v>0.93705850303293303</c:v>
                </c:pt>
                <c:pt idx="88">
                  <c:v>0.96597060117550304</c:v>
                </c:pt>
                <c:pt idx="89">
                  <c:v>0.97567092249661302</c:v>
                </c:pt>
                <c:pt idx="90">
                  <c:v>0.91458807105263296</c:v>
                </c:pt>
                <c:pt idx="91">
                  <c:v>0.91720726444070699</c:v>
                </c:pt>
                <c:pt idx="92">
                  <c:v>0.92879062853830596</c:v>
                </c:pt>
                <c:pt idx="93">
                  <c:v>0.90761737125338604</c:v>
                </c:pt>
                <c:pt idx="94">
                  <c:v>0.88537717982201702</c:v>
                </c:pt>
                <c:pt idx="95">
                  <c:v>0.91109913205870496</c:v>
                </c:pt>
                <c:pt idx="96">
                  <c:v>0.90226682189245899</c:v>
                </c:pt>
                <c:pt idx="97">
                  <c:v>0.83202430960141904</c:v>
                </c:pt>
                <c:pt idx="98">
                  <c:v>0.799296933781946</c:v>
                </c:pt>
                <c:pt idx="99">
                  <c:v>0.787051277434069</c:v>
                </c:pt>
                <c:pt idx="100">
                  <c:v>0.77926648890258599</c:v>
                </c:pt>
                <c:pt idx="101">
                  <c:v>0.80969269235629404</c:v>
                </c:pt>
                <c:pt idx="102">
                  <c:v>0.80847533131249005</c:v>
                </c:pt>
                <c:pt idx="103">
                  <c:v>0.83754072203533503</c:v>
                </c:pt>
                <c:pt idx="104">
                  <c:v>0.83124247737088397</c:v>
                </c:pt>
                <c:pt idx="105">
                  <c:v>0.86648038202969602</c:v>
                </c:pt>
                <c:pt idx="106">
                  <c:v>0.85567480778110805</c:v>
                </c:pt>
                <c:pt idx="107">
                  <c:v>0.84700279849483096</c:v>
                </c:pt>
                <c:pt idx="108">
                  <c:v>0.92284335884167401</c:v>
                </c:pt>
                <c:pt idx="109">
                  <c:v>0.929754670702297</c:v>
                </c:pt>
                <c:pt idx="110">
                  <c:v>0.91389443061518305</c:v>
                </c:pt>
                <c:pt idx="111">
                  <c:v>0.88404274516302905</c:v>
                </c:pt>
                <c:pt idx="112">
                  <c:v>0.89318164310352</c:v>
                </c:pt>
                <c:pt idx="113">
                  <c:v>0.85096606361515503</c:v>
                </c:pt>
                <c:pt idx="114">
                  <c:v>0.829664604603503</c:v>
                </c:pt>
                <c:pt idx="115">
                  <c:v>0.77117758602819197</c:v>
                </c:pt>
                <c:pt idx="116">
                  <c:v>0.823884554870565</c:v>
                </c:pt>
                <c:pt idx="117">
                  <c:v>0.90765377765787703</c:v>
                </c:pt>
                <c:pt idx="118">
                  <c:v>0.90422704865205705</c:v>
                </c:pt>
                <c:pt idx="119">
                  <c:v>0.89616579052844703</c:v>
                </c:pt>
                <c:pt idx="120">
                  <c:v>0.92146158579086801</c:v>
                </c:pt>
                <c:pt idx="121">
                  <c:v>0.99215728684557702</c:v>
                </c:pt>
                <c:pt idx="122">
                  <c:v>0.993148444258523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8A-430E-9C8B-8AE4BB6CA80D}"/>
            </c:ext>
          </c:extLst>
        </c:ser>
        <c:ser>
          <c:idx val="12"/>
          <c:order val="12"/>
          <c:tx>
            <c:strRef>
              <c:f>Seasonality!$O$10</c:f>
              <c:strCache>
                <c:ptCount val="1"/>
                <c:pt idx="0">
                  <c:v>V13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Seasonality!$O$11:$O$133</c:f>
              <c:numCache>
                <c:formatCode>General</c:formatCode>
                <c:ptCount val="123"/>
                <c:pt idx="0">
                  <c:v>1.19891012138745</c:v>
                </c:pt>
                <c:pt idx="1">
                  <c:v>1.1534332521677</c:v>
                </c:pt>
                <c:pt idx="2">
                  <c:v>1.1533099678318099</c:v>
                </c:pt>
                <c:pt idx="3">
                  <c:v>1.1511688741260999</c:v>
                </c:pt>
                <c:pt idx="4">
                  <c:v>1.1392443784517201</c:v>
                </c:pt>
                <c:pt idx="5">
                  <c:v>1.0821852892083801</c:v>
                </c:pt>
                <c:pt idx="6">
                  <c:v>1.06110919233385</c:v>
                </c:pt>
                <c:pt idx="7">
                  <c:v>1.0673119768699899</c:v>
                </c:pt>
                <c:pt idx="8">
                  <c:v>1.07230134665689</c:v>
                </c:pt>
                <c:pt idx="9">
                  <c:v>1.03007832799489</c:v>
                </c:pt>
                <c:pt idx="10">
                  <c:v>1.0413508048136799</c:v>
                </c:pt>
                <c:pt idx="11">
                  <c:v>1.0476463927916599</c:v>
                </c:pt>
                <c:pt idx="12">
                  <c:v>1.0123181083521</c:v>
                </c:pt>
                <c:pt idx="13">
                  <c:v>1.03396449506945</c:v>
                </c:pt>
                <c:pt idx="14">
                  <c:v>1.0358471369166899</c:v>
                </c:pt>
                <c:pt idx="15">
                  <c:v>1.06956364763825</c:v>
                </c:pt>
                <c:pt idx="16">
                  <c:v>1.0943811338228899</c:v>
                </c:pt>
                <c:pt idx="17">
                  <c:v>1.1134798269595501</c:v>
                </c:pt>
                <c:pt idx="18">
                  <c:v>1.1171578221891501</c:v>
                </c:pt>
                <c:pt idx="19">
                  <c:v>1.1144699583023201</c:v>
                </c:pt>
                <c:pt idx="20">
                  <c:v>1.1117244095938601</c:v>
                </c:pt>
                <c:pt idx="21">
                  <c:v>1.0710975824976601</c:v>
                </c:pt>
                <c:pt idx="22">
                  <c:v>1.05398129670327</c:v>
                </c:pt>
                <c:pt idx="23">
                  <c:v>1.06680988344822</c:v>
                </c:pt>
                <c:pt idx="24">
                  <c:v>1.0540287535220201</c:v>
                </c:pt>
                <c:pt idx="25">
                  <c:v>1.05902384972994</c:v>
                </c:pt>
                <c:pt idx="26">
                  <c:v>1.08228595972292</c:v>
                </c:pt>
                <c:pt idx="27">
                  <c:v>1.0966331187895799</c:v>
                </c:pt>
                <c:pt idx="28">
                  <c:v>1.07393019056146</c:v>
                </c:pt>
                <c:pt idx="29">
                  <c:v>1.07683936320908</c:v>
                </c:pt>
                <c:pt idx="30">
                  <c:v>1.0709783904596399</c:v>
                </c:pt>
                <c:pt idx="31">
                  <c:v>1.05634752938361</c:v>
                </c:pt>
                <c:pt idx="32">
                  <c:v>1.0393913404814199</c:v>
                </c:pt>
                <c:pt idx="33">
                  <c:v>1.02774272294723</c:v>
                </c:pt>
                <c:pt idx="34">
                  <c:v>1.03516552302486</c:v>
                </c:pt>
                <c:pt idx="35">
                  <c:v>1.03720084071694</c:v>
                </c:pt>
                <c:pt idx="36">
                  <c:v>1.0321564842106301</c:v>
                </c:pt>
                <c:pt idx="37">
                  <c:v>1.0213125628262301</c:v>
                </c:pt>
                <c:pt idx="38">
                  <c:v>1.0171161515165501</c:v>
                </c:pt>
                <c:pt idx="39">
                  <c:v>1.01613001211124</c:v>
                </c:pt>
                <c:pt idx="40">
                  <c:v>0.99358990282516402</c:v>
                </c:pt>
                <c:pt idx="41">
                  <c:v>0.98501837660909997</c:v>
                </c:pt>
                <c:pt idx="42">
                  <c:v>0.94531266610296005</c:v>
                </c:pt>
                <c:pt idx="43">
                  <c:v>0.98367865703867696</c:v>
                </c:pt>
                <c:pt idx="44">
                  <c:v>1.0282343323256</c:v>
                </c:pt>
                <c:pt idx="45">
                  <c:v>1.0505172644737999</c:v>
                </c:pt>
                <c:pt idx="46">
                  <c:v>1.05388166163585</c:v>
                </c:pt>
                <c:pt idx="47">
                  <c:v>1.0651662334205301</c:v>
                </c:pt>
                <c:pt idx="48">
                  <c:v>1.08119986056934</c:v>
                </c:pt>
                <c:pt idx="49">
                  <c:v>1.0970468120008201</c:v>
                </c:pt>
                <c:pt idx="50">
                  <c:v>1.0979943150425</c:v>
                </c:pt>
                <c:pt idx="51">
                  <c:v>1.0635831684861301</c:v>
                </c:pt>
                <c:pt idx="52">
                  <c:v>1.0425906851050999</c:v>
                </c:pt>
                <c:pt idx="53">
                  <c:v>1.00213726152359</c:v>
                </c:pt>
                <c:pt idx="54">
                  <c:v>1.00456968918467</c:v>
                </c:pt>
                <c:pt idx="55">
                  <c:v>0.98143621603322895</c:v>
                </c:pt>
                <c:pt idx="56">
                  <c:v>1.0119366948516499</c:v>
                </c:pt>
                <c:pt idx="57">
                  <c:v>1.0072279792521599</c:v>
                </c:pt>
                <c:pt idx="58">
                  <c:v>1.04475551941391</c:v>
                </c:pt>
                <c:pt idx="59">
                  <c:v>1.05867072413968</c:v>
                </c:pt>
                <c:pt idx="60">
                  <c:v>1.05749974306849</c:v>
                </c:pt>
                <c:pt idx="61">
                  <c:v>1.0368789696527501</c:v>
                </c:pt>
                <c:pt idx="62">
                  <c:v>1.0203066223719801</c:v>
                </c:pt>
                <c:pt idx="63">
                  <c:v>1.0271497963924601</c:v>
                </c:pt>
                <c:pt idx="64">
                  <c:v>1.0138460596932299</c:v>
                </c:pt>
                <c:pt idx="65">
                  <c:v>1.0281389349532</c:v>
                </c:pt>
                <c:pt idx="66">
                  <c:v>1.0161423945932999</c:v>
                </c:pt>
                <c:pt idx="67">
                  <c:v>0.99014537115523704</c:v>
                </c:pt>
                <c:pt idx="68">
                  <c:v>0.99957124912237205</c:v>
                </c:pt>
                <c:pt idx="69">
                  <c:v>1.0166101064997299</c:v>
                </c:pt>
                <c:pt idx="70">
                  <c:v>1.0367715779373501</c:v>
                </c:pt>
                <c:pt idx="71">
                  <c:v>1.04801402853161</c:v>
                </c:pt>
                <c:pt idx="72">
                  <c:v>1.04268292730864</c:v>
                </c:pt>
                <c:pt idx="73">
                  <c:v>1.0511463813106401</c:v>
                </c:pt>
                <c:pt idx="74">
                  <c:v>1.0123737240473001</c:v>
                </c:pt>
                <c:pt idx="75">
                  <c:v>1.0236091683148401</c:v>
                </c:pt>
                <c:pt idx="76">
                  <c:v>0.99932744913058602</c:v>
                </c:pt>
                <c:pt idx="77">
                  <c:v>0.98939669183419698</c:v>
                </c:pt>
                <c:pt idx="78">
                  <c:v>0.967275665001054</c:v>
                </c:pt>
                <c:pt idx="79">
                  <c:v>1.01611452246759</c:v>
                </c:pt>
                <c:pt idx="80">
                  <c:v>0.99131355400743704</c:v>
                </c:pt>
                <c:pt idx="81">
                  <c:v>0.96367800039232998</c:v>
                </c:pt>
                <c:pt idx="82">
                  <c:v>0.94828092372968698</c:v>
                </c:pt>
                <c:pt idx="83">
                  <c:v>0.99009451047336405</c:v>
                </c:pt>
                <c:pt idx="84">
                  <c:v>0.97805471867962301</c:v>
                </c:pt>
                <c:pt idx="85">
                  <c:v>0.96387248671264203</c:v>
                </c:pt>
                <c:pt idx="86">
                  <c:v>0.94801369428932902</c:v>
                </c:pt>
                <c:pt idx="87">
                  <c:v>0.936952802516268</c:v>
                </c:pt>
                <c:pt idx="88">
                  <c:v>0.95181135415592799</c:v>
                </c:pt>
                <c:pt idx="89">
                  <c:v>0.99072237709892497</c:v>
                </c:pt>
                <c:pt idx="90">
                  <c:v>0.93226445506851896</c:v>
                </c:pt>
                <c:pt idx="91">
                  <c:v>0.92334629485987596</c:v>
                </c:pt>
                <c:pt idx="92">
                  <c:v>0.89871800352615705</c:v>
                </c:pt>
                <c:pt idx="93">
                  <c:v>0.90036388276429502</c:v>
                </c:pt>
                <c:pt idx="94">
                  <c:v>0.90171717350929703</c:v>
                </c:pt>
                <c:pt idx="95">
                  <c:v>0.91901334255013101</c:v>
                </c:pt>
                <c:pt idx="96">
                  <c:v>0.90711498073262498</c:v>
                </c:pt>
                <c:pt idx="97">
                  <c:v>0.84574741411829502</c:v>
                </c:pt>
                <c:pt idx="98">
                  <c:v>0.81099293706333797</c:v>
                </c:pt>
                <c:pt idx="99">
                  <c:v>0.77220868279411004</c:v>
                </c:pt>
                <c:pt idx="100">
                  <c:v>0.78188103804178</c:v>
                </c:pt>
                <c:pt idx="101">
                  <c:v>0.80868958341021402</c:v>
                </c:pt>
                <c:pt idx="102">
                  <c:v>0.81055859390116303</c:v>
                </c:pt>
                <c:pt idx="103">
                  <c:v>0.82979529819699605</c:v>
                </c:pt>
                <c:pt idx="104">
                  <c:v>0.82959165813416902</c:v>
                </c:pt>
                <c:pt idx="105">
                  <c:v>0.86521994579087702</c:v>
                </c:pt>
                <c:pt idx="106">
                  <c:v>0.85971357569913998</c:v>
                </c:pt>
                <c:pt idx="107">
                  <c:v>0.85470053255779499</c:v>
                </c:pt>
                <c:pt idx="108">
                  <c:v>0.87203231840295303</c:v>
                </c:pt>
                <c:pt idx="109">
                  <c:v>0.90132669733939696</c:v>
                </c:pt>
                <c:pt idx="110">
                  <c:v>0.90019875184950504</c:v>
                </c:pt>
                <c:pt idx="111">
                  <c:v>0.88793982706269003</c:v>
                </c:pt>
                <c:pt idx="112">
                  <c:v>0.90903733044810997</c:v>
                </c:pt>
                <c:pt idx="113">
                  <c:v>0.85511518810112996</c:v>
                </c:pt>
                <c:pt idx="114">
                  <c:v>0.81939466954596096</c:v>
                </c:pt>
                <c:pt idx="115">
                  <c:v>0.75672024638262902</c:v>
                </c:pt>
                <c:pt idx="116">
                  <c:v>0.84363751760609296</c:v>
                </c:pt>
                <c:pt idx="117">
                  <c:v>0.90567939887428395</c:v>
                </c:pt>
                <c:pt idx="118">
                  <c:v>0.87092380162792804</c:v>
                </c:pt>
                <c:pt idx="119">
                  <c:v>0.85238989785304298</c:v>
                </c:pt>
                <c:pt idx="120">
                  <c:v>0.93012155371999095</c:v>
                </c:pt>
                <c:pt idx="121">
                  <c:v>1.0005048710533799</c:v>
                </c:pt>
                <c:pt idx="122">
                  <c:v>1.0024638335863001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8A-430E-9C8B-8AE4BB6CA80D}"/>
            </c:ext>
          </c:extLst>
        </c:ser>
        <c:ser>
          <c:idx val="13"/>
          <c:order val="13"/>
          <c:tx>
            <c:strRef>
              <c:f>Seasonality!$P$10</c:f>
              <c:strCache>
                <c:ptCount val="1"/>
                <c:pt idx="0">
                  <c:v>V14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Seasonality!$P$11:$P$133</c:f>
              <c:numCache>
                <c:formatCode>General</c:formatCode>
                <c:ptCount val="123"/>
                <c:pt idx="0">
                  <c:v>1.2430122962093</c:v>
                </c:pt>
                <c:pt idx="1">
                  <c:v>1.1654312135886999</c:v>
                </c:pt>
                <c:pt idx="2">
                  <c:v>1.1551974822451001</c:v>
                </c:pt>
                <c:pt idx="3">
                  <c:v>1.15775097801828</c:v>
                </c:pt>
                <c:pt idx="4">
                  <c:v>1.11290892237855</c:v>
                </c:pt>
                <c:pt idx="5">
                  <c:v>1.10309153777266</c:v>
                </c:pt>
                <c:pt idx="6">
                  <c:v>1.07064995507574</c:v>
                </c:pt>
                <c:pt idx="7">
                  <c:v>1.05888315361397</c:v>
                </c:pt>
                <c:pt idx="8">
                  <c:v>1.0734382722940801</c:v>
                </c:pt>
                <c:pt idx="9">
                  <c:v>1.03921960638541</c:v>
                </c:pt>
                <c:pt idx="10">
                  <c:v>1.0476572040672401</c:v>
                </c:pt>
                <c:pt idx="11">
                  <c:v>1.0587612577385801</c:v>
                </c:pt>
                <c:pt idx="12">
                  <c:v>1.00898926665244</c:v>
                </c:pt>
                <c:pt idx="13">
                  <c:v>1.04065869027986</c:v>
                </c:pt>
                <c:pt idx="14">
                  <c:v>1.0380240499906299</c:v>
                </c:pt>
                <c:pt idx="15">
                  <c:v>1.0657117005214101</c:v>
                </c:pt>
                <c:pt idx="16">
                  <c:v>1.0822869541031399</c:v>
                </c:pt>
                <c:pt idx="17">
                  <c:v>1.0876996333506499</c:v>
                </c:pt>
                <c:pt idx="18">
                  <c:v>1.1002508010254799</c:v>
                </c:pt>
                <c:pt idx="19">
                  <c:v>1.11428941778112</c:v>
                </c:pt>
                <c:pt idx="20">
                  <c:v>1.1233821426331301</c:v>
                </c:pt>
                <c:pt idx="21">
                  <c:v>1.0784697547045701</c:v>
                </c:pt>
                <c:pt idx="22">
                  <c:v>1.0680783886580401</c:v>
                </c:pt>
                <c:pt idx="23">
                  <c:v>1.0720841801908001</c:v>
                </c:pt>
                <c:pt idx="24">
                  <c:v>1.0636872106755799</c:v>
                </c:pt>
                <c:pt idx="25">
                  <c:v>1.06657582081085</c:v>
                </c:pt>
                <c:pt idx="26">
                  <c:v>1.07521766117941</c:v>
                </c:pt>
                <c:pt idx="27">
                  <c:v>1.0881892954663299</c:v>
                </c:pt>
                <c:pt idx="28">
                  <c:v>1.06500210813594</c:v>
                </c:pt>
                <c:pt idx="29">
                  <c:v>1.0645029855849799</c:v>
                </c:pt>
                <c:pt idx="30">
                  <c:v>1.0755847541835</c:v>
                </c:pt>
                <c:pt idx="31">
                  <c:v>1.0713313507978599</c:v>
                </c:pt>
                <c:pt idx="32">
                  <c:v>1.0331978832089499</c:v>
                </c:pt>
                <c:pt idx="33">
                  <c:v>1.0452662655862099</c:v>
                </c:pt>
                <c:pt idx="34">
                  <c:v>1.0450528470693099</c:v>
                </c:pt>
                <c:pt idx="35">
                  <c:v>1.0405561049157701</c:v>
                </c:pt>
                <c:pt idx="36">
                  <c:v>1.0272618246589</c:v>
                </c:pt>
                <c:pt idx="37">
                  <c:v>1.0265199173025901</c:v>
                </c:pt>
                <c:pt idx="38">
                  <c:v>1.02233707553899</c:v>
                </c:pt>
                <c:pt idx="39">
                  <c:v>1.02066071654656</c:v>
                </c:pt>
                <c:pt idx="40">
                  <c:v>0.99999116922649001</c:v>
                </c:pt>
                <c:pt idx="41">
                  <c:v>0.993654317024809</c:v>
                </c:pt>
                <c:pt idx="42">
                  <c:v>0.93677022705930402</c:v>
                </c:pt>
                <c:pt idx="43">
                  <c:v>0.981416766889873</c:v>
                </c:pt>
                <c:pt idx="44">
                  <c:v>1.0176387433059799</c:v>
                </c:pt>
                <c:pt idx="45">
                  <c:v>1.0415153484524999</c:v>
                </c:pt>
                <c:pt idx="46">
                  <c:v>1.0446223429816599</c:v>
                </c:pt>
                <c:pt idx="47">
                  <c:v>1.0565332499414199</c:v>
                </c:pt>
                <c:pt idx="48">
                  <c:v>1.0770010279397699</c:v>
                </c:pt>
                <c:pt idx="49">
                  <c:v>1.09725186170244</c:v>
                </c:pt>
                <c:pt idx="50">
                  <c:v>1.0926508636837899</c:v>
                </c:pt>
                <c:pt idx="51">
                  <c:v>1.0687447398719601</c:v>
                </c:pt>
                <c:pt idx="52">
                  <c:v>1.0412873058611201</c:v>
                </c:pt>
                <c:pt idx="53">
                  <c:v>0.99983347292804203</c:v>
                </c:pt>
                <c:pt idx="54">
                  <c:v>1.01583344420961</c:v>
                </c:pt>
                <c:pt idx="55">
                  <c:v>0.99280402581782201</c:v>
                </c:pt>
                <c:pt idx="56">
                  <c:v>1.0171044203095501</c:v>
                </c:pt>
                <c:pt idx="57">
                  <c:v>0.99284401484418305</c:v>
                </c:pt>
                <c:pt idx="58">
                  <c:v>1.00784466267104</c:v>
                </c:pt>
                <c:pt idx="59">
                  <c:v>1.0714026065686899</c:v>
                </c:pt>
                <c:pt idx="60">
                  <c:v>1.04351314403341</c:v>
                </c:pt>
                <c:pt idx="61">
                  <c:v>1.03586639870234</c:v>
                </c:pt>
                <c:pt idx="62">
                  <c:v>1.0001662034671599</c:v>
                </c:pt>
                <c:pt idx="63">
                  <c:v>1.0381275240683301</c:v>
                </c:pt>
                <c:pt idx="64">
                  <c:v>1.0234674632026799</c:v>
                </c:pt>
                <c:pt idx="65">
                  <c:v>1.0395031268742601</c:v>
                </c:pt>
                <c:pt idx="66">
                  <c:v>1.0229333235813101</c:v>
                </c:pt>
                <c:pt idx="67">
                  <c:v>1.0030102753279899</c:v>
                </c:pt>
                <c:pt idx="68">
                  <c:v>1.00001770089362</c:v>
                </c:pt>
                <c:pt idx="69">
                  <c:v>1.02069898666809</c:v>
                </c:pt>
                <c:pt idx="70">
                  <c:v>1.02632282536256</c:v>
                </c:pt>
                <c:pt idx="71">
                  <c:v>1.03056459343839</c:v>
                </c:pt>
                <c:pt idx="72">
                  <c:v>1.0226014688803899</c:v>
                </c:pt>
                <c:pt idx="73">
                  <c:v>1.0585138986657701</c:v>
                </c:pt>
                <c:pt idx="74">
                  <c:v>1.0204534822636799</c:v>
                </c:pt>
                <c:pt idx="75">
                  <c:v>1.0296811100845999</c:v>
                </c:pt>
                <c:pt idx="76">
                  <c:v>0.99880465049898803</c:v>
                </c:pt>
                <c:pt idx="77">
                  <c:v>0.99904794850822398</c:v>
                </c:pt>
                <c:pt idx="78">
                  <c:v>0.95159353411691705</c:v>
                </c:pt>
                <c:pt idx="79">
                  <c:v>1.0187803409601099</c:v>
                </c:pt>
                <c:pt idx="80">
                  <c:v>0.98110100346999896</c:v>
                </c:pt>
                <c:pt idx="81">
                  <c:v>0.983775979789831</c:v>
                </c:pt>
                <c:pt idx="82">
                  <c:v>0.95396137439148199</c:v>
                </c:pt>
                <c:pt idx="83">
                  <c:v>0.99617225889444905</c:v>
                </c:pt>
                <c:pt idx="84">
                  <c:v>0.98041450941155195</c:v>
                </c:pt>
                <c:pt idx="85">
                  <c:v>0.97256636081849801</c:v>
                </c:pt>
                <c:pt idx="86">
                  <c:v>0.95920583409583304</c:v>
                </c:pt>
                <c:pt idx="87">
                  <c:v>0.93889005929564195</c:v>
                </c:pt>
                <c:pt idx="88">
                  <c:v>0.93708452431593903</c:v>
                </c:pt>
                <c:pt idx="89">
                  <c:v>0.98404091196286902</c:v>
                </c:pt>
                <c:pt idx="90">
                  <c:v>0.91360533596514704</c:v>
                </c:pt>
                <c:pt idx="91">
                  <c:v>0.92333920751510101</c:v>
                </c:pt>
                <c:pt idx="92">
                  <c:v>0.90887152975086805</c:v>
                </c:pt>
                <c:pt idx="93">
                  <c:v>0.90137824893851803</c:v>
                </c:pt>
                <c:pt idx="94">
                  <c:v>0.90435395971647603</c:v>
                </c:pt>
                <c:pt idx="95">
                  <c:v>0.91114061423425996</c:v>
                </c:pt>
                <c:pt idx="96">
                  <c:v>0.87202491268383597</c:v>
                </c:pt>
                <c:pt idx="97">
                  <c:v>0.86909386153170898</c:v>
                </c:pt>
                <c:pt idx="98">
                  <c:v>0.84407030838851904</c:v>
                </c:pt>
                <c:pt idx="99">
                  <c:v>0.79361474018543499</c:v>
                </c:pt>
                <c:pt idx="100">
                  <c:v>0.79780752167717595</c:v>
                </c:pt>
                <c:pt idx="101">
                  <c:v>0.78511301015894597</c:v>
                </c:pt>
                <c:pt idx="102">
                  <c:v>0.80763160939245204</c:v>
                </c:pt>
                <c:pt idx="103">
                  <c:v>0.79686156497842997</c:v>
                </c:pt>
                <c:pt idx="104">
                  <c:v>0.83416486004302404</c:v>
                </c:pt>
                <c:pt idx="105">
                  <c:v>0.84056619165635604</c:v>
                </c:pt>
                <c:pt idx="106">
                  <c:v>0.83656713841629005</c:v>
                </c:pt>
                <c:pt idx="107">
                  <c:v>0.84664511658842101</c:v>
                </c:pt>
                <c:pt idx="108">
                  <c:v>0.83125943130475599</c:v>
                </c:pt>
                <c:pt idx="109">
                  <c:v>0.89243491245426998</c:v>
                </c:pt>
                <c:pt idx="110">
                  <c:v>0.916546625215234</c:v>
                </c:pt>
                <c:pt idx="111">
                  <c:v>0.91647812073797796</c:v>
                </c:pt>
                <c:pt idx="112">
                  <c:v>0.92363161328308496</c:v>
                </c:pt>
                <c:pt idx="113">
                  <c:v>0.878498316450814</c:v>
                </c:pt>
                <c:pt idx="114">
                  <c:v>0.83038534650002904</c:v>
                </c:pt>
                <c:pt idx="115">
                  <c:v>0.76644331777580399</c:v>
                </c:pt>
                <c:pt idx="116">
                  <c:v>0.81731247670445295</c:v>
                </c:pt>
                <c:pt idx="117">
                  <c:v>0.88055212764618496</c:v>
                </c:pt>
                <c:pt idx="118">
                  <c:v>0.85367895974732</c:v>
                </c:pt>
                <c:pt idx="119">
                  <c:v>0.87948868216754605</c:v>
                </c:pt>
                <c:pt idx="120">
                  <c:v>0.93479851468781305</c:v>
                </c:pt>
                <c:pt idx="121">
                  <c:v>0.95916063357621795</c:v>
                </c:pt>
                <c:pt idx="122">
                  <c:v>0.99487923170332604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8A-430E-9C8B-8AE4BB6CA80D}"/>
            </c:ext>
          </c:extLst>
        </c:ser>
        <c:ser>
          <c:idx val="14"/>
          <c:order val="14"/>
          <c:tx>
            <c:strRef>
              <c:f>Seasonality!$Q$10</c:f>
              <c:strCache>
                <c:ptCount val="1"/>
                <c:pt idx="0">
                  <c:v>V15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Seasonality!$Q$11:$Q$133</c:f>
              <c:numCache>
                <c:formatCode>General</c:formatCode>
                <c:ptCount val="123"/>
                <c:pt idx="0">
                  <c:v>1.24378082934427</c:v>
                </c:pt>
                <c:pt idx="1">
                  <c:v>1.1729349007137999</c:v>
                </c:pt>
                <c:pt idx="2">
                  <c:v>1.1572858566152999</c:v>
                </c:pt>
                <c:pt idx="3">
                  <c:v>1.1638439373318701</c:v>
                </c:pt>
                <c:pt idx="4">
                  <c:v>1.13243540674023</c:v>
                </c:pt>
                <c:pt idx="5">
                  <c:v>1.1150707367483701</c:v>
                </c:pt>
                <c:pt idx="6">
                  <c:v>1.0939376098861699</c:v>
                </c:pt>
                <c:pt idx="7">
                  <c:v>1.07692584485989</c:v>
                </c:pt>
                <c:pt idx="8">
                  <c:v>1.07492933913262</c:v>
                </c:pt>
                <c:pt idx="9">
                  <c:v>1.03269692404233</c:v>
                </c:pt>
                <c:pt idx="10">
                  <c:v>1.05059302628676</c:v>
                </c:pt>
                <c:pt idx="11">
                  <c:v>1.0501684984980899</c:v>
                </c:pt>
                <c:pt idx="12">
                  <c:v>1.01841160025292</c:v>
                </c:pt>
                <c:pt idx="13">
                  <c:v>1.03757036331333</c:v>
                </c:pt>
                <c:pt idx="14">
                  <c:v>1.04450302956823</c:v>
                </c:pt>
                <c:pt idx="15">
                  <c:v>1.04988993498098</c:v>
                </c:pt>
                <c:pt idx="16">
                  <c:v>1.0671809531735601</c:v>
                </c:pt>
                <c:pt idx="17">
                  <c:v>1.0696601006929201</c:v>
                </c:pt>
                <c:pt idx="18">
                  <c:v>1.1092656740179301</c:v>
                </c:pt>
                <c:pt idx="19">
                  <c:v>1.1174024262381601</c:v>
                </c:pt>
                <c:pt idx="20">
                  <c:v>1.13035335008561</c:v>
                </c:pt>
                <c:pt idx="21">
                  <c:v>1.09266091179125</c:v>
                </c:pt>
                <c:pt idx="22">
                  <c:v>1.08025375880366</c:v>
                </c:pt>
                <c:pt idx="23">
                  <c:v>1.0687719543804799</c:v>
                </c:pt>
                <c:pt idx="24">
                  <c:v>1.0665761857934899</c:v>
                </c:pt>
                <c:pt idx="25">
                  <c:v>1.0670873254133399</c:v>
                </c:pt>
                <c:pt idx="26">
                  <c:v>1.0687306116992701</c:v>
                </c:pt>
                <c:pt idx="27">
                  <c:v>1.0752698330778001</c:v>
                </c:pt>
                <c:pt idx="28">
                  <c:v>1.07469366578152</c:v>
                </c:pt>
                <c:pt idx="29">
                  <c:v>1.0706820756444</c:v>
                </c:pt>
                <c:pt idx="30">
                  <c:v>1.0756304020813301</c:v>
                </c:pt>
                <c:pt idx="31">
                  <c:v>1.07462596296793</c:v>
                </c:pt>
                <c:pt idx="32">
                  <c:v>1.01296320469232</c:v>
                </c:pt>
                <c:pt idx="33">
                  <c:v>1.0547536526433201</c:v>
                </c:pt>
                <c:pt idx="34">
                  <c:v>1.05576367799219</c:v>
                </c:pt>
                <c:pt idx="35">
                  <c:v>1.04090005378992</c:v>
                </c:pt>
                <c:pt idx="36">
                  <c:v>1.03019309992408</c:v>
                </c:pt>
                <c:pt idx="37">
                  <c:v>1.02308456386327</c:v>
                </c:pt>
                <c:pt idx="38">
                  <c:v>1.02660189892571</c:v>
                </c:pt>
                <c:pt idx="39">
                  <c:v>1.02495808804743</c:v>
                </c:pt>
                <c:pt idx="40">
                  <c:v>1.0059248534515</c:v>
                </c:pt>
                <c:pt idx="41">
                  <c:v>0.99946409732352803</c:v>
                </c:pt>
                <c:pt idx="42">
                  <c:v>0.950445457810289</c:v>
                </c:pt>
                <c:pt idx="43">
                  <c:v>0.97937442761611004</c:v>
                </c:pt>
                <c:pt idx="44">
                  <c:v>0.99242041041492302</c:v>
                </c:pt>
                <c:pt idx="45">
                  <c:v>1.0286272806976999</c:v>
                </c:pt>
                <c:pt idx="46">
                  <c:v>1.0389248505450599</c:v>
                </c:pt>
                <c:pt idx="47">
                  <c:v>1.05424785821985</c:v>
                </c:pt>
                <c:pt idx="48">
                  <c:v>1.07669543436354</c:v>
                </c:pt>
                <c:pt idx="49">
                  <c:v>1.0902861852594099</c:v>
                </c:pt>
                <c:pt idx="50">
                  <c:v>1.0934468746518999</c:v>
                </c:pt>
                <c:pt idx="51">
                  <c:v>1.0740433206189599</c:v>
                </c:pt>
                <c:pt idx="52">
                  <c:v>1.0513125300937201</c:v>
                </c:pt>
                <c:pt idx="53">
                  <c:v>1.00979261798123</c:v>
                </c:pt>
                <c:pt idx="54">
                  <c:v>1.0092226056015301</c:v>
                </c:pt>
                <c:pt idx="55">
                  <c:v>0.99278165553630604</c:v>
                </c:pt>
                <c:pt idx="56">
                  <c:v>1.01430269867156</c:v>
                </c:pt>
                <c:pt idx="57">
                  <c:v>0.99452118839523895</c:v>
                </c:pt>
                <c:pt idx="58">
                  <c:v>1.0004370714475399</c:v>
                </c:pt>
                <c:pt idx="59">
                  <c:v>1.0462534786725799</c:v>
                </c:pt>
                <c:pt idx="60">
                  <c:v>1.0423222292918699</c:v>
                </c:pt>
                <c:pt idx="61">
                  <c:v>1.04704374666666</c:v>
                </c:pt>
                <c:pt idx="62">
                  <c:v>1.0139680535745199</c:v>
                </c:pt>
                <c:pt idx="63">
                  <c:v>1.0378306981093799</c:v>
                </c:pt>
                <c:pt idx="64">
                  <c:v>1.0287961881185701</c:v>
                </c:pt>
                <c:pt idx="65">
                  <c:v>1.0179381975946999</c:v>
                </c:pt>
                <c:pt idx="66">
                  <c:v>1.0206522216441201</c:v>
                </c:pt>
                <c:pt idx="67">
                  <c:v>1.01832636878968</c:v>
                </c:pt>
                <c:pt idx="68">
                  <c:v>1.00875417251633</c:v>
                </c:pt>
                <c:pt idx="69">
                  <c:v>1.0243825004912701</c:v>
                </c:pt>
                <c:pt idx="70">
                  <c:v>1.0242117352915201</c:v>
                </c:pt>
                <c:pt idx="71">
                  <c:v>1.0335425595916801</c:v>
                </c:pt>
                <c:pt idx="72">
                  <c:v>1.0299500559119501</c:v>
                </c:pt>
                <c:pt idx="73">
                  <c:v>1.03652047159428</c:v>
                </c:pt>
                <c:pt idx="74">
                  <c:v>1.0126142189546801</c:v>
                </c:pt>
                <c:pt idx="75">
                  <c:v>1.03694656759252</c:v>
                </c:pt>
                <c:pt idx="76">
                  <c:v>1.0078980597821401</c:v>
                </c:pt>
                <c:pt idx="77">
                  <c:v>0.99778180961736396</c:v>
                </c:pt>
                <c:pt idx="78">
                  <c:v>0.97376279983747904</c:v>
                </c:pt>
                <c:pt idx="79">
                  <c:v>1.0083932929561099</c:v>
                </c:pt>
                <c:pt idx="80">
                  <c:v>0.98280027080838195</c:v>
                </c:pt>
                <c:pt idx="81">
                  <c:v>0.99268655638559</c:v>
                </c:pt>
                <c:pt idx="82">
                  <c:v>0.96133586725485298</c:v>
                </c:pt>
                <c:pt idx="83">
                  <c:v>0.98315002376391603</c:v>
                </c:pt>
                <c:pt idx="84">
                  <c:v>0.97646206085338705</c:v>
                </c:pt>
                <c:pt idx="85">
                  <c:v>0.96579200004495802</c:v>
                </c:pt>
                <c:pt idx="86">
                  <c:v>0.97057191731153103</c:v>
                </c:pt>
                <c:pt idx="87">
                  <c:v>0.90677120212515405</c:v>
                </c:pt>
                <c:pt idx="88">
                  <c:v>0.93736532848878396</c:v>
                </c:pt>
                <c:pt idx="89">
                  <c:v>0.96044142733590898</c:v>
                </c:pt>
                <c:pt idx="90">
                  <c:v>0.92672074192045395</c:v>
                </c:pt>
                <c:pt idx="91">
                  <c:v>0.91874174835687406</c:v>
                </c:pt>
                <c:pt idx="92">
                  <c:v>0.91756548594401099</c:v>
                </c:pt>
                <c:pt idx="93">
                  <c:v>0.90382475615406599</c:v>
                </c:pt>
                <c:pt idx="94">
                  <c:v>0.87805537988585303</c:v>
                </c:pt>
                <c:pt idx="95">
                  <c:v>0.89624957748860101</c:v>
                </c:pt>
                <c:pt idx="96">
                  <c:v>0.88256918668789697</c:v>
                </c:pt>
                <c:pt idx="97">
                  <c:v>0.88134192704996595</c:v>
                </c:pt>
                <c:pt idx="98">
                  <c:v>0.87182474503001395</c:v>
                </c:pt>
                <c:pt idx="99">
                  <c:v>0.81542662020651202</c:v>
                </c:pt>
                <c:pt idx="100">
                  <c:v>0.811099541764156</c:v>
                </c:pt>
                <c:pt idx="101">
                  <c:v>0.79462246108111001</c:v>
                </c:pt>
                <c:pt idx="102">
                  <c:v>0.80653112549760897</c:v>
                </c:pt>
                <c:pt idx="103">
                  <c:v>0.78645060224214702</c:v>
                </c:pt>
                <c:pt idx="104">
                  <c:v>0.82175731211116199</c:v>
                </c:pt>
                <c:pt idx="105">
                  <c:v>0.81774910422983504</c:v>
                </c:pt>
                <c:pt idx="106">
                  <c:v>0.84017042819509602</c:v>
                </c:pt>
                <c:pt idx="107">
                  <c:v>0.84123604230508497</c:v>
                </c:pt>
                <c:pt idx="108">
                  <c:v>0.84138696480716801</c:v>
                </c:pt>
                <c:pt idx="109">
                  <c:v>0.87828161427069995</c:v>
                </c:pt>
                <c:pt idx="110">
                  <c:v>0.91540471934283896</c:v>
                </c:pt>
                <c:pt idx="111">
                  <c:v>0.90377267145007101</c:v>
                </c:pt>
                <c:pt idx="112">
                  <c:v>0.92459739905698002</c:v>
                </c:pt>
                <c:pt idx="113">
                  <c:v>0.883451386893365</c:v>
                </c:pt>
                <c:pt idx="114">
                  <c:v>0.83748491660323698</c:v>
                </c:pt>
                <c:pt idx="115">
                  <c:v>0.79176201716301597</c:v>
                </c:pt>
                <c:pt idx="116">
                  <c:v>0.80519301179902802</c:v>
                </c:pt>
                <c:pt idx="117">
                  <c:v>0.882427993691697</c:v>
                </c:pt>
                <c:pt idx="118">
                  <c:v>0.83965306106527005</c:v>
                </c:pt>
                <c:pt idx="119">
                  <c:v>0.86319277613536705</c:v>
                </c:pt>
                <c:pt idx="120">
                  <c:v>0.89858859289902104</c:v>
                </c:pt>
                <c:pt idx="121">
                  <c:v>0.94780906826591205</c:v>
                </c:pt>
                <c:pt idx="122">
                  <c:v>0.99414883091461004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28A-430E-9C8B-8AE4BB6CA80D}"/>
            </c:ext>
          </c:extLst>
        </c:ser>
        <c:ser>
          <c:idx val="15"/>
          <c:order val="15"/>
          <c:tx>
            <c:strRef>
              <c:f>Seasonality!$R$10</c:f>
              <c:strCache>
                <c:ptCount val="1"/>
                <c:pt idx="0">
                  <c:v>V16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Seasonality!$R$11:$R$133</c:f>
              <c:numCache>
                <c:formatCode>General</c:formatCode>
                <c:ptCount val="123"/>
                <c:pt idx="0">
                  <c:v>1.2384351129511599</c:v>
                </c:pt>
                <c:pt idx="1">
                  <c:v>1.19073521960009</c:v>
                </c:pt>
                <c:pt idx="2">
                  <c:v>1.169772647107</c:v>
                </c:pt>
                <c:pt idx="3">
                  <c:v>1.15934325657601</c:v>
                </c:pt>
                <c:pt idx="4">
                  <c:v>1.1320451985659099</c:v>
                </c:pt>
                <c:pt idx="5">
                  <c:v>1.11857510324159</c:v>
                </c:pt>
                <c:pt idx="6">
                  <c:v>1.1096330735884701</c:v>
                </c:pt>
                <c:pt idx="7">
                  <c:v>1.08633483950848</c:v>
                </c:pt>
                <c:pt idx="8">
                  <c:v>1.0715681510838599</c:v>
                </c:pt>
                <c:pt idx="9">
                  <c:v>1.0425531485231301</c:v>
                </c:pt>
                <c:pt idx="10">
                  <c:v>1.05771778963922</c:v>
                </c:pt>
                <c:pt idx="11">
                  <c:v>1.0529901065262399</c:v>
                </c:pt>
                <c:pt idx="12">
                  <c:v>1.0304962281783101</c:v>
                </c:pt>
                <c:pt idx="13">
                  <c:v>1.02161166034928</c:v>
                </c:pt>
                <c:pt idx="14">
                  <c:v>1.01020516498293</c:v>
                </c:pt>
                <c:pt idx="15">
                  <c:v>1.0485384895449901</c:v>
                </c:pt>
                <c:pt idx="16">
                  <c:v>1.0682258040108801</c:v>
                </c:pt>
                <c:pt idx="17">
                  <c:v>1.07468039479509</c:v>
                </c:pt>
                <c:pt idx="18">
                  <c:v>1.11554910166016</c:v>
                </c:pt>
                <c:pt idx="19">
                  <c:v>1.1104203771824099</c:v>
                </c:pt>
                <c:pt idx="20">
                  <c:v>1.12748513172789</c:v>
                </c:pt>
                <c:pt idx="21">
                  <c:v>1.1043440562992699</c:v>
                </c:pt>
                <c:pt idx="22">
                  <c:v>1.0823623523763399</c:v>
                </c:pt>
                <c:pt idx="23">
                  <c:v>1.07199617979659</c:v>
                </c:pt>
                <c:pt idx="24">
                  <c:v>1.0633222444988599</c:v>
                </c:pt>
                <c:pt idx="25">
                  <c:v>1.0755137594392301</c:v>
                </c:pt>
                <c:pt idx="26">
                  <c:v>1.07161578542434</c:v>
                </c:pt>
                <c:pt idx="27">
                  <c:v>1.06506519286487</c:v>
                </c:pt>
                <c:pt idx="28">
                  <c:v>1.0783148699816401</c:v>
                </c:pt>
                <c:pt idx="29">
                  <c:v>1.0800707753101599</c:v>
                </c:pt>
                <c:pt idx="30">
                  <c:v>1.07819165250709</c:v>
                </c:pt>
                <c:pt idx="31">
                  <c:v>1.0636127956785699</c:v>
                </c:pt>
                <c:pt idx="32">
                  <c:v>1.03283771775649</c:v>
                </c:pt>
                <c:pt idx="33">
                  <c:v>1.05588310453594</c:v>
                </c:pt>
                <c:pt idx="34">
                  <c:v>1.02609339050675</c:v>
                </c:pt>
                <c:pt idx="35">
                  <c:v>1.05908831103555</c:v>
                </c:pt>
                <c:pt idx="36">
                  <c:v>1.0323575312990001</c:v>
                </c:pt>
                <c:pt idx="37">
                  <c:v>1.0254168421577701</c:v>
                </c:pt>
                <c:pt idx="38">
                  <c:v>1.02908573694856</c:v>
                </c:pt>
                <c:pt idx="39">
                  <c:v>1.01921805737422</c:v>
                </c:pt>
                <c:pt idx="40">
                  <c:v>1.0168322024712799</c:v>
                </c:pt>
                <c:pt idx="41">
                  <c:v>1.0027247609235299</c:v>
                </c:pt>
                <c:pt idx="42">
                  <c:v>0.96377760456637895</c:v>
                </c:pt>
                <c:pt idx="43">
                  <c:v>0.97839326870794996</c:v>
                </c:pt>
                <c:pt idx="44">
                  <c:v>0.98703091643041996</c:v>
                </c:pt>
                <c:pt idx="45">
                  <c:v>1.0040334411294001</c:v>
                </c:pt>
                <c:pt idx="46">
                  <c:v>1.0318827594339699</c:v>
                </c:pt>
                <c:pt idx="47">
                  <c:v>1.0531266500363099</c:v>
                </c:pt>
                <c:pt idx="48">
                  <c:v>1.0763650611698601</c:v>
                </c:pt>
                <c:pt idx="49">
                  <c:v>1.0921300878145099</c:v>
                </c:pt>
                <c:pt idx="50">
                  <c:v>1.0861290392547001</c:v>
                </c:pt>
                <c:pt idx="51">
                  <c:v>1.0777621838735101</c:v>
                </c:pt>
                <c:pt idx="52">
                  <c:v>1.0666191577263899</c:v>
                </c:pt>
                <c:pt idx="53">
                  <c:v>1.0105002171478199</c:v>
                </c:pt>
                <c:pt idx="54">
                  <c:v>1.0119298244855901</c:v>
                </c:pt>
                <c:pt idx="55">
                  <c:v>1.00168837066267</c:v>
                </c:pt>
                <c:pt idx="56">
                  <c:v>1.02200327977503</c:v>
                </c:pt>
                <c:pt idx="57">
                  <c:v>0.992882471533309</c:v>
                </c:pt>
                <c:pt idx="58">
                  <c:v>0.998553876820095</c:v>
                </c:pt>
                <c:pt idx="59">
                  <c:v>1.03076501255624</c:v>
                </c:pt>
                <c:pt idx="60">
                  <c:v>1.0298324736189299</c:v>
                </c:pt>
                <c:pt idx="61">
                  <c:v>1.0460379962002699</c:v>
                </c:pt>
                <c:pt idx="62">
                  <c:v>1.02727302327332</c:v>
                </c:pt>
                <c:pt idx="63">
                  <c:v>1.0402111927655799</c:v>
                </c:pt>
                <c:pt idx="64">
                  <c:v>1.02933684357181</c:v>
                </c:pt>
                <c:pt idx="65">
                  <c:v>0.98285802065209504</c:v>
                </c:pt>
                <c:pt idx="66">
                  <c:v>1.0004354382796099</c:v>
                </c:pt>
                <c:pt idx="67">
                  <c:v>1.0023427652208099</c:v>
                </c:pt>
                <c:pt idx="68">
                  <c:v>0.98655941286565696</c:v>
                </c:pt>
                <c:pt idx="69">
                  <c:v>1.02442112259467</c:v>
                </c:pt>
                <c:pt idx="70">
                  <c:v>1.0465215427643499</c:v>
                </c:pt>
                <c:pt idx="71">
                  <c:v>1.0479096868193301</c:v>
                </c:pt>
                <c:pt idx="72">
                  <c:v>1.0412216203173501</c:v>
                </c:pt>
                <c:pt idx="73">
                  <c:v>1.04198117392254</c:v>
                </c:pt>
                <c:pt idx="74">
                  <c:v>1.02445881233219</c:v>
                </c:pt>
                <c:pt idx="75">
                  <c:v>1.0436182172839199</c:v>
                </c:pt>
                <c:pt idx="76">
                  <c:v>1.0020505754178499</c:v>
                </c:pt>
                <c:pt idx="77">
                  <c:v>0.95949027885465199</c:v>
                </c:pt>
                <c:pt idx="78">
                  <c:v>0.98294557087720702</c:v>
                </c:pt>
                <c:pt idx="79">
                  <c:v>0.99906377345696795</c:v>
                </c:pt>
                <c:pt idx="80">
                  <c:v>0.98462492181736705</c:v>
                </c:pt>
                <c:pt idx="81">
                  <c:v>1.00443838397828</c:v>
                </c:pt>
                <c:pt idx="82">
                  <c:v>0.98164222303150495</c:v>
                </c:pt>
                <c:pt idx="83">
                  <c:v>0.97122119945299201</c:v>
                </c:pt>
                <c:pt idx="84">
                  <c:v>0.98086484484474001</c:v>
                </c:pt>
                <c:pt idx="85">
                  <c:v>0.967239384695883</c:v>
                </c:pt>
                <c:pt idx="86">
                  <c:v>0.98451336043717297</c:v>
                </c:pt>
                <c:pt idx="87">
                  <c:v>0.92024936394736701</c:v>
                </c:pt>
                <c:pt idx="88">
                  <c:v>0.931400357669256</c:v>
                </c:pt>
                <c:pt idx="89">
                  <c:v>0.94046502249827202</c:v>
                </c:pt>
                <c:pt idx="90">
                  <c:v>0.93812529179949</c:v>
                </c:pt>
                <c:pt idx="91">
                  <c:v>0.91029158937228805</c:v>
                </c:pt>
                <c:pt idx="92">
                  <c:v>0.87839041502270199</c:v>
                </c:pt>
                <c:pt idx="93">
                  <c:v>0.89987413918345904</c:v>
                </c:pt>
                <c:pt idx="94">
                  <c:v>0.89983378805408798</c:v>
                </c:pt>
                <c:pt idx="95">
                  <c:v>0.91280050798761803</c:v>
                </c:pt>
                <c:pt idx="96">
                  <c:v>0.89833215582978798</c:v>
                </c:pt>
                <c:pt idx="97">
                  <c:v>0.88302434984684497</c:v>
                </c:pt>
                <c:pt idx="98">
                  <c:v>0.86986192691083397</c:v>
                </c:pt>
                <c:pt idx="99">
                  <c:v>0.82401506810618896</c:v>
                </c:pt>
                <c:pt idx="100">
                  <c:v>0.80148391034247302</c:v>
                </c:pt>
                <c:pt idx="101">
                  <c:v>0.78474167520653904</c:v>
                </c:pt>
                <c:pt idx="102">
                  <c:v>0.79226913805643295</c:v>
                </c:pt>
                <c:pt idx="103">
                  <c:v>0.80428463799762395</c:v>
                </c:pt>
                <c:pt idx="104">
                  <c:v>0.82352446865394402</c:v>
                </c:pt>
                <c:pt idx="105">
                  <c:v>0.82610620122121303</c:v>
                </c:pt>
                <c:pt idx="106">
                  <c:v>0.84542168293731101</c:v>
                </c:pt>
                <c:pt idx="107">
                  <c:v>0.85164160385217202</c:v>
                </c:pt>
                <c:pt idx="108">
                  <c:v>0.84740792646332397</c:v>
                </c:pt>
                <c:pt idx="109">
                  <c:v>0.86128921464715602</c:v>
                </c:pt>
                <c:pt idx="110">
                  <c:v>0.86490469319642505</c:v>
                </c:pt>
                <c:pt idx="111">
                  <c:v>0.86077156995040605</c:v>
                </c:pt>
                <c:pt idx="112">
                  <c:v>0.91521995199009798</c:v>
                </c:pt>
                <c:pt idx="113">
                  <c:v>0.90252088066986502</c:v>
                </c:pt>
                <c:pt idx="114">
                  <c:v>0.85860568962902195</c:v>
                </c:pt>
                <c:pt idx="115">
                  <c:v>0.81529409170383005</c:v>
                </c:pt>
                <c:pt idx="116">
                  <c:v>0.81805079841351702</c:v>
                </c:pt>
                <c:pt idx="117">
                  <c:v>0.87307331724249204</c:v>
                </c:pt>
                <c:pt idx="118">
                  <c:v>0.849517266410313</c:v>
                </c:pt>
                <c:pt idx="119">
                  <c:v>0.84997120772906698</c:v>
                </c:pt>
                <c:pt idx="120">
                  <c:v>0.84098148548634299</c:v>
                </c:pt>
                <c:pt idx="121">
                  <c:v>0.91850312502739495</c:v>
                </c:pt>
                <c:pt idx="122">
                  <c:v>0.98525916628007204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8A-430E-9C8B-8AE4BB6CA80D}"/>
            </c:ext>
          </c:extLst>
        </c:ser>
        <c:ser>
          <c:idx val="16"/>
          <c:order val="16"/>
          <c:tx>
            <c:strRef>
              <c:f>Seasonality!$S$10</c:f>
              <c:strCache>
                <c:ptCount val="1"/>
                <c:pt idx="0">
                  <c:v>V17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Seasonality!$S$11:$S$133</c:f>
              <c:numCache>
                <c:formatCode>General</c:formatCode>
                <c:ptCount val="123"/>
                <c:pt idx="0">
                  <c:v>1.30020399269497</c:v>
                </c:pt>
                <c:pt idx="1">
                  <c:v>1.1919564173474999</c:v>
                </c:pt>
                <c:pt idx="2">
                  <c:v>1.1899146600592201</c:v>
                </c:pt>
                <c:pt idx="3">
                  <c:v>1.1666049686270601</c:v>
                </c:pt>
                <c:pt idx="4">
                  <c:v>1.1452301533021301</c:v>
                </c:pt>
                <c:pt idx="5">
                  <c:v>1.1215976788991</c:v>
                </c:pt>
                <c:pt idx="6">
                  <c:v>1.1003458273070701</c:v>
                </c:pt>
                <c:pt idx="7">
                  <c:v>1.0925665287839099</c:v>
                </c:pt>
                <c:pt idx="8">
                  <c:v>1.08170579254247</c:v>
                </c:pt>
                <c:pt idx="9">
                  <c:v>1.0477737999234999</c:v>
                </c:pt>
                <c:pt idx="10">
                  <c:v>1.0443405756972799</c:v>
                </c:pt>
                <c:pt idx="11">
                  <c:v>1.0332556751292801</c:v>
                </c:pt>
                <c:pt idx="12">
                  <c:v>1.04261090746508</c:v>
                </c:pt>
                <c:pt idx="13">
                  <c:v>1.0280467793804799</c:v>
                </c:pt>
                <c:pt idx="14">
                  <c:v>1.01503866564986</c:v>
                </c:pt>
                <c:pt idx="15">
                  <c:v>1.0470852031576301</c:v>
                </c:pt>
                <c:pt idx="16">
                  <c:v>1.0659028009913101</c:v>
                </c:pt>
                <c:pt idx="17">
                  <c:v>1.0724179510972001</c:v>
                </c:pt>
                <c:pt idx="18">
                  <c:v>1.10061233913163</c:v>
                </c:pt>
                <c:pt idx="19">
                  <c:v>1.08666241108484</c:v>
                </c:pt>
                <c:pt idx="20">
                  <c:v>1.1308393696512899</c:v>
                </c:pt>
                <c:pt idx="21">
                  <c:v>1.12291458178579</c:v>
                </c:pt>
                <c:pt idx="22">
                  <c:v>1.09851239876563</c:v>
                </c:pt>
                <c:pt idx="23">
                  <c:v>1.0802307159081199</c:v>
                </c:pt>
                <c:pt idx="24">
                  <c:v>1.0705635405180001</c:v>
                </c:pt>
                <c:pt idx="25">
                  <c:v>1.07573311570339</c:v>
                </c:pt>
                <c:pt idx="26">
                  <c:v>1.0702076313890201</c:v>
                </c:pt>
                <c:pt idx="27">
                  <c:v>1.0659178257128801</c:v>
                </c:pt>
                <c:pt idx="28">
                  <c:v>1.0686245903195</c:v>
                </c:pt>
                <c:pt idx="29">
                  <c:v>1.08075313207234</c:v>
                </c:pt>
                <c:pt idx="30">
                  <c:v>1.05883842919652</c:v>
                </c:pt>
                <c:pt idx="31">
                  <c:v>1.0739997797246701</c:v>
                </c:pt>
                <c:pt idx="32">
                  <c:v>1.05417815349544</c:v>
                </c:pt>
                <c:pt idx="33">
                  <c:v>1.04759793410798</c:v>
                </c:pt>
                <c:pt idx="34">
                  <c:v>1.0122993899771</c:v>
                </c:pt>
                <c:pt idx="35">
                  <c:v>1.0540417226971399</c:v>
                </c:pt>
                <c:pt idx="36">
                  <c:v>1.02610021784866</c:v>
                </c:pt>
                <c:pt idx="37">
                  <c:v>1.0193616362390601</c:v>
                </c:pt>
                <c:pt idx="38">
                  <c:v>1.04561983789297</c:v>
                </c:pt>
                <c:pt idx="39">
                  <c:v>1.0179345662697601</c:v>
                </c:pt>
                <c:pt idx="40">
                  <c:v>1.0143919008303901</c:v>
                </c:pt>
                <c:pt idx="41">
                  <c:v>0.99983263461510896</c:v>
                </c:pt>
                <c:pt idx="42">
                  <c:v>0.97774865916675102</c:v>
                </c:pt>
                <c:pt idx="43">
                  <c:v>0.98756800312346604</c:v>
                </c:pt>
                <c:pt idx="44">
                  <c:v>0.98172331558149994</c:v>
                </c:pt>
                <c:pt idx="45">
                  <c:v>0.99087003700285603</c:v>
                </c:pt>
                <c:pt idx="46">
                  <c:v>1.0355327286054901</c:v>
                </c:pt>
                <c:pt idx="47">
                  <c:v>1.03992590923803</c:v>
                </c:pt>
                <c:pt idx="48">
                  <c:v>1.0661007433009799</c:v>
                </c:pt>
                <c:pt idx="49">
                  <c:v>1.0765151726015501</c:v>
                </c:pt>
                <c:pt idx="50">
                  <c:v>1.08133875653987</c:v>
                </c:pt>
                <c:pt idx="51">
                  <c:v>1.0882505483332301</c:v>
                </c:pt>
                <c:pt idx="52">
                  <c:v>1.0624314426435399</c:v>
                </c:pt>
                <c:pt idx="53">
                  <c:v>1.0302526640134599</c:v>
                </c:pt>
                <c:pt idx="54">
                  <c:v>1.0141967358848201</c:v>
                </c:pt>
                <c:pt idx="55">
                  <c:v>1.0022383752829001</c:v>
                </c:pt>
                <c:pt idx="56">
                  <c:v>1.0302109699034501</c:v>
                </c:pt>
                <c:pt idx="57">
                  <c:v>1.00196621803884</c:v>
                </c:pt>
                <c:pt idx="58">
                  <c:v>0.97570717766000703</c:v>
                </c:pt>
                <c:pt idx="59">
                  <c:v>1.03034999289111</c:v>
                </c:pt>
                <c:pt idx="60">
                  <c:v>1.01399992735498</c:v>
                </c:pt>
                <c:pt idx="61">
                  <c:v>1.05980466508403</c:v>
                </c:pt>
                <c:pt idx="62">
                  <c:v>1.0410857568934999</c:v>
                </c:pt>
                <c:pt idx="63">
                  <c:v>1.03789437972411</c:v>
                </c:pt>
                <c:pt idx="64">
                  <c:v>1.0206996532962</c:v>
                </c:pt>
                <c:pt idx="65">
                  <c:v>0.96861735381218295</c:v>
                </c:pt>
                <c:pt idx="66">
                  <c:v>1.0118864785100099</c:v>
                </c:pt>
                <c:pt idx="67">
                  <c:v>1.0063129384087</c:v>
                </c:pt>
                <c:pt idx="68">
                  <c:v>1.00763361557534</c:v>
                </c:pt>
                <c:pt idx="69">
                  <c:v>1.01485396988067</c:v>
                </c:pt>
                <c:pt idx="70">
                  <c:v>1.02483540206378</c:v>
                </c:pt>
                <c:pt idx="71">
                  <c:v>1.0417415294602199</c:v>
                </c:pt>
                <c:pt idx="72">
                  <c:v>1.03762677731898</c:v>
                </c:pt>
                <c:pt idx="73">
                  <c:v>1.03504152721998</c:v>
                </c:pt>
                <c:pt idx="74">
                  <c:v>1.02550317091112</c:v>
                </c:pt>
                <c:pt idx="75">
                  <c:v>1.0453324375528199</c:v>
                </c:pt>
                <c:pt idx="76">
                  <c:v>1.0210783962438099</c:v>
                </c:pt>
                <c:pt idx="77">
                  <c:v>0.97275512023199395</c:v>
                </c:pt>
                <c:pt idx="78">
                  <c:v>0.97568832087158597</c:v>
                </c:pt>
                <c:pt idx="79">
                  <c:v>0.98219283503969801</c:v>
                </c:pt>
                <c:pt idx="80">
                  <c:v>0.98637323272170496</c:v>
                </c:pt>
                <c:pt idx="81">
                  <c:v>0.99554728617577404</c:v>
                </c:pt>
                <c:pt idx="82">
                  <c:v>0.99809165858454996</c:v>
                </c:pt>
                <c:pt idx="83">
                  <c:v>0.98427515992254599</c:v>
                </c:pt>
                <c:pt idx="84">
                  <c:v>0.96893529568720405</c:v>
                </c:pt>
                <c:pt idx="85">
                  <c:v>0.95776107779108199</c:v>
                </c:pt>
                <c:pt idx="86">
                  <c:v>0.98750124563578301</c:v>
                </c:pt>
                <c:pt idx="87">
                  <c:v>0.94339770438066795</c:v>
                </c:pt>
                <c:pt idx="88">
                  <c:v>0.94231359391345304</c:v>
                </c:pt>
                <c:pt idx="89">
                  <c:v>0.93816794228101996</c:v>
                </c:pt>
                <c:pt idx="90">
                  <c:v>0.93306020672730505</c:v>
                </c:pt>
                <c:pt idx="91">
                  <c:v>0.88414900879188996</c:v>
                </c:pt>
                <c:pt idx="92">
                  <c:v>0.88262948877143099</c:v>
                </c:pt>
                <c:pt idx="93">
                  <c:v>0.88910972418933099</c:v>
                </c:pt>
                <c:pt idx="94">
                  <c:v>0.90087801805670598</c:v>
                </c:pt>
                <c:pt idx="95">
                  <c:v>0.93008773005788004</c:v>
                </c:pt>
                <c:pt idx="96">
                  <c:v>0.90776193399752503</c:v>
                </c:pt>
                <c:pt idx="97">
                  <c:v>0.89199217382598806</c:v>
                </c:pt>
                <c:pt idx="98">
                  <c:v>0.83879915471776501</c:v>
                </c:pt>
                <c:pt idx="99">
                  <c:v>0.80828438717836804</c:v>
                </c:pt>
                <c:pt idx="100">
                  <c:v>0.81786720684361303</c:v>
                </c:pt>
                <c:pt idx="101">
                  <c:v>0.80108504127005797</c:v>
                </c:pt>
                <c:pt idx="102">
                  <c:v>0.80138304131697502</c:v>
                </c:pt>
                <c:pt idx="103">
                  <c:v>0.81403074395456998</c:v>
                </c:pt>
                <c:pt idx="104">
                  <c:v>0.814104948727845</c:v>
                </c:pt>
                <c:pt idx="105">
                  <c:v>0.826490618668971</c:v>
                </c:pt>
                <c:pt idx="106">
                  <c:v>0.84143754253810799</c:v>
                </c:pt>
                <c:pt idx="107">
                  <c:v>0.84155530689924296</c:v>
                </c:pt>
                <c:pt idx="108">
                  <c:v>0.84681035384967096</c:v>
                </c:pt>
                <c:pt idx="109">
                  <c:v>0.85563790622213798</c:v>
                </c:pt>
                <c:pt idx="110">
                  <c:v>0.85944142969249304</c:v>
                </c:pt>
                <c:pt idx="111">
                  <c:v>0.854464469968086</c:v>
                </c:pt>
                <c:pt idx="112">
                  <c:v>0.91393073657895896</c:v>
                </c:pt>
                <c:pt idx="113">
                  <c:v>0.91204406113826397</c:v>
                </c:pt>
                <c:pt idx="114">
                  <c:v>0.86874869128860299</c:v>
                </c:pt>
                <c:pt idx="115">
                  <c:v>0.82994320986839498</c:v>
                </c:pt>
                <c:pt idx="116">
                  <c:v>0.825185048079495</c:v>
                </c:pt>
                <c:pt idx="117">
                  <c:v>0.86391614039834497</c:v>
                </c:pt>
                <c:pt idx="118">
                  <c:v>0.82667907112918004</c:v>
                </c:pt>
                <c:pt idx="119">
                  <c:v>0.79946243508029302</c:v>
                </c:pt>
                <c:pt idx="120">
                  <c:v>0.82231584893885201</c:v>
                </c:pt>
                <c:pt idx="121">
                  <c:v>0.89302571796633101</c:v>
                </c:pt>
                <c:pt idx="122">
                  <c:v>0.99090042491889896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28A-430E-9C8B-8AE4BB6CA80D}"/>
            </c:ext>
          </c:extLst>
        </c:ser>
        <c:ser>
          <c:idx val="17"/>
          <c:order val="17"/>
          <c:tx>
            <c:strRef>
              <c:f>Seasonality!$T$10</c:f>
              <c:strCache>
                <c:ptCount val="1"/>
                <c:pt idx="0">
                  <c:v>V18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Seasonality!$T$11:$T$133</c:f>
              <c:numCache>
                <c:formatCode>General</c:formatCode>
                <c:ptCount val="123"/>
                <c:pt idx="0">
                  <c:v>1.2906471131356301</c:v>
                </c:pt>
                <c:pt idx="1">
                  <c:v>1.2191895858544499</c:v>
                </c:pt>
                <c:pt idx="2">
                  <c:v>1.1723090439068899</c:v>
                </c:pt>
                <c:pt idx="3">
                  <c:v>1.1679933193415799</c:v>
                </c:pt>
                <c:pt idx="4">
                  <c:v>1.1681611870578399</c:v>
                </c:pt>
                <c:pt idx="5">
                  <c:v>1.13496203529202</c:v>
                </c:pt>
                <c:pt idx="6">
                  <c:v>1.09830649664558</c:v>
                </c:pt>
                <c:pt idx="7">
                  <c:v>1.1180247362469</c:v>
                </c:pt>
                <c:pt idx="8">
                  <c:v>1.09343664115449</c:v>
                </c:pt>
                <c:pt idx="9">
                  <c:v>1.05660774655177</c:v>
                </c:pt>
                <c:pt idx="10">
                  <c:v>1.0298043209078001</c:v>
                </c:pt>
                <c:pt idx="11">
                  <c:v>1.0482043147850899</c:v>
                </c:pt>
                <c:pt idx="12">
                  <c:v>1.0220762274775801</c:v>
                </c:pt>
                <c:pt idx="13">
                  <c:v>1.0417676809137999</c:v>
                </c:pt>
                <c:pt idx="14">
                  <c:v>1.0253901450827001</c:v>
                </c:pt>
                <c:pt idx="15">
                  <c:v>1.04684539354351</c:v>
                </c:pt>
                <c:pt idx="16">
                  <c:v>1.07192193855586</c:v>
                </c:pt>
                <c:pt idx="17">
                  <c:v>1.06312553446041</c:v>
                </c:pt>
                <c:pt idx="18">
                  <c:v>1.0987734826708699</c:v>
                </c:pt>
                <c:pt idx="19">
                  <c:v>1.0784223613905899</c:v>
                </c:pt>
                <c:pt idx="20">
                  <c:v>1.12071255938811</c:v>
                </c:pt>
                <c:pt idx="21">
                  <c:v>1.11514160876232</c:v>
                </c:pt>
                <c:pt idx="22">
                  <c:v>1.09793506863305</c:v>
                </c:pt>
                <c:pt idx="23">
                  <c:v>1.08919633667044</c:v>
                </c:pt>
                <c:pt idx="24">
                  <c:v>1.0836820514787999</c:v>
                </c:pt>
                <c:pt idx="25">
                  <c:v>1.0718569312575299</c:v>
                </c:pt>
                <c:pt idx="26">
                  <c:v>1.05905181761092</c:v>
                </c:pt>
                <c:pt idx="27">
                  <c:v>1.07323000925694</c:v>
                </c:pt>
                <c:pt idx="28">
                  <c:v>1.07086585399884</c:v>
                </c:pt>
                <c:pt idx="29">
                  <c:v>1.0894121573634501</c:v>
                </c:pt>
                <c:pt idx="30">
                  <c:v>1.0401294859313299</c:v>
                </c:pt>
                <c:pt idx="31">
                  <c:v>1.08237896830165</c:v>
                </c:pt>
                <c:pt idx="32">
                  <c:v>1.06647650054145</c:v>
                </c:pt>
                <c:pt idx="33">
                  <c:v>1.05114245475434</c:v>
                </c:pt>
                <c:pt idx="34">
                  <c:v>1.0256776099424101</c:v>
                </c:pt>
                <c:pt idx="35">
                  <c:v>1.04529192103219</c:v>
                </c:pt>
                <c:pt idx="36">
                  <c:v>1.02863599090722</c:v>
                </c:pt>
                <c:pt idx="37">
                  <c:v>1.0167998684744699</c:v>
                </c:pt>
                <c:pt idx="38">
                  <c:v>1.0310316224509799</c:v>
                </c:pt>
                <c:pt idx="39">
                  <c:v>1.03308798858073</c:v>
                </c:pt>
                <c:pt idx="40">
                  <c:v>1.0232419323636599</c:v>
                </c:pt>
                <c:pt idx="41">
                  <c:v>1.00621050398028</c:v>
                </c:pt>
                <c:pt idx="42">
                  <c:v>0.98473848429710598</c:v>
                </c:pt>
                <c:pt idx="43">
                  <c:v>0.98585465733648403</c:v>
                </c:pt>
                <c:pt idx="44">
                  <c:v>0.96771023947380796</c:v>
                </c:pt>
                <c:pt idx="45">
                  <c:v>0.95592560915445302</c:v>
                </c:pt>
                <c:pt idx="46">
                  <c:v>0.99171661773490905</c:v>
                </c:pt>
                <c:pt idx="47">
                  <c:v>1.01783711125551</c:v>
                </c:pt>
                <c:pt idx="48">
                  <c:v>1.0861653903505399</c:v>
                </c:pt>
                <c:pt idx="49">
                  <c:v>1.09610569694507</c:v>
                </c:pt>
                <c:pt idx="50">
                  <c:v>1.0932216213241099</c:v>
                </c:pt>
                <c:pt idx="51">
                  <c:v>1.0913506010573599</c:v>
                </c:pt>
                <c:pt idx="52">
                  <c:v>1.0793049315341501</c:v>
                </c:pt>
                <c:pt idx="53">
                  <c:v>1.0479009362120399</c:v>
                </c:pt>
                <c:pt idx="54">
                  <c:v>1.0093484623273401</c:v>
                </c:pt>
                <c:pt idx="55">
                  <c:v>0.99779165657239099</c:v>
                </c:pt>
                <c:pt idx="56">
                  <c:v>1.02242469153854</c:v>
                </c:pt>
                <c:pt idx="57">
                  <c:v>1.01493512847573</c:v>
                </c:pt>
                <c:pt idx="58">
                  <c:v>0.99516229295916903</c:v>
                </c:pt>
                <c:pt idx="59">
                  <c:v>1.03104266723301</c:v>
                </c:pt>
                <c:pt idx="60">
                  <c:v>1.0056804182638199</c:v>
                </c:pt>
                <c:pt idx="61">
                  <c:v>1.0541217515043899</c:v>
                </c:pt>
                <c:pt idx="62">
                  <c:v>1.04286058815296</c:v>
                </c:pt>
                <c:pt idx="63">
                  <c:v>1.0240145056321499</c:v>
                </c:pt>
                <c:pt idx="64">
                  <c:v>1.03380085323425</c:v>
                </c:pt>
                <c:pt idx="65">
                  <c:v>0.98170100835672702</c:v>
                </c:pt>
                <c:pt idx="66">
                  <c:v>1.0077305669877099</c:v>
                </c:pt>
                <c:pt idx="67">
                  <c:v>1.0034922202183301</c:v>
                </c:pt>
                <c:pt idx="68">
                  <c:v>1.00627343550478</c:v>
                </c:pt>
                <c:pt idx="69">
                  <c:v>1.0199867673619201</c:v>
                </c:pt>
                <c:pt idx="70">
                  <c:v>1.02231121730352</c:v>
                </c:pt>
                <c:pt idx="71">
                  <c:v>1.0346683083727599</c:v>
                </c:pt>
                <c:pt idx="72">
                  <c:v>1.0357755770716199</c:v>
                </c:pt>
                <c:pt idx="73">
                  <c:v>1.03733075582672</c:v>
                </c:pt>
                <c:pt idx="74">
                  <c:v>1.0210284793711799</c:v>
                </c:pt>
                <c:pt idx="75">
                  <c:v>1.0260760715099</c:v>
                </c:pt>
                <c:pt idx="76">
                  <c:v>1.02399663906403</c:v>
                </c:pt>
                <c:pt idx="77">
                  <c:v>0.99539683137748702</c:v>
                </c:pt>
                <c:pt idx="78">
                  <c:v>0.958890381862055</c:v>
                </c:pt>
                <c:pt idx="79">
                  <c:v>0.97150081259885301</c:v>
                </c:pt>
                <c:pt idx="80">
                  <c:v>0.99672623785835801</c:v>
                </c:pt>
                <c:pt idx="81">
                  <c:v>1.0025221508725899</c:v>
                </c:pt>
                <c:pt idx="82">
                  <c:v>0.96511365523610804</c:v>
                </c:pt>
                <c:pt idx="83">
                  <c:v>0.99837042809615195</c:v>
                </c:pt>
                <c:pt idx="84">
                  <c:v>0.97739832817868999</c:v>
                </c:pt>
                <c:pt idx="85">
                  <c:v>0.93383706802013799</c:v>
                </c:pt>
                <c:pt idx="86">
                  <c:v>0.95888936634135802</c:v>
                </c:pt>
                <c:pt idx="87">
                  <c:v>0.97154582100035702</c:v>
                </c:pt>
                <c:pt idx="88">
                  <c:v>0.95552797070714401</c:v>
                </c:pt>
                <c:pt idx="89">
                  <c:v>0.93896525911339401</c:v>
                </c:pt>
                <c:pt idx="90">
                  <c:v>0.93187215566572701</c:v>
                </c:pt>
                <c:pt idx="91">
                  <c:v>0.89614873706312803</c:v>
                </c:pt>
                <c:pt idx="92">
                  <c:v>0.89908486041375102</c:v>
                </c:pt>
                <c:pt idx="93">
                  <c:v>0.89400378912315803</c:v>
                </c:pt>
                <c:pt idx="94">
                  <c:v>0.90028037889927703</c:v>
                </c:pt>
                <c:pt idx="95">
                  <c:v>0.93065088797805995</c:v>
                </c:pt>
                <c:pt idx="96">
                  <c:v>0.910371881189174</c:v>
                </c:pt>
                <c:pt idx="97">
                  <c:v>0.89628167324289898</c:v>
                </c:pt>
                <c:pt idx="98">
                  <c:v>0.82870865425079898</c:v>
                </c:pt>
                <c:pt idx="99">
                  <c:v>0.806156205763359</c:v>
                </c:pt>
                <c:pt idx="100">
                  <c:v>0.82433196034227096</c:v>
                </c:pt>
                <c:pt idx="101">
                  <c:v>0.81556790382734501</c:v>
                </c:pt>
                <c:pt idx="102">
                  <c:v>0.80467562976540796</c:v>
                </c:pt>
                <c:pt idx="103">
                  <c:v>0.81692452894062795</c:v>
                </c:pt>
                <c:pt idx="104">
                  <c:v>0.81731383805150704</c:v>
                </c:pt>
                <c:pt idx="105">
                  <c:v>0.814010403435797</c:v>
                </c:pt>
                <c:pt idx="106">
                  <c:v>0.81063927975875405</c:v>
                </c:pt>
                <c:pt idx="107">
                  <c:v>0.84431702654561303</c:v>
                </c:pt>
                <c:pt idx="108">
                  <c:v>0.841846613260953</c:v>
                </c:pt>
                <c:pt idx="109">
                  <c:v>0.85432429690284795</c:v>
                </c:pt>
                <c:pt idx="110">
                  <c:v>0.83089728838198695</c:v>
                </c:pt>
                <c:pt idx="111">
                  <c:v>0.86325005210823602</c:v>
                </c:pt>
                <c:pt idx="112">
                  <c:v>0.90995440325529497</c:v>
                </c:pt>
                <c:pt idx="113">
                  <c:v>0.90265702034838502</c:v>
                </c:pt>
                <c:pt idx="114">
                  <c:v>0.85742638309233499</c:v>
                </c:pt>
                <c:pt idx="115">
                  <c:v>0.84183311931788496</c:v>
                </c:pt>
                <c:pt idx="116">
                  <c:v>0.801683186600333</c:v>
                </c:pt>
                <c:pt idx="117">
                  <c:v>0.86144412930771996</c:v>
                </c:pt>
                <c:pt idx="118">
                  <c:v>0.85445680995444395</c:v>
                </c:pt>
                <c:pt idx="119">
                  <c:v>0.80244313416096902</c:v>
                </c:pt>
                <c:pt idx="120">
                  <c:v>0.84578422725070201</c:v>
                </c:pt>
                <c:pt idx="121">
                  <c:v>0.89442473137195</c:v>
                </c:pt>
                <c:pt idx="122">
                  <c:v>0.95815461807147595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28A-430E-9C8B-8AE4BB6CA80D}"/>
            </c:ext>
          </c:extLst>
        </c:ser>
        <c:ser>
          <c:idx val="18"/>
          <c:order val="18"/>
          <c:tx>
            <c:strRef>
              <c:f>Seasonality!$U$10</c:f>
              <c:strCache>
                <c:ptCount val="1"/>
                <c:pt idx="0">
                  <c:v>V19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Seasonality!$B$11:$B$133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Seasonality!$U$11:$U$133</c:f>
              <c:numCache>
                <c:formatCode>General</c:formatCode>
                <c:ptCount val="123"/>
                <c:pt idx="0">
                  <c:v>1.2545206212810001</c:v>
                </c:pt>
                <c:pt idx="1">
                  <c:v>1.2288264904550501</c:v>
                </c:pt>
                <c:pt idx="2">
                  <c:v>1.16904496048749</c:v>
                </c:pt>
                <c:pt idx="3">
                  <c:v>1.1589557507737001</c:v>
                </c:pt>
                <c:pt idx="4">
                  <c:v>1.1704487224603199</c:v>
                </c:pt>
                <c:pt idx="5">
                  <c:v>1.14547456596368</c:v>
                </c:pt>
                <c:pt idx="6">
                  <c:v>1.11496770703104</c:v>
                </c:pt>
                <c:pt idx="7">
                  <c:v>1.12290119119388</c:v>
                </c:pt>
                <c:pt idx="8">
                  <c:v>1.1003978286665901</c:v>
                </c:pt>
                <c:pt idx="9">
                  <c:v>1.0592715209713901</c:v>
                </c:pt>
                <c:pt idx="10">
                  <c:v>1.0313430473046901</c:v>
                </c:pt>
                <c:pt idx="11">
                  <c:v>1.0575199323948801</c:v>
                </c:pt>
                <c:pt idx="12">
                  <c:v>1.0285757232861601</c:v>
                </c:pt>
                <c:pt idx="13">
                  <c:v>1.0425710743275201</c:v>
                </c:pt>
                <c:pt idx="14">
                  <c:v>1.01926095433687</c:v>
                </c:pt>
                <c:pt idx="15">
                  <c:v>1.03187432976883</c:v>
                </c:pt>
                <c:pt idx="16">
                  <c:v>1.0686325301752699</c:v>
                </c:pt>
                <c:pt idx="17">
                  <c:v>1.0529681952063199</c:v>
                </c:pt>
                <c:pt idx="18">
                  <c:v>1.0953895064954799</c:v>
                </c:pt>
                <c:pt idx="19">
                  <c:v>1.05564320431151</c:v>
                </c:pt>
                <c:pt idx="20">
                  <c:v>1.1203292559772999</c:v>
                </c:pt>
                <c:pt idx="21">
                  <c:v>1.11903671546346</c:v>
                </c:pt>
                <c:pt idx="22">
                  <c:v>1.11643930287271</c:v>
                </c:pt>
                <c:pt idx="23">
                  <c:v>1.09535889449845</c:v>
                </c:pt>
                <c:pt idx="24">
                  <c:v>1.08980787229946</c:v>
                </c:pt>
                <c:pt idx="25">
                  <c:v>1.0792122898151</c:v>
                </c:pt>
                <c:pt idx="26">
                  <c:v>1.0718767450369</c:v>
                </c:pt>
                <c:pt idx="27">
                  <c:v>1.07017620935758</c:v>
                </c:pt>
                <c:pt idx="28">
                  <c:v>1.04888476359649</c:v>
                </c:pt>
                <c:pt idx="29">
                  <c:v>1.0822220575130499</c:v>
                </c:pt>
                <c:pt idx="30">
                  <c:v>1.0502188577568501</c:v>
                </c:pt>
                <c:pt idx="31">
                  <c:v>1.06611758052092</c:v>
                </c:pt>
                <c:pt idx="32">
                  <c:v>1.0717654641549399</c:v>
                </c:pt>
                <c:pt idx="33">
                  <c:v>1.06658821757096</c:v>
                </c:pt>
                <c:pt idx="34">
                  <c:v>1.04147327035479</c:v>
                </c:pt>
                <c:pt idx="35">
                  <c:v>1.0447553035350801</c:v>
                </c:pt>
                <c:pt idx="36">
                  <c:v>1.03909388746141</c:v>
                </c:pt>
                <c:pt idx="37">
                  <c:v>1.0300478352293201</c:v>
                </c:pt>
                <c:pt idx="38">
                  <c:v>1.0212795659434399</c:v>
                </c:pt>
                <c:pt idx="39">
                  <c:v>1.02640346532343</c:v>
                </c:pt>
                <c:pt idx="40">
                  <c:v>1.0153063434054499</c:v>
                </c:pt>
                <c:pt idx="41">
                  <c:v>0.99918419323630103</c:v>
                </c:pt>
                <c:pt idx="42">
                  <c:v>0.99865286110350304</c:v>
                </c:pt>
                <c:pt idx="43">
                  <c:v>0.98120960240487198</c:v>
                </c:pt>
                <c:pt idx="44">
                  <c:v>0.97217236732311796</c:v>
                </c:pt>
                <c:pt idx="45">
                  <c:v>0.96476107527525201</c:v>
                </c:pt>
                <c:pt idx="46">
                  <c:v>0.98991043265948597</c:v>
                </c:pt>
                <c:pt idx="47">
                  <c:v>1.0139597731010801</c:v>
                </c:pt>
                <c:pt idx="48">
                  <c:v>1.0695171695150001</c:v>
                </c:pt>
                <c:pt idx="49">
                  <c:v>1.0793626294690499</c:v>
                </c:pt>
                <c:pt idx="50">
                  <c:v>1.09525197175053</c:v>
                </c:pt>
                <c:pt idx="51">
                  <c:v>1.1001523020142201</c:v>
                </c:pt>
                <c:pt idx="52">
                  <c:v>1.08761091826811</c:v>
                </c:pt>
                <c:pt idx="53">
                  <c:v>1.0574924349458601</c:v>
                </c:pt>
                <c:pt idx="54">
                  <c:v>1.0090901280926099</c:v>
                </c:pt>
                <c:pt idx="55">
                  <c:v>0.99028474713534598</c:v>
                </c:pt>
                <c:pt idx="56">
                  <c:v>1.01926312124292</c:v>
                </c:pt>
                <c:pt idx="57">
                  <c:v>1.02023431046919</c:v>
                </c:pt>
                <c:pt idx="58">
                  <c:v>1.0082653657229099</c:v>
                </c:pt>
                <c:pt idx="59">
                  <c:v>1.0308759112130801</c:v>
                </c:pt>
                <c:pt idx="60">
                  <c:v>1.0014600693284801</c:v>
                </c:pt>
                <c:pt idx="61">
                  <c:v>1.0444047354983099</c:v>
                </c:pt>
                <c:pt idx="62">
                  <c:v>1.04397360868447</c:v>
                </c:pt>
                <c:pt idx="63">
                  <c:v>1.02838645641758</c:v>
                </c:pt>
                <c:pt idx="64">
                  <c:v>1.03822089260594</c:v>
                </c:pt>
                <c:pt idx="65">
                  <c:v>0.97009052576812005</c:v>
                </c:pt>
                <c:pt idx="66">
                  <c:v>1.0149593442485301</c:v>
                </c:pt>
                <c:pt idx="67">
                  <c:v>1.0118302218995701</c:v>
                </c:pt>
                <c:pt idx="68">
                  <c:v>1.00653704812365</c:v>
                </c:pt>
                <c:pt idx="69">
                  <c:v>1.0021325624961801</c:v>
                </c:pt>
                <c:pt idx="70">
                  <c:v>1.01479924341131</c:v>
                </c:pt>
                <c:pt idx="71">
                  <c:v>1.03425365511066</c:v>
                </c:pt>
                <c:pt idx="72">
                  <c:v>1.04530576514776</c:v>
                </c:pt>
                <c:pt idx="73">
                  <c:v>1.0454448556503499</c:v>
                </c:pt>
                <c:pt idx="74">
                  <c:v>1.0129118657816101</c:v>
                </c:pt>
                <c:pt idx="75">
                  <c:v>1.0003406107206601</c:v>
                </c:pt>
                <c:pt idx="76">
                  <c:v>1.0198029663692401</c:v>
                </c:pt>
                <c:pt idx="77">
                  <c:v>1.0148066085838801</c:v>
                </c:pt>
                <c:pt idx="78">
                  <c:v>0.97342779302613902</c:v>
                </c:pt>
                <c:pt idx="79">
                  <c:v>0.97201523114194999</c:v>
                </c:pt>
                <c:pt idx="80">
                  <c:v>0.98900725291057401</c:v>
                </c:pt>
                <c:pt idx="81">
                  <c:v>0.99572837155323701</c:v>
                </c:pt>
                <c:pt idx="82">
                  <c:v>0.97983629376512904</c:v>
                </c:pt>
                <c:pt idx="83">
                  <c:v>0.98440634440000496</c:v>
                </c:pt>
                <c:pt idx="84">
                  <c:v>0.96335461022838098</c:v>
                </c:pt>
                <c:pt idx="85">
                  <c:v>0.94014624537420299</c:v>
                </c:pt>
                <c:pt idx="86">
                  <c:v>0.95337384496969202</c:v>
                </c:pt>
                <c:pt idx="87">
                  <c:v>0.95843925823599596</c:v>
                </c:pt>
                <c:pt idx="88">
                  <c:v>0.96447036863078195</c:v>
                </c:pt>
                <c:pt idx="89">
                  <c:v>0.93533892443252398</c:v>
                </c:pt>
                <c:pt idx="90">
                  <c:v>0.92379151481436095</c:v>
                </c:pt>
                <c:pt idx="91">
                  <c:v>0.93154569350377803</c:v>
                </c:pt>
                <c:pt idx="92">
                  <c:v>0.91596585505623795</c:v>
                </c:pt>
                <c:pt idx="93">
                  <c:v>0.89921004229962098</c:v>
                </c:pt>
                <c:pt idx="94">
                  <c:v>0.88445423297622305</c:v>
                </c:pt>
                <c:pt idx="95">
                  <c:v>0.88065873944567397</c:v>
                </c:pt>
                <c:pt idx="96">
                  <c:v>0.91181780920518796</c:v>
                </c:pt>
                <c:pt idx="97">
                  <c:v>0.91733265244987205</c:v>
                </c:pt>
                <c:pt idx="98">
                  <c:v>0.85792416319857101</c:v>
                </c:pt>
                <c:pt idx="99">
                  <c:v>0.82919786733050405</c:v>
                </c:pt>
                <c:pt idx="100">
                  <c:v>0.82927750420591995</c:v>
                </c:pt>
                <c:pt idx="101">
                  <c:v>0.81928367851279804</c:v>
                </c:pt>
                <c:pt idx="102">
                  <c:v>0.80836796515047304</c:v>
                </c:pt>
                <c:pt idx="103">
                  <c:v>0.81372960569568198</c:v>
                </c:pt>
                <c:pt idx="104">
                  <c:v>0.81600249464727803</c:v>
                </c:pt>
                <c:pt idx="105">
                  <c:v>0.79237554987359005</c:v>
                </c:pt>
                <c:pt idx="106">
                  <c:v>0.78825580990333399</c:v>
                </c:pt>
                <c:pt idx="107">
                  <c:v>0.83029758262033104</c:v>
                </c:pt>
                <c:pt idx="108">
                  <c:v>0.86045188004576501</c:v>
                </c:pt>
                <c:pt idx="109">
                  <c:v>0.84951494883814005</c:v>
                </c:pt>
                <c:pt idx="110">
                  <c:v>0.82689347779356304</c:v>
                </c:pt>
                <c:pt idx="111">
                  <c:v>0.85462923928700396</c:v>
                </c:pt>
                <c:pt idx="112">
                  <c:v>0.90655287959483299</c:v>
                </c:pt>
                <c:pt idx="113">
                  <c:v>0.88451664376090799</c:v>
                </c:pt>
                <c:pt idx="114">
                  <c:v>0.86507506233975695</c:v>
                </c:pt>
                <c:pt idx="115">
                  <c:v>0.85277771519291201</c:v>
                </c:pt>
                <c:pt idx="116">
                  <c:v>0.82042543747457597</c:v>
                </c:pt>
                <c:pt idx="117">
                  <c:v>0.87173065234008495</c:v>
                </c:pt>
                <c:pt idx="118">
                  <c:v>0.85980477623376395</c:v>
                </c:pt>
                <c:pt idx="119">
                  <c:v>0.80026074075224496</c:v>
                </c:pt>
                <c:pt idx="120">
                  <c:v>0.82571070127011004</c:v>
                </c:pt>
                <c:pt idx="121">
                  <c:v>0.86150511414935005</c:v>
                </c:pt>
                <c:pt idx="122">
                  <c:v>0.91375316776135596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28A-430E-9C8B-8AE4BB6C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7520"/>
        <c:axId val="38697120"/>
      </c:lineChart>
      <c:dateAx>
        <c:axId val="363075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120"/>
        <c:crosses val="autoZero"/>
        <c:auto val="1"/>
        <c:lblOffset val="100"/>
        <c:baseTimeUnit val="days"/>
      </c:dateAx>
      <c:valAx>
        <c:axId val="386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CUSUM</a:t>
            </a:r>
            <a:r>
              <a:rPr lang="en-US" baseline="0"/>
              <a:t> for Seasonal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CUSUM!$C$9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CUSUM!$C$10:$C$132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8.7431549735000141E-2</c:v>
                </c:pt>
                <c:pt idx="7">
                  <c:v>2.7898264720390413E-2</c:v>
                </c:pt>
                <c:pt idx="8">
                  <c:v>4.9367671759605464E-3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0.12530928381149922</c:v>
                </c:pt>
                <c:pt idx="31">
                  <c:v>0.15385331249661244</c:v>
                </c:pt>
                <c:pt idx="32">
                  <c:v>0.13372590615276256</c:v>
                </c:pt>
                <c:pt idx="33">
                  <c:v>6.3878375575192714E-2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3.418411219793218E-2</c:v>
                </c:pt>
                <c:pt idx="39">
                  <c:v>0.15409279595170738</c:v>
                </c:pt>
                <c:pt idx="40">
                  <c:v>0.19017402782940659</c:v>
                </c:pt>
                <c:pt idx="41">
                  <c:v>0.15498331429209666</c:v>
                </c:pt>
                <c:pt idx="42">
                  <c:v>9.6663285865206811E-2</c:v>
                </c:pt>
                <c:pt idx="43">
                  <c:v>3.9068455609417012E-2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7.8889267987301212E-3</c:v>
                </c:pt>
                <c:pt idx="52">
                  <c:v>5.0426704251977303E-2</c:v>
                </c:pt>
                <c:pt idx="53">
                  <c:v>6.8041599521321439E-2</c:v>
                </c:pt>
                <c:pt idx="54">
                  <c:v>7.2396506455551596E-2</c:v>
                </c:pt>
                <c:pt idx="55">
                  <c:v>5.2571825236991769E-2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4.1821877293126163E-2</c:v>
                </c:pt>
                <c:pt idx="63">
                  <c:v>0.1672356508075013</c:v>
                </c:pt>
                <c:pt idx="64">
                  <c:v>0.12374736983358145</c:v>
                </c:pt>
                <c:pt idx="65">
                  <c:v>0.11647751713939158</c:v>
                </c:pt>
                <c:pt idx="66">
                  <c:v>7.2581259544841764E-2</c:v>
                </c:pt>
                <c:pt idx="67">
                  <c:v>3.6553844388719781E-3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5.8799819883572212E-2</c:v>
                </c:pt>
                <c:pt idx="75">
                  <c:v>0.10520037151778143</c:v>
                </c:pt>
                <c:pt idx="76">
                  <c:v>6.7669615358701585E-2</c:v>
                </c:pt>
                <c:pt idx="77">
                  <c:v>7.8581763788190789E-2</c:v>
                </c:pt>
                <c:pt idx="78">
                  <c:v>8.8812854432977928E-2</c:v>
                </c:pt>
                <c:pt idx="79">
                  <c:v>0.14696407681549309</c:v>
                </c:pt>
                <c:pt idx="80">
                  <c:v>0.19233132429534922</c:v>
                </c:pt>
                <c:pt idx="81">
                  <c:v>0.23685148095486838</c:v>
                </c:pt>
                <c:pt idx="82">
                  <c:v>0.29333078656805955</c:v>
                </c:pt>
                <c:pt idx="83">
                  <c:v>0.31230325902587774</c:v>
                </c:pt>
                <c:pt idx="84">
                  <c:v>0.29439168865512799</c:v>
                </c:pt>
                <c:pt idx="85">
                  <c:v>0.27597736158710806</c:v>
                </c:pt>
                <c:pt idx="86">
                  <c:v>0.22156924611399834</c:v>
                </c:pt>
                <c:pt idx="87">
                  <c:v>0.20415993823359851</c:v>
                </c:pt>
                <c:pt idx="88">
                  <c:v>0.24839739850660067</c:v>
                </c:pt>
                <c:pt idx="89">
                  <c:v>0.3423025925695119</c:v>
                </c:pt>
                <c:pt idx="90">
                  <c:v>0.47252553254651308</c:v>
                </c:pt>
                <c:pt idx="91">
                  <c:v>0.69960522901789923</c:v>
                </c:pt>
                <c:pt idx="92">
                  <c:v>0.90122530940336942</c:v>
                </c:pt>
                <c:pt idx="93">
                  <c:v>1.0293860554517216</c:v>
                </c:pt>
                <c:pt idx="94">
                  <c:v>1.0109717283837016</c:v>
                </c:pt>
                <c:pt idx="95">
                  <c:v>1.1632936086743018</c:v>
                </c:pt>
                <c:pt idx="96">
                  <c:v>1.364124341679438</c:v>
                </c:pt>
                <c:pt idx="97">
                  <c:v>1.5889100066665023</c:v>
                </c:pt>
                <c:pt idx="98">
                  <c:v>1.8621083344497094</c:v>
                </c:pt>
                <c:pt idx="99">
                  <c:v>1.9154133942106997</c:v>
                </c:pt>
                <c:pt idx="100">
                  <c:v>2.065888380872074</c:v>
                </c:pt>
                <c:pt idx="101">
                  <c:v>2.1905036027493834</c:v>
                </c:pt>
                <c:pt idx="102">
                  <c:v>2.3510099682540466</c:v>
                </c:pt>
                <c:pt idx="103">
                  <c:v>2.5113495876230978</c:v>
                </c:pt>
                <c:pt idx="104">
                  <c:v>2.6229582530123672</c:v>
                </c:pt>
                <c:pt idx="105">
                  <c:v>2.6616019664019244</c:v>
                </c:pt>
                <c:pt idx="106">
                  <c:v>2.6759042568603544</c:v>
                </c:pt>
                <c:pt idx="107">
                  <c:v>2.7023283755776886</c:v>
                </c:pt>
                <c:pt idx="108">
                  <c:v>2.7044122783566489</c:v>
                </c:pt>
                <c:pt idx="109">
                  <c:v>2.9019903840070742</c:v>
                </c:pt>
                <c:pt idx="110">
                  <c:v>3.1360715565837056</c:v>
                </c:pt>
                <c:pt idx="111">
                  <c:v>3.3089666116962029</c:v>
                </c:pt>
                <c:pt idx="112">
                  <c:v>3.3473241547362229</c:v>
                </c:pt>
                <c:pt idx="113">
                  <c:v>3.3604519720118571</c:v>
                </c:pt>
                <c:pt idx="114">
                  <c:v>3.5193715829409933</c:v>
                </c:pt>
                <c:pt idx="115">
                  <c:v>3.6284154209976487</c:v>
                </c:pt>
                <c:pt idx="116">
                  <c:v>3.7366602777340039</c:v>
                </c:pt>
                <c:pt idx="117">
                  <c:v>3.8203641252714871</c:v>
                </c:pt>
                <c:pt idx="118">
                  <c:v>3.9039766744116533</c:v>
                </c:pt>
                <c:pt idx="119">
                  <c:v>3.9145502124134715</c:v>
                </c:pt>
                <c:pt idx="120">
                  <c:v>3.9132580136215416</c:v>
                </c:pt>
                <c:pt idx="121">
                  <c:v>3.912264621098692</c:v>
                </c:pt>
                <c:pt idx="122">
                  <c:v>3.9242151743641651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9-4062-8A39-F346E163DB31}"/>
            </c:ext>
          </c:extLst>
        </c:ser>
        <c:ser>
          <c:idx val="1"/>
          <c:order val="1"/>
          <c:tx>
            <c:strRef>
              <c:f>CUSUM!$D$9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CUSUM!$D$10:$D$132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8.7659583929771162E-2</c:v>
                </c:pt>
                <c:pt idx="7">
                  <c:v>2.8318488263483314E-2</c:v>
                </c:pt>
                <c:pt idx="8">
                  <c:v>5.4787507346754777E-3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0.12496224800610714</c:v>
                </c:pt>
                <c:pt idx="31">
                  <c:v>0.15320078687135635</c:v>
                </c:pt>
                <c:pt idx="32">
                  <c:v>0.13295540874650844</c:v>
                </c:pt>
                <c:pt idx="33">
                  <c:v>6.3288164269320712E-2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3.3906479130033217E-2</c:v>
                </c:pt>
                <c:pt idx="39">
                  <c:v>0.15356646630247445</c:v>
                </c:pt>
                <c:pt idx="40">
                  <c:v>0.18936898340914163</c:v>
                </c:pt>
                <c:pt idx="41">
                  <c:v>0.15380996508894373</c:v>
                </c:pt>
                <c:pt idx="42">
                  <c:v>9.515285057800596E-2</c:v>
                </c:pt>
                <c:pt idx="43">
                  <c:v>3.7302808647508061E-2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8.1020036410051274E-3</c:v>
                </c:pt>
                <c:pt idx="52">
                  <c:v>5.1128610354522361E-2</c:v>
                </c:pt>
                <c:pt idx="53">
                  <c:v>6.9087771081506488E-2</c:v>
                </c:pt>
                <c:pt idx="54">
                  <c:v>7.3834233531544696E-2</c:v>
                </c:pt>
                <c:pt idx="55">
                  <c:v>5.4148752212396893E-2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2.399143915975923E-2</c:v>
                </c:pt>
                <c:pt idx="63">
                  <c:v>0.12072976215907144</c:v>
                </c:pt>
                <c:pt idx="64">
                  <c:v>9.8853389041043654E-2</c:v>
                </c:pt>
                <c:pt idx="65">
                  <c:v>0.12227498288746386</c:v>
                </c:pt>
                <c:pt idx="66">
                  <c:v>9.9091568847696126E-2</c:v>
                </c:pt>
                <c:pt idx="67">
                  <c:v>4.1137504630878223E-2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3.1077889588931228E-2</c:v>
                </c:pt>
                <c:pt idx="75">
                  <c:v>6.9651560599686399E-2</c:v>
                </c:pt>
                <c:pt idx="76">
                  <c:v>4.49708521300985E-2</c:v>
                </c:pt>
                <c:pt idx="77">
                  <c:v>5.0692165866230682E-2</c:v>
                </c:pt>
                <c:pt idx="78">
                  <c:v>5.4405856279922775E-2</c:v>
                </c:pt>
                <c:pt idx="79">
                  <c:v>0.10485729708553095</c:v>
                </c:pt>
                <c:pt idx="80">
                  <c:v>0.14322523865087314</c:v>
                </c:pt>
                <c:pt idx="81">
                  <c:v>0.17661792712948338</c:v>
                </c:pt>
                <c:pt idx="82">
                  <c:v>0.23952849333056656</c:v>
                </c:pt>
                <c:pt idx="83">
                  <c:v>0.32090222299856674</c:v>
                </c:pt>
                <c:pt idx="84">
                  <c:v>0.30858986597999882</c:v>
                </c:pt>
                <c:pt idx="85">
                  <c:v>0.28714087244393105</c:v>
                </c:pt>
                <c:pt idx="86">
                  <c:v>0.28921840805434318</c:v>
                </c:pt>
                <c:pt idx="87">
                  <c:v>0.27350731888713531</c:v>
                </c:pt>
                <c:pt idx="88">
                  <c:v>0.3239643347482335</c:v>
                </c:pt>
                <c:pt idx="89">
                  <c:v>0.39852236055748969</c:v>
                </c:pt>
                <c:pt idx="90">
                  <c:v>0.49223350984567282</c:v>
                </c:pt>
                <c:pt idx="91">
                  <c:v>0.67182937077072202</c:v>
                </c:pt>
                <c:pt idx="92">
                  <c:v>0.88436284006457522</c:v>
                </c:pt>
                <c:pt idx="93">
                  <c:v>1.0388144339618244</c:v>
                </c:pt>
                <c:pt idx="94">
                  <c:v>1.0609402287602505</c:v>
                </c:pt>
                <c:pt idx="95">
                  <c:v>1.1872871779683718</c:v>
                </c:pt>
                <c:pt idx="96">
                  <c:v>1.3630777393651601</c:v>
                </c:pt>
                <c:pt idx="97">
                  <c:v>1.5719781737251823</c:v>
                </c:pt>
                <c:pt idx="98">
                  <c:v>1.8298536810012394</c:v>
                </c:pt>
                <c:pt idx="99">
                  <c:v>1.9295664185085977</c:v>
                </c:pt>
                <c:pt idx="100">
                  <c:v>2.0818626756936829</c:v>
                </c:pt>
                <c:pt idx="101">
                  <c:v>2.2081926296687993</c:v>
                </c:pt>
                <c:pt idx="102">
                  <c:v>2.3619600868473314</c:v>
                </c:pt>
                <c:pt idx="103">
                  <c:v>2.5264535489051965</c:v>
                </c:pt>
                <c:pt idx="104">
                  <c:v>2.6480754156271047</c:v>
                </c:pt>
                <c:pt idx="105">
                  <c:v>2.7415384504713889</c:v>
                </c:pt>
                <c:pt idx="106">
                  <c:v>2.8008301708760732</c:v>
                </c:pt>
                <c:pt idx="107">
                  <c:v>2.8639272644515303</c:v>
                </c:pt>
                <c:pt idx="108">
                  <c:v>2.8552259896771925</c:v>
                </c:pt>
                <c:pt idx="109">
                  <c:v>3.0186745530761798</c:v>
                </c:pt>
                <c:pt idx="110">
                  <c:v>3.2217054904003182</c:v>
                </c:pt>
                <c:pt idx="111">
                  <c:v>3.3930958498211785</c:v>
                </c:pt>
                <c:pt idx="112">
                  <c:v>3.4619166388980749</c:v>
                </c:pt>
                <c:pt idx="113">
                  <c:v>3.5192010611360462</c:v>
                </c:pt>
                <c:pt idx="114">
                  <c:v>3.6621339517577156</c:v>
                </c:pt>
                <c:pt idx="115">
                  <c:v>3.7787166638119998</c:v>
                </c:pt>
                <c:pt idx="116">
                  <c:v>3.8547402040187011</c:v>
                </c:pt>
                <c:pt idx="117">
                  <c:v>3.9420696328338352</c:v>
                </c:pt>
                <c:pt idx="118">
                  <c:v>4.0708808901098372</c:v>
                </c:pt>
                <c:pt idx="119">
                  <c:v>4.1255947738178014</c:v>
                </c:pt>
                <c:pt idx="120">
                  <c:v>4.1126274397732834</c:v>
                </c:pt>
                <c:pt idx="121">
                  <c:v>4.1006752649646456</c:v>
                </c:pt>
                <c:pt idx="122">
                  <c:v>4.1259017629015968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9-4062-8A39-F346E163DB31}"/>
            </c:ext>
          </c:extLst>
        </c:ser>
        <c:ser>
          <c:idx val="2"/>
          <c:order val="2"/>
          <c:tx>
            <c:strRef>
              <c:f>CUSUM!$E$9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CUSUM!$E$10:$E$132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5.8303588482313783E-2</c:v>
                </c:pt>
                <c:pt idx="7">
                  <c:v>1.5720052197208553E-2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9.4764502096173847E-2</c:v>
                </c:pt>
                <c:pt idx="31">
                  <c:v>0.13280380808208664</c:v>
                </c:pt>
                <c:pt idx="32">
                  <c:v>0.13839373736354851</c:v>
                </c:pt>
                <c:pt idx="33">
                  <c:v>8.5446055525723374E-2</c:v>
                </c:pt>
                <c:pt idx="34">
                  <c:v>8.5689887563082101E-3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3.0169679063540865E-2</c:v>
                </c:pt>
                <c:pt idx="39">
                  <c:v>0.14097970993237868</c:v>
                </c:pt>
                <c:pt idx="40">
                  <c:v>0.18023522596562555</c:v>
                </c:pt>
                <c:pt idx="41">
                  <c:v>0.16004553473563032</c:v>
                </c:pt>
                <c:pt idx="42">
                  <c:v>0.12385757328496508</c:v>
                </c:pt>
                <c:pt idx="43">
                  <c:v>7.0098833605479915E-2</c:v>
                </c:pt>
                <c:pt idx="44">
                  <c:v>3.9715035136644837E-2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2.3126063892677816E-2</c:v>
                </c:pt>
                <c:pt idx="53">
                  <c:v>3.9499716249512581E-2</c:v>
                </c:pt>
                <c:pt idx="54">
                  <c:v>4.4771255798047367E-2</c:v>
                </c:pt>
                <c:pt idx="55">
                  <c:v>2.6394634531832079E-2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1.7739637049469813E-2</c:v>
                </c:pt>
                <c:pt idx="63">
                  <c:v>0.10505592890818466</c:v>
                </c:pt>
                <c:pt idx="64">
                  <c:v>0.12614966969724647</c:v>
                </c:pt>
                <c:pt idx="65">
                  <c:v>0.12541285270058122</c:v>
                </c:pt>
                <c:pt idx="66">
                  <c:v>0.10113886076505599</c:v>
                </c:pt>
                <c:pt idx="67">
                  <c:v>5.6023659011490805E-2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9.9948455784891477E-5</c:v>
                </c:pt>
                <c:pt idx="75">
                  <c:v>3.1057122176792726E-2</c:v>
                </c:pt>
                <c:pt idx="76">
                  <c:v>1.7864683631877605E-2</c:v>
                </c:pt>
                <c:pt idx="77">
                  <c:v>1.9939734645222335E-2</c:v>
                </c:pt>
                <c:pt idx="78">
                  <c:v>2.584769881369519E-2</c:v>
                </c:pt>
                <c:pt idx="79">
                  <c:v>8.0168399875108057E-2</c:v>
                </c:pt>
                <c:pt idx="80">
                  <c:v>0.12844913466020882</c:v>
                </c:pt>
                <c:pt idx="81">
                  <c:v>0.16243690522893267</c:v>
                </c:pt>
                <c:pt idx="82">
                  <c:v>0.2202086599231465</c:v>
                </c:pt>
                <c:pt idx="83">
                  <c:v>0.28301524048680138</c:v>
                </c:pt>
                <c:pt idx="84">
                  <c:v>0.29474164138641012</c:v>
                </c:pt>
                <c:pt idx="85">
                  <c:v>0.29357150138765498</c:v>
                </c:pt>
                <c:pt idx="86">
                  <c:v>0.29663942804047982</c:v>
                </c:pt>
                <c:pt idx="87">
                  <c:v>0.28065505557414472</c:v>
                </c:pt>
                <c:pt idx="88">
                  <c:v>0.31145131252550251</c:v>
                </c:pt>
                <c:pt idx="89">
                  <c:v>0.39101503918598235</c:v>
                </c:pt>
                <c:pt idx="90">
                  <c:v>0.49585454473706514</c:v>
                </c:pt>
                <c:pt idx="91">
                  <c:v>0.66300748765967388</c:v>
                </c:pt>
                <c:pt idx="92">
                  <c:v>0.84296895412199369</c:v>
                </c:pt>
                <c:pt idx="93">
                  <c:v>1.0156425363313946</c:v>
                </c:pt>
                <c:pt idx="94">
                  <c:v>1.0802376359723564</c:v>
                </c:pt>
                <c:pt idx="95">
                  <c:v>1.1902600299816732</c:v>
                </c:pt>
                <c:pt idx="96">
                  <c:v>1.3510380185458761</c:v>
                </c:pt>
                <c:pt idx="97">
                  <c:v>1.56799123676917</c:v>
                </c:pt>
                <c:pt idx="98">
                  <c:v>1.8017240412943778</c:v>
                </c:pt>
                <c:pt idx="99">
                  <c:v>1.9626191544548357</c:v>
                </c:pt>
                <c:pt idx="100">
                  <c:v>2.1208556223169044</c:v>
                </c:pt>
                <c:pt idx="101">
                  <c:v>2.2533170180935982</c:v>
                </c:pt>
                <c:pt idx="102">
                  <c:v>2.3926829784874539</c:v>
                </c:pt>
                <c:pt idx="103">
                  <c:v>2.5503449700695859</c:v>
                </c:pt>
                <c:pt idx="104">
                  <c:v>2.6792771323072087</c:v>
                </c:pt>
                <c:pt idx="105">
                  <c:v>2.7901475522094445</c:v>
                </c:pt>
                <c:pt idx="106">
                  <c:v>2.8542157062354985</c:v>
                </c:pt>
                <c:pt idx="107">
                  <c:v>2.9216382323929042</c:v>
                </c:pt>
                <c:pt idx="108">
                  <c:v>2.9341636335504933</c:v>
                </c:pt>
                <c:pt idx="109">
                  <c:v>3.0705078680617963</c:v>
                </c:pt>
                <c:pt idx="110">
                  <c:v>3.2485562656216622</c:v>
                </c:pt>
                <c:pt idx="111">
                  <c:v>3.433621012073953</c:v>
                </c:pt>
                <c:pt idx="112">
                  <c:v>3.5380454477272978</c:v>
                </c:pt>
                <c:pt idx="113">
                  <c:v>3.6434122896031296</c:v>
                </c:pt>
                <c:pt idx="114">
                  <c:v>3.7874853213897994</c:v>
                </c:pt>
                <c:pt idx="115">
                  <c:v>3.8860881146247124</c:v>
                </c:pt>
                <c:pt idx="116">
                  <c:v>3.9565356408571661</c:v>
                </c:pt>
                <c:pt idx="117">
                  <c:v>4.0302020045217466</c:v>
                </c:pt>
                <c:pt idx="118">
                  <c:v>4.1463943762579696</c:v>
                </c:pt>
                <c:pt idx="119">
                  <c:v>4.213014322584276</c:v>
                </c:pt>
                <c:pt idx="120">
                  <c:v>4.2235187322007794</c:v>
                </c:pt>
                <c:pt idx="121">
                  <c:v>4.2105554839905546</c:v>
                </c:pt>
                <c:pt idx="122">
                  <c:v>4.2361732566677608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9-4062-8A39-F346E163DB31}"/>
            </c:ext>
          </c:extLst>
        </c:ser>
        <c:ser>
          <c:idx val="3"/>
          <c:order val="3"/>
          <c:tx>
            <c:strRef>
              <c:f>CUSUM!$F$9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CUSUM!$F$10:$F$132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5.7344481107403221E-2</c:v>
                </c:pt>
                <c:pt idx="7">
                  <c:v>2.6079553234268291E-2</c:v>
                </c:pt>
                <c:pt idx="8">
                  <c:v>2.6265662672337459E-4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5.3539103822537147E-2</c:v>
                </c:pt>
                <c:pt idx="31">
                  <c:v>9.3804489366573304E-2</c:v>
                </c:pt>
                <c:pt idx="32">
                  <c:v>0.11385622516843347</c:v>
                </c:pt>
                <c:pt idx="33">
                  <c:v>9.2224640185048695E-2</c:v>
                </c:pt>
                <c:pt idx="34">
                  <c:v>3.043850993318397E-2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1.7008995063789188E-2</c:v>
                </c:pt>
                <c:pt idx="39">
                  <c:v>0.11093210067979037</c:v>
                </c:pt>
                <c:pt idx="40">
                  <c:v>0.16110784188866453</c:v>
                </c:pt>
                <c:pt idx="41">
                  <c:v>0.14416155514235973</c:v>
                </c:pt>
                <c:pt idx="42">
                  <c:v>0.10787725969508491</c:v>
                </c:pt>
                <c:pt idx="43">
                  <c:v>5.9909718272210082E-2</c:v>
                </c:pt>
                <c:pt idx="44">
                  <c:v>2.4351019083755213E-2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1.3320633674780223E-2</c:v>
                </c:pt>
                <c:pt idx="53">
                  <c:v>2.943235254035341E-2</c:v>
                </c:pt>
                <c:pt idx="54">
                  <c:v>6.2018502421894613E-2</c:v>
                </c:pt>
                <c:pt idx="55">
                  <c:v>5.4229623189739867E-2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5.9256906817401166E-2</c:v>
                </c:pt>
                <c:pt idx="64">
                  <c:v>0.10022214397799738</c:v>
                </c:pt>
                <c:pt idx="65">
                  <c:v>9.0271943517932496E-2</c:v>
                </c:pt>
                <c:pt idx="66">
                  <c:v>6.0296737686297584E-2</c:v>
                </c:pt>
                <c:pt idx="67">
                  <c:v>1.7172020154322717E-2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1.8263332121550201E-2</c:v>
                </c:pt>
                <c:pt idx="76">
                  <c:v>4.4371412878754651E-3</c:v>
                </c:pt>
                <c:pt idx="77">
                  <c:v>2.2958758559546606E-2</c:v>
                </c:pt>
                <c:pt idx="78">
                  <c:v>3.4242616589068769E-2</c:v>
                </c:pt>
                <c:pt idx="79">
                  <c:v>7.7901613952302995E-2</c:v>
                </c:pt>
                <c:pt idx="80">
                  <c:v>0.13069347971932713</c:v>
                </c:pt>
                <c:pt idx="81">
                  <c:v>0.20071043146120232</c:v>
                </c:pt>
                <c:pt idx="82">
                  <c:v>0.23749659936164755</c:v>
                </c:pt>
                <c:pt idx="83">
                  <c:v>0.30966911718724477</c:v>
                </c:pt>
                <c:pt idx="84">
                  <c:v>0.32753777863819789</c:v>
                </c:pt>
                <c:pt idx="85">
                  <c:v>0.32293908116534298</c:v>
                </c:pt>
                <c:pt idx="86">
                  <c:v>0.31561399874180807</c:v>
                </c:pt>
                <c:pt idx="87">
                  <c:v>0.29677070592522314</c:v>
                </c:pt>
                <c:pt idx="88">
                  <c:v>0.32691581663167635</c:v>
                </c:pt>
                <c:pt idx="89">
                  <c:v>0.39112182555476349</c:v>
                </c:pt>
                <c:pt idx="90">
                  <c:v>0.49206367051631661</c:v>
                </c:pt>
                <c:pt idx="91">
                  <c:v>0.65924558453832671</c:v>
                </c:pt>
                <c:pt idx="92">
                  <c:v>0.83147540491227889</c:v>
                </c:pt>
                <c:pt idx="93">
                  <c:v>0.99774451999685709</c:v>
                </c:pt>
                <c:pt idx="94">
                  <c:v>1.0610863070158483</c:v>
                </c:pt>
                <c:pt idx="95">
                  <c:v>1.1931521016769855</c:v>
                </c:pt>
                <c:pt idx="96">
                  <c:v>1.3465222919596176</c:v>
                </c:pt>
                <c:pt idx="97">
                  <c:v>1.5538006593688998</c:v>
                </c:pt>
                <c:pt idx="98">
                  <c:v>1.7757360814773229</c:v>
                </c:pt>
                <c:pt idx="99">
                  <c:v>1.9476956585932161</c:v>
                </c:pt>
                <c:pt idx="100">
                  <c:v>2.1130938717020742</c:v>
                </c:pt>
                <c:pt idx="101">
                  <c:v>2.2537664662938832</c:v>
                </c:pt>
                <c:pt idx="102">
                  <c:v>2.3920773133007263</c:v>
                </c:pt>
                <c:pt idx="103">
                  <c:v>2.5528039587872366</c:v>
                </c:pt>
                <c:pt idx="104">
                  <c:v>2.7058546094111979</c:v>
                </c:pt>
                <c:pt idx="105">
                  <c:v>2.8002358711449133</c:v>
                </c:pt>
                <c:pt idx="106">
                  <c:v>2.8730814760420027</c:v>
                </c:pt>
                <c:pt idx="107">
                  <c:v>2.9324047739997328</c:v>
                </c:pt>
                <c:pt idx="108">
                  <c:v>2.9453414501835611</c:v>
                </c:pt>
                <c:pt idx="109">
                  <c:v>3.0790220668549955</c:v>
                </c:pt>
                <c:pt idx="110">
                  <c:v>3.2600309232434648</c:v>
                </c:pt>
                <c:pt idx="111">
                  <c:v>3.4612185791212831</c:v>
                </c:pt>
                <c:pt idx="112">
                  <c:v>3.5780311492573764</c:v>
                </c:pt>
                <c:pt idx="113">
                  <c:v>3.6630002652501408</c:v>
                </c:pt>
                <c:pt idx="114">
                  <c:v>3.8370301591928779</c:v>
                </c:pt>
                <c:pt idx="115">
                  <c:v>3.9513525207256492</c:v>
                </c:pt>
                <c:pt idx="116">
                  <c:v>4.0178752642312512</c:v>
                </c:pt>
                <c:pt idx="117">
                  <c:v>4.0744668760082661</c:v>
                </c:pt>
                <c:pt idx="118">
                  <c:v>4.1603875142308491</c:v>
                </c:pt>
                <c:pt idx="119">
                  <c:v>4.2309820585738596</c:v>
                </c:pt>
                <c:pt idx="120">
                  <c:v>4.2581549641900596</c:v>
                </c:pt>
                <c:pt idx="121">
                  <c:v>4.2478630602333745</c:v>
                </c:pt>
                <c:pt idx="122">
                  <c:v>4.2662480076243305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9-4062-8A39-F346E163DB31}"/>
            </c:ext>
          </c:extLst>
        </c:ser>
        <c:ser>
          <c:idx val="4"/>
          <c:order val="4"/>
          <c:tx>
            <c:strRef>
              <c:f>CUSUM!$G$9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CUSUM!$G$10:$G$132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3.4651790734673747E-2</c:v>
                </c:pt>
                <c:pt idx="7">
                  <c:v>2.565742387114138E-2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2.887483836507667E-2</c:v>
                </c:pt>
                <c:pt idx="31">
                  <c:v>6.2651315153597384E-2</c:v>
                </c:pt>
                <c:pt idx="32">
                  <c:v>9.7140409440064135E-2</c:v>
                </c:pt>
                <c:pt idx="33">
                  <c:v>8.257055480988193E-2</c:v>
                </c:pt>
                <c:pt idx="34">
                  <c:v>2.1849059748909709E-2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5.6655113139957511E-3</c:v>
                </c:pt>
                <c:pt idx="39">
                  <c:v>7.0326530208697446E-2</c:v>
                </c:pt>
                <c:pt idx="40">
                  <c:v>0.12068335299650221</c:v>
                </c:pt>
                <c:pt idx="41">
                  <c:v>0.13307121779727593</c:v>
                </c:pt>
                <c:pt idx="42">
                  <c:v>0.11292209799644362</c:v>
                </c:pt>
                <c:pt idx="43">
                  <c:v>7.3912955859721408E-2</c:v>
                </c:pt>
                <c:pt idx="44">
                  <c:v>3.9243214368399025E-2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2.1073971427876467E-3</c:v>
                </c:pt>
                <c:pt idx="52">
                  <c:v>1.891636178000837E-2</c:v>
                </c:pt>
                <c:pt idx="53">
                  <c:v>3.1046162453979127E-2</c:v>
                </c:pt>
                <c:pt idx="54">
                  <c:v>4.9712259702632794E-2</c:v>
                </c:pt>
                <c:pt idx="55">
                  <c:v>4.5199279278440467E-2</c:v>
                </c:pt>
                <c:pt idx="56">
                  <c:v>5.0366727725682653E-3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5.8958991256267343E-3</c:v>
                </c:pt>
                <c:pt idx="63">
                  <c:v>5.0984879022137483E-2</c:v>
                </c:pt>
                <c:pt idx="64">
                  <c:v>8.7943425740661219E-2</c:v>
                </c:pt>
                <c:pt idx="65">
                  <c:v>7.4785935633038897E-2</c:v>
                </c:pt>
                <c:pt idx="66">
                  <c:v>6.3714336367576507E-2</c:v>
                </c:pt>
                <c:pt idx="67">
                  <c:v>7.7700451152275224E-2</c:v>
                </c:pt>
                <c:pt idx="68">
                  <c:v>5.1689321081652966E-2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9.4215112090686656E-3</c:v>
                </c:pt>
                <c:pt idx="76">
                  <c:v>1.4838568370036428E-2</c:v>
                </c:pt>
                <c:pt idx="77">
                  <c:v>4.75609126840651E-2</c:v>
                </c:pt>
                <c:pt idx="78">
                  <c:v>7.1791254211016814E-2</c:v>
                </c:pt>
                <c:pt idx="79">
                  <c:v>0.11365915656504255</c:v>
                </c:pt>
                <c:pt idx="80">
                  <c:v>0.13623219364860831</c:v>
                </c:pt>
                <c:pt idx="81">
                  <c:v>0.18495098874541299</c:v>
                </c:pt>
                <c:pt idx="82">
                  <c:v>0.24594041191667668</c:v>
                </c:pt>
                <c:pt idx="83">
                  <c:v>0.3306291966660424</c:v>
                </c:pt>
                <c:pt idx="84">
                  <c:v>0.34383394914334509</c:v>
                </c:pt>
                <c:pt idx="85">
                  <c:v>0.33452179101948287</c:v>
                </c:pt>
                <c:pt idx="86">
                  <c:v>0.33119474160256046</c:v>
                </c:pt>
                <c:pt idx="87">
                  <c:v>0.3578890219530162</c:v>
                </c:pt>
                <c:pt idx="88">
                  <c:v>0.38648809352685987</c:v>
                </c:pt>
                <c:pt idx="89">
                  <c:v>0.4324097366046985</c:v>
                </c:pt>
                <c:pt idx="90">
                  <c:v>0.52437404125047116</c:v>
                </c:pt>
                <c:pt idx="91">
                  <c:v>0.67049419599649884</c:v>
                </c:pt>
                <c:pt idx="92">
                  <c:v>0.82933719847825649</c:v>
                </c:pt>
                <c:pt idx="93">
                  <c:v>0.98732072270460214</c:v>
                </c:pt>
                <c:pt idx="94">
                  <c:v>1.062889810291366</c:v>
                </c:pt>
                <c:pt idx="95">
                  <c:v>1.1877448590088768</c:v>
                </c:pt>
                <c:pt idx="96">
                  <c:v>1.3318907118511165</c:v>
                </c:pt>
                <c:pt idx="97">
                  <c:v>1.5445470712299492</c:v>
                </c:pt>
                <c:pt idx="98">
                  <c:v>1.7823804691691649</c:v>
                </c:pt>
                <c:pt idx="99">
                  <c:v>2.0053818793103946</c:v>
                </c:pt>
                <c:pt idx="100">
                  <c:v>2.1935287879208523</c:v>
                </c:pt>
                <c:pt idx="101">
                  <c:v>2.3212186421354049</c:v>
                </c:pt>
                <c:pt idx="102">
                  <c:v>2.4364929822093138</c:v>
                </c:pt>
                <c:pt idx="103">
                  <c:v>2.5794330824777654</c:v>
                </c:pt>
                <c:pt idx="104">
                  <c:v>2.72259657360771</c:v>
                </c:pt>
                <c:pt idx="105">
                  <c:v>2.8258891325467577</c:v>
                </c:pt>
                <c:pt idx="106">
                  <c:v>2.9017658226479925</c:v>
                </c:pt>
                <c:pt idx="107">
                  <c:v>2.9575826796586093</c:v>
                </c:pt>
                <c:pt idx="108">
                  <c:v>2.9792598603234852</c:v>
                </c:pt>
                <c:pt idx="109">
                  <c:v>3.0923601065809332</c:v>
                </c:pt>
                <c:pt idx="110">
                  <c:v>3.2723291849104927</c:v>
                </c:pt>
                <c:pt idx="111">
                  <c:v>3.4689929403022735</c:v>
                </c:pt>
                <c:pt idx="112">
                  <c:v>3.5977108540511611</c:v>
                </c:pt>
                <c:pt idx="113">
                  <c:v>3.6842935337694098</c:v>
                </c:pt>
                <c:pt idx="114">
                  <c:v>3.8502362151426386</c:v>
                </c:pt>
                <c:pt idx="115">
                  <c:v>3.9744446734011674</c:v>
                </c:pt>
                <c:pt idx="116">
                  <c:v>4.0476974884933101</c:v>
                </c:pt>
                <c:pt idx="117">
                  <c:v>4.1170561571084656</c:v>
                </c:pt>
                <c:pt idx="118">
                  <c:v>4.194179224999381</c:v>
                </c:pt>
                <c:pt idx="119">
                  <c:v>4.2597051757093629</c:v>
                </c:pt>
                <c:pt idx="120">
                  <c:v>4.3078779282082156</c:v>
                </c:pt>
                <c:pt idx="121">
                  <c:v>4.3086940199439034</c:v>
                </c:pt>
                <c:pt idx="122">
                  <c:v>4.3226778576582854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9-4062-8A39-F346E163DB31}"/>
            </c:ext>
          </c:extLst>
        </c:ser>
        <c:ser>
          <c:idx val="5"/>
          <c:order val="5"/>
          <c:tx>
            <c:strRef>
              <c:f>CUSUM!$H$9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CUSUM!$H$10:$H$132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1.2716344326877536E-2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7.8723034718074722E-3</c:v>
                </c:pt>
                <c:pt idx="31">
                  <c:v>3.9607842151346981E-2</c:v>
                </c:pt>
                <c:pt idx="32">
                  <c:v>7.2843414775798532E-2</c:v>
                </c:pt>
                <c:pt idx="33">
                  <c:v>6.8149697579100027E-2</c:v>
                </c:pt>
                <c:pt idx="34">
                  <c:v>1.5845930121331613E-2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4.8946546426586489E-2</c:v>
                </c:pt>
                <c:pt idx="40">
                  <c:v>9.3688056966692954E-2</c:v>
                </c:pt>
                <c:pt idx="41">
                  <c:v>0.11660978116946846</c:v>
                </c:pt>
                <c:pt idx="42">
                  <c:v>0.10744362028129992</c:v>
                </c:pt>
                <c:pt idx="43">
                  <c:v>8.996053504435142E-2</c:v>
                </c:pt>
                <c:pt idx="44">
                  <c:v>4.678895637836291E-2</c:v>
                </c:pt>
                <c:pt idx="45">
                  <c:v>3.3718217062945061E-3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3.1100144003315608E-3</c:v>
                </c:pt>
                <c:pt idx="53">
                  <c:v>1.5397475742120068E-2</c:v>
                </c:pt>
                <c:pt idx="54">
                  <c:v>2.0985211643880626E-2</c:v>
                </c:pt>
                <c:pt idx="55">
                  <c:v>2.3052356660162115E-2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4.619440155852552E-2</c:v>
                </c:pt>
                <c:pt idx="64">
                  <c:v>9.0562266757801033E-2</c:v>
                </c:pt>
                <c:pt idx="65">
                  <c:v>6.8627895084502566E-2</c:v>
                </c:pt>
                <c:pt idx="66">
                  <c:v>3.1191583535604105E-2</c:v>
                </c:pt>
                <c:pt idx="67">
                  <c:v>3.4705298323735576E-2</c:v>
                </c:pt>
                <c:pt idx="68">
                  <c:v>1.5374325267327189E-2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2.4164719983511461E-2</c:v>
                </c:pt>
                <c:pt idx="77">
                  <c:v>5.8016479552720976E-2</c:v>
                </c:pt>
                <c:pt idx="78">
                  <c:v>7.3701038873426439E-2</c:v>
                </c:pt>
                <c:pt idx="79">
                  <c:v>0.10836611394540593</c:v>
                </c:pt>
                <c:pt idx="80">
                  <c:v>0.12938467355147643</c:v>
                </c:pt>
                <c:pt idx="81">
                  <c:v>0.16693211663295296</c:v>
                </c:pt>
                <c:pt idx="82">
                  <c:v>0.21619257237074846</c:v>
                </c:pt>
                <c:pt idx="83">
                  <c:v>0.28907901638884503</c:v>
                </c:pt>
                <c:pt idx="84">
                  <c:v>0.31047345996233355</c:v>
                </c:pt>
                <c:pt idx="85">
                  <c:v>0.36271499824335807</c:v>
                </c:pt>
                <c:pt idx="86">
                  <c:v>0.39281575870616758</c:v>
                </c:pt>
                <c:pt idx="87">
                  <c:v>0.40788010279573905</c:v>
                </c:pt>
                <c:pt idx="88">
                  <c:v>0.42299610908972651</c:v>
                </c:pt>
                <c:pt idx="89">
                  <c:v>0.45212399952763005</c:v>
                </c:pt>
                <c:pt idx="90">
                  <c:v>0.54636057987223252</c:v>
                </c:pt>
                <c:pt idx="91">
                  <c:v>0.68193267788448098</c:v>
                </c:pt>
                <c:pt idx="92">
                  <c:v>0.82418937882488441</c:v>
                </c:pt>
                <c:pt idx="93">
                  <c:v>0.96439205356567193</c:v>
                </c:pt>
                <c:pt idx="94">
                  <c:v>1.0481405230578436</c:v>
                </c:pt>
                <c:pt idx="95">
                  <c:v>1.167858256282394</c:v>
                </c:pt>
                <c:pt idx="96">
                  <c:v>1.3080192052392365</c:v>
                </c:pt>
                <c:pt idx="97">
                  <c:v>1.5253289697585442</c:v>
                </c:pt>
                <c:pt idx="98">
                  <c:v>1.7640515291086267</c:v>
                </c:pt>
                <c:pt idx="99">
                  <c:v>1.9657829603537962</c:v>
                </c:pt>
                <c:pt idx="100">
                  <c:v>2.1844208352983947</c:v>
                </c:pt>
                <c:pt idx="101">
                  <c:v>2.3194573281316484</c:v>
                </c:pt>
                <c:pt idx="102">
                  <c:v>2.434867542804366</c:v>
                </c:pt>
                <c:pt idx="103">
                  <c:v>2.5647258107966207</c:v>
                </c:pt>
                <c:pt idx="104">
                  <c:v>2.7025676956077551</c:v>
                </c:pt>
                <c:pt idx="105">
                  <c:v>2.8196432693282105</c:v>
                </c:pt>
                <c:pt idx="106">
                  <c:v>2.90672231525234</c:v>
                </c:pt>
                <c:pt idx="107">
                  <c:v>3.0102823935471226</c:v>
                </c:pt>
                <c:pt idx="108">
                  <c:v>3.066393501959678</c:v>
                </c:pt>
                <c:pt idx="109">
                  <c:v>3.1612077578390014</c:v>
                </c:pt>
                <c:pt idx="110">
                  <c:v>3.3037890837255608</c:v>
                </c:pt>
                <c:pt idx="111">
                  <c:v>3.4742009872874493</c:v>
                </c:pt>
                <c:pt idx="112">
                  <c:v>3.5973073259501738</c:v>
                </c:pt>
                <c:pt idx="113">
                  <c:v>3.6880215933510225</c:v>
                </c:pt>
                <c:pt idx="114">
                  <c:v>3.8370322088210851</c:v>
                </c:pt>
                <c:pt idx="115">
                  <c:v>3.9679414516069835</c:v>
                </c:pt>
                <c:pt idx="116">
                  <c:v>4.0707593086961023</c:v>
                </c:pt>
                <c:pt idx="117">
                  <c:v>4.1792243515907224</c:v>
                </c:pt>
                <c:pt idx="118">
                  <c:v>4.3161340275073456</c:v>
                </c:pt>
                <c:pt idx="119">
                  <c:v>4.3937015794701555</c:v>
                </c:pt>
                <c:pt idx="120">
                  <c:v>4.4227629489002585</c:v>
                </c:pt>
                <c:pt idx="121">
                  <c:v>4.3979440027946097</c:v>
                </c:pt>
                <c:pt idx="122">
                  <c:v>4.4022873364287713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9-4062-8A39-F346E163DB31}"/>
            </c:ext>
          </c:extLst>
        </c:ser>
        <c:ser>
          <c:idx val="6"/>
          <c:order val="6"/>
          <c:tx>
            <c:strRef>
              <c:f>CUSUM!$I$9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CUSUM!$I$10:$I$132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2.0446546796244677E-3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4.4707688224745676E-3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1.1616805558033481E-2</c:v>
                </c:pt>
                <c:pt idx="32">
                  <c:v>4.1392118761181915E-2</c:v>
                </c:pt>
                <c:pt idx="33">
                  <c:v>4.3497125520966469E-2</c:v>
                </c:pt>
                <c:pt idx="34">
                  <c:v>4.3168944028909306E-3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3.9266579529409505E-2</c:v>
                </c:pt>
                <c:pt idx="40">
                  <c:v>7.6529171683577021E-2</c:v>
                </c:pt>
                <c:pt idx="41">
                  <c:v>9.8823297528924547E-2</c:v>
                </c:pt>
                <c:pt idx="42">
                  <c:v>9.1516526452299102E-2</c:v>
                </c:pt>
                <c:pt idx="43">
                  <c:v>7.6500599253033541E-2</c:v>
                </c:pt>
                <c:pt idx="44">
                  <c:v>4.477273656875793E-2</c:v>
                </c:pt>
                <c:pt idx="45">
                  <c:v>8.3625617675024272E-3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1.8827938761447477E-4</c:v>
                </c:pt>
                <c:pt idx="53">
                  <c:v>4.5784205201897243E-4</c:v>
                </c:pt>
                <c:pt idx="54">
                  <c:v>7.3326066879224119E-3</c:v>
                </c:pt>
                <c:pt idx="55">
                  <c:v>1.5247484001863904E-2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2.5949365990362482E-2</c:v>
                </c:pt>
                <c:pt idx="64">
                  <c:v>5.1485788353751991E-2</c:v>
                </c:pt>
                <c:pt idx="65">
                  <c:v>2.2271502681746554E-2</c:v>
                </c:pt>
                <c:pt idx="66">
                  <c:v>0</c:v>
                </c:pt>
                <c:pt idx="67">
                  <c:v>1.5184361886844341E-3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1.0181873518696503E-2</c:v>
                </c:pt>
                <c:pt idx="75">
                  <c:v>7.4331666329710416E-3</c:v>
                </c:pt>
                <c:pt idx="76">
                  <c:v>0</c:v>
                </c:pt>
                <c:pt idx="77">
                  <c:v>2.5265492213408479E-2</c:v>
                </c:pt>
                <c:pt idx="78">
                  <c:v>4.6288001584814983E-2</c:v>
                </c:pt>
                <c:pt idx="79">
                  <c:v>9.1324776903201454E-2</c:v>
                </c:pt>
                <c:pt idx="80">
                  <c:v>0.12194823077570391</c:v>
                </c:pt>
                <c:pt idx="81">
                  <c:v>0.14499978096054245</c:v>
                </c:pt>
                <c:pt idx="82">
                  <c:v>0.19109310081219091</c:v>
                </c:pt>
                <c:pt idx="83">
                  <c:v>0.27505117236187543</c:v>
                </c:pt>
                <c:pt idx="84">
                  <c:v>0.29907503674339792</c:v>
                </c:pt>
                <c:pt idx="85">
                  <c:v>0.36944819770096948</c:v>
                </c:pt>
                <c:pt idx="86">
                  <c:v>0.42343718962050991</c:v>
                </c:pt>
                <c:pt idx="87">
                  <c:v>0.43379075695010938</c:v>
                </c:pt>
                <c:pt idx="88">
                  <c:v>0.44706422829720582</c:v>
                </c:pt>
                <c:pt idx="89">
                  <c:v>0.4619202922294483</c:v>
                </c:pt>
                <c:pt idx="90">
                  <c:v>0.5529829520050058</c:v>
                </c:pt>
                <c:pt idx="91">
                  <c:v>0.66469687347170126</c:v>
                </c:pt>
                <c:pt idx="92">
                  <c:v>0.79002059241220568</c:v>
                </c:pt>
                <c:pt idx="93">
                  <c:v>0.91987690359764918</c:v>
                </c:pt>
                <c:pt idx="94">
                  <c:v>1.0117670590395658</c:v>
                </c:pt>
                <c:pt idx="95">
                  <c:v>1.1315486284512113</c:v>
                </c:pt>
                <c:pt idx="96">
                  <c:v>1.2567604428032728</c:v>
                </c:pt>
                <c:pt idx="97">
                  <c:v>1.4555002834145874</c:v>
                </c:pt>
                <c:pt idx="98">
                  <c:v>1.694639751011251</c:v>
                </c:pt>
                <c:pt idx="99">
                  <c:v>1.9252901760374934</c:v>
                </c:pt>
                <c:pt idx="100">
                  <c:v>2.164034091993539</c:v>
                </c:pt>
                <c:pt idx="101">
                  <c:v>2.3157511737311145</c:v>
                </c:pt>
                <c:pt idx="102">
                  <c:v>2.421720258750117</c:v>
                </c:pt>
                <c:pt idx="103">
                  <c:v>2.5315384799032765</c:v>
                </c:pt>
                <c:pt idx="104">
                  <c:v>2.6714400832398062</c:v>
                </c:pt>
                <c:pt idx="105">
                  <c:v>2.8225097183004326</c:v>
                </c:pt>
                <c:pt idx="106">
                  <c:v>2.9657417351021191</c:v>
                </c:pt>
                <c:pt idx="107">
                  <c:v>3.0604326960706625</c:v>
                </c:pt>
                <c:pt idx="108">
                  <c:v>3.1295184738465558</c:v>
                </c:pt>
                <c:pt idx="109">
                  <c:v>3.2096075070529744</c:v>
                </c:pt>
                <c:pt idx="110">
                  <c:v>3.3295175939206079</c:v>
                </c:pt>
                <c:pt idx="111">
                  <c:v>3.4812074227700323</c:v>
                </c:pt>
                <c:pt idx="112">
                  <c:v>3.6123291038005219</c:v>
                </c:pt>
                <c:pt idx="113">
                  <c:v>3.7337801946978022</c:v>
                </c:pt>
                <c:pt idx="114">
                  <c:v>3.8971113696825506</c:v>
                </c:pt>
                <c:pt idx="115">
                  <c:v>4.0115231795522188</c:v>
                </c:pt>
                <c:pt idx="116">
                  <c:v>4.1380908119107946</c:v>
                </c:pt>
                <c:pt idx="117">
                  <c:v>4.2310760872894804</c:v>
                </c:pt>
                <c:pt idx="118">
                  <c:v>4.3538098289833131</c:v>
                </c:pt>
                <c:pt idx="119">
                  <c:v>4.4222776330906939</c:v>
                </c:pt>
                <c:pt idx="120">
                  <c:v>4.4582103262332584</c:v>
                </c:pt>
                <c:pt idx="121">
                  <c:v>4.4698283040286713</c:v>
                </c:pt>
                <c:pt idx="122">
                  <c:v>4.509216666010218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9-4062-8A39-F346E163DB31}"/>
            </c:ext>
          </c:extLst>
        </c:ser>
        <c:ser>
          <c:idx val="7"/>
          <c:order val="7"/>
          <c:tx>
            <c:strRef>
              <c:f>CUSUM!$J$9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CUSUM!$J$10:$J$132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8.952493947529637E-3</c:v>
                </c:pt>
                <c:pt idx="32">
                  <c:v>3.4749460091892323E-2</c:v>
                </c:pt>
                <c:pt idx="33">
                  <c:v>4.2023522287563959E-2</c:v>
                </c:pt>
                <c:pt idx="34">
                  <c:v>2.0059914438906618E-2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2.3311771471402641E-2</c:v>
                </c:pt>
                <c:pt idx="40">
                  <c:v>5.3429203674657352E-2</c:v>
                </c:pt>
                <c:pt idx="41">
                  <c:v>8.4264053068542955E-2</c:v>
                </c:pt>
                <c:pt idx="42">
                  <c:v>9.544142566745159E-2</c:v>
                </c:pt>
                <c:pt idx="43">
                  <c:v>7.4751043713464194E-2</c:v>
                </c:pt>
                <c:pt idx="44">
                  <c:v>4.0205717455206867E-2</c:v>
                </c:pt>
                <c:pt idx="45">
                  <c:v>2.0502447156094811E-3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6.1287227316247014E-3</c:v>
                </c:pt>
                <c:pt idx="55">
                  <c:v>1.6726779246736309E-2</c:v>
                </c:pt>
                <c:pt idx="56">
                  <c:v>5.813030939098969E-3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1.8677806893321679E-2</c:v>
                </c:pt>
                <c:pt idx="64">
                  <c:v>3.9954573436163307E-2</c:v>
                </c:pt>
                <c:pt idx="65">
                  <c:v>2.1744696269925985E-2</c:v>
                </c:pt>
                <c:pt idx="66">
                  <c:v>2.9689421186785692E-3</c:v>
                </c:pt>
                <c:pt idx="67">
                  <c:v>3.3509532382260281E-2</c:v>
                </c:pt>
                <c:pt idx="68">
                  <c:v>3.4186216219032964E-2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2.2092003292086625E-2</c:v>
                </c:pt>
                <c:pt idx="78">
                  <c:v>4.3596283286230261E-2</c:v>
                </c:pt>
                <c:pt idx="79">
                  <c:v>8.4629220466519939E-2</c:v>
                </c:pt>
                <c:pt idx="80">
                  <c:v>0.11009793081800265</c:v>
                </c:pt>
                <c:pt idx="81">
                  <c:v>0.12632456452968732</c:v>
                </c:pt>
                <c:pt idx="82">
                  <c:v>0.17788572046202503</c:v>
                </c:pt>
                <c:pt idx="83">
                  <c:v>0.27429459830458575</c:v>
                </c:pt>
                <c:pt idx="84">
                  <c:v>0.30136690403699534</c:v>
                </c:pt>
                <c:pt idx="85">
                  <c:v>0.36659753562236908</c:v>
                </c:pt>
                <c:pt idx="86">
                  <c:v>0.41792348871500273</c:v>
                </c:pt>
                <c:pt idx="87">
                  <c:v>0.43746482243428642</c:v>
                </c:pt>
                <c:pt idx="88">
                  <c:v>0.45447887722896707</c:v>
                </c:pt>
                <c:pt idx="89">
                  <c:v>0.49590300142915267</c:v>
                </c:pt>
                <c:pt idx="90">
                  <c:v>0.60155926905757628</c:v>
                </c:pt>
                <c:pt idx="91">
                  <c:v>0.70164261063584987</c:v>
                </c:pt>
                <c:pt idx="92">
                  <c:v>0.81804194165298449</c:v>
                </c:pt>
                <c:pt idx="93">
                  <c:v>0.95496916924880415</c:v>
                </c:pt>
                <c:pt idx="94">
                  <c:v>1.0646134999121319</c:v>
                </c:pt>
                <c:pt idx="95">
                  <c:v>1.1578213061109597</c:v>
                </c:pt>
                <c:pt idx="96">
                  <c:v>1.2705479892096754</c:v>
                </c:pt>
                <c:pt idx="97">
                  <c:v>1.4577191796663751</c:v>
                </c:pt>
                <c:pt idx="98">
                  <c:v>1.6896298091495767</c:v>
                </c:pt>
                <c:pt idx="99">
                  <c:v>1.9201087806204964</c:v>
                </c:pt>
                <c:pt idx="100">
                  <c:v>2.157901485349607</c:v>
                </c:pt>
                <c:pt idx="101">
                  <c:v>2.3295854457918179</c:v>
                </c:pt>
                <c:pt idx="102">
                  <c:v>2.4744020431656306</c:v>
                </c:pt>
                <c:pt idx="103">
                  <c:v>2.5682571263678424</c:v>
                </c:pt>
                <c:pt idx="104">
                  <c:v>2.6970000120551871</c:v>
                </c:pt>
                <c:pt idx="105">
                  <c:v>2.8423876931466538</c:v>
                </c:pt>
                <c:pt idx="106">
                  <c:v>3.0085049215570785</c:v>
                </c:pt>
                <c:pt idx="107">
                  <c:v>3.1159207010237333</c:v>
                </c:pt>
                <c:pt idx="108">
                  <c:v>3.2079372882122601</c:v>
                </c:pt>
                <c:pt idx="109">
                  <c:v>3.2897548098507907</c:v>
                </c:pt>
                <c:pt idx="110">
                  <c:v>3.3902644497859162</c:v>
                </c:pt>
                <c:pt idx="111">
                  <c:v>3.5223656845491869</c:v>
                </c:pt>
                <c:pt idx="112">
                  <c:v>3.6376441033322537</c:v>
                </c:pt>
                <c:pt idx="113">
                  <c:v>3.7697997079783545</c:v>
                </c:pt>
                <c:pt idx="114">
                  <c:v>3.9292915544610163</c:v>
                </c:pt>
                <c:pt idx="115">
                  <c:v>4.0662988608325223</c:v>
                </c:pt>
                <c:pt idx="116">
                  <c:v>4.1999057666212432</c:v>
                </c:pt>
                <c:pt idx="117">
                  <c:v>4.3177227845476542</c:v>
                </c:pt>
                <c:pt idx="118">
                  <c:v>4.4559741937961981</c:v>
                </c:pt>
                <c:pt idx="119">
                  <c:v>4.5672417377051211</c:v>
                </c:pt>
                <c:pt idx="120">
                  <c:v>4.5868039390483037</c:v>
                </c:pt>
                <c:pt idx="121">
                  <c:v>4.5783242373994169</c:v>
                </c:pt>
                <c:pt idx="122">
                  <c:v>4.6107831085122433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69-4062-8A39-F346E163DB31}"/>
            </c:ext>
          </c:extLst>
        </c:ser>
        <c:ser>
          <c:idx val="8"/>
          <c:order val="8"/>
          <c:tx>
            <c:strRef>
              <c:f>CUSUM!$K$9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CUSUM!$K$10:$K$132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1.8480765451649915E-2</c:v>
                </c:pt>
                <c:pt idx="33">
                  <c:v>2.4628341383638827E-2</c:v>
                </c:pt>
                <c:pt idx="34">
                  <c:v>8.6115600384507121E-3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9.7621929160059059E-3</c:v>
                </c:pt>
                <c:pt idx="40">
                  <c:v>5.6975272741582803E-2</c:v>
                </c:pt>
                <c:pt idx="41">
                  <c:v>7.6117532038482649E-2</c:v>
                </c:pt>
                <c:pt idx="42">
                  <c:v>9.2262425697990563E-2</c:v>
                </c:pt>
                <c:pt idx="43">
                  <c:v>8.8948978993172445E-2</c:v>
                </c:pt>
                <c:pt idx="44">
                  <c:v>5.0499408869714289E-2</c:v>
                </c:pt>
                <c:pt idx="45">
                  <c:v>1.1706657175936261E-2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1.8102360526372839E-2</c:v>
                </c:pt>
                <c:pt idx="56">
                  <c:v>4.6182405725246206E-3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1.6204619695195842E-2</c:v>
                </c:pt>
                <c:pt idx="64">
                  <c:v>3.3508632777423705E-2</c:v>
                </c:pt>
                <c:pt idx="65">
                  <c:v>1.9682613329185701E-2</c:v>
                </c:pt>
                <c:pt idx="66">
                  <c:v>0</c:v>
                </c:pt>
                <c:pt idx="67">
                  <c:v>2.6773887342261847E-2</c:v>
                </c:pt>
                <c:pt idx="68">
                  <c:v>1.977147283264373E-2</c:v>
                </c:pt>
                <c:pt idx="69">
                  <c:v>1.4452578241975607E-2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9.2837139026368462E-3</c:v>
                </c:pt>
                <c:pt idx="77">
                  <c:v>2.631569999637777E-2</c:v>
                </c:pt>
                <c:pt idx="78">
                  <c:v>3.2800689962242675E-2</c:v>
                </c:pt>
                <c:pt idx="79">
                  <c:v>6.6854777227582568E-2</c:v>
                </c:pt>
                <c:pt idx="80">
                  <c:v>9.5679288858184441E-2</c:v>
                </c:pt>
                <c:pt idx="81">
                  <c:v>0.12930095982528836</c:v>
                </c:pt>
                <c:pt idx="82">
                  <c:v>0.17475260171833423</c:v>
                </c:pt>
                <c:pt idx="83">
                  <c:v>0.2477286039309021</c:v>
                </c:pt>
                <c:pt idx="84">
                  <c:v>0.27053487221107697</c:v>
                </c:pt>
                <c:pt idx="85">
                  <c:v>0.33119419541609785</c:v>
                </c:pt>
                <c:pt idx="86">
                  <c:v>0.38629245201969475</c:v>
                </c:pt>
                <c:pt idx="87">
                  <c:v>0.41958719938079658</c:v>
                </c:pt>
                <c:pt idx="88">
                  <c:v>0.4623469071226185</c:v>
                </c:pt>
                <c:pt idx="89">
                  <c:v>0.49242093424511035</c:v>
                </c:pt>
                <c:pt idx="90">
                  <c:v>0.58121236762390127</c:v>
                </c:pt>
                <c:pt idx="91">
                  <c:v>0.67137115530872815</c:v>
                </c:pt>
                <c:pt idx="92">
                  <c:v>0.77618305094695306</c:v>
                </c:pt>
                <c:pt idx="93">
                  <c:v>0.90466577043745788</c:v>
                </c:pt>
                <c:pt idx="94">
                  <c:v>1.0216627296727308</c:v>
                </c:pt>
                <c:pt idx="95">
                  <c:v>1.1189954424117907</c:v>
                </c:pt>
                <c:pt idx="96">
                  <c:v>1.2316491915797017</c:v>
                </c:pt>
                <c:pt idx="97">
                  <c:v>1.4150191372572767</c:v>
                </c:pt>
                <c:pt idx="98">
                  <c:v>1.6365421583718156</c:v>
                </c:pt>
                <c:pt idx="99">
                  <c:v>1.8679065102224375</c:v>
                </c:pt>
                <c:pt idx="100">
                  <c:v>2.1091240448544686</c:v>
                </c:pt>
                <c:pt idx="101">
                  <c:v>2.2970711573229696</c:v>
                </c:pt>
                <c:pt idx="102">
                  <c:v>2.4395674511425414</c:v>
                </c:pt>
                <c:pt idx="103">
                  <c:v>2.5541962066616213</c:v>
                </c:pt>
                <c:pt idx="104">
                  <c:v>2.7084284901192492</c:v>
                </c:pt>
                <c:pt idx="105">
                  <c:v>2.863237590107778</c:v>
                </c:pt>
                <c:pt idx="106">
                  <c:v>3.0315456135618781</c:v>
                </c:pt>
                <c:pt idx="107">
                  <c:v>3.1271336797933063</c:v>
                </c:pt>
                <c:pt idx="108">
                  <c:v>3.207453087659164</c:v>
                </c:pt>
                <c:pt idx="109">
                  <c:v>3.2923303947333911</c:v>
                </c:pt>
                <c:pt idx="110">
                  <c:v>3.4038432910742551</c:v>
                </c:pt>
                <c:pt idx="111">
                  <c:v>3.5257063939119169</c:v>
                </c:pt>
                <c:pt idx="112">
                  <c:v>3.6354912063868148</c:v>
                </c:pt>
                <c:pt idx="113">
                  <c:v>3.7621719844367947</c:v>
                </c:pt>
                <c:pt idx="114">
                  <c:v>3.9215617186429137</c:v>
                </c:pt>
                <c:pt idx="115">
                  <c:v>4.0557413598116332</c:v>
                </c:pt>
                <c:pt idx="116">
                  <c:v>4.1769613815044213</c:v>
                </c:pt>
                <c:pt idx="117">
                  <c:v>4.291075227226651</c:v>
                </c:pt>
                <c:pt idx="118">
                  <c:v>4.4192515668424246</c:v>
                </c:pt>
                <c:pt idx="119">
                  <c:v>4.5396503499285492</c:v>
                </c:pt>
                <c:pt idx="120">
                  <c:v>4.5922870926618415</c:v>
                </c:pt>
                <c:pt idx="121">
                  <c:v>4.5950766654672135</c:v>
                </c:pt>
                <c:pt idx="122">
                  <c:v>4.6131865046382323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9-4062-8A39-F346E163DB31}"/>
            </c:ext>
          </c:extLst>
        </c:ser>
        <c:ser>
          <c:idx val="9"/>
          <c:order val="9"/>
          <c:tx>
            <c:strRef>
              <c:f>CUSUM!$L$9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CUSUM!$L$10:$L$132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3.8994983925144354E-2</c:v>
                </c:pt>
                <c:pt idx="41">
                  <c:v>5.0836204705104679E-2</c:v>
                </c:pt>
                <c:pt idx="42">
                  <c:v>6.2135053339699993E-2</c:v>
                </c:pt>
                <c:pt idx="43">
                  <c:v>6.5728030322668357E-2</c:v>
                </c:pt>
                <c:pt idx="44">
                  <c:v>2.727474705030674E-2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1.3320648896182549E-3</c:v>
                </c:pt>
                <c:pt idx="54">
                  <c:v>4.3864079465965461E-3</c:v>
                </c:pt>
                <c:pt idx="55">
                  <c:v>2.2851061006836822E-2</c:v>
                </c:pt>
                <c:pt idx="56">
                  <c:v>1.6034933857255157E-2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1.2140292948894314E-2</c:v>
                </c:pt>
                <c:pt idx="65">
                  <c:v>7.7377661503026801E-3</c:v>
                </c:pt>
                <c:pt idx="66">
                  <c:v>1.4244579133609395E-3</c:v>
                </c:pt>
                <c:pt idx="67">
                  <c:v>2.3684594526672237E-2</c:v>
                </c:pt>
                <c:pt idx="68">
                  <c:v>1.6639947059620679E-2</c:v>
                </c:pt>
                <c:pt idx="69">
                  <c:v>5.5724269699290035E-3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1.7367976871604317E-2</c:v>
                </c:pt>
                <c:pt idx="78">
                  <c:v>3.0823886526231623E-2</c:v>
                </c:pt>
                <c:pt idx="79">
                  <c:v>5.6760809476611947E-2</c:v>
                </c:pt>
                <c:pt idx="80">
                  <c:v>7.8656888889525239E-2</c:v>
                </c:pt>
                <c:pt idx="81">
                  <c:v>0.10833714383306459</c:v>
                </c:pt>
                <c:pt idx="82">
                  <c:v>0.14951751449574793</c:v>
                </c:pt>
                <c:pt idx="83">
                  <c:v>0.22383859263688227</c:v>
                </c:pt>
                <c:pt idx="84">
                  <c:v>0.25544150880519961</c:v>
                </c:pt>
                <c:pt idx="85">
                  <c:v>0.30897291783626196</c:v>
                </c:pt>
                <c:pt idx="86">
                  <c:v>0.3692088008740943</c:v>
                </c:pt>
                <c:pt idx="87">
                  <c:v>0.42963427290160056</c:v>
                </c:pt>
                <c:pt idx="88">
                  <c:v>0.45831118903035289</c:v>
                </c:pt>
                <c:pt idx="89">
                  <c:v>0.48778202870864923</c:v>
                </c:pt>
                <c:pt idx="90">
                  <c:v>0.56409803716985463</c:v>
                </c:pt>
                <c:pt idx="91">
                  <c:v>0.65589587668331595</c:v>
                </c:pt>
                <c:pt idx="92">
                  <c:v>0.75565934529738421</c:v>
                </c:pt>
                <c:pt idx="93">
                  <c:v>0.87267484322086253</c:v>
                </c:pt>
                <c:pt idx="94">
                  <c:v>0.99188414275503289</c:v>
                </c:pt>
                <c:pt idx="95">
                  <c:v>1.0894284758614872</c:v>
                </c:pt>
                <c:pt idx="96">
                  <c:v>1.2077841915110534</c:v>
                </c:pt>
                <c:pt idx="97">
                  <c:v>1.3990728960445249</c:v>
                </c:pt>
                <c:pt idx="98">
                  <c:v>1.6153645285850022</c:v>
                </c:pt>
                <c:pt idx="99">
                  <c:v>1.8401518120343405</c:v>
                </c:pt>
                <c:pt idx="100">
                  <c:v>2.083313355843269</c:v>
                </c:pt>
                <c:pt idx="101">
                  <c:v>2.2669504960314444</c:v>
                </c:pt>
                <c:pt idx="102">
                  <c:v>2.4058084346367776</c:v>
                </c:pt>
                <c:pt idx="103">
                  <c:v>2.5443815368206248</c:v>
                </c:pt>
                <c:pt idx="104">
                  <c:v>2.6920249371385334</c:v>
                </c:pt>
                <c:pt idx="105">
                  <c:v>2.8415890310451477</c:v>
                </c:pt>
                <c:pt idx="106">
                  <c:v>3.0025627654905431</c:v>
                </c:pt>
                <c:pt idx="107">
                  <c:v>3.1185525952436133</c:v>
                </c:pt>
                <c:pt idx="108">
                  <c:v>3.2127053338144158</c:v>
                </c:pt>
                <c:pt idx="109">
                  <c:v>3.2867697802878983</c:v>
                </c:pt>
                <c:pt idx="110">
                  <c:v>3.3839344297001217</c:v>
                </c:pt>
                <c:pt idx="111">
                  <c:v>3.4979713813401561</c:v>
                </c:pt>
                <c:pt idx="112">
                  <c:v>3.6140111840491844</c:v>
                </c:pt>
                <c:pt idx="113">
                  <c:v>3.7727883536803248</c:v>
                </c:pt>
                <c:pt idx="114">
                  <c:v>3.9295669237461053</c:v>
                </c:pt>
                <c:pt idx="115">
                  <c:v>4.1100895114734453</c:v>
                </c:pt>
                <c:pt idx="116">
                  <c:v>4.2601084510183904</c:v>
                </c:pt>
                <c:pt idx="117">
                  <c:v>4.3640275610166697</c:v>
                </c:pt>
                <c:pt idx="118">
                  <c:v>4.4792357815960893</c:v>
                </c:pt>
                <c:pt idx="119">
                  <c:v>4.5990145409195309</c:v>
                </c:pt>
                <c:pt idx="120">
                  <c:v>4.6596162365678939</c:v>
                </c:pt>
                <c:pt idx="121">
                  <c:v>4.6602230259731421</c:v>
                </c:pt>
                <c:pt idx="122">
                  <c:v>4.6710076365089401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69-4062-8A39-F346E163DB31}"/>
            </c:ext>
          </c:extLst>
        </c:ser>
        <c:ser>
          <c:idx val="10"/>
          <c:order val="10"/>
          <c:tx>
            <c:strRef>
              <c:f>CUSUM!$M$9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CUSUM!$M$10:$M$132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2.8108031688624434E-2</c:v>
                </c:pt>
                <c:pt idx="41">
                  <c:v>6.0325260010638912E-2</c:v>
                </c:pt>
                <c:pt idx="42">
                  <c:v>9.0003523939010399E-2</c:v>
                </c:pt>
                <c:pt idx="43">
                  <c:v>0.11065111723587781</c:v>
                </c:pt>
                <c:pt idx="44">
                  <c:v>7.2752525684208202E-2</c:v>
                </c:pt>
                <c:pt idx="45">
                  <c:v>3.3147206224138602E-2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1.236830653733547E-2</c:v>
                </c:pt>
                <c:pt idx="55">
                  <c:v>2.6524739104572911E-2</c:v>
                </c:pt>
                <c:pt idx="56">
                  <c:v>1.6331728677953468E-2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7.551188956168485E-3</c:v>
                </c:pt>
                <c:pt idx="65">
                  <c:v>0</c:v>
                </c:pt>
                <c:pt idx="66">
                  <c:v>4.9548555004603964E-3</c:v>
                </c:pt>
                <c:pt idx="67">
                  <c:v>2.0915513229871882E-2</c:v>
                </c:pt>
                <c:pt idx="68">
                  <c:v>3.1128847355209328E-2</c:v>
                </c:pt>
                <c:pt idx="69">
                  <c:v>2.0089773189209764E-2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8.2166356740414268E-3</c:v>
                </c:pt>
                <c:pt idx="75">
                  <c:v>0</c:v>
                </c:pt>
                <c:pt idx="76">
                  <c:v>0</c:v>
                </c:pt>
                <c:pt idx="77">
                  <c:v>5.9948931274405245E-3</c:v>
                </c:pt>
                <c:pt idx="78">
                  <c:v>1.1303453672670868E-2</c:v>
                </c:pt>
                <c:pt idx="79">
                  <c:v>3.1893287423831303E-2</c:v>
                </c:pt>
                <c:pt idx="80">
                  <c:v>6.8251566282467729E-2</c:v>
                </c:pt>
                <c:pt idx="81">
                  <c:v>0.11873027311660922</c:v>
                </c:pt>
                <c:pt idx="82">
                  <c:v>0.1603669221851767</c:v>
                </c:pt>
                <c:pt idx="83">
                  <c:v>0.21109695134282119</c:v>
                </c:pt>
                <c:pt idx="84">
                  <c:v>0.23322519023651764</c:v>
                </c:pt>
                <c:pt idx="85">
                  <c:v>0.2837169507475541</c:v>
                </c:pt>
                <c:pt idx="86">
                  <c:v>0.36458842557240256</c:v>
                </c:pt>
                <c:pt idx="87">
                  <c:v>0.425553598575799</c:v>
                </c:pt>
                <c:pt idx="88">
                  <c:v>0.45896882371053938</c:v>
                </c:pt>
                <c:pt idx="89">
                  <c:v>0.48527111882418883</c:v>
                </c:pt>
                <c:pt idx="90">
                  <c:v>0.57996345945387429</c:v>
                </c:pt>
                <c:pt idx="91">
                  <c:v>0.66264017016225774</c:v>
                </c:pt>
                <c:pt idx="92">
                  <c:v>0.7385809638913422</c:v>
                </c:pt>
                <c:pt idx="93">
                  <c:v>0.84815927879364861</c:v>
                </c:pt>
                <c:pt idx="94">
                  <c:v>0.96212150480005798</c:v>
                </c:pt>
                <c:pt idx="95">
                  <c:v>1.0579448016726936</c:v>
                </c:pt>
                <c:pt idx="96">
                  <c:v>1.1672769818211521</c:v>
                </c:pt>
                <c:pt idx="97">
                  <c:v>1.3622796713284147</c:v>
                </c:pt>
                <c:pt idx="98">
                  <c:v>1.5841339018222882</c:v>
                </c:pt>
                <c:pt idx="99">
                  <c:v>1.8095939235563836</c:v>
                </c:pt>
                <c:pt idx="100">
                  <c:v>2.0348037090809723</c:v>
                </c:pt>
                <c:pt idx="101">
                  <c:v>2.2223594375778188</c:v>
                </c:pt>
                <c:pt idx="102">
                  <c:v>2.3729315486705285</c:v>
                </c:pt>
                <c:pt idx="103">
                  <c:v>2.5387407116341598</c:v>
                </c:pt>
                <c:pt idx="104">
                  <c:v>2.7206941413570842</c:v>
                </c:pt>
                <c:pt idx="105">
                  <c:v>2.8644999369640227</c:v>
                </c:pt>
                <c:pt idx="106">
                  <c:v>3.01869842131345</c:v>
                </c:pt>
                <c:pt idx="107">
                  <c:v>3.1750255092156765</c:v>
                </c:pt>
                <c:pt idx="108">
                  <c:v>3.2551951178695231</c:v>
                </c:pt>
                <c:pt idx="109">
                  <c:v>3.3126526278267874</c:v>
                </c:pt>
                <c:pt idx="110">
                  <c:v>3.4017510358800878</c:v>
                </c:pt>
                <c:pt idx="111">
                  <c:v>3.5278641596141194</c:v>
                </c:pt>
                <c:pt idx="112">
                  <c:v>3.6485087768712647</c:v>
                </c:pt>
                <c:pt idx="113">
                  <c:v>3.7979827073672681</c:v>
                </c:pt>
                <c:pt idx="114">
                  <c:v>4.0030759251715446</c:v>
                </c:pt>
                <c:pt idx="115">
                  <c:v>4.1884422590853552</c:v>
                </c:pt>
                <c:pt idx="116">
                  <c:v>4.3506342564657388</c:v>
                </c:pt>
                <c:pt idx="117">
                  <c:v>4.4470629848895253</c:v>
                </c:pt>
                <c:pt idx="118">
                  <c:v>4.5458149390448632</c:v>
                </c:pt>
                <c:pt idx="119">
                  <c:v>4.667481658564407</c:v>
                </c:pt>
                <c:pt idx="120">
                  <c:v>4.7155075509630446</c:v>
                </c:pt>
                <c:pt idx="121">
                  <c:v>4.7215098676376348</c:v>
                </c:pt>
                <c:pt idx="122">
                  <c:v>4.7475868835977231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69-4062-8A39-F346E163DB31}"/>
            </c:ext>
          </c:extLst>
        </c:ser>
        <c:ser>
          <c:idx val="11"/>
          <c:order val="11"/>
          <c:tx>
            <c:strRef>
              <c:f>CUSUM!$N$9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CUSUM!$N$10:$N$132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1.8072077238060612E-2</c:v>
                </c:pt>
                <c:pt idx="41">
                  <c:v>5.2236711992978233E-2</c:v>
                </c:pt>
                <c:pt idx="42">
                  <c:v>0.10576482905120194</c:v>
                </c:pt>
                <c:pt idx="43">
                  <c:v>0.11642154595437357</c:v>
                </c:pt>
                <c:pt idx="44">
                  <c:v>9.002269778161831E-2</c:v>
                </c:pt>
                <c:pt idx="45">
                  <c:v>4.9175993216993084E-2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7.4187911423464342E-4</c:v>
                </c:pt>
                <c:pt idx="54">
                  <c:v>1.7940025987715311E-2</c:v>
                </c:pt>
                <c:pt idx="55">
                  <c:v>3.6335125142483E-2</c:v>
                </c:pt>
                <c:pt idx="56">
                  <c:v>3.8239870004557613E-2</c:v>
                </c:pt>
                <c:pt idx="57">
                  <c:v>3.0719832331102197E-2</c:v>
                </c:pt>
                <c:pt idx="58">
                  <c:v>1.1918550491969576E-3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3.7223593126947327E-3</c:v>
                </c:pt>
                <c:pt idx="67">
                  <c:v>2.7085776862551356E-2</c:v>
                </c:pt>
                <c:pt idx="68">
                  <c:v>3.9461466857558976E-2</c:v>
                </c:pt>
                <c:pt idx="69">
                  <c:v>2.938894406611367E-2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3.1930398240447508E-3</c:v>
                </c:pt>
                <c:pt idx="75">
                  <c:v>0</c:v>
                </c:pt>
                <c:pt idx="76">
                  <c:v>0</c:v>
                </c:pt>
                <c:pt idx="77">
                  <c:v>1.8700255285064714E-2</c:v>
                </c:pt>
                <c:pt idx="78">
                  <c:v>2.4123991661249386E-2</c:v>
                </c:pt>
                <c:pt idx="79">
                  <c:v>3.9445134790749022E-2</c:v>
                </c:pt>
                <c:pt idx="80">
                  <c:v>6.3498267522203639E-2</c:v>
                </c:pt>
                <c:pt idx="81">
                  <c:v>0.10943276712692429</c:v>
                </c:pt>
                <c:pt idx="82">
                  <c:v>0.15944868928164194</c:v>
                </c:pt>
                <c:pt idx="83">
                  <c:v>0.19248596842368665</c:v>
                </c:pt>
                <c:pt idx="84">
                  <c:v>0.22179616716805936</c:v>
                </c:pt>
                <c:pt idx="85">
                  <c:v>0.25568574950172906</c:v>
                </c:pt>
                <c:pt idx="86">
                  <c:v>0.32917924310819768</c:v>
                </c:pt>
                <c:pt idx="87">
                  <c:v>0.3990987587212993</c:v>
                </c:pt>
                <c:pt idx="88">
                  <c:v>0.4401061761918309</c:v>
                </c:pt>
                <c:pt idx="89">
                  <c:v>0.47141327234125252</c:v>
                </c:pt>
                <c:pt idx="90">
                  <c:v>0.56380321993465421</c:v>
                </c:pt>
                <c:pt idx="91">
                  <c:v>0.65357397413998186</c:v>
                </c:pt>
                <c:pt idx="92">
                  <c:v>0.73176136424771054</c:v>
                </c:pt>
                <c:pt idx="93">
                  <c:v>0.83112201164035915</c:v>
                </c:pt>
                <c:pt idx="94">
                  <c:v>0.95272285046437677</c:v>
                </c:pt>
                <c:pt idx="95">
                  <c:v>1.0486017370517065</c:v>
                </c:pt>
                <c:pt idx="96">
                  <c:v>1.1533129338052821</c:v>
                </c:pt>
                <c:pt idx="97">
                  <c:v>1.3282666428498977</c:v>
                </c:pt>
                <c:pt idx="98">
                  <c:v>1.5359477277139864</c:v>
                </c:pt>
                <c:pt idx="99">
                  <c:v>1.755874468925952</c:v>
                </c:pt>
                <c:pt idx="100">
                  <c:v>1.9835859986694007</c:v>
                </c:pt>
                <c:pt idx="101">
                  <c:v>2.1808713249591412</c:v>
                </c:pt>
                <c:pt idx="102">
                  <c:v>2.3793740122926859</c:v>
                </c:pt>
                <c:pt idx="103">
                  <c:v>2.5488113089033857</c:v>
                </c:pt>
                <c:pt idx="104">
                  <c:v>2.7245468501785366</c:v>
                </c:pt>
                <c:pt idx="105">
                  <c:v>2.8650444867948752</c:v>
                </c:pt>
                <c:pt idx="106">
                  <c:v>3.016347697659802</c:v>
                </c:pt>
                <c:pt idx="107">
                  <c:v>3.1763229178110057</c:v>
                </c:pt>
                <c:pt idx="108">
                  <c:v>3.2604575776153664</c:v>
                </c:pt>
                <c:pt idx="109">
                  <c:v>3.3376809255591042</c:v>
                </c:pt>
                <c:pt idx="110">
                  <c:v>3.4307645135899558</c:v>
                </c:pt>
                <c:pt idx="111">
                  <c:v>3.5536997870729614</c:v>
                </c:pt>
                <c:pt idx="112">
                  <c:v>3.6674961626154761</c:v>
                </c:pt>
                <c:pt idx="113">
                  <c:v>3.8235081176463557</c:v>
                </c:pt>
                <c:pt idx="114">
                  <c:v>4.0008215316888878</c:v>
                </c:pt>
                <c:pt idx="115">
                  <c:v>4.2366219643067309</c:v>
                </c:pt>
                <c:pt idx="116">
                  <c:v>4.4197154280822009</c:v>
                </c:pt>
                <c:pt idx="117">
                  <c:v>4.5190396690703585</c:v>
                </c:pt>
                <c:pt idx="118">
                  <c:v>4.6217906390643364</c:v>
                </c:pt>
                <c:pt idx="119">
                  <c:v>4.7326028671819245</c:v>
                </c:pt>
                <c:pt idx="120">
                  <c:v>4.8181193000370914</c:v>
                </c:pt>
                <c:pt idx="121">
                  <c:v>4.8329400318375493</c:v>
                </c:pt>
                <c:pt idx="122">
                  <c:v>4.8467696062250614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69-4062-8A39-F346E163DB31}"/>
            </c:ext>
          </c:extLst>
        </c:ser>
        <c:ser>
          <c:idx val="12"/>
          <c:order val="12"/>
          <c:tx>
            <c:strRef>
              <c:f>CUSUM!$O$9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CUSUM!$O$10:$O$132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1.4388335739192758E-2</c:v>
                </c:pt>
                <c:pt idx="41">
                  <c:v>3.7348197694449567E-2</c:v>
                </c:pt>
                <c:pt idx="42">
                  <c:v>0.1000137701558463</c:v>
                </c:pt>
                <c:pt idx="43">
                  <c:v>0.1243133516815261</c:v>
                </c:pt>
                <c:pt idx="44">
                  <c:v>0.10405725792028286</c:v>
                </c:pt>
                <c:pt idx="45">
                  <c:v>6.1518232010839745E-2</c:v>
                </c:pt>
                <c:pt idx="46">
                  <c:v>1.5614808939346567E-2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5.8409770407668246E-3</c:v>
                </c:pt>
                <c:pt idx="54">
                  <c:v>9.2495264204535549E-3</c:v>
                </c:pt>
                <c:pt idx="55">
                  <c:v>3.5791548951581383E-2</c:v>
                </c:pt>
                <c:pt idx="56">
                  <c:v>3.1833092664288215E-2</c:v>
                </c:pt>
                <c:pt idx="57">
                  <c:v>3.2583351976485091E-2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1.7832867409119733E-2</c:v>
                </c:pt>
                <c:pt idx="68">
                  <c:v>2.6239856851104457E-2</c:v>
                </c:pt>
                <c:pt idx="69">
                  <c:v>1.7607988915731294E-2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8.6507894337707544E-3</c:v>
                </c:pt>
                <c:pt idx="77">
                  <c:v>2.7232336163930546E-2</c:v>
                </c:pt>
                <c:pt idx="78">
                  <c:v>6.7934909727233317E-2</c:v>
                </c:pt>
                <c:pt idx="79">
                  <c:v>5.979862582400005E-2</c:v>
                </c:pt>
                <c:pt idx="80">
                  <c:v>7.6463310380919788E-2</c:v>
                </c:pt>
                <c:pt idx="81">
                  <c:v>0.12076354855294658</c:v>
                </c:pt>
                <c:pt idx="82">
                  <c:v>0.18046086338761638</c:v>
                </c:pt>
                <c:pt idx="83">
                  <c:v>0.19834459147860911</c:v>
                </c:pt>
                <c:pt idx="84">
                  <c:v>0.22826811136334288</c:v>
                </c:pt>
                <c:pt idx="85">
                  <c:v>0.27237386321505763</c:v>
                </c:pt>
                <c:pt idx="86">
                  <c:v>0.33233840749008536</c:v>
                </c:pt>
                <c:pt idx="87">
                  <c:v>0.40336384353817412</c:v>
                </c:pt>
                <c:pt idx="88">
                  <c:v>0.45953072794660288</c:v>
                </c:pt>
                <c:pt idx="89">
                  <c:v>0.47678658941203467</c:v>
                </c:pt>
                <c:pt idx="90">
                  <c:v>0.55250037290787246</c:v>
                </c:pt>
                <c:pt idx="91">
                  <c:v>0.63713231661235326</c:v>
                </c:pt>
                <c:pt idx="92">
                  <c:v>0.74639255165055296</c:v>
                </c:pt>
                <c:pt idx="93">
                  <c:v>0.85400690745061469</c:v>
                </c:pt>
                <c:pt idx="94">
                  <c:v>0.96026797250567442</c:v>
                </c:pt>
                <c:pt idx="95">
                  <c:v>1.0492328685199002</c:v>
                </c:pt>
                <c:pt idx="96">
                  <c:v>1.1500961263516321</c:v>
                </c:pt>
                <c:pt idx="97">
                  <c:v>1.3123269507976938</c:v>
                </c:pt>
                <c:pt idx="98">
                  <c:v>1.5093122522987126</c:v>
                </c:pt>
                <c:pt idx="99">
                  <c:v>1.7450818080689594</c:v>
                </c:pt>
                <c:pt idx="100">
                  <c:v>1.9711790085915362</c:v>
                </c:pt>
                <c:pt idx="101">
                  <c:v>2.1704676637456788</c:v>
                </c:pt>
                <c:pt idx="102">
                  <c:v>2.3678873084088727</c:v>
                </c:pt>
                <c:pt idx="103">
                  <c:v>2.5460702487762337</c:v>
                </c:pt>
                <c:pt idx="104">
                  <c:v>2.7244568292064213</c:v>
                </c:pt>
                <c:pt idx="105">
                  <c:v>2.8672151219799011</c:v>
                </c:pt>
                <c:pt idx="106">
                  <c:v>3.0154797848451178</c:v>
                </c:pt>
                <c:pt idx="107">
                  <c:v>3.1687574908516796</c:v>
                </c:pt>
                <c:pt idx="108">
                  <c:v>3.3047034110130835</c:v>
                </c:pt>
                <c:pt idx="109">
                  <c:v>3.4113549522380433</c:v>
                </c:pt>
                <c:pt idx="110">
                  <c:v>3.5191344389528951</c:v>
                </c:pt>
                <c:pt idx="111">
                  <c:v>3.6391728504545617</c:v>
                </c:pt>
                <c:pt idx="112">
                  <c:v>3.7381137585708086</c:v>
                </c:pt>
                <c:pt idx="113">
                  <c:v>3.8909768090340355</c:v>
                </c:pt>
                <c:pt idx="114">
                  <c:v>4.079560378052431</c:v>
                </c:pt>
                <c:pt idx="115">
                  <c:v>4.3308183702341587</c:v>
                </c:pt>
                <c:pt idx="116">
                  <c:v>4.4951590911924226</c:v>
                </c:pt>
                <c:pt idx="117">
                  <c:v>4.5974579308824959</c:v>
                </c:pt>
                <c:pt idx="118">
                  <c:v>4.7345123678189243</c:v>
                </c:pt>
                <c:pt idx="119">
                  <c:v>4.8901007085302384</c:v>
                </c:pt>
                <c:pt idx="120">
                  <c:v>4.9679573933746042</c:v>
                </c:pt>
                <c:pt idx="121">
                  <c:v>4.9754307608855814</c:v>
                </c:pt>
                <c:pt idx="122">
                  <c:v>4.9809451658636386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69-4062-8A39-F346E163DB31}"/>
            </c:ext>
          </c:extLst>
        </c:ser>
        <c:ser>
          <c:idx val="13"/>
          <c:order val="13"/>
          <c:tx>
            <c:strRef>
              <c:f>CUSUM!$P$9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CUSUM!$P$10:$P$132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8.6473932551221142E-3</c:v>
                </c:pt>
                <c:pt idx="41">
                  <c:v>2.3631638711925237E-2</c:v>
                </c:pt>
                <c:pt idx="42">
                  <c:v>9.5499974134233348E-2</c:v>
                </c:pt>
                <c:pt idx="43">
                  <c:v>0.12272176972597246</c:v>
                </c:pt>
                <c:pt idx="44">
                  <c:v>0.11372158890160466</c:v>
                </c:pt>
                <c:pt idx="45">
                  <c:v>8.0844802930716858E-2</c:v>
                </c:pt>
                <c:pt idx="46">
                  <c:v>4.4861022430669077E-2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8.8050895535700877E-3</c:v>
                </c:pt>
                <c:pt idx="54">
                  <c:v>1.610207825572238E-3</c:v>
                </c:pt>
                <c:pt idx="55">
                  <c:v>1.7444744489362347E-2</c:v>
                </c:pt>
                <c:pt idx="56">
                  <c:v>8.9788866614244067E-3</c:v>
                </c:pt>
                <c:pt idx="57">
                  <c:v>2.4773434298853474E-2</c:v>
                </c:pt>
                <c:pt idx="58">
                  <c:v>2.5567334109425591E-2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8.4723590144522229E-3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5.6282871536222009E-3</c:v>
                </c:pt>
                <c:pt idx="68">
                  <c:v>1.4249148741614356E-2</c:v>
                </c:pt>
                <c:pt idx="69">
                  <c:v>2.1887245551364745E-3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9.833911982624087E-3</c:v>
                </c:pt>
                <c:pt idx="77">
                  <c:v>1.9424525956012226E-2</c:v>
                </c:pt>
                <c:pt idx="78">
                  <c:v>7.6469554320707289E-2</c:v>
                </c:pt>
                <c:pt idx="79">
                  <c:v>6.6327775842209474E-2</c:v>
                </c:pt>
                <c:pt idx="80">
                  <c:v>9.3865334853822646E-2</c:v>
                </c:pt>
                <c:pt idx="81">
                  <c:v>0.11872791754560377</c:v>
                </c:pt>
                <c:pt idx="82">
                  <c:v>0.17340510563573391</c:v>
                </c:pt>
                <c:pt idx="83">
                  <c:v>0.18587140922289699</c:v>
                </c:pt>
                <c:pt idx="84">
                  <c:v>0.21409546229295717</c:v>
                </c:pt>
                <c:pt idx="85">
                  <c:v>0.25016766395607126</c:v>
                </c:pt>
                <c:pt idx="86">
                  <c:v>0.29960039234185032</c:v>
                </c:pt>
                <c:pt idx="87">
                  <c:v>0.36934889552782046</c:v>
                </c:pt>
                <c:pt idx="88">
                  <c:v>0.44090293369349354</c:v>
                </c:pt>
                <c:pt idx="89">
                  <c:v>0.46550058421223661</c:v>
                </c:pt>
                <c:pt idx="90">
                  <c:v>0.56053381072870168</c:v>
                </c:pt>
                <c:pt idx="91">
                  <c:v>0.64583316569521276</c:v>
                </c:pt>
                <c:pt idx="92">
                  <c:v>0.74560019842595682</c:v>
                </c:pt>
                <c:pt idx="93">
                  <c:v>0.85286051196905088</c:v>
                </c:pt>
                <c:pt idx="94">
                  <c:v>0.95714511473418695</c:v>
                </c:pt>
                <c:pt idx="95">
                  <c:v>1.0546430629815391</c:v>
                </c:pt>
                <c:pt idx="96">
                  <c:v>1.1912567127793152</c:v>
                </c:pt>
                <c:pt idx="97">
                  <c:v>1.3308014137292183</c:v>
                </c:pt>
                <c:pt idx="98">
                  <c:v>1.4953696678223114</c:v>
                </c:pt>
                <c:pt idx="99">
                  <c:v>1.7103934901184885</c:v>
                </c:pt>
                <c:pt idx="100">
                  <c:v>1.9212245309229248</c:v>
                </c:pt>
                <c:pt idx="101">
                  <c:v>2.144750083245591</c:v>
                </c:pt>
                <c:pt idx="102">
                  <c:v>2.3457570363347511</c:v>
                </c:pt>
                <c:pt idx="103">
                  <c:v>2.5575340338379333</c:v>
                </c:pt>
                <c:pt idx="104">
                  <c:v>2.7320077362765214</c:v>
                </c:pt>
                <c:pt idx="105">
                  <c:v>2.9000801071017777</c:v>
                </c:pt>
                <c:pt idx="106">
                  <c:v>3.0721515311670999</c:v>
                </c:pt>
                <c:pt idx="107">
                  <c:v>3.234144977060291</c:v>
                </c:pt>
                <c:pt idx="108">
                  <c:v>3.4115241082371472</c:v>
                </c:pt>
                <c:pt idx="109">
                  <c:v>3.5277277582644895</c:v>
                </c:pt>
                <c:pt idx="110">
                  <c:v>3.6198196955308677</c:v>
                </c:pt>
                <c:pt idx="111">
                  <c:v>3.711980137274502</c:v>
                </c:pt>
                <c:pt idx="112">
                  <c:v>3.7969870864730293</c:v>
                </c:pt>
                <c:pt idx="113">
                  <c:v>3.9271273325038276</c:v>
                </c:pt>
                <c:pt idx="114">
                  <c:v>4.1053805484854111</c:v>
                </c:pt>
                <c:pt idx="115">
                  <c:v>4.3475757931912193</c:v>
                </c:pt>
                <c:pt idx="116">
                  <c:v>4.5389018789683782</c:v>
                </c:pt>
                <c:pt idx="117">
                  <c:v>4.6669883138038051</c:v>
                </c:pt>
                <c:pt idx="118">
                  <c:v>4.8219479165380976</c:v>
                </c:pt>
                <c:pt idx="119">
                  <c:v>4.9510977968521637</c:v>
                </c:pt>
                <c:pt idx="120">
                  <c:v>5.0249378446459625</c:v>
                </c:pt>
                <c:pt idx="121">
                  <c:v>5.0744157735513564</c:v>
                </c:pt>
                <c:pt idx="122">
                  <c:v>5.0881751043296424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69-4062-8A39-F346E163DB31}"/>
            </c:ext>
          </c:extLst>
        </c:ser>
        <c:ser>
          <c:idx val="14"/>
          <c:order val="14"/>
          <c:tx>
            <c:strRef>
              <c:f>CUSUM!$Q$9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CUSUM!$Q$10:$Q$132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3.7126978720583223E-3</c:v>
                </c:pt>
                <c:pt idx="41">
                  <c:v>1.3886151872088567E-2</c:v>
                </c:pt>
                <c:pt idx="42">
                  <c:v>7.3078245385357843E-2</c:v>
                </c:pt>
                <c:pt idx="43">
                  <c:v>0.10334136909280608</c:v>
                </c:pt>
                <c:pt idx="44">
                  <c:v>0.12055851000144135</c:v>
                </c:pt>
                <c:pt idx="45">
                  <c:v>0.10156878062729971</c:v>
                </c:pt>
                <c:pt idx="46">
                  <c:v>7.2281481405798098E-2</c:v>
                </c:pt>
                <c:pt idx="47">
                  <c:v>2.7671174509506367E-2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4.149457220281802E-4</c:v>
                </c:pt>
                <c:pt idx="55">
                  <c:v>1.7270841509280419E-2</c:v>
                </c:pt>
                <c:pt idx="56">
                  <c:v>1.260569416127872E-2</c:v>
                </c:pt>
                <c:pt idx="57">
                  <c:v>2.7722057089598046E-2</c:v>
                </c:pt>
                <c:pt idx="58">
                  <c:v>3.6922536965616419E-2</c:v>
                </c:pt>
                <c:pt idx="59">
                  <c:v>3.0660961659480235E-4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8.8337880722823975E-4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1.7394915414181908E-3</c:v>
                </c:pt>
                <c:pt idx="77">
                  <c:v>1.3595233247612512E-2</c:v>
                </c:pt>
                <c:pt idx="78">
                  <c:v>4.9469984733691748E-2</c:v>
                </c:pt>
                <c:pt idx="79">
                  <c:v>5.0714243101140116E-2</c:v>
                </c:pt>
                <c:pt idx="80">
                  <c:v>7.7551523616316453E-2</c:v>
                </c:pt>
                <c:pt idx="81">
                  <c:v>9.4502518554284737E-2</c:v>
                </c:pt>
                <c:pt idx="82">
                  <c:v>0.14280420262299004</c:v>
                </c:pt>
                <c:pt idx="83">
                  <c:v>0.1692917301826323</c:v>
                </c:pt>
                <c:pt idx="84">
                  <c:v>0.20246722065280354</c:v>
                </c:pt>
                <c:pt idx="85">
                  <c:v>0.2463127719314038</c:v>
                </c:pt>
                <c:pt idx="86">
                  <c:v>0.28537840594343106</c:v>
                </c:pt>
                <c:pt idx="87">
                  <c:v>0.38824475514183532</c:v>
                </c:pt>
                <c:pt idx="88">
                  <c:v>0.46051697797660962</c:v>
                </c:pt>
                <c:pt idx="89">
                  <c:v>0.5097131019642589</c:v>
                </c:pt>
                <c:pt idx="90">
                  <c:v>0.5926299113673632</c:v>
                </c:pt>
                <c:pt idx="91">
                  <c:v>0.68352571433404741</c:v>
                </c:pt>
                <c:pt idx="92">
                  <c:v>0.77559777971359467</c:v>
                </c:pt>
                <c:pt idx="93">
                  <c:v>0.88141057488308694</c:v>
                </c:pt>
                <c:pt idx="94">
                  <c:v>1.0129927463207922</c:v>
                </c:pt>
                <c:pt idx="95">
                  <c:v>1.1263807201557494</c:v>
                </c:pt>
                <c:pt idx="96">
                  <c:v>1.2534490847914108</c:v>
                </c:pt>
                <c:pt idx="97">
                  <c:v>1.3817447090650032</c:v>
                </c:pt>
                <c:pt idx="98">
                  <c:v>1.5195575153585477</c:v>
                </c:pt>
                <c:pt idx="99">
                  <c:v>1.713768446475594</c:v>
                </c:pt>
                <c:pt idx="100">
                  <c:v>1.9123064560349963</c:v>
                </c:pt>
                <c:pt idx="101">
                  <c:v>2.1273215462774444</c:v>
                </c:pt>
                <c:pt idx="102">
                  <c:v>2.3304279721033936</c:v>
                </c:pt>
                <c:pt idx="103">
                  <c:v>2.5536149211848049</c:v>
                </c:pt>
                <c:pt idx="104">
                  <c:v>2.7414951603972013</c:v>
                </c:pt>
                <c:pt idx="105">
                  <c:v>2.9333836074909247</c:v>
                </c:pt>
                <c:pt idx="106">
                  <c:v>3.1028507306193869</c:v>
                </c:pt>
                <c:pt idx="107">
                  <c:v>3.2712522396378603</c:v>
                </c:pt>
                <c:pt idx="108">
                  <c:v>3.4395028261542504</c:v>
                </c:pt>
                <c:pt idx="109">
                  <c:v>3.5708587632071089</c:v>
                </c:pt>
                <c:pt idx="110">
                  <c:v>3.6650915951878282</c:v>
                </c:pt>
                <c:pt idx="111">
                  <c:v>3.7709564750613156</c:v>
                </c:pt>
                <c:pt idx="112">
                  <c:v>3.8559966273278938</c:v>
                </c:pt>
                <c:pt idx="113">
                  <c:v>3.982182791758087</c:v>
                </c:pt>
                <c:pt idx="114">
                  <c:v>4.1543354264784087</c:v>
                </c:pt>
                <c:pt idx="115">
                  <c:v>4.3722109606389514</c:v>
                </c:pt>
                <c:pt idx="116">
                  <c:v>4.5766555001634819</c:v>
                </c:pt>
                <c:pt idx="117">
                  <c:v>4.7038650577953431</c:v>
                </c:pt>
                <c:pt idx="118">
                  <c:v>4.8738495480536317</c:v>
                </c:pt>
                <c:pt idx="119">
                  <c:v>5.0202943232418233</c:v>
                </c:pt>
                <c:pt idx="120">
                  <c:v>5.1313432816663607</c:v>
                </c:pt>
                <c:pt idx="121">
                  <c:v>5.1931717647240072</c:v>
                </c:pt>
                <c:pt idx="122">
                  <c:v>5.2086604851329552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69-4062-8A39-F346E163DB31}"/>
            </c:ext>
          </c:extLst>
        </c:ser>
        <c:ser>
          <c:idx val="15"/>
          <c:order val="15"/>
          <c:tx>
            <c:strRef>
              <c:f>CUSUM!$R$9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CUSUM!$R$10:$R$132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1.9649711974791678E-4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7.6769011791480088E-3</c:v>
                </c:pt>
                <c:pt idx="42">
                  <c:v>5.4300958715446976E-2</c:v>
                </c:pt>
                <c:pt idx="43">
                  <c:v>8.6309352110174931E-2</c:v>
                </c:pt>
                <c:pt idx="44">
                  <c:v>0.1096800977824329</c:v>
                </c:pt>
                <c:pt idx="45">
                  <c:v>0.11604831875571076</c:v>
                </c:pt>
                <c:pt idx="46">
                  <c:v>9.4567221424418785E-2</c:v>
                </c:pt>
                <c:pt idx="47">
                  <c:v>5.1842233490786808E-2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8.7132914400078962E-3</c:v>
                </c:pt>
                <c:pt idx="56">
                  <c:v>0</c:v>
                </c:pt>
                <c:pt idx="57">
                  <c:v>1.7519190569368924E-2</c:v>
                </c:pt>
                <c:pt idx="58">
                  <c:v>2.9366975851951846E-2</c:v>
                </c:pt>
                <c:pt idx="59">
                  <c:v>9.0036253983897876E-3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2.7543641450582877E-2</c:v>
                </c:pt>
                <c:pt idx="66">
                  <c:v>3.7509865273650897E-2</c:v>
                </c:pt>
                <c:pt idx="67">
                  <c:v>4.5568762155518923E-2</c:v>
                </c:pt>
                <c:pt idx="68">
                  <c:v>6.9411011392539884E-2</c:v>
                </c:pt>
                <c:pt idx="69">
                  <c:v>5.5391550900547808E-2</c:v>
                </c:pt>
                <c:pt idx="70">
                  <c:v>1.9271670238875785E-2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8.3510866848280005E-3</c:v>
                </c:pt>
                <c:pt idx="77">
                  <c:v>5.9262469932853931E-2</c:v>
                </c:pt>
                <c:pt idx="78">
                  <c:v>8.6718561158324825E-2</c:v>
                </c:pt>
                <c:pt idx="79">
                  <c:v>9.8056449804034801E-2</c:v>
                </c:pt>
                <c:pt idx="80">
                  <c:v>0.12383319008934568</c:v>
                </c:pt>
                <c:pt idx="81">
                  <c:v>0.1297964682137436</c:v>
                </c:pt>
                <c:pt idx="82">
                  <c:v>0.15855590728491659</c:v>
                </c:pt>
                <c:pt idx="83">
                  <c:v>0.1977363699346025</c:v>
                </c:pt>
                <c:pt idx="84">
                  <c:v>0.22727318719254042</c:v>
                </c:pt>
                <c:pt idx="85">
                  <c:v>0.27043546459933532</c:v>
                </c:pt>
                <c:pt idx="86">
                  <c:v>0.29632376626484025</c:v>
                </c:pt>
                <c:pt idx="87">
                  <c:v>0.38647606442015114</c:v>
                </c:pt>
                <c:pt idx="88">
                  <c:v>0.46547736885357305</c:v>
                </c:pt>
                <c:pt idx="89">
                  <c:v>0.53541400845797893</c:v>
                </c:pt>
                <c:pt idx="90">
                  <c:v>0.60769037876116683</c:v>
                </c:pt>
                <c:pt idx="91">
                  <c:v>0.70780045149155668</c:v>
                </c:pt>
                <c:pt idx="92">
                  <c:v>0.83981169857153259</c:v>
                </c:pt>
                <c:pt idx="93">
                  <c:v>0.95033922149075145</c:v>
                </c:pt>
                <c:pt idx="94">
                  <c:v>1.0609070955393414</c:v>
                </c:pt>
                <c:pt idx="95">
                  <c:v>1.1585082496544012</c:v>
                </c:pt>
                <c:pt idx="96">
                  <c:v>1.2705777559272913</c:v>
                </c:pt>
                <c:pt idx="97">
                  <c:v>1.3979550681831243</c:v>
                </c:pt>
                <c:pt idx="98">
                  <c:v>1.5384948033749684</c:v>
                </c:pt>
                <c:pt idx="99">
                  <c:v>1.7248813973714574</c:v>
                </c:pt>
                <c:pt idx="100">
                  <c:v>1.9337991491316624</c:v>
                </c:pt>
                <c:pt idx="101">
                  <c:v>2.1594591360278015</c:v>
                </c:pt>
                <c:pt idx="102">
                  <c:v>2.3775916600740463</c:v>
                </c:pt>
                <c:pt idx="103">
                  <c:v>2.5837086841791002</c:v>
                </c:pt>
                <c:pt idx="104">
                  <c:v>2.770585877627834</c:v>
                </c:pt>
                <c:pt idx="105">
                  <c:v>2.9548813385092991</c:v>
                </c:pt>
                <c:pt idx="106">
                  <c:v>3.1198613176746659</c:v>
                </c:pt>
                <c:pt idx="107">
                  <c:v>3.2786213759251717</c:v>
                </c:pt>
                <c:pt idx="108">
                  <c:v>3.4416151115645257</c:v>
                </c:pt>
                <c:pt idx="109">
                  <c:v>3.5907275590200478</c:v>
                </c:pt>
                <c:pt idx="110">
                  <c:v>3.7362245279263009</c:v>
                </c:pt>
                <c:pt idx="111">
                  <c:v>3.8858546200785726</c:v>
                </c:pt>
                <c:pt idx="112">
                  <c:v>3.9810363301911527</c:v>
                </c:pt>
                <c:pt idx="113">
                  <c:v>4.0889171116239655</c:v>
                </c:pt>
                <c:pt idx="114">
                  <c:v>4.2407130840976217</c:v>
                </c:pt>
                <c:pt idx="115">
                  <c:v>4.43582065449647</c:v>
                </c:pt>
                <c:pt idx="116">
                  <c:v>4.6281715181856313</c:v>
                </c:pt>
                <c:pt idx="117">
                  <c:v>4.7654998630458172</c:v>
                </c:pt>
                <c:pt idx="118">
                  <c:v>4.9263842587381825</c:v>
                </c:pt>
                <c:pt idx="119">
                  <c:v>5.0868147131117931</c:v>
                </c:pt>
                <c:pt idx="120">
                  <c:v>5.2562348897281277</c:v>
                </c:pt>
                <c:pt idx="121">
                  <c:v>5.3481334268034111</c:v>
                </c:pt>
                <c:pt idx="122">
                  <c:v>5.3732759226260169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69-4062-8A39-F346E163DB31}"/>
            </c:ext>
          </c:extLst>
        </c:ser>
        <c:ser>
          <c:idx val="16"/>
          <c:order val="16"/>
          <c:tx>
            <c:strRef>
              <c:f>CUSUM!$S$9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CUSUM!$S$10:$S$132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1.1807596258063512E-2</c:v>
                </c:pt>
                <c:pt idx="42">
                  <c:v>4.5699167964484963E-2</c:v>
                </c:pt>
                <c:pt idx="43">
                  <c:v>6.9771395714191387E-2</c:v>
                </c:pt>
                <c:pt idx="44">
                  <c:v>9.9688311005863922E-2</c:v>
                </c:pt>
                <c:pt idx="45">
                  <c:v>0.12045850487618037</c:v>
                </c:pt>
                <c:pt idx="46">
                  <c:v>9.6566007143862792E-2</c:v>
                </c:pt>
                <c:pt idx="47">
                  <c:v>6.8280328779005306E-2</c:v>
                </c:pt>
                <c:pt idx="48">
                  <c:v>1.3819816351197854E-2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9.4018555902724218E-3</c:v>
                </c:pt>
                <c:pt idx="56">
                  <c:v>0</c:v>
                </c:pt>
                <c:pt idx="57">
                  <c:v>9.6740128343324669E-3</c:v>
                </c:pt>
                <c:pt idx="58">
                  <c:v>4.560706604749791E-2</c:v>
                </c:pt>
                <c:pt idx="59">
                  <c:v>2.6897304029560427E-2</c:v>
                </c:pt>
                <c:pt idx="60">
                  <c:v>2.4537607547752888E-2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4.3022877060989527E-2</c:v>
                </c:pt>
                <c:pt idx="66">
                  <c:v>4.2776629424152099E-2</c:v>
                </c:pt>
                <c:pt idx="67">
                  <c:v>4.8103921888624619E-2</c:v>
                </c:pt>
                <c:pt idx="68">
                  <c:v>5.2110537186457057E-2</c:v>
                </c:pt>
                <c:pt idx="69">
                  <c:v>4.8896798178959526E-2</c:v>
                </c:pt>
                <c:pt idx="70">
                  <c:v>3.5701626988352012E-2</c:v>
                </c:pt>
                <c:pt idx="71">
                  <c:v>5.6003284013045676E-3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3.8885110641178521E-2</c:v>
                </c:pt>
                <c:pt idx="78">
                  <c:v>7.4837020642765026E-2</c:v>
                </c:pt>
                <c:pt idx="79">
                  <c:v>0.10428441647623948</c:v>
                </c:pt>
                <c:pt idx="80">
                  <c:v>0.129551414627707</c:v>
                </c:pt>
                <c:pt idx="81">
                  <c:v>0.14564435932510544</c:v>
                </c:pt>
                <c:pt idx="82">
                  <c:v>0.15919293161372797</c:v>
                </c:pt>
                <c:pt idx="83">
                  <c:v>0.18655800256435445</c:v>
                </c:pt>
                <c:pt idx="84">
                  <c:v>0.22926293775032289</c:v>
                </c:pt>
                <c:pt idx="85">
                  <c:v>0.28314209083241337</c:v>
                </c:pt>
                <c:pt idx="86">
                  <c:v>0.30728107606980282</c:v>
                </c:pt>
                <c:pt idx="87">
                  <c:v>0.37552360256230732</c:v>
                </c:pt>
                <c:pt idx="88">
                  <c:v>0.44485023952202674</c:v>
                </c:pt>
                <c:pt idx="89">
                  <c:v>0.51832252811417923</c:v>
                </c:pt>
                <c:pt idx="90">
                  <c:v>0.59690255226004663</c:v>
                </c:pt>
                <c:pt idx="91">
                  <c:v>0.72439377434132912</c:v>
                </c:pt>
                <c:pt idx="92">
                  <c:v>0.85340451644307058</c:v>
                </c:pt>
                <c:pt idx="93">
                  <c:v>0.97593502312691205</c:v>
                </c:pt>
                <c:pt idx="94">
                  <c:v>1.0866972359433786</c:v>
                </c:pt>
                <c:pt idx="95">
                  <c:v>1.1682497367586711</c:v>
                </c:pt>
                <c:pt idx="96">
                  <c:v>1.2721280336343186</c:v>
                </c:pt>
                <c:pt idx="97">
                  <c:v>1.3917760906815031</c:v>
                </c:pt>
                <c:pt idx="98">
                  <c:v>1.5646171668369107</c:v>
                </c:pt>
                <c:pt idx="99">
                  <c:v>1.7679730105317151</c:v>
                </c:pt>
                <c:pt idx="100">
                  <c:v>1.9617460345612745</c:v>
                </c:pt>
                <c:pt idx="101">
                  <c:v>2.1723012241643889</c:v>
                </c:pt>
                <c:pt idx="102">
                  <c:v>2.3825584137205862</c:v>
                </c:pt>
                <c:pt idx="103">
                  <c:v>2.5801679006391889</c:v>
                </c:pt>
                <c:pt idx="104">
                  <c:v>2.7777031827845162</c:v>
                </c:pt>
                <c:pt idx="105">
                  <c:v>2.9628527949887178</c:v>
                </c:pt>
                <c:pt idx="106">
                  <c:v>3.1330554833237825</c:v>
                </c:pt>
                <c:pt idx="107">
                  <c:v>3.303140407297712</c:v>
                </c:pt>
                <c:pt idx="108">
                  <c:v>3.4679702843212135</c:v>
                </c:pt>
                <c:pt idx="109">
                  <c:v>3.6239726089722479</c:v>
                </c:pt>
                <c:pt idx="110">
                  <c:v>3.7761714101529273</c:v>
                </c:pt>
                <c:pt idx="111">
                  <c:v>3.9333471710580139</c:v>
                </c:pt>
                <c:pt idx="112">
                  <c:v>4.0310566653522271</c:v>
                </c:pt>
                <c:pt idx="113">
                  <c:v>4.1306528350871359</c:v>
                </c:pt>
                <c:pt idx="114">
                  <c:v>4.2735443746717054</c:v>
                </c:pt>
                <c:pt idx="115">
                  <c:v>4.4552413956764827</c:v>
                </c:pt>
                <c:pt idx="116">
                  <c:v>4.6416965784701603</c:v>
                </c:pt>
                <c:pt idx="117">
                  <c:v>4.7894206689449881</c:v>
                </c:pt>
                <c:pt idx="118">
                  <c:v>4.9743818286889807</c:v>
                </c:pt>
                <c:pt idx="119">
                  <c:v>5.1865596244818599</c:v>
                </c:pt>
                <c:pt idx="120">
                  <c:v>5.3758840064161806</c:v>
                </c:pt>
                <c:pt idx="121">
                  <c:v>5.494498519323022</c:v>
                </c:pt>
                <c:pt idx="122">
                  <c:v>5.5152383252772958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69-4062-8A39-F346E163DB31}"/>
            </c:ext>
          </c:extLst>
        </c:ser>
        <c:ser>
          <c:idx val="17"/>
          <c:order val="17"/>
          <c:tx>
            <c:strRef>
              <c:f>CUSUM!$T$9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CUSUM!$T$10:$T$132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6.8232629729447977E-3</c:v>
                </c:pt>
                <c:pt idx="42">
                  <c:v>3.5118545629063622E-2</c:v>
                </c:pt>
                <c:pt idx="43">
                  <c:v>6.2297655245804391E-2</c:v>
                </c:pt>
                <c:pt idx="44">
                  <c:v>0.10762118272522123</c:v>
                </c:pt>
                <c:pt idx="45">
                  <c:v>0.16472934052399302</c:v>
                </c:pt>
                <c:pt idx="46">
                  <c:v>0.18604648974230878</c:v>
                </c:pt>
                <c:pt idx="47">
                  <c:v>0.18124314544002357</c:v>
                </c:pt>
                <c:pt idx="48">
                  <c:v>0.10811152204270844</c:v>
                </c:pt>
                <c:pt idx="49">
                  <c:v>2.5039592050863257E-2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3.6853046258846986E-3</c:v>
                </c:pt>
                <c:pt idx="55">
                  <c:v>1.8927415006718504E-2</c:v>
                </c:pt>
                <c:pt idx="56">
                  <c:v>9.5364904214033167E-3</c:v>
                </c:pt>
                <c:pt idx="57">
                  <c:v>7.6351288988981414E-3</c:v>
                </c:pt>
                <c:pt idx="58">
                  <c:v>2.5506602892953915E-2</c:v>
                </c:pt>
                <c:pt idx="59">
                  <c:v>7.4977026131687469E-3</c:v>
                </c:pt>
                <c:pt idx="60">
                  <c:v>1.4851051302573616E-2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3.1332758596497777E-2</c:v>
                </c:pt>
                <c:pt idx="66">
                  <c:v>3.6635958562012669E-2</c:v>
                </c:pt>
                <c:pt idx="67">
                  <c:v>4.6177505296907402E-2</c:v>
                </c:pt>
                <c:pt idx="68">
                  <c:v>5.2937836745352213E-2</c:v>
                </c:pt>
                <c:pt idx="69">
                  <c:v>4.5984836336656947E-2</c:v>
                </c:pt>
                <c:pt idx="70">
                  <c:v>3.670738598636171E-2</c:v>
                </c:pt>
                <c:pt idx="71">
                  <c:v>1.5072844566826595E-2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1.7636935575737776E-2</c:v>
                </c:pt>
                <c:pt idx="78">
                  <c:v>7.1780320666907579E-2</c:v>
                </c:pt>
                <c:pt idx="79">
                  <c:v>0.11331327502127936</c:v>
                </c:pt>
                <c:pt idx="80">
                  <c:v>0.12962080411614615</c:v>
                </c:pt>
                <c:pt idx="81">
                  <c:v>0.14013242019678107</c:v>
                </c:pt>
                <c:pt idx="82">
                  <c:v>0.18805253191389784</c:v>
                </c:pt>
                <c:pt idx="83">
                  <c:v>0.2027158707709707</c:v>
                </c:pt>
                <c:pt idx="84">
                  <c:v>0.23835130954550551</c:v>
                </c:pt>
                <c:pt idx="85">
                  <c:v>0.31754800847859233</c:v>
                </c:pt>
                <c:pt idx="86">
                  <c:v>0.37169240909045909</c:v>
                </c:pt>
                <c:pt idx="87">
                  <c:v>0.41318035504332684</c:v>
                </c:pt>
                <c:pt idx="88">
                  <c:v>0.47068615128940761</c:v>
                </c:pt>
                <c:pt idx="89">
                  <c:v>0.54475465912923837</c:v>
                </c:pt>
                <c:pt idx="90">
                  <c:v>0.62591627041673614</c:v>
                </c:pt>
                <c:pt idx="91">
                  <c:v>0.74280130030683289</c:v>
                </c:pt>
                <c:pt idx="92">
                  <c:v>0.85675020684630665</c:v>
                </c:pt>
                <c:pt idx="93">
                  <c:v>0.9757801846763734</c:v>
                </c:pt>
                <c:pt idx="94">
                  <c:v>1.0885335727303211</c:v>
                </c:pt>
                <c:pt idx="95">
                  <c:v>1.170916451705486</c:v>
                </c:pt>
                <c:pt idx="96">
                  <c:v>1.2735783374695369</c:v>
                </c:pt>
                <c:pt idx="97">
                  <c:v>1.3903304311798628</c:v>
                </c:pt>
                <c:pt idx="98">
                  <c:v>1.5746555438822887</c:v>
                </c:pt>
                <c:pt idx="99">
                  <c:v>1.7815331050721546</c:v>
                </c:pt>
                <c:pt idx="100">
                  <c:v>1.9702349116831084</c:v>
                </c:pt>
                <c:pt idx="101">
                  <c:v>2.167700774808988</c:v>
                </c:pt>
                <c:pt idx="102">
                  <c:v>2.3760589119968047</c:v>
                </c:pt>
                <c:pt idx="103">
                  <c:v>2.5721681500094018</c:v>
                </c:pt>
                <c:pt idx="104">
                  <c:v>2.7678880789111195</c:v>
                </c:pt>
                <c:pt idx="105">
                  <c:v>2.9669114424285472</c:v>
                </c:pt>
                <c:pt idx="106">
                  <c:v>3.1693059296230182</c:v>
                </c:pt>
                <c:pt idx="107">
                  <c:v>3.3380226700306301</c:v>
                </c:pt>
                <c:pt idx="108">
                  <c:v>3.5092098237229021</c:v>
                </c:pt>
                <c:pt idx="109">
                  <c:v>3.667919293773279</c:v>
                </c:pt>
                <c:pt idx="110">
                  <c:v>3.850055772344517</c:v>
                </c:pt>
                <c:pt idx="111">
                  <c:v>3.9998394871895058</c:v>
                </c:pt>
                <c:pt idx="112">
                  <c:v>4.1029188508874359</c:v>
                </c:pt>
                <c:pt idx="113">
                  <c:v>4.2132955974922757</c:v>
                </c:pt>
                <c:pt idx="114">
                  <c:v>4.3689029813531652</c:v>
                </c:pt>
                <c:pt idx="115">
                  <c:v>4.5401036289885051</c:v>
                </c:pt>
                <c:pt idx="116">
                  <c:v>4.7514542093413965</c:v>
                </c:pt>
                <c:pt idx="117">
                  <c:v>4.9030438469869013</c:v>
                </c:pt>
                <c:pt idx="118">
                  <c:v>5.061620803985682</c:v>
                </c:pt>
                <c:pt idx="119">
                  <c:v>5.2722114367779378</c:v>
                </c:pt>
                <c:pt idx="120">
                  <c:v>5.4394609764804605</c:v>
                </c:pt>
                <c:pt idx="121">
                  <c:v>5.5580700120617355</c:v>
                </c:pt>
                <c:pt idx="122">
                  <c:v>5.6129491609434847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69-4062-8A39-F346E163DB31}"/>
            </c:ext>
          </c:extLst>
        </c:ser>
        <c:ser>
          <c:idx val="18"/>
          <c:order val="18"/>
          <c:tx>
            <c:strRef>
              <c:f>CUSUM!$U$9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CUSUM!$U$10:$U$132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1.4052805364369168E-2</c:v>
                </c:pt>
                <c:pt idx="42">
                  <c:v>2.8636942861536327E-2</c:v>
                </c:pt>
                <c:pt idx="43">
                  <c:v>6.0664339057334545E-2</c:v>
                </c:pt>
                <c:pt idx="44">
                  <c:v>0.10172897033488679</c:v>
                </c:pt>
                <c:pt idx="45">
                  <c:v>0.15020489366030498</c:v>
                </c:pt>
                <c:pt idx="46">
                  <c:v>0.17353145960148922</c:v>
                </c:pt>
                <c:pt idx="47">
                  <c:v>0.17280868510107933</c:v>
                </c:pt>
                <c:pt idx="48">
                  <c:v>0.11652851418674945</c:v>
                </c:pt>
                <c:pt idx="49">
                  <c:v>5.0402883318369729E-2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4.146870508060306E-3</c:v>
                </c:pt>
                <c:pt idx="55">
                  <c:v>2.709912197338453E-2</c:v>
                </c:pt>
                <c:pt idx="56">
                  <c:v>2.1072999331134774E-2</c:v>
                </c:pt>
                <c:pt idx="57">
                  <c:v>1.4075687462614977E-2</c:v>
                </c:pt>
                <c:pt idx="58">
                  <c:v>1.9047320340375255E-2</c:v>
                </c:pt>
                <c:pt idx="59">
                  <c:v>1.4084077279653689E-3</c:v>
                </c:pt>
                <c:pt idx="60">
                  <c:v>1.3185337000155485E-2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4.3146472832550152E-2</c:v>
                </c:pt>
                <c:pt idx="66">
                  <c:v>4.1424127184690282E-2</c:v>
                </c:pt>
                <c:pt idx="67">
                  <c:v>4.2830903885790424E-2</c:v>
                </c:pt>
                <c:pt idx="68">
                  <c:v>4.9530854362810656E-2</c:v>
                </c:pt>
                <c:pt idx="69">
                  <c:v>6.0635290467300755E-2</c:v>
                </c:pt>
                <c:pt idx="70">
                  <c:v>5.9073045656660952E-2</c:v>
                </c:pt>
                <c:pt idx="71">
                  <c:v>3.8056389146671123E-2</c:v>
                </c:pt>
                <c:pt idx="72">
                  <c:v>5.9876225995813548E-3</c:v>
                </c:pt>
                <c:pt idx="73">
                  <c:v>0</c:v>
                </c:pt>
                <c:pt idx="74">
                  <c:v>3.2513281906012409E-4</c:v>
                </c:pt>
                <c:pt idx="75">
                  <c:v>1.3221520699070274E-2</c:v>
                </c:pt>
                <c:pt idx="76">
                  <c:v>6.6555529305004149E-3</c:v>
                </c:pt>
                <c:pt idx="77">
                  <c:v>5.0859429472905615E-3</c:v>
                </c:pt>
                <c:pt idx="78">
                  <c:v>4.4895148521821741E-2</c:v>
                </c:pt>
                <c:pt idx="79">
                  <c:v>8.6116915980541955E-2</c:v>
                </c:pt>
                <c:pt idx="80">
                  <c:v>0.11034666167063814</c:v>
                </c:pt>
                <c:pt idx="81">
                  <c:v>0.12785528871807134</c:v>
                </c:pt>
                <c:pt idx="82">
                  <c:v>0.1612559935536125</c:v>
                </c:pt>
                <c:pt idx="83">
                  <c:v>0.19008664775427775</c:v>
                </c:pt>
                <c:pt idx="84">
                  <c:v>0.23996903612656698</c:v>
                </c:pt>
                <c:pt idx="85">
                  <c:v>0.31305978935303419</c:v>
                </c:pt>
                <c:pt idx="86">
                  <c:v>0.37292294298401235</c:v>
                </c:pt>
                <c:pt idx="87">
                  <c:v>0.42772068334868657</c:v>
                </c:pt>
                <c:pt idx="88">
                  <c:v>0.4764873133185748</c:v>
                </c:pt>
                <c:pt idx="89">
                  <c:v>0.55438538748672106</c:v>
                </c:pt>
                <c:pt idx="90">
                  <c:v>0.64383087127303029</c:v>
                </c:pt>
                <c:pt idx="91">
                  <c:v>0.72552217636992244</c:v>
                </c:pt>
                <c:pt idx="92">
                  <c:v>0.82279331991435467</c:v>
                </c:pt>
                <c:pt idx="93">
                  <c:v>0.93682027621540387</c:v>
                </c:pt>
                <c:pt idx="94">
                  <c:v>1.065603041839851</c:v>
                </c:pt>
                <c:pt idx="95">
                  <c:v>1.1981813009948472</c:v>
                </c:pt>
                <c:pt idx="96">
                  <c:v>1.2996004903903295</c:v>
                </c:pt>
                <c:pt idx="97">
                  <c:v>1.3955048365411278</c:v>
                </c:pt>
                <c:pt idx="98">
                  <c:v>1.5508176719432269</c:v>
                </c:pt>
                <c:pt idx="99">
                  <c:v>1.7348568032133931</c:v>
                </c:pt>
                <c:pt idx="100">
                  <c:v>1.9188162976081433</c:v>
                </c:pt>
                <c:pt idx="101">
                  <c:v>2.1127696176960153</c:v>
                </c:pt>
                <c:pt idx="102">
                  <c:v>2.3176386511462126</c:v>
                </c:pt>
                <c:pt idx="103">
                  <c:v>2.5171460440512008</c:v>
                </c:pt>
                <c:pt idx="104">
                  <c:v>2.7143805480045931</c:v>
                </c:pt>
                <c:pt idx="105">
                  <c:v>2.9352419967316732</c:v>
                </c:pt>
                <c:pt idx="106">
                  <c:v>3.1602231854290093</c:v>
                </c:pt>
                <c:pt idx="107">
                  <c:v>3.3431626014093485</c:v>
                </c:pt>
                <c:pt idx="108">
                  <c:v>3.4959477199642537</c:v>
                </c:pt>
                <c:pt idx="109">
                  <c:v>3.6596697697267837</c:v>
                </c:pt>
                <c:pt idx="110">
                  <c:v>3.8460132905338908</c:v>
                </c:pt>
                <c:pt idx="111">
                  <c:v>4.0046210498475574</c:v>
                </c:pt>
                <c:pt idx="112">
                  <c:v>4.111305168853395</c:v>
                </c:pt>
                <c:pt idx="113">
                  <c:v>4.2400255236931574</c:v>
                </c:pt>
                <c:pt idx="114">
                  <c:v>4.3881874599540707</c:v>
                </c:pt>
                <c:pt idx="115">
                  <c:v>4.5486467433618287</c:v>
                </c:pt>
                <c:pt idx="116">
                  <c:v>4.7414583044879226</c:v>
                </c:pt>
                <c:pt idx="117">
                  <c:v>4.8829646507485078</c:v>
                </c:pt>
                <c:pt idx="118">
                  <c:v>5.0363968731154145</c:v>
                </c:pt>
                <c:pt idx="119">
                  <c:v>5.2493731309638401</c:v>
                </c:pt>
                <c:pt idx="120">
                  <c:v>5.4368994282944003</c:v>
                </c:pt>
                <c:pt idx="121">
                  <c:v>5.5886313127457203</c:v>
                </c:pt>
                <c:pt idx="122">
                  <c:v>5.6881151435850343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69-4062-8A39-F346E163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95552"/>
        <c:axId val="963556304"/>
      </c:lineChart>
      <c:dateAx>
        <c:axId val="1010795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6304"/>
        <c:crosses val="autoZero"/>
        <c:auto val="1"/>
        <c:lblOffset val="100"/>
        <c:baseTimeUnit val="days"/>
      </c:dateAx>
      <c:valAx>
        <c:axId val="9635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Many Days Long is Summer Every Year? (Based on Seasonal Cycle Patterns)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Threshold!$B$9</c:f>
              <c:strCache>
                <c:ptCount val="1"/>
                <c:pt idx="0">
                  <c:v>END OF SUMMER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Threshold!$C$13:$U$13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Threshold!$C$9:$U$9</c:f>
              <c:numCache>
                <c:formatCode>0</c:formatCode>
                <c:ptCount val="19"/>
                <c:pt idx="0">
                  <c:v>83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C-4F1C-8A3F-F74FF85F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77616"/>
        <c:axId val="622138992"/>
      </c:lineChart>
      <c:catAx>
        <c:axId val="109737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38992"/>
        <c:crosses val="autoZero"/>
        <c:auto val="1"/>
        <c:lblAlgn val="ctr"/>
        <c:lblOffset val="100"/>
        <c:noMultiLvlLbl val="0"/>
      </c:catAx>
      <c:valAx>
        <c:axId val="6221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CUSUM</a:t>
            </a:r>
            <a:r>
              <a:rPr lang="en-US" baseline="0"/>
              <a:t> of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CUSUMLEV!$C$9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CUSUMLEV!$C$10:$C$132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8.0296719439061484</c:v>
                </c:pt>
                <c:pt idx="88">
                  <c:v>16.383319833838591</c:v>
                </c:pt>
                <c:pt idx="89">
                  <c:v>25.999194843875333</c:v>
                </c:pt>
                <c:pt idx="90">
                  <c:v>31.159822374493785</c:v>
                </c:pt>
                <c:pt idx="91">
                  <c:v>26.360567196946032</c:v>
                </c:pt>
                <c:pt idx="92">
                  <c:v>3.8457725616159806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7.6989643539233397</c:v>
                </c:pt>
                <c:pt idx="108">
                  <c:v>22.213898613776884</c:v>
                </c:pt>
                <c:pt idx="109">
                  <c:v>34.699641601706631</c:v>
                </c:pt>
                <c:pt idx="110">
                  <c:v>38.108120456323867</c:v>
                </c:pt>
                <c:pt idx="111">
                  <c:v>31.713755912535209</c:v>
                </c:pt>
                <c:pt idx="112">
                  <c:v>24.863106369927962</c:v>
                </c:pt>
                <c:pt idx="113">
                  <c:v>25.053752178747612</c:v>
                </c:pt>
                <c:pt idx="114">
                  <c:v>34.055834718525254</c:v>
                </c:pt>
                <c:pt idx="115">
                  <c:v>39.083670599831493</c:v>
                </c:pt>
                <c:pt idx="116">
                  <c:v>45.823774890466332</c:v>
                </c:pt>
                <c:pt idx="117">
                  <c:v>44.335544368268074</c:v>
                </c:pt>
                <c:pt idx="118">
                  <c:v>43.725681831653525</c:v>
                </c:pt>
                <c:pt idx="119">
                  <c:v>52.813580907622267</c:v>
                </c:pt>
                <c:pt idx="120">
                  <c:v>69.673567387050213</c:v>
                </c:pt>
                <c:pt idx="121">
                  <c:v>84.421746170485761</c:v>
                </c:pt>
                <c:pt idx="122">
                  <c:v>97.121339372915415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3-4BEC-B1F2-4FF3E7287157}"/>
            </c:ext>
          </c:extLst>
        </c:ser>
        <c:ser>
          <c:idx val="1"/>
          <c:order val="1"/>
          <c:tx>
            <c:strRef>
              <c:f>CUSUMLEV!$D$9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CUSUMLEV!$D$10:$D$132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1.1222621034884765</c:v>
                </c:pt>
                <c:pt idx="2">
                  <c:v>0.50191738034535227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2.6917820569514772</c:v>
                </c:pt>
                <c:pt idx="28">
                  <c:v>3.2318537547220583</c:v>
                </c:pt>
                <c:pt idx="29">
                  <c:v>1.3274597304464359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0.14703072453238075</c:v>
                </c:pt>
                <c:pt idx="46">
                  <c:v>0.97781816686465639</c:v>
                </c:pt>
                <c:pt idx="47">
                  <c:v>1.4962366761999286</c:v>
                </c:pt>
                <c:pt idx="48">
                  <c:v>3.0861247937063006</c:v>
                </c:pt>
                <c:pt idx="49">
                  <c:v>2.3547041913347817</c:v>
                </c:pt>
                <c:pt idx="50">
                  <c:v>0</c:v>
                </c:pt>
                <c:pt idx="51">
                  <c:v>1.3877215057126717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1.6856286690956734</c:v>
                </c:pt>
                <c:pt idx="72">
                  <c:v>3.3810569032401556</c:v>
                </c:pt>
                <c:pt idx="73">
                  <c:v>4.3881734704742295</c:v>
                </c:pt>
                <c:pt idx="74">
                  <c:v>4.7243448327379092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5.1848583526191829</c:v>
                </c:pt>
                <c:pt idx="115">
                  <c:v>10.350597755893963</c:v>
                </c:pt>
                <c:pt idx="116">
                  <c:v>10.608059826659243</c:v>
                </c:pt>
                <c:pt idx="117">
                  <c:v>9.1683848514655146</c:v>
                </c:pt>
                <c:pt idx="118">
                  <c:v>3.7788718535455876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3-4BEC-B1F2-4FF3E7287157}"/>
            </c:ext>
          </c:extLst>
        </c:ser>
        <c:ser>
          <c:idx val="2"/>
          <c:order val="2"/>
          <c:tx>
            <c:strRef>
              <c:f>CUSUMLEV!$E$9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CUSUMLEV!$E$10:$E$132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3.066628961488699</c:v>
                </c:pt>
                <c:pt idx="2">
                  <c:v>8.0518477992666018</c:v>
                </c:pt>
                <c:pt idx="3">
                  <c:v>12.317645828656907</c:v>
                </c:pt>
                <c:pt idx="4">
                  <c:v>14.83014003539321</c:v>
                </c:pt>
                <c:pt idx="5">
                  <c:v>12.132858570089006</c:v>
                </c:pt>
                <c:pt idx="6">
                  <c:v>5.9806563395021071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4.0087779888157042</c:v>
                </c:pt>
                <c:pt idx="13">
                  <c:v>12.287938813910905</c:v>
                </c:pt>
                <c:pt idx="14">
                  <c:v>19.036373463967511</c:v>
                </c:pt>
                <c:pt idx="15">
                  <c:v>26.31449644112891</c:v>
                </c:pt>
                <c:pt idx="16">
                  <c:v>30.490244185752214</c:v>
                </c:pt>
                <c:pt idx="17">
                  <c:v>35.440911038281023</c:v>
                </c:pt>
                <c:pt idx="18">
                  <c:v>37.710320228021018</c:v>
                </c:pt>
                <c:pt idx="19">
                  <c:v>38.615792057034618</c:v>
                </c:pt>
                <c:pt idx="20">
                  <c:v>37.45911828925712</c:v>
                </c:pt>
                <c:pt idx="21">
                  <c:v>35.217097334270115</c:v>
                </c:pt>
                <c:pt idx="22">
                  <c:v>29.271181749133621</c:v>
                </c:pt>
                <c:pt idx="23">
                  <c:v>22.243634121214626</c:v>
                </c:pt>
                <c:pt idx="24">
                  <c:v>15.295543478688426</c:v>
                </c:pt>
                <c:pt idx="25">
                  <c:v>9.4457682466925306</c:v>
                </c:pt>
                <c:pt idx="26">
                  <c:v>3.7025556444219374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2.4047656857694006</c:v>
                </c:pt>
                <c:pt idx="72">
                  <c:v>9.4045404909300245E-2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5.0561294890233013</c:v>
                </c:pt>
                <c:pt idx="83">
                  <c:v>5.0446888799936058</c:v>
                </c:pt>
                <c:pt idx="84">
                  <c:v>7.3760630444055133</c:v>
                </c:pt>
                <c:pt idx="85">
                  <c:v>11.167869310942816</c:v>
                </c:pt>
                <c:pt idx="86">
                  <c:v>14.283638351543722</c:v>
                </c:pt>
                <c:pt idx="87">
                  <c:v>15.09667132724022</c:v>
                </c:pt>
                <c:pt idx="88">
                  <c:v>15.348228159535822</c:v>
                </c:pt>
                <c:pt idx="89">
                  <c:v>15.53754457291063</c:v>
                </c:pt>
                <c:pt idx="90">
                  <c:v>11.780988132409725</c:v>
                </c:pt>
                <c:pt idx="91">
                  <c:v>7.0624037389444281</c:v>
                </c:pt>
                <c:pt idx="92">
                  <c:v>2.4661066907195259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3.2468043154587987</c:v>
                </c:pt>
                <c:pt idx="106">
                  <c:v>2.2450829143382034</c:v>
                </c:pt>
                <c:pt idx="107">
                  <c:v>3.4788204949049097</c:v>
                </c:pt>
                <c:pt idx="108">
                  <c:v>2.7796229171375124</c:v>
                </c:pt>
                <c:pt idx="109">
                  <c:v>2.2698829510623062</c:v>
                </c:pt>
                <c:pt idx="110">
                  <c:v>1.1411194770886102</c:v>
                </c:pt>
                <c:pt idx="111">
                  <c:v>0.95790719905040778</c:v>
                </c:pt>
                <c:pt idx="112">
                  <c:v>5.2177827975912052</c:v>
                </c:pt>
                <c:pt idx="113">
                  <c:v>12.484560370735114</c:v>
                </c:pt>
                <c:pt idx="114">
                  <c:v>14.712685829360922</c:v>
                </c:pt>
                <c:pt idx="115">
                  <c:v>24.184543911979727</c:v>
                </c:pt>
                <c:pt idx="116">
                  <c:v>37.129931239826128</c:v>
                </c:pt>
                <c:pt idx="117">
                  <c:v>49.328571748126521</c:v>
                </c:pt>
                <c:pt idx="118">
                  <c:v>57.793545368701032</c:v>
                </c:pt>
                <c:pt idx="119">
                  <c:v>58.492117157909625</c:v>
                </c:pt>
                <c:pt idx="120">
                  <c:v>60.250792594245127</c:v>
                </c:pt>
                <c:pt idx="121">
                  <c:v>65.733816220229727</c:v>
                </c:pt>
                <c:pt idx="122">
                  <c:v>71.864641518701831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3-4BEC-B1F2-4FF3E7287157}"/>
            </c:ext>
          </c:extLst>
        </c:ser>
        <c:ser>
          <c:idx val="3"/>
          <c:order val="3"/>
          <c:tx>
            <c:strRef>
              <c:f>CUSUMLEV!$F$9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CUSUMLEV!$F$10:$F$132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2.9440693961436137</c:v>
                </c:pt>
                <c:pt idx="2">
                  <c:v>3.3416279724144342</c:v>
                </c:pt>
                <c:pt idx="3">
                  <c:v>3.6669926547840541</c:v>
                </c:pt>
                <c:pt idx="4">
                  <c:v>2.1136978730358713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1.679883755411022</c:v>
                </c:pt>
                <c:pt idx="25">
                  <c:v>9.0924285945350416</c:v>
                </c:pt>
                <c:pt idx="26">
                  <c:v>15.583471805194264</c:v>
                </c:pt>
                <c:pt idx="27">
                  <c:v>18.273462283013284</c:v>
                </c:pt>
                <c:pt idx="28">
                  <c:v>19.289553118231105</c:v>
                </c:pt>
                <c:pt idx="29">
                  <c:v>20.210223429111725</c:v>
                </c:pt>
                <c:pt idx="30">
                  <c:v>22.092692507107841</c:v>
                </c:pt>
                <c:pt idx="31">
                  <c:v>17.443551219346556</c:v>
                </c:pt>
                <c:pt idx="32">
                  <c:v>11.044726521880982</c:v>
                </c:pt>
                <c:pt idx="33">
                  <c:v>8.2198488838252963</c:v>
                </c:pt>
                <c:pt idx="34">
                  <c:v>7.027479266771322</c:v>
                </c:pt>
                <c:pt idx="35">
                  <c:v>6.0518192984094359</c:v>
                </c:pt>
                <c:pt idx="36">
                  <c:v>4.1924690569376581</c:v>
                </c:pt>
                <c:pt idx="37">
                  <c:v>0.3038297860834831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1.2388419213463164</c:v>
                </c:pt>
                <c:pt idx="62">
                  <c:v>0.94683176677692948</c:v>
                </c:pt>
                <c:pt idx="63">
                  <c:v>2.8964429423561464</c:v>
                </c:pt>
                <c:pt idx="64">
                  <c:v>1.1887205096199658</c:v>
                </c:pt>
                <c:pt idx="65">
                  <c:v>0</c:v>
                </c:pt>
                <c:pt idx="66">
                  <c:v>0</c:v>
                </c:pt>
                <c:pt idx="67">
                  <c:v>0.7122229944009133</c:v>
                </c:pt>
                <c:pt idx="68">
                  <c:v>12.476251673922128</c:v>
                </c:pt>
                <c:pt idx="69">
                  <c:v>28.801583476460753</c:v>
                </c:pt>
                <c:pt idx="70">
                  <c:v>42.183101499189874</c:v>
                </c:pt>
                <c:pt idx="71">
                  <c:v>49.308574434490488</c:v>
                </c:pt>
                <c:pt idx="72">
                  <c:v>53.692863926369</c:v>
                </c:pt>
                <c:pt idx="73">
                  <c:v>56.266405181360419</c:v>
                </c:pt>
                <c:pt idx="74">
                  <c:v>58.005105165205833</c:v>
                </c:pt>
                <c:pt idx="75">
                  <c:v>56.173835275047956</c:v>
                </c:pt>
                <c:pt idx="76">
                  <c:v>52.082531326907173</c:v>
                </c:pt>
                <c:pt idx="77">
                  <c:v>52.431766154554488</c:v>
                </c:pt>
                <c:pt idx="78">
                  <c:v>56.024236112204107</c:v>
                </c:pt>
                <c:pt idx="79">
                  <c:v>62.443841411908231</c:v>
                </c:pt>
                <c:pt idx="80">
                  <c:v>68.430133892828749</c:v>
                </c:pt>
                <c:pt idx="81">
                  <c:v>66.696432640805071</c:v>
                </c:pt>
                <c:pt idx="82">
                  <c:v>59.01740899774169</c:v>
                </c:pt>
                <c:pt idx="83">
                  <c:v>57.366344223360912</c:v>
                </c:pt>
                <c:pt idx="84">
                  <c:v>58.817722388436827</c:v>
                </c:pt>
                <c:pt idx="85">
                  <c:v>59.127019329284948</c:v>
                </c:pt>
                <c:pt idx="86">
                  <c:v>58.292214206731565</c:v>
                </c:pt>
                <c:pt idx="87">
                  <c:v>58.369890995061084</c:v>
                </c:pt>
                <c:pt idx="88">
                  <c:v>67.769585693026201</c:v>
                </c:pt>
                <c:pt idx="89">
                  <c:v>76.81253410921812</c:v>
                </c:pt>
                <c:pt idx="90">
                  <c:v>81.481162580850651</c:v>
                </c:pt>
                <c:pt idx="91">
                  <c:v>83.833780980094275</c:v>
                </c:pt>
                <c:pt idx="92">
                  <c:v>79.899543879450803</c:v>
                </c:pt>
                <c:pt idx="93">
                  <c:v>71.733958716785423</c:v>
                </c:pt>
                <c:pt idx="94">
                  <c:v>60.876872520783252</c:v>
                </c:pt>
                <c:pt idx="95">
                  <c:v>53.356914251036464</c:v>
                </c:pt>
                <c:pt idx="96">
                  <c:v>43.609342934556281</c:v>
                </c:pt>
                <c:pt idx="97">
                  <c:v>30.854087382578395</c:v>
                </c:pt>
                <c:pt idx="98">
                  <c:v>19.877653979888812</c:v>
                </c:pt>
                <c:pt idx="99">
                  <c:v>14.030660236610931</c:v>
                </c:pt>
                <c:pt idx="100">
                  <c:v>21.390483377654846</c:v>
                </c:pt>
                <c:pt idx="101">
                  <c:v>34.152270716792671</c:v>
                </c:pt>
                <c:pt idx="102">
                  <c:v>43.742049088724102</c:v>
                </c:pt>
                <c:pt idx="103">
                  <c:v>47.267064158456414</c:v>
                </c:pt>
                <c:pt idx="104">
                  <c:v>45.662237563246933</c:v>
                </c:pt>
                <c:pt idx="105">
                  <c:v>41.117749780864649</c:v>
                </c:pt>
                <c:pt idx="106">
                  <c:v>38.930328038086159</c:v>
                </c:pt>
                <c:pt idx="107">
                  <c:v>37.50116280119537</c:v>
                </c:pt>
                <c:pt idx="108">
                  <c:v>35.139309707134188</c:v>
                </c:pt>
                <c:pt idx="109">
                  <c:v>34.851420708181401</c:v>
                </c:pt>
                <c:pt idx="110">
                  <c:v>28.488288230662921</c:v>
                </c:pt>
                <c:pt idx="111">
                  <c:v>21.767390929684737</c:v>
                </c:pt>
                <c:pt idx="112">
                  <c:v>13.540697507241656</c:v>
                </c:pt>
                <c:pt idx="113">
                  <c:v>8.6561681608093792</c:v>
                </c:pt>
                <c:pt idx="114">
                  <c:v>4.1820407704073999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0.60089171403421471</c:v>
                </c:pt>
                <c:pt idx="119">
                  <c:v>0</c:v>
                </c:pt>
                <c:pt idx="120">
                  <c:v>0</c:v>
                </c:pt>
                <c:pt idx="121">
                  <c:v>1.8460844462406198</c:v>
                </c:pt>
                <c:pt idx="122">
                  <c:v>6.1304301638402361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3-4BEC-B1F2-4FF3E7287157}"/>
            </c:ext>
          </c:extLst>
        </c:ser>
        <c:ser>
          <c:idx val="4"/>
          <c:order val="4"/>
          <c:tx>
            <c:strRef>
              <c:f>CUSUMLEV!$G$9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CUSUMLEV!$G$10:$G$132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1.0924425090149681</c:v>
                </c:pt>
                <c:pt idx="2">
                  <c:v>0.96418499695683657</c:v>
                </c:pt>
                <c:pt idx="3">
                  <c:v>1.7578979624694151</c:v>
                </c:pt>
                <c:pt idx="4">
                  <c:v>4.1754187275388936</c:v>
                </c:pt>
                <c:pt idx="5">
                  <c:v>3.9931151075070721</c:v>
                </c:pt>
                <c:pt idx="6">
                  <c:v>0.80280025690444923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1.25003915173897</c:v>
                </c:pt>
                <c:pt idx="16">
                  <c:v>3.0113446385628375</c:v>
                </c:pt>
                <c:pt idx="17">
                  <c:v>2.3240253576818057</c:v>
                </c:pt>
                <c:pt idx="18">
                  <c:v>1.2769583550868724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8.7548878475071312E-2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2.3834672638188676</c:v>
                </c:pt>
                <c:pt idx="62">
                  <c:v>3.1970251211400349</c:v>
                </c:pt>
                <c:pt idx="63">
                  <c:v>1.9139947292777046</c:v>
                </c:pt>
                <c:pt idx="64">
                  <c:v>1.0166103891334721</c:v>
                </c:pt>
                <c:pt idx="65">
                  <c:v>1.9418015483721467</c:v>
                </c:pt>
                <c:pt idx="66">
                  <c:v>1.019203092365716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0.92503949631956583</c:v>
                </c:pt>
                <c:pt idx="87">
                  <c:v>8.6739119692510425</c:v>
                </c:pt>
                <c:pt idx="88">
                  <c:v>14.043045773174015</c:v>
                </c:pt>
                <c:pt idx="89">
                  <c:v>16.518173180445682</c:v>
                </c:pt>
                <c:pt idx="90">
                  <c:v>15.102304633872556</c:v>
                </c:pt>
                <c:pt idx="91">
                  <c:v>14.381223543991627</c:v>
                </c:pt>
                <c:pt idx="92">
                  <c:v>10.912401657089006</c:v>
                </c:pt>
                <c:pt idx="93">
                  <c:v>2.7142173320945737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5.4969588463016761</c:v>
                </c:pt>
                <c:pt idx="109">
                  <c:v>17.734919352491353</c:v>
                </c:pt>
                <c:pt idx="110">
                  <c:v>25.963880129220929</c:v>
                </c:pt>
                <c:pt idx="111">
                  <c:v>23.855175262128299</c:v>
                </c:pt>
                <c:pt idx="112">
                  <c:v>13.630381870148366</c:v>
                </c:pt>
                <c:pt idx="113">
                  <c:v>1.8978031372565383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3.3623622528915673</c:v>
                </c:pt>
                <c:pt idx="119">
                  <c:v>18.501307629421341</c:v>
                </c:pt>
                <c:pt idx="120">
                  <c:v>35.973055350235313</c:v>
                </c:pt>
                <c:pt idx="121">
                  <c:v>49.854050980079393</c:v>
                </c:pt>
                <c:pt idx="122">
                  <c:v>58.750359851999164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13-4BEC-B1F2-4FF3E7287157}"/>
            </c:ext>
          </c:extLst>
        </c:ser>
        <c:ser>
          <c:idx val="5"/>
          <c:order val="5"/>
          <c:tx>
            <c:strRef>
              <c:f>CUSUMLEV!$H$9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CUSUMLEV!$H$10:$H$132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2.6263196017443518</c:v>
                </c:pt>
                <c:pt idx="2">
                  <c:v>3.0662470644319111</c:v>
                </c:pt>
                <c:pt idx="3">
                  <c:v>5.2554687521478636</c:v>
                </c:pt>
                <c:pt idx="4">
                  <c:v>6.5093379603332231</c:v>
                </c:pt>
                <c:pt idx="5">
                  <c:v>3.8818729097767806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1.1498953255072548</c:v>
                </c:pt>
                <c:pt idx="13">
                  <c:v>0.90513294979520786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0.27938951034645765</c:v>
                </c:pt>
                <c:pt idx="60">
                  <c:v>3.8535355780147054</c:v>
                </c:pt>
                <c:pt idx="61">
                  <c:v>10.25702448349206</c:v>
                </c:pt>
                <c:pt idx="62">
                  <c:v>17.21466174593132</c:v>
                </c:pt>
                <c:pt idx="63">
                  <c:v>17.675394788205374</c:v>
                </c:pt>
                <c:pt idx="64">
                  <c:v>12.963425294639425</c:v>
                </c:pt>
                <c:pt idx="65">
                  <c:v>3.1599579369449771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1.7255382270608477</c:v>
                </c:pt>
                <c:pt idx="76">
                  <c:v>3.8692914867860022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0.28629467697146094</c:v>
                </c:pt>
                <c:pt idx="87">
                  <c:v>5.8644961319717108</c:v>
                </c:pt>
                <c:pt idx="88">
                  <c:v>10.412574441228358</c:v>
                </c:pt>
                <c:pt idx="89">
                  <c:v>14.561624403578616</c:v>
                </c:pt>
                <c:pt idx="90">
                  <c:v>15.365349218311174</c:v>
                </c:pt>
                <c:pt idx="91">
                  <c:v>15.372130204776528</c:v>
                </c:pt>
                <c:pt idx="92">
                  <c:v>8.4796183345454779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9.7793432548641555</c:v>
                </c:pt>
                <c:pt idx="108">
                  <c:v>17.509505138626515</c:v>
                </c:pt>
                <c:pt idx="109">
                  <c:v>28.001494756692271</c:v>
                </c:pt>
                <c:pt idx="110">
                  <c:v>35.08706873325022</c:v>
                </c:pt>
                <c:pt idx="111">
                  <c:v>36.173173900057868</c:v>
                </c:pt>
                <c:pt idx="112">
                  <c:v>31.784696308626128</c:v>
                </c:pt>
                <c:pt idx="113">
                  <c:v>29.572601752953176</c:v>
                </c:pt>
                <c:pt idx="114">
                  <c:v>34.665385702240222</c:v>
                </c:pt>
                <c:pt idx="115">
                  <c:v>43.229861423571577</c:v>
                </c:pt>
                <c:pt idx="116">
                  <c:v>47.674041882588732</c:v>
                </c:pt>
                <c:pt idx="117">
                  <c:v>57.479455899434384</c:v>
                </c:pt>
                <c:pt idx="118">
                  <c:v>63.600391800946532</c:v>
                </c:pt>
                <c:pt idx="119">
                  <c:v>66.063925863207984</c:v>
                </c:pt>
                <c:pt idx="120">
                  <c:v>66.269686624498149</c:v>
                </c:pt>
                <c:pt idx="121">
                  <c:v>68.080505918130712</c:v>
                </c:pt>
                <c:pt idx="122">
                  <c:v>77.166556925426164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13-4BEC-B1F2-4FF3E7287157}"/>
            </c:ext>
          </c:extLst>
        </c:ser>
        <c:ser>
          <c:idx val="6"/>
          <c:order val="6"/>
          <c:tx>
            <c:strRef>
              <c:f>CUSUMLEV!$I$9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CUSUMLEV!$I$10:$I$132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12.415486498040362</c:v>
                </c:pt>
                <c:pt idx="2">
                  <c:v>19.995592051746222</c:v>
                </c:pt>
                <c:pt idx="3">
                  <c:v>22.559219762058991</c:v>
                </c:pt>
                <c:pt idx="4">
                  <c:v>23.780636148199363</c:v>
                </c:pt>
                <c:pt idx="5">
                  <c:v>27.135873973838724</c:v>
                </c:pt>
                <c:pt idx="6">
                  <c:v>27.611672664480189</c:v>
                </c:pt>
                <c:pt idx="7">
                  <c:v>21.43001092459436</c:v>
                </c:pt>
                <c:pt idx="8">
                  <c:v>11.607417317078927</c:v>
                </c:pt>
                <c:pt idx="9">
                  <c:v>1.9349067335996999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1.3734078816246678</c:v>
                </c:pt>
                <c:pt idx="70">
                  <c:v>1.5172688323265273</c:v>
                </c:pt>
                <c:pt idx="71">
                  <c:v>0.88873753756019003</c:v>
                </c:pt>
                <c:pt idx="72">
                  <c:v>2.2085712787746523</c:v>
                </c:pt>
                <c:pt idx="73">
                  <c:v>3.2058839487626249</c:v>
                </c:pt>
                <c:pt idx="74">
                  <c:v>3.0745238805133841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2.2184850099511619</c:v>
                </c:pt>
                <c:pt idx="92">
                  <c:v>1.1730520140666325</c:v>
                </c:pt>
                <c:pt idx="93">
                  <c:v>0</c:v>
                </c:pt>
                <c:pt idx="94">
                  <c:v>0</c:v>
                </c:pt>
                <c:pt idx="95">
                  <c:v>1.6653614416001643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0.55022432909586438</c:v>
                </c:pt>
                <c:pt idx="110">
                  <c:v>1.2009604490007231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1.6632312812355634</c:v>
                </c:pt>
                <c:pt idx="120">
                  <c:v>11.861927758664926</c:v>
                </c:pt>
                <c:pt idx="121">
                  <c:v>18.350346630033489</c:v>
                </c:pt>
                <c:pt idx="122">
                  <c:v>20.162938390429261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13-4BEC-B1F2-4FF3E7287157}"/>
            </c:ext>
          </c:extLst>
        </c:ser>
        <c:ser>
          <c:idx val="7"/>
          <c:order val="7"/>
          <c:tx>
            <c:strRef>
              <c:f>CUSUMLEV!$J$9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CUSUMLEV!$J$10:$J$132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3.2587012915323283</c:v>
                </c:pt>
                <c:pt idx="2">
                  <c:v>8.6633643364198516</c:v>
                </c:pt>
                <c:pt idx="3">
                  <c:v>12.309704714583475</c:v>
                </c:pt>
                <c:pt idx="4">
                  <c:v>13.459319475264007</c:v>
                </c:pt>
                <c:pt idx="5">
                  <c:v>11.07498689959683</c:v>
                </c:pt>
                <c:pt idx="6">
                  <c:v>6.8917817199477467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0.3195791961223291</c:v>
                </c:pt>
                <c:pt idx="18">
                  <c:v>0</c:v>
                </c:pt>
                <c:pt idx="19">
                  <c:v>0.95074394849951727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1.9793935735068215</c:v>
                </c:pt>
                <c:pt idx="71">
                  <c:v>1.3692761299773419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2.5901219210003275</c:v>
                </c:pt>
                <c:pt idx="78">
                  <c:v>4.0147975285758459</c:v>
                </c:pt>
                <c:pt idx="79">
                  <c:v>1.8948239282589734</c:v>
                </c:pt>
                <c:pt idx="80">
                  <c:v>0</c:v>
                </c:pt>
                <c:pt idx="81">
                  <c:v>0</c:v>
                </c:pt>
                <c:pt idx="82">
                  <c:v>0.75418079164821972</c:v>
                </c:pt>
                <c:pt idx="83">
                  <c:v>2.4094847486045623E-2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0.52328300918942272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2.2550543440815245</c:v>
                </c:pt>
                <c:pt idx="107">
                  <c:v>5.0298981335535498</c:v>
                </c:pt>
                <c:pt idx="108">
                  <c:v>4.810925163272473</c:v>
                </c:pt>
                <c:pt idx="109">
                  <c:v>1.566352888365298</c:v>
                </c:pt>
                <c:pt idx="110">
                  <c:v>0</c:v>
                </c:pt>
                <c:pt idx="111">
                  <c:v>0.15077893415051857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13-4BEC-B1F2-4FF3E7287157}"/>
            </c:ext>
          </c:extLst>
        </c:ser>
        <c:ser>
          <c:idx val="8"/>
          <c:order val="8"/>
          <c:tx>
            <c:strRef>
              <c:f>CUSUMLEV!$K$9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CUSUMLEV!$K$10:$K$132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1.6721178406894053</c:v>
                </c:pt>
                <c:pt idx="4">
                  <c:v>4.0412733333600155</c:v>
                </c:pt>
                <c:pt idx="5">
                  <c:v>3.8096497709768196</c:v>
                </c:pt>
                <c:pt idx="6">
                  <c:v>5.6776047665576321</c:v>
                </c:pt>
                <c:pt idx="7">
                  <c:v>9.3137852396658403</c:v>
                </c:pt>
                <c:pt idx="8">
                  <c:v>5.9282107639712533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3.6291611240620041</c:v>
                </c:pt>
                <c:pt idx="31">
                  <c:v>3.8286454392524174</c:v>
                </c:pt>
                <c:pt idx="32">
                  <c:v>1.8495848507203201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6.3572578426528095</c:v>
                </c:pt>
                <c:pt idx="117">
                  <c:v>18.96216616496482</c:v>
                </c:pt>
                <c:pt idx="118">
                  <c:v>29.44469750947653</c:v>
                </c:pt>
                <c:pt idx="119">
                  <c:v>37.035157000399735</c:v>
                </c:pt>
                <c:pt idx="120">
                  <c:v>44.594215324627534</c:v>
                </c:pt>
                <c:pt idx="121">
                  <c:v>53.911152705710435</c:v>
                </c:pt>
                <c:pt idx="122">
                  <c:v>62.891053611194351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13-4BEC-B1F2-4FF3E7287157}"/>
            </c:ext>
          </c:extLst>
        </c:ser>
        <c:ser>
          <c:idx val="9"/>
          <c:order val="9"/>
          <c:tx>
            <c:strRef>
              <c:f>CUSUMLEV!$L$9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CUSUMLEV!$L$10:$L$132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2.2124645442372879</c:v>
                </c:pt>
                <c:pt idx="2">
                  <c:v>1.811130842583685</c:v>
                </c:pt>
                <c:pt idx="3">
                  <c:v>1.1118483789265818</c:v>
                </c:pt>
                <c:pt idx="4">
                  <c:v>1.3272383785769755</c:v>
                </c:pt>
                <c:pt idx="5">
                  <c:v>1.8665876034590587</c:v>
                </c:pt>
                <c:pt idx="6">
                  <c:v>5.7410001103378523</c:v>
                </c:pt>
                <c:pt idx="7">
                  <c:v>8.98928730170854</c:v>
                </c:pt>
                <c:pt idx="8">
                  <c:v>12.036724626014724</c:v>
                </c:pt>
                <c:pt idx="9">
                  <c:v>13.241615453081611</c:v>
                </c:pt>
                <c:pt idx="10">
                  <c:v>11.6903505493475</c:v>
                </c:pt>
                <c:pt idx="11">
                  <c:v>6.45769212546909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8.7522923361784244E-2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1.5832725828350886</c:v>
                </c:pt>
                <c:pt idx="63">
                  <c:v>1.1220815507856852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0.77232962182989251</c:v>
                </c:pt>
                <c:pt idx="72">
                  <c:v>0.92349964273058127</c:v>
                </c:pt>
                <c:pt idx="73">
                  <c:v>1.4897258510870737</c:v>
                </c:pt>
                <c:pt idx="74">
                  <c:v>3.173203914414767</c:v>
                </c:pt>
                <c:pt idx="75">
                  <c:v>11.280663145192456</c:v>
                </c:pt>
                <c:pt idx="76">
                  <c:v>15.238230166946341</c:v>
                </c:pt>
                <c:pt idx="77">
                  <c:v>16.051046845834733</c:v>
                </c:pt>
                <c:pt idx="78">
                  <c:v>13.986376240407719</c:v>
                </c:pt>
                <c:pt idx="79">
                  <c:v>9.7777716361859106</c:v>
                </c:pt>
                <c:pt idx="80">
                  <c:v>4.0724360247373026</c:v>
                </c:pt>
                <c:pt idx="81">
                  <c:v>1.7613820624759864</c:v>
                </c:pt>
                <c:pt idx="82">
                  <c:v>4.1443644410942762</c:v>
                </c:pt>
                <c:pt idx="83">
                  <c:v>6.5104918286609639</c:v>
                </c:pt>
                <c:pt idx="84">
                  <c:v>2.5450938959675531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2.0676138032651847</c:v>
                </c:pt>
                <c:pt idx="92">
                  <c:v>1.6628523941065705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2.2801103241028882</c:v>
                </c:pt>
                <c:pt idx="106">
                  <c:v>2.8614479542985745</c:v>
                </c:pt>
                <c:pt idx="107">
                  <c:v>1.390884326549668</c:v>
                </c:pt>
                <c:pt idx="108">
                  <c:v>9.3127621968990546</c:v>
                </c:pt>
                <c:pt idx="109">
                  <c:v>13.730589508865741</c:v>
                </c:pt>
                <c:pt idx="110">
                  <c:v>13.871175392972834</c:v>
                </c:pt>
                <c:pt idx="111">
                  <c:v>11.74926328767053</c:v>
                </c:pt>
                <c:pt idx="112">
                  <c:v>12.611368130218221</c:v>
                </c:pt>
                <c:pt idx="113">
                  <c:v>14.515136809961611</c:v>
                </c:pt>
                <c:pt idx="114">
                  <c:v>13.685927619521397</c:v>
                </c:pt>
                <c:pt idx="115">
                  <c:v>24.241987596206187</c:v>
                </c:pt>
                <c:pt idx="116">
                  <c:v>35.839866707291677</c:v>
                </c:pt>
                <c:pt idx="117">
                  <c:v>50.046039533744278</c:v>
                </c:pt>
                <c:pt idx="118">
                  <c:v>62.503203177090569</c:v>
                </c:pt>
                <c:pt idx="119">
                  <c:v>70.987820908781558</c:v>
                </c:pt>
                <c:pt idx="120">
                  <c:v>79.790706816335259</c:v>
                </c:pt>
                <c:pt idx="121">
                  <c:v>85.59794731043425</c:v>
                </c:pt>
                <c:pt idx="122">
                  <c:v>92.437382398197443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13-4BEC-B1F2-4FF3E7287157}"/>
            </c:ext>
          </c:extLst>
        </c:ser>
        <c:ser>
          <c:idx val="10"/>
          <c:order val="10"/>
          <c:tx>
            <c:strRef>
              <c:f>CUSUMLEV!$M$9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CUSUMLEV!$M$10:$M$132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3.9159668679715152</c:v>
                </c:pt>
                <c:pt idx="2">
                  <c:v>9.7311851246611294</c:v>
                </c:pt>
                <c:pt idx="3">
                  <c:v>18.077805414459348</c:v>
                </c:pt>
                <c:pt idx="4">
                  <c:v>24.97847451804547</c:v>
                </c:pt>
                <c:pt idx="5">
                  <c:v>29.813631815581196</c:v>
                </c:pt>
                <c:pt idx="6">
                  <c:v>31.91905374134382</c:v>
                </c:pt>
                <c:pt idx="7">
                  <c:v>34.138415403635847</c:v>
                </c:pt>
                <c:pt idx="8">
                  <c:v>37.53628477977086</c:v>
                </c:pt>
                <c:pt idx="9">
                  <c:v>37.06460665139798</c:v>
                </c:pt>
                <c:pt idx="10">
                  <c:v>34.953296759835503</c:v>
                </c:pt>
                <c:pt idx="11">
                  <c:v>33.948607666689625</c:v>
                </c:pt>
                <c:pt idx="12">
                  <c:v>31.629424920477245</c:v>
                </c:pt>
                <c:pt idx="13">
                  <c:v>29.083462552396263</c:v>
                </c:pt>
                <c:pt idx="14">
                  <c:v>28.48984104625659</c:v>
                </c:pt>
                <c:pt idx="15">
                  <c:v>30.581219798954507</c:v>
                </c:pt>
                <c:pt idx="16">
                  <c:v>32.216703794681827</c:v>
                </c:pt>
                <c:pt idx="17">
                  <c:v>33.233279820911747</c:v>
                </c:pt>
                <c:pt idx="18">
                  <c:v>34.567259907901466</c:v>
                </c:pt>
                <c:pt idx="19">
                  <c:v>36.693305611271086</c:v>
                </c:pt>
                <c:pt idx="20">
                  <c:v>39.775606675853702</c:v>
                </c:pt>
                <c:pt idx="21">
                  <c:v>43.166313687868822</c:v>
                </c:pt>
                <c:pt idx="22">
                  <c:v>49.611849384119246</c:v>
                </c:pt>
                <c:pt idx="23">
                  <c:v>54.348656745644064</c:v>
                </c:pt>
                <c:pt idx="24">
                  <c:v>55.311169143636384</c:v>
                </c:pt>
                <c:pt idx="25">
                  <c:v>54.158100311239508</c:v>
                </c:pt>
                <c:pt idx="26">
                  <c:v>53.608293483378525</c:v>
                </c:pt>
                <c:pt idx="27">
                  <c:v>51.887856680105841</c:v>
                </c:pt>
                <c:pt idx="28">
                  <c:v>51.235237875788265</c:v>
                </c:pt>
                <c:pt idx="29">
                  <c:v>51.042158774332776</c:v>
                </c:pt>
                <c:pt idx="30">
                  <c:v>48.126989417554988</c:v>
                </c:pt>
                <c:pt idx="31">
                  <c:v>45.710816058496604</c:v>
                </c:pt>
                <c:pt idx="32">
                  <c:v>40.260075972250029</c:v>
                </c:pt>
                <c:pt idx="33">
                  <c:v>32.419988831685444</c:v>
                </c:pt>
                <c:pt idx="34">
                  <c:v>22.513313724423963</c:v>
                </c:pt>
                <c:pt idx="35">
                  <c:v>10.719434947713189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0.67937928626451605</c:v>
                </c:pt>
                <c:pt idx="77">
                  <c:v>1.6068241358310384</c:v>
                </c:pt>
                <c:pt idx="78">
                  <c:v>5.2096067561457611</c:v>
                </c:pt>
                <c:pt idx="79">
                  <c:v>8.6454094453104879</c:v>
                </c:pt>
                <c:pt idx="80">
                  <c:v>10.649654611776306</c:v>
                </c:pt>
                <c:pt idx="81">
                  <c:v>9.3985606373244259</c:v>
                </c:pt>
                <c:pt idx="82">
                  <c:v>6.7693217469976465</c:v>
                </c:pt>
                <c:pt idx="83">
                  <c:v>6.0003845253645611</c:v>
                </c:pt>
                <c:pt idx="84">
                  <c:v>0.32441408281338102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0.50539166730022611</c:v>
                </c:pt>
                <c:pt idx="117">
                  <c:v>6.2269155379358434</c:v>
                </c:pt>
                <c:pt idx="118">
                  <c:v>12.437863347253966</c:v>
                </c:pt>
                <c:pt idx="119">
                  <c:v>19.397326680237992</c:v>
                </c:pt>
                <c:pt idx="120">
                  <c:v>23.382300009666515</c:v>
                </c:pt>
                <c:pt idx="121">
                  <c:v>35.098726573088427</c:v>
                </c:pt>
                <c:pt idx="122">
                  <c:v>48.389347075920057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13-4BEC-B1F2-4FF3E7287157}"/>
            </c:ext>
          </c:extLst>
        </c:ser>
        <c:ser>
          <c:idx val="11"/>
          <c:order val="11"/>
          <c:tx>
            <c:strRef>
              <c:f>CUSUMLEV!$N$9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CUSUMLEV!$N$10:$N$132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6.8456807936026633</c:v>
                </c:pt>
                <c:pt idx="2">
                  <c:v>10.115979322029224</c:v>
                </c:pt>
                <c:pt idx="3">
                  <c:v>9.8892431180726845</c:v>
                </c:pt>
                <c:pt idx="4">
                  <c:v>9.468077350321348</c:v>
                </c:pt>
                <c:pt idx="5">
                  <c:v>9.7347862313428024</c:v>
                </c:pt>
                <c:pt idx="6">
                  <c:v>11.299465522166262</c:v>
                </c:pt>
                <c:pt idx="7">
                  <c:v>7.5409311609069212</c:v>
                </c:pt>
                <c:pt idx="8">
                  <c:v>1.5470207877561766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4.2355488721550598</c:v>
                </c:pt>
                <c:pt idx="80">
                  <c:v>2.8017042899991136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1.3964172640233654</c:v>
                </c:pt>
                <c:pt idx="111">
                  <c:v>5.9824576735076302</c:v>
                </c:pt>
                <c:pt idx="112">
                  <c:v>9.6237895053381948</c:v>
                </c:pt>
                <c:pt idx="113">
                  <c:v>9.2398807503978553</c:v>
                </c:pt>
                <c:pt idx="114">
                  <c:v>7.7377053147887187</c:v>
                </c:pt>
                <c:pt idx="115">
                  <c:v>8.9908311379560804</c:v>
                </c:pt>
                <c:pt idx="116">
                  <c:v>14.199073226136644</c:v>
                </c:pt>
                <c:pt idx="117">
                  <c:v>13.9809253755</c:v>
                </c:pt>
                <c:pt idx="118">
                  <c:v>14.256741758688467</c:v>
                </c:pt>
                <c:pt idx="119">
                  <c:v>22.024552134307925</c:v>
                </c:pt>
                <c:pt idx="120">
                  <c:v>38.49213443332728</c:v>
                </c:pt>
                <c:pt idx="121">
                  <c:v>53.24426670777234</c:v>
                </c:pt>
                <c:pt idx="122">
                  <c:v>66.422619613966205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13-4BEC-B1F2-4FF3E7287157}"/>
            </c:ext>
          </c:extLst>
        </c:ser>
        <c:ser>
          <c:idx val="12"/>
          <c:order val="12"/>
          <c:tx>
            <c:strRef>
              <c:f>CUSUMLEV!$O$9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CUSUMLEV!$O$10:$O$132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2.9801332486597785</c:v>
                </c:pt>
                <c:pt idx="2">
                  <c:v>3.6490851345561506</c:v>
                </c:pt>
                <c:pt idx="3">
                  <c:v>3.9563598441749273</c:v>
                </c:pt>
                <c:pt idx="4">
                  <c:v>2.9676345637919006</c:v>
                </c:pt>
                <c:pt idx="5">
                  <c:v>6.9092634142640668</c:v>
                </c:pt>
                <c:pt idx="6">
                  <c:v>6.4939275714759379</c:v>
                </c:pt>
                <c:pt idx="7">
                  <c:v>3.9987279136715133</c:v>
                </c:pt>
                <c:pt idx="8">
                  <c:v>3.2973286850887789</c:v>
                </c:pt>
                <c:pt idx="9">
                  <c:v>2.3593171018027475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0.36508846954897489</c:v>
                </c:pt>
                <c:pt idx="19">
                  <c:v>3.9741165241519436</c:v>
                </c:pt>
                <c:pt idx="20">
                  <c:v>7.6221661609560138</c:v>
                </c:pt>
                <c:pt idx="21">
                  <c:v>8.9606977481807881</c:v>
                </c:pt>
                <c:pt idx="22">
                  <c:v>8.7539092086311641</c:v>
                </c:pt>
                <c:pt idx="23">
                  <c:v>5.4184064069103384</c:v>
                </c:pt>
                <c:pt idx="24">
                  <c:v>0.91232747970880546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0.52780419480456953</c:v>
                </c:pt>
                <c:pt idx="60">
                  <c:v>0</c:v>
                </c:pt>
                <c:pt idx="61">
                  <c:v>0.70046766825857798</c:v>
                </c:pt>
                <c:pt idx="62">
                  <c:v>1.6219692886398516</c:v>
                </c:pt>
                <c:pt idx="63">
                  <c:v>6.6895929298480192</c:v>
                </c:pt>
                <c:pt idx="64">
                  <c:v>9.4473518609275935</c:v>
                </c:pt>
                <c:pt idx="65">
                  <c:v>10.09638636225926</c:v>
                </c:pt>
                <c:pt idx="66">
                  <c:v>8.2070769411012385</c:v>
                </c:pt>
                <c:pt idx="67">
                  <c:v>4.7543678450638103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2.7049888149112702</c:v>
                </c:pt>
                <c:pt idx="74">
                  <c:v>3.8640700247832367</c:v>
                </c:pt>
                <c:pt idx="75">
                  <c:v>3.2204378005552039</c:v>
                </c:pt>
                <c:pt idx="76">
                  <c:v>1.2145660882571825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1.172712258021174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3.7231245375069717</c:v>
                </c:pt>
                <c:pt idx="98">
                  <c:v>1.0363904815699438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2.6380574515610773</c:v>
                </c:pt>
                <c:pt idx="108">
                  <c:v>7.2699366934402487</c:v>
                </c:pt>
                <c:pt idx="109">
                  <c:v>20.594332837054623</c:v>
                </c:pt>
                <c:pt idx="110">
                  <c:v>35.705005024867589</c:v>
                </c:pt>
                <c:pt idx="111">
                  <c:v>47.357250724961759</c:v>
                </c:pt>
                <c:pt idx="112">
                  <c:v>52.254330335721825</c:v>
                </c:pt>
                <c:pt idx="113">
                  <c:v>53.614141744671798</c:v>
                </c:pt>
                <c:pt idx="114">
                  <c:v>48.425521109573062</c:v>
                </c:pt>
                <c:pt idx="115">
                  <c:v>39.896777185384238</c:v>
                </c:pt>
                <c:pt idx="116">
                  <c:v>28.044451612938314</c:v>
                </c:pt>
                <c:pt idx="117">
                  <c:v>23.606031657134089</c:v>
                </c:pt>
                <c:pt idx="118">
                  <c:v>25.267918165782863</c:v>
                </c:pt>
                <c:pt idx="119">
                  <c:v>31.047744308714542</c:v>
                </c:pt>
                <c:pt idx="120">
                  <c:v>29.555168555803316</c:v>
                </c:pt>
                <c:pt idx="121">
                  <c:v>26.899012586113095</c:v>
                </c:pt>
                <c:pt idx="122">
                  <c:v>32.815700613894862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13-4BEC-B1F2-4FF3E7287157}"/>
            </c:ext>
          </c:extLst>
        </c:ser>
        <c:ser>
          <c:idx val="13"/>
          <c:order val="13"/>
          <c:tx>
            <c:strRef>
              <c:f>CUSUMLEV!$P$9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CUSUMLEV!$P$10:$P$132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11.184584326170334</c:v>
                </c:pt>
                <c:pt idx="2">
                  <c:v>21.040151928096172</c:v>
                </c:pt>
                <c:pt idx="3">
                  <c:v>30.523743152769217</c:v>
                </c:pt>
                <c:pt idx="4">
                  <c:v>38.899173137370354</c:v>
                </c:pt>
                <c:pt idx="5">
                  <c:v>43.370827927435592</c:v>
                </c:pt>
                <c:pt idx="6">
                  <c:v>45.349216961008324</c:v>
                </c:pt>
                <c:pt idx="7">
                  <c:v>41.99208150978216</c:v>
                </c:pt>
                <c:pt idx="8">
                  <c:v>34.238351646669301</c:v>
                </c:pt>
                <c:pt idx="9">
                  <c:v>26.128779679842946</c:v>
                </c:pt>
                <c:pt idx="10">
                  <c:v>19.62193198727298</c:v>
                </c:pt>
                <c:pt idx="11">
                  <c:v>12.400002824231624</c:v>
                </c:pt>
                <c:pt idx="12">
                  <c:v>7.2179449985222552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2.4146670799944401</c:v>
                </c:pt>
                <c:pt idx="19">
                  <c:v>2.9140422936235719</c:v>
                </c:pt>
                <c:pt idx="20">
                  <c:v>2.7579150436004065</c:v>
                </c:pt>
                <c:pt idx="21">
                  <c:v>1.1135763363938445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0.34025751448573782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1.704038037324632</c:v>
                </c:pt>
                <c:pt idx="96">
                  <c:v>7.0130241945047711</c:v>
                </c:pt>
                <c:pt idx="97">
                  <c:v>9.5655643625143085</c:v>
                </c:pt>
                <c:pt idx="98">
                  <c:v>8.767474276768251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2.8378092614030335</c:v>
                </c:pt>
                <c:pt idx="122">
                  <c:v>8.282649464482466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13-4BEC-B1F2-4FF3E7287157}"/>
            </c:ext>
          </c:extLst>
        </c:ser>
        <c:ser>
          <c:idx val="14"/>
          <c:order val="14"/>
          <c:tx>
            <c:strRef>
              <c:f>CUSUMLEV!$Q$9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CUSUMLEV!$Q$10:$Q$132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7.8253392288472652</c:v>
                </c:pt>
                <c:pt idx="2">
                  <c:v>12.214642570010929</c:v>
                </c:pt>
                <c:pt idx="3">
                  <c:v>14.083197457157283</c:v>
                </c:pt>
                <c:pt idx="4">
                  <c:v>16.851017297811449</c:v>
                </c:pt>
                <c:pt idx="5">
                  <c:v>19.702855665659207</c:v>
                </c:pt>
                <c:pt idx="6">
                  <c:v>21.825890627181767</c:v>
                </c:pt>
                <c:pt idx="7">
                  <c:v>20.460636798715527</c:v>
                </c:pt>
                <c:pt idx="8">
                  <c:v>16.917614407695691</c:v>
                </c:pt>
                <c:pt idx="9">
                  <c:v>14.152854498325247</c:v>
                </c:pt>
                <c:pt idx="10">
                  <c:v>8.9630154771460049</c:v>
                </c:pt>
                <c:pt idx="11">
                  <c:v>2.0166576294951701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0.91745906280925293</c:v>
                </c:pt>
                <c:pt idx="16">
                  <c:v>2.1429359912070165</c:v>
                </c:pt>
                <c:pt idx="17">
                  <c:v>3.1411663735818687</c:v>
                </c:pt>
                <c:pt idx="18">
                  <c:v>3.0182062982989315</c:v>
                </c:pt>
                <c:pt idx="19">
                  <c:v>1.5184888308613926</c:v>
                </c:pt>
                <c:pt idx="20">
                  <c:v>1.5193821210071565</c:v>
                </c:pt>
                <c:pt idx="21">
                  <c:v>2.1277719900301095</c:v>
                </c:pt>
                <c:pt idx="22">
                  <c:v>0.1176374118226633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3.0970802788366525</c:v>
                </c:pt>
                <c:pt idx="68">
                  <c:v>9.6577515053739145</c:v>
                </c:pt>
                <c:pt idx="69">
                  <c:v>20.780078894066975</c:v>
                </c:pt>
                <c:pt idx="70">
                  <c:v>31.898959459011134</c:v>
                </c:pt>
                <c:pt idx="71">
                  <c:v>38.205488247670793</c:v>
                </c:pt>
                <c:pt idx="72">
                  <c:v>41.313245615868155</c:v>
                </c:pt>
                <c:pt idx="73">
                  <c:v>41.820902202290718</c:v>
                </c:pt>
                <c:pt idx="74">
                  <c:v>41.059711225185467</c:v>
                </c:pt>
                <c:pt idx="75">
                  <c:v>37.376664138696718</c:v>
                </c:pt>
                <c:pt idx="76">
                  <c:v>32.057824502819074</c:v>
                </c:pt>
                <c:pt idx="77">
                  <c:v>28.197720588823127</c:v>
                </c:pt>
                <c:pt idx="78">
                  <c:v>32.996370166054184</c:v>
                </c:pt>
                <c:pt idx="79">
                  <c:v>35.612945889853947</c:v>
                </c:pt>
                <c:pt idx="80">
                  <c:v>40.3226811070408</c:v>
                </c:pt>
                <c:pt idx="81">
                  <c:v>44.615366979496258</c:v>
                </c:pt>
                <c:pt idx="82">
                  <c:v>46.129690607795517</c:v>
                </c:pt>
                <c:pt idx="83">
                  <c:v>42.358674705354673</c:v>
                </c:pt>
                <c:pt idx="84">
                  <c:v>41.526807956669124</c:v>
                </c:pt>
                <c:pt idx="85">
                  <c:v>39.594264636088184</c:v>
                </c:pt>
                <c:pt idx="86">
                  <c:v>37.297208750105533</c:v>
                </c:pt>
                <c:pt idx="87">
                  <c:v>31.315074063080989</c:v>
                </c:pt>
                <c:pt idx="88">
                  <c:v>21.347286222337843</c:v>
                </c:pt>
                <c:pt idx="89">
                  <c:v>13.060966536956098</c:v>
                </c:pt>
                <c:pt idx="90">
                  <c:v>9.9478314130307623</c:v>
                </c:pt>
                <c:pt idx="91">
                  <c:v>3.6674977547620271</c:v>
                </c:pt>
                <c:pt idx="92">
                  <c:v>0</c:v>
                </c:pt>
                <c:pt idx="93">
                  <c:v>5.5693950624151638</c:v>
                </c:pt>
                <c:pt idx="94">
                  <c:v>12.106772557212826</c:v>
                </c:pt>
                <c:pt idx="95">
                  <c:v>12.755966294268589</c:v>
                </c:pt>
                <c:pt idx="96">
                  <c:v>8.7736472142413469</c:v>
                </c:pt>
                <c:pt idx="97">
                  <c:v>6.6793162861507938E-2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1.0170998416197632</c:v>
                </c:pt>
                <c:pt idx="112">
                  <c:v>11.923548252859526</c:v>
                </c:pt>
                <c:pt idx="113">
                  <c:v>24.881002851563583</c:v>
                </c:pt>
                <c:pt idx="114">
                  <c:v>33.195717678849135</c:v>
                </c:pt>
                <c:pt idx="115">
                  <c:v>35.656130772578386</c:v>
                </c:pt>
                <c:pt idx="116">
                  <c:v>30.563896026893548</c:v>
                </c:pt>
                <c:pt idx="117">
                  <c:v>21.218358385187202</c:v>
                </c:pt>
                <c:pt idx="118">
                  <c:v>14.619091687595468</c:v>
                </c:pt>
                <c:pt idx="119">
                  <c:v>4.878361450183327</c:v>
                </c:pt>
                <c:pt idx="120">
                  <c:v>0</c:v>
                </c:pt>
                <c:pt idx="121">
                  <c:v>8.0464729385546541</c:v>
                </c:pt>
                <c:pt idx="122">
                  <c:v>22.226825574529009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13-4BEC-B1F2-4FF3E7287157}"/>
            </c:ext>
          </c:extLst>
        </c:ser>
        <c:ser>
          <c:idx val="15"/>
          <c:order val="15"/>
          <c:tx>
            <c:strRef>
              <c:f>CUSUMLEV!$R$9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CUSUMLEV!$R$10:$R$132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2.5960054897875819</c:v>
                </c:pt>
                <c:pt idx="2">
                  <c:v>4.9639607240747718</c:v>
                </c:pt>
                <c:pt idx="3">
                  <c:v>3.2288708808272597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1.6138491142351894</c:v>
                </c:pt>
                <c:pt idx="21">
                  <c:v>2.5454641637929765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1.3569347534727809</c:v>
                </c:pt>
                <c:pt idx="51">
                  <c:v>3.7177931855548731</c:v>
                </c:pt>
                <c:pt idx="52">
                  <c:v>3.8133960413494643</c:v>
                </c:pt>
                <c:pt idx="53">
                  <c:v>4.8186432846665461</c:v>
                </c:pt>
                <c:pt idx="54">
                  <c:v>1.0498499270550274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0.40707920423218535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0.10742241761708282</c:v>
                </c:pt>
                <c:pt idx="74">
                  <c:v>1.7426649223172657</c:v>
                </c:pt>
                <c:pt idx="75">
                  <c:v>3.1484013191091558</c:v>
                </c:pt>
                <c:pt idx="76">
                  <c:v>4.1798861888652361</c:v>
                </c:pt>
                <c:pt idx="77">
                  <c:v>0.58331976665572594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0.38689347738089008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1.1189557496829918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6.452473012539083</c:v>
                </c:pt>
                <c:pt idx="121">
                  <c:v>17.386389793783273</c:v>
                </c:pt>
                <c:pt idx="122">
                  <c:v>33.502026222217964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13-4BEC-B1F2-4FF3E7287157}"/>
            </c:ext>
          </c:extLst>
        </c:ser>
        <c:ser>
          <c:idx val="16"/>
          <c:order val="16"/>
          <c:tx>
            <c:strRef>
              <c:f>CUSUMLEV!$S$9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CUSUMLEV!$S$10:$S$132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10.708887387124367</c:v>
                </c:pt>
                <c:pt idx="2">
                  <c:v>16.875010917495132</c:v>
                </c:pt>
                <c:pt idx="3">
                  <c:v>25.868547660711098</c:v>
                </c:pt>
                <c:pt idx="4">
                  <c:v>34.638604827740259</c:v>
                </c:pt>
                <c:pt idx="5">
                  <c:v>39.34292355984482</c:v>
                </c:pt>
                <c:pt idx="6">
                  <c:v>41.542795861551078</c:v>
                </c:pt>
                <c:pt idx="7">
                  <c:v>44.135141678566939</c:v>
                </c:pt>
                <c:pt idx="8">
                  <c:v>41.498121666985504</c:v>
                </c:pt>
                <c:pt idx="9">
                  <c:v>36.350461470964461</c:v>
                </c:pt>
                <c:pt idx="10">
                  <c:v>29.202884583550027</c:v>
                </c:pt>
                <c:pt idx="11">
                  <c:v>25.239708154950797</c:v>
                </c:pt>
                <c:pt idx="12">
                  <c:v>17.830637831365568</c:v>
                </c:pt>
                <c:pt idx="13">
                  <c:v>14.868366974088829</c:v>
                </c:pt>
                <c:pt idx="14">
                  <c:v>8.7787173255292963</c:v>
                </c:pt>
                <c:pt idx="15">
                  <c:v>0.22749407934356469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4.5324444003866615</c:v>
                </c:pt>
                <c:pt idx="48">
                  <c:v>13.145521838911229</c:v>
                </c:pt>
                <c:pt idx="49">
                  <c:v>17.942352279755386</c:v>
                </c:pt>
                <c:pt idx="50">
                  <c:v>18.843205543364348</c:v>
                </c:pt>
                <c:pt idx="51">
                  <c:v>17.315602461002609</c:v>
                </c:pt>
                <c:pt idx="52">
                  <c:v>15.156479548457277</c:v>
                </c:pt>
                <c:pt idx="53">
                  <c:v>9.2851349828882412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3.0064647023538624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0.35115628404566746</c:v>
                </c:pt>
                <c:pt idx="116">
                  <c:v>0</c:v>
                </c:pt>
                <c:pt idx="117">
                  <c:v>3.0578751684274676</c:v>
                </c:pt>
                <c:pt idx="118">
                  <c:v>6.7104996450688272</c:v>
                </c:pt>
                <c:pt idx="119">
                  <c:v>2.6845249306279877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13-4BEC-B1F2-4FF3E7287157}"/>
            </c:ext>
          </c:extLst>
        </c:ser>
        <c:ser>
          <c:idx val="17"/>
          <c:order val="17"/>
          <c:tx>
            <c:strRef>
              <c:f>CUSUMLEV!$T$9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CUSUMLEV!$T$10:$T$132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3.8481233597731075</c:v>
                </c:pt>
                <c:pt idx="2">
                  <c:v>5.972753363886417</c:v>
                </c:pt>
                <c:pt idx="3">
                  <c:v>8.7054645321403257</c:v>
                </c:pt>
                <c:pt idx="4">
                  <c:v>13.08328237134344</c:v>
                </c:pt>
                <c:pt idx="5">
                  <c:v>17.047875293154256</c:v>
                </c:pt>
                <c:pt idx="6">
                  <c:v>18.987108734661664</c:v>
                </c:pt>
                <c:pt idx="7">
                  <c:v>17.453302200701671</c:v>
                </c:pt>
                <c:pt idx="8">
                  <c:v>14.911248116066883</c:v>
                </c:pt>
                <c:pt idx="9">
                  <c:v>10.867754095674293</c:v>
                </c:pt>
                <c:pt idx="10">
                  <c:v>6.2279567535821085</c:v>
                </c:pt>
                <c:pt idx="11">
                  <c:v>1.2349831760209167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4.0327015865463194</c:v>
                </c:pt>
                <c:pt idx="21">
                  <c:v>8.1425558710177395</c:v>
                </c:pt>
                <c:pt idx="22">
                  <c:v>11.505811653582853</c:v>
                </c:pt>
                <c:pt idx="23">
                  <c:v>11.063535215063265</c:v>
                </c:pt>
                <c:pt idx="24">
                  <c:v>9.3252986294302858</c:v>
                </c:pt>
                <c:pt idx="25">
                  <c:v>6.2706447663083962</c:v>
                </c:pt>
                <c:pt idx="26">
                  <c:v>1.5844322994374078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0.38453738892371359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213-4BEC-B1F2-4FF3E7287157}"/>
            </c:ext>
          </c:extLst>
        </c:ser>
        <c:ser>
          <c:idx val="18"/>
          <c:order val="18"/>
          <c:tx>
            <c:strRef>
              <c:f>CUSUMLEV!$U$9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CUSUMLEV!$B$10:$B$132</c:f>
              <c:numCache>
                <c:formatCode>d\-mmm</c:formatCode>
                <c:ptCount val="123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  <c:pt idx="31">
                  <c:v>45505</c:v>
                </c:pt>
                <c:pt idx="32">
                  <c:v>45506</c:v>
                </c:pt>
                <c:pt idx="33">
                  <c:v>45507</c:v>
                </c:pt>
                <c:pt idx="34">
                  <c:v>45508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45514</c:v>
                </c:pt>
                <c:pt idx="41">
                  <c:v>45515</c:v>
                </c:pt>
                <c:pt idx="42">
                  <c:v>45516</c:v>
                </c:pt>
                <c:pt idx="43">
                  <c:v>45517</c:v>
                </c:pt>
                <c:pt idx="44">
                  <c:v>45518</c:v>
                </c:pt>
                <c:pt idx="45">
                  <c:v>45519</c:v>
                </c:pt>
                <c:pt idx="46">
                  <c:v>45520</c:v>
                </c:pt>
                <c:pt idx="47">
                  <c:v>45521</c:v>
                </c:pt>
                <c:pt idx="48">
                  <c:v>45522</c:v>
                </c:pt>
                <c:pt idx="49">
                  <c:v>45523</c:v>
                </c:pt>
                <c:pt idx="50">
                  <c:v>45524</c:v>
                </c:pt>
                <c:pt idx="51">
                  <c:v>45525</c:v>
                </c:pt>
                <c:pt idx="52">
                  <c:v>45526</c:v>
                </c:pt>
                <c:pt idx="53">
                  <c:v>45527</c:v>
                </c:pt>
                <c:pt idx="54">
                  <c:v>45528</c:v>
                </c:pt>
                <c:pt idx="55">
                  <c:v>45529</c:v>
                </c:pt>
                <c:pt idx="56">
                  <c:v>45530</c:v>
                </c:pt>
                <c:pt idx="57">
                  <c:v>45531</c:v>
                </c:pt>
                <c:pt idx="58">
                  <c:v>45532</c:v>
                </c:pt>
                <c:pt idx="59">
                  <c:v>45533</c:v>
                </c:pt>
                <c:pt idx="60">
                  <c:v>45534</c:v>
                </c:pt>
                <c:pt idx="61">
                  <c:v>45535</c:v>
                </c:pt>
                <c:pt idx="62">
                  <c:v>45536</c:v>
                </c:pt>
                <c:pt idx="63">
                  <c:v>45537</c:v>
                </c:pt>
                <c:pt idx="64">
                  <c:v>45538</c:v>
                </c:pt>
                <c:pt idx="65">
                  <c:v>45539</c:v>
                </c:pt>
                <c:pt idx="66">
                  <c:v>45540</c:v>
                </c:pt>
                <c:pt idx="67">
                  <c:v>45541</c:v>
                </c:pt>
                <c:pt idx="68">
                  <c:v>45542</c:v>
                </c:pt>
                <c:pt idx="69">
                  <c:v>45543</c:v>
                </c:pt>
                <c:pt idx="70">
                  <c:v>45544</c:v>
                </c:pt>
                <c:pt idx="71">
                  <c:v>45545</c:v>
                </c:pt>
                <c:pt idx="72">
                  <c:v>45546</c:v>
                </c:pt>
                <c:pt idx="73">
                  <c:v>45547</c:v>
                </c:pt>
                <c:pt idx="74">
                  <c:v>45548</c:v>
                </c:pt>
                <c:pt idx="75">
                  <c:v>45549</c:v>
                </c:pt>
                <c:pt idx="76">
                  <c:v>45550</c:v>
                </c:pt>
                <c:pt idx="77">
                  <c:v>45551</c:v>
                </c:pt>
                <c:pt idx="78">
                  <c:v>45552</c:v>
                </c:pt>
                <c:pt idx="79">
                  <c:v>45553</c:v>
                </c:pt>
                <c:pt idx="80">
                  <c:v>45554</c:v>
                </c:pt>
                <c:pt idx="81">
                  <c:v>45555</c:v>
                </c:pt>
                <c:pt idx="82">
                  <c:v>45556</c:v>
                </c:pt>
                <c:pt idx="83">
                  <c:v>45557</c:v>
                </c:pt>
                <c:pt idx="84">
                  <c:v>45558</c:v>
                </c:pt>
                <c:pt idx="85">
                  <c:v>45559</c:v>
                </c:pt>
                <c:pt idx="86">
                  <c:v>45560</c:v>
                </c:pt>
                <c:pt idx="87">
                  <c:v>45561</c:v>
                </c:pt>
                <c:pt idx="88">
                  <c:v>45562</c:v>
                </c:pt>
                <c:pt idx="89">
                  <c:v>45563</c:v>
                </c:pt>
                <c:pt idx="90">
                  <c:v>45564</c:v>
                </c:pt>
                <c:pt idx="91">
                  <c:v>45565</c:v>
                </c:pt>
                <c:pt idx="92">
                  <c:v>45566</c:v>
                </c:pt>
                <c:pt idx="93">
                  <c:v>45567</c:v>
                </c:pt>
                <c:pt idx="94">
                  <c:v>45568</c:v>
                </c:pt>
                <c:pt idx="95">
                  <c:v>45569</c:v>
                </c:pt>
                <c:pt idx="96">
                  <c:v>45570</c:v>
                </c:pt>
                <c:pt idx="97">
                  <c:v>45571</c:v>
                </c:pt>
                <c:pt idx="98">
                  <c:v>45572</c:v>
                </c:pt>
                <c:pt idx="99">
                  <c:v>45573</c:v>
                </c:pt>
                <c:pt idx="100">
                  <c:v>45574</c:v>
                </c:pt>
                <c:pt idx="101">
                  <c:v>45575</c:v>
                </c:pt>
                <c:pt idx="102">
                  <c:v>45576</c:v>
                </c:pt>
                <c:pt idx="103">
                  <c:v>45577</c:v>
                </c:pt>
                <c:pt idx="104">
                  <c:v>45578</c:v>
                </c:pt>
                <c:pt idx="105">
                  <c:v>45579</c:v>
                </c:pt>
                <c:pt idx="106">
                  <c:v>45580</c:v>
                </c:pt>
                <c:pt idx="107">
                  <c:v>45581</c:v>
                </c:pt>
                <c:pt idx="108">
                  <c:v>45582</c:v>
                </c:pt>
                <c:pt idx="109">
                  <c:v>45583</c:v>
                </c:pt>
                <c:pt idx="110">
                  <c:v>45584</c:v>
                </c:pt>
                <c:pt idx="111">
                  <c:v>45585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45591</c:v>
                </c:pt>
                <c:pt idx="118">
                  <c:v>45592</c:v>
                </c:pt>
                <c:pt idx="119">
                  <c:v>45593</c:v>
                </c:pt>
                <c:pt idx="120">
                  <c:v>45594</c:v>
                </c:pt>
                <c:pt idx="121">
                  <c:v>45595</c:v>
                </c:pt>
                <c:pt idx="122">
                  <c:v>45596</c:v>
                </c:pt>
              </c:numCache>
            </c:numRef>
          </c:cat>
          <c:val>
            <c:numRef>
              <c:f>CUSUMLEV!$U$10:$U$132</c:f>
              <c:numCache>
                <c:formatCode>0.00</c:formatCode>
                <c:ptCount val="123"/>
                <c:pt idx="0" formatCode="General">
                  <c:v>0</c:v>
                </c:pt>
                <c:pt idx="1">
                  <c:v>9.856671295464178</c:v>
                </c:pt>
                <c:pt idx="2">
                  <c:v>18.801096958714844</c:v>
                </c:pt>
                <c:pt idx="3">
                  <c:v>29.376297256697914</c:v>
                </c:pt>
                <c:pt idx="4">
                  <c:v>37.03362902395358</c:v>
                </c:pt>
                <c:pt idx="5">
                  <c:v>44.535935846986042</c:v>
                </c:pt>
                <c:pt idx="6">
                  <c:v>51.016260708804907</c:v>
                </c:pt>
                <c:pt idx="7">
                  <c:v>52.55962182653527</c:v>
                </c:pt>
                <c:pt idx="8">
                  <c:v>52.553002301417138</c:v>
                </c:pt>
                <c:pt idx="9">
                  <c:v>50.3827177242622</c:v>
                </c:pt>
                <c:pt idx="10">
                  <c:v>44.243637602271662</c:v>
                </c:pt>
                <c:pt idx="11">
                  <c:v>35.710728947534633</c:v>
                </c:pt>
                <c:pt idx="12">
                  <c:v>27.032624891974503</c:v>
                </c:pt>
                <c:pt idx="13">
                  <c:v>17.374599864735067</c:v>
                </c:pt>
                <c:pt idx="14">
                  <c:v>9.2575155102413369</c:v>
                </c:pt>
                <c:pt idx="15">
                  <c:v>1.1229176310514077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2.8349182968511668</c:v>
                </c:pt>
                <c:pt idx="62">
                  <c:v>3.1539203540958365</c:v>
                </c:pt>
                <c:pt idx="63">
                  <c:v>0.71658059865880919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1.4568211631754719</c:v>
                </c:pt>
                <c:pt idx="75">
                  <c:v>5.1718298083932464</c:v>
                </c:pt>
                <c:pt idx="76">
                  <c:v>7.9543811822462098</c:v>
                </c:pt>
                <c:pt idx="77">
                  <c:v>9.4721972195112834</c:v>
                </c:pt>
                <c:pt idx="78">
                  <c:v>10.871592200409061</c:v>
                </c:pt>
                <c:pt idx="79">
                  <c:v>7.6630861605494287</c:v>
                </c:pt>
                <c:pt idx="80">
                  <c:v>2.6043465830516919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5.1327703195756653</c:v>
                </c:pt>
                <c:pt idx="88">
                  <c:v>10.24159756214444</c:v>
                </c:pt>
                <c:pt idx="89">
                  <c:v>15.626098214048113</c:v>
                </c:pt>
                <c:pt idx="90">
                  <c:v>17.076589982651679</c:v>
                </c:pt>
                <c:pt idx="91">
                  <c:v>15.064599593909854</c:v>
                </c:pt>
                <c:pt idx="92">
                  <c:v>6.8646966967818237</c:v>
                </c:pt>
                <c:pt idx="93">
                  <c:v>4.727926096800501</c:v>
                </c:pt>
                <c:pt idx="94">
                  <c:v>7.4568261306802643</c:v>
                </c:pt>
                <c:pt idx="95">
                  <c:v>11.305903389405632</c:v>
                </c:pt>
                <c:pt idx="96">
                  <c:v>12.595077453683999</c:v>
                </c:pt>
                <c:pt idx="97">
                  <c:v>12.545746656476066</c:v>
                </c:pt>
                <c:pt idx="98">
                  <c:v>10.265824193000633</c:v>
                </c:pt>
                <c:pt idx="99">
                  <c:v>1.4595923885597273E-2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0.2917052387051724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7.9023762138333735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213-4BEC-B1F2-4FF3E728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02080"/>
        <c:axId val="1111317232"/>
      </c:lineChart>
      <c:dateAx>
        <c:axId val="1092802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17232"/>
        <c:crosses val="autoZero"/>
        <c:auto val="1"/>
        <c:lblOffset val="100"/>
        <c:baseTimeUnit val="days"/>
      </c:dateAx>
      <c:valAx>
        <c:axId val="11113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523874</xdr:colOff>
      <xdr:row>4</xdr:row>
      <xdr:rowOff>161925</xdr:rowOff>
    </xdr:from>
    <xdr:to>
      <xdr:col>45</xdr:col>
      <xdr:colOff>152399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97FB0-28C9-45FB-8F44-0E943B5B8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161924</xdr:colOff>
      <xdr:row>4</xdr:row>
      <xdr:rowOff>4761</xdr:rowOff>
    </xdr:from>
    <xdr:to>
      <xdr:col>37</xdr:col>
      <xdr:colOff>285749</xdr:colOff>
      <xdr:row>34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8B4B9-FAC2-52F9-9738-B0E8D1BDC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3</xdr:row>
      <xdr:rowOff>185736</xdr:rowOff>
    </xdr:from>
    <xdr:to>
      <xdr:col>34</xdr:col>
      <xdr:colOff>190500</xdr:colOff>
      <xdr:row>23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4AEB7-2289-87F4-95F9-8566D6AC0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134</xdr:row>
      <xdr:rowOff>23812</xdr:rowOff>
    </xdr:from>
    <xdr:to>
      <xdr:col>13</xdr:col>
      <xdr:colOff>590550</xdr:colOff>
      <xdr:row>156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83A35-D09C-7285-54FD-D62BA0C34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64C1-280E-4BA7-AAA6-B5D448BD5611}">
  <dimension ref="A3:U133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3" max="3" width="10.28515625" customWidth="1"/>
  </cols>
  <sheetData>
    <row r="3" spans="1:21" x14ac:dyDescent="0.25">
      <c r="B3" s="5" t="s">
        <v>25</v>
      </c>
      <c r="C3" s="8" t="s">
        <v>19</v>
      </c>
      <c r="D3" s="4">
        <f>AVERAGE(C8:U8)</f>
        <v>4.9796838082362106E-2</v>
      </c>
    </row>
    <row r="4" spans="1:21" x14ac:dyDescent="0.25">
      <c r="B4" s="5" t="s">
        <v>24</v>
      </c>
      <c r="C4" s="8" t="s">
        <v>20</v>
      </c>
      <c r="D4" s="4">
        <f>5*D3</f>
        <v>0.24898419041181052</v>
      </c>
    </row>
    <row r="6" spans="1:21" x14ac:dyDescent="0.25">
      <c r="B6" s="3"/>
      <c r="C6" s="8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5" t="s">
        <v>26</v>
      </c>
      <c r="B7" s="8" t="s">
        <v>22</v>
      </c>
      <c r="C7" s="4">
        <f>AVERAGE(C11:C72)</f>
        <v>1.0537885305775623</v>
      </c>
      <c r="D7" s="4">
        <f t="shared" ref="D7:U7" si="0">AVERAGE(D11:D72)</f>
        <v>1.0538528662459843</v>
      </c>
      <c r="E7" s="4">
        <f t="shared" si="0"/>
        <v>1.0550881068366069</v>
      </c>
      <c r="F7" s="4">
        <f t="shared" si="0"/>
        <v>1.0547160574473873</v>
      </c>
      <c r="G7" s="4">
        <f t="shared" si="0"/>
        <v>1.0548376731810498</v>
      </c>
      <c r="H7" s="4">
        <f t="shared" si="0"/>
        <v>1.0543364180981336</v>
      </c>
      <c r="I7" s="4">
        <f t="shared" si="0"/>
        <v>1.0543112683753766</v>
      </c>
      <c r="J7" s="4">
        <f t="shared" si="0"/>
        <v>1.0556362853130448</v>
      </c>
      <c r="K7" s="4">
        <f t="shared" si="0"/>
        <v>1.055819279538744</v>
      </c>
      <c r="L7" s="4">
        <f t="shared" si="0"/>
        <v>1.0553549457997304</v>
      </c>
      <c r="M7" s="4">
        <f t="shared" si="0"/>
        <v>1.0559017511534226</v>
      </c>
      <c r="N7" s="4">
        <f t="shared" si="0"/>
        <v>1.0567748567283968</v>
      </c>
      <c r="O7" s="4">
        <f t="shared" si="0"/>
        <v>1.0577750766467189</v>
      </c>
      <c r="P7" s="4">
        <f t="shared" si="0"/>
        <v>1.0584354005639742</v>
      </c>
      <c r="Q7" s="4">
        <f t="shared" si="0"/>
        <v>1.0594343894059204</v>
      </c>
      <c r="R7" s="4">
        <f t="shared" si="0"/>
        <v>1.06019850018504</v>
      </c>
      <c r="S7" s="4">
        <f t="shared" si="0"/>
        <v>1.0614370689555346</v>
      </c>
      <c r="T7" s="4">
        <f t="shared" si="0"/>
        <v>1.0628306050355869</v>
      </c>
      <c r="U7" s="4">
        <f t="shared" si="0"/>
        <v>1.0630338366830323</v>
      </c>
    </row>
    <row r="8" spans="1:21" x14ac:dyDescent="0.25">
      <c r="A8" s="5" t="s">
        <v>27</v>
      </c>
      <c r="B8" s="8" t="s">
        <v>23</v>
      </c>
      <c r="C8" s="4">
        <f>_xlfn.STDEV.P(C11:C72)</f>
        <v>5.4857661270291201E-2</v>
      </c>
      <c r="D8" s="4">
        <f t="shared" ref="D8:U8" si="1">_xlfn.STDEV.P(D11:D72)</f>
        <v>5.4699294090333722E-2</v>
      </c>
      <c r="E8" s="4">
        <f t="shared" si="1"/>
        <v>5.1669656023263753E-2</v>
      </c>
      <c r="F8" s="4">
        <f t="shared" si="1"/>
        <v>5.0605579130436916E-2</v>
      </c>
      <c r="G8" s="4">
        <f t="shared" si="1"/>
        <v>4.9724449291601004E-2</v>
      </c>
      <c r="H8" s="4">
        <f t="shared" si="1"/>
        <v>4.6750195200751285E-2</v>
      </c>
      <c r="I8" s="4">
        <f t="shared" si="1"/>
        <v>4.6798100015095184E-2</v>
      </c>
      <c r="J8" s="4">
        <f t="shared" si="1"/>
        <v>4.619168565900876E-2</v>
      </c>
      <c r="K8" s="4">
        <f t="shared" si="1"/>
        <v>4.5531892553590879E-2</v>
      </c>
      <c r="L8" s="4">
        <f t="shared" si="1"/>
        <v>4.2606274868592607E-2</v>
      </c>
      <c r="M8" s="4">
        <f t="shared" si="1"/>
        <v>4.3883269051114754E-2</v>
      </c>
      <c r="N8" s="4">
        <f t="shared" si="1"/>
        <v>4.507840076847823E-2</v>
      </c>
      <c r="O8" s="4">
        <f t="shared" si="1"/>
        <v>4.6357076149059984E-2</v>
      </c>
      <c r="P8" s="4">
        <f t="shared" si="1"/>
        <v>4.84865999275082E-2</v>
      </c>
      <c r="Q8" s="4">
        <f t="shared" si="1"/>
        <v>4.9984004533792613E-2</v>
      </c>
      <c r="R8" s="4">
        <f t="shared" si="1"/>
        <v>5.1064817330597249E-2</v>
      </c>
      <c r="S8" s="4">
        <f t="shared" si="1"/>
        <v>5.6199959640743959E-2</v>
      </c>
      <c r="T8" s="4">
        <f t="shared" si="1"/>
        <v>5.8638467313349062E-2</v>
      </c>
      <c r="U8" s="4">
        <f t="shared" si="1"/>
        <v>5.7012540747270676E-2</v>
      </c>
    </row>
    <row r="10" spans="1:21" x14ac:dyDescent="0.25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</row>
    <row r="11" spans="1:21" x14ac:dyDescent="0.25">
      <c r="B11" s="1">
        <v>45474</v>
      </c>
      <c r="C11">
        <v>1.0526529082282601</v>
      </c>
      <c r="D11">
        <v>1.0494684157145999</v>
      </c>
      <c r="E11">
        <v>1.12060743616754</v>
      </c>
      <c r="F11">
        <v>1.1033356196855999</v>
      </c>
      <c r="G11">
        <v>1.11838956451164</v>
      </c>
      <c r="H11">
        <v>1.10817210855924</v>
      </c>
      <c r="I11">
        <v>1.1409064855831601</v>
      </c>
      <c r="J11">
        <v>1.14057405928278</v>
      </c>
      <c r="K11">
        <v>1.12543808705286</v>
      </c>
      <c r="L11">
        <v>1.1220626009174799</v>
      </c>
      <c r="M11">
        <v>1.16141475340547</v>
      </c>
      <c r="N11">
        <v>1.1981015021863699</v>
      </c>
      <c r="O11">
        <v>1.19891012138745</v>
      </c>
      <c r="P11">
        <v>1.2430122962093</v>
      </c>
      <c r="Q11">
        <v>1.24378082934427</v>
      </c>
      <c r="R11">
        <v>1.2384351129511599</v>
      </c>
      <c r="S11">
        <v>1.30020399269497</v>
      </c>
      <c r="T11">
        <v>1.2906471131356301</v>
      </c>
      <c r="U11">
        <v>1.2545206212810001</v>
      </c>
    </row>
    <row r="12" spans="1:21" x14ac:dyDescent="0.25">
      <c r="B12" s="1">
        <v>45475</v>
      </c>
      <c r="C12">
        <v>1.10074215127768</v>
      </c>
      <c r="D12">
        <v>1.09965264076813</v>
      </c>
      <c r="E12">
        <v>1.1080251906006999</v>
      </c>
      <c r="F12">
        <v>1.0983229740275999</v>
      </c>
      <c r="G12">
        <v>1.11018415066042</v>
      </c>
      <c r="H12">
        <v>1.11621346956621</v>
      </c>
      <c r="I12">
        <v>1.12682710879407</v>
      </c>
      <c r="J12">
        <v>1.1540742823226999</v>
      </c>
      <c r="K12">
        <v>1.14218731056022</v>
      </c>
      <c r="L12">
        <v>1.1318891156850499</v>
      </c>
      <c r="M12">
        <v>1.14454930121209</v>
      </c>
      <c r="N12">
        <v>1.1346610448876699</v>
      </c>
      <c r="O12">
        <v>1.1534332521677</v>
      </c>
      <c r="P12">
        <v>1.1654312135886999</v>
      </c>
      <c r="Q12">
        <v>1.1729349007137999</v>
      </c>
      <c r="R12">
        <v>1.19073521960009</v>
      </c>
      <c r="S12">
        <v>1.1919564173474999</v>
      </c>
      <c r="T12">
        <v>1.2191895858544499</v>
      </c>
      <c r="U12">
        <v>1.2288264904550501</v>
      </c>
    </row>
    <row r="13" spans="1:21" x14ac:dyDescent="0.25">
      <c r="B13" s="1">
        <v>45476</v>
      </c>
      <c r="C13">
        <v>1.1354128492522</v>
      </c>
      <c r="D13">
        <v>1.1354197164605899</v>
      </c>
      <c r="E13">
        <v>1.1390956926421001</v>
      </c>
      <c r="F13">
        <v>1.1428313074788801</v>
      </c>
      <c r="G13">
        <v>1.1432013818625499</v>
      </c>
      <c r="H13">
        <v>1.1384950187171301</v>
      </c>
      <c r="I13">
        <v>1.1296779282868901</v>
      </c>
      <c r="J13">
        <v>1.1560917323644699</v>
      </c>
      <c r="K13">
        <v>1.16565749209025</v>
      </c>
      <c r="L13">
        <v>1.1479818612700401</v>
      </c>
      <c r="M13">
        <v>1.1494590153386499</v>
      </c>
      <c r="N13">
        <v>1.13575563549053</v>
      </c>
      <c r="O13">
        <v>1.1533099678318099</v>
      </c>
      <c r="P13">
        <v>1.1551974822451001</v>
      </c>
      <c r="Q13">
        <v>1.1572858566152999</v>
      </c>
      <c r="R13">
        <v>1.169772647107</v>
      </c>
      <c r="S13">
        <v>1.1899146600592201</v>
      </c>
      <c r="T13">
        <v>1.1723090439068899</v>
      </c>
      <c r="U13">
        <v>1.16904496048749</v>
      </c>
    </row>
    <row r="14" spans="1:21" x14ac:dyDescent="0.25">
      <c r="B14" s="1">
        <v>45477</v>
      </c>
      <c r="C14">
        <v>1.11033784522484</v>
      </c>
      <c r="D14">
        <v>1.1104920003549099</v>
      </c>
      <c r="E14">
        <v>1.1170787601476799</v>
      </c>
      <c r="F14">
        <v>1.1257743338806701</v>
      </c>
      <c r="G14">
        <v>1.1345385282206599</v>
      </c>
      <c r="H14">
        <v>1.1261170731605801</v>
      </c>
      <c r="I14">
        <v>1.13075780168249</v>
      </c>
      <c r="J14">
        <v>1.1377221342086199</v>
      </c>
      <c r="K14">
        <v>1.15063932918155</v>
      </c>
      <c r="L14">
        <v>1.1469920834813001</v>
      </c>
      <c r="M14">
        <v>1.1424970977509501</v>
      </c>
      <c r="N14">
        <v>1.1501620935797201</v>
      </c>
      <c r="O14">
        <v>1.1511688741260999</v>
      </c>
      <c r="P14">
        <v>1.15775097801828</v>
      </c>
      <c r="Q14">
        <v>1.1638439373318701</v>
      </c>
      <c r="R14">
        <v>1.15934325657601</v>
      </c>
      <c r="S14">
        <v>1.1666049686270601</v>
      </c>
      <c r="T14">
        <v>1.1679933193415799</v>
      </c>
      <c r="U14">
        <v>1.1589557507737001</v>
      </c>
    </row>
    <row r="15" spans="1:21" x14ac:dyDescent="0.25">
      <c r="B15" s="1">
        <v>45478</v>
      </c>
      <c r="C15">
        <v>1.0252306242546601</v>
      </c>
      <c r="D15">
        <v>1.02523277256766</v>
      </c>
      <c r="E15">
        <v>1.0446839861611299</v>
      </c>
      <c r="F15">
        <v>1.0672914827014299</v>
      </c>
      <c r="G15">
        <v>1.0847250083611</v>
      </c>
      <c r="H15">
        <v>1.0972392439624601</v>
      </c>
      <c r="I15">
        <v>1.1150549437338799</v>
      </c>
      <c r="J15">
        <v>1.1038774498272701</v>
      </c>
      <c r="K15">
        <v>1.12081791059008</v>
      </c>
      <c r="L15">
        <v>1.13373283660955</v>
      </c>
      <c r="M15">
        <v>1.13216660653971</v>
      </c>
      <c r="N15">
        <v>1.14271414435001</v>
      </c>
      <c r="O15">
        <v>1.1392443784517201</v>
      </c>
      <c r="P15">
        <v>1.11290892237855</v>
      </c>
      <c r="Q15">
        <v>1.13243540674023</v>
      </c>
      <c r="R15">
        <v>1.1320451985659099</v>
      </c>
      <c r="S15">
        <v>1.1452301533021301</v>
      </c>
      <c r="T15">
        <v>1.1681611870578399</v>
      </c>
      <c r="U15">
        <v>1.1704487224603199</v>
      </c>
    </row>
    <row r="16" spans="1:21" x14ac:dyDescent="0.25">
      <c r="B16" s="1">
        <v>45479</v>
      </c>
      <c r="C16">
        <v>1.02583792840567</v>
      </c>
      <c r="D16">
        <v>1.0257217833710399</v>
      </c>
      <c r="E16">
        <v>1.02816934015918</v>
      </c>
      <c r="F16">
        <v>1.04234033610732</v>
      </c>
      <c r="G16">
        <v>1.0539538796628001</v>
      </c>
      <c r="H16">
        <v>1.0674944654417799</v>
      </c>
      <c r="I16">
        <v>1.0802034940759799</v>
      </c>
      <c r="J16">
        <v>1.0943115262947101</v>
      </c>
      <c r="K16">
        <v>1.1026803064659001</v>
      </c>
      <c r="L16">
        <v>1.0921778978630401</v>
      </c>
      <c r="M16">
        <v>1.0757658024019201</v>
      </c>
      <c r="N16">
        <v>1.08854749386992</v>
      </c>
      <c r="O16">
        <v>1.0821852892083801</v>
      </c>
      <c r="P16">
        <v>1.10309153777266</v>
      </c>
      <c r="Q16">
        <v>1.1150707367483701</v>
      </c>
      <c r="R16">
        <v>1.11857510324159</v>
      </c>
      <c r="S16">
        <v>1.1215976788991</v>
      </c>
      <c r="T16">
        <v>1.13496203529202</v>
      </c>
      <c r="U16">
        <v>1.14547456596368</v>
      </c>
    </row>
    <row r="17" spans="2:21" x14ac:dyDescent="0.25">
      <c r="B17" s="1">
        <v>45480</v>
      </c>
      <c r="C17">
        <v>0.91656014276020004</v>
      </c>
      <c r="D17">
        <v>0.91639644423385103</v>
      </c>
      <c r="E17">
        <v>0.94698768027193103</v>
      </c>
      <c r="F17">
        <v>0.94757473825762195</v>
      </c>
      <c r="G17">
        <v>0.97038904436401396</v>
      </c>
      <c r="H17">
        <v>0.99182323568889397</v>
      </c>
      <c r="I17">
        <v>1.00246977561339</v>
      </c>
      <c r="J17">
        <v>1.03027791545457</v>
      </c>
      <c r="K17">
        <v>1.0439064329544601</v>
      </c>
      <c r="L17">
        <v>1.0353359569948299</v>
      </c>
      <c r="M17">
        <v>1.0382570250475101</v>
      </c>
      <c r="N17">
        <v>1.03776191061358</v>
      </c>
      <c r="O17">
        <v>1.06110919233385</v>
      </c>
      <c r="P17">
        <v>1.07064995507574</v>
      </c>
      <c r="Q17">
        <v>1.0939376098861699</v>
      </c>
      <c r="R17">
        <v>1.1096330735884701</v>
      </c>
      <c r="S17">
        <v>1.1003458273070701</v>
      </c>
      <c r="T17">
        <v>1.09830649664558</v>
      </c>
      <c r="U17">
        <v>1.11496770703104</v>
      </c>
    </row>
    <row r="18" spans="2:21" x14ac:dyDescent="0.25">
      <c r="B18" s="1">
        <v>45481</v>
      </c>
      <c r="C18">
        <v>1.0635249775098099</v>
      </c>
      <c r="D18">
        <v>1.06339712382991</v>
      </c>
      <c r="E18">
        <v>1.04787480503935</v>
      </c>
      <c r="F18">
        <v>1.0361841472381601</v>
      </c>
      <c r="G18">
        <v>1.0140352019622201</v>
      </c>
      <c r="H18">
        <v>1.0179296295236799</v>
      </c>
      <c r="I18">
        <v>1.0165101727148</v>
      </c>
      <c r="J18">
        <v>1.0312883858286901</v>
      </c>
      <c r="K18">
        <v>1.0313166834499401</v>
      </c>
      <c r="L18">
        <v>1.06211799057306</v>
      </c>
      <c r="M18">
        <v>1.06309079911695</v>
      </c>
      <c r="N18">
        <v>1.0575764068723099</v>
      </c>
      <c r="O18">
        <v>1.0673119768699899</v>
      </c>
      <c r="P18">
        <v>1.05888315361397</v>
      </c>
      <c r="Q18">
        <v>1.07692584485989</v>
      </c>
      <c r="R18">
        <v>1.08633483950848</v>
      </c>
      <c r="S18">
        <v>1.0925665287839099</v>
      </c>
      <c r="T18">
        <v>1.1180247362469</v>
      </c>
      <c r="U18">
        <v>1.12290119119388</v>
      </c>
    </row>
    <row r="19" spans="2:21" x14ac:dyDescent="0.25">
      <c r="B19" s="1">
        <v>45482</v>
      </c>
      <c r="C19">
        <v>1.02695319003963</v>
      </c>
      <c r="D19">
        <v>1.02689576569243</v>
      </c>
      <c r="E19">
        <v>1.0286438731790399</v>
      </c>
      <c r="F19">
        <v>1.0307361159725701</v>
      </c>
      <c r="G19">
        <v>1.03489918910652</v>
      </c>
      <c r="H19">
        <v>1.03683955796563</v>
      </c>
      <c r="I19">
        <v>1.03470410660421</v>
      </c>
      <c r="J19">
        <v>1.0341017280379301</v>
      </c>
      <c r="K19">
        <v>1.0360263635336899</v>
      </c>
      <c r="L19">
        <v>1.0490232184461199</v>
      </c>
      <c r="M19">
        <v>1.0574686326109899</v>
      </c>
      <c r="N19">
        <v>1.0747095465051699</v>
      </c>
      <c r="O19">
        <v>1.07230134665689</v>
      </c>
      <c r="P19">
        <v>1.0734382722940801</v>
      </c>
      <c r="Q19">
        <v>1.07492933913262</v>
      </c>
      <c r="R19">
        <v>1.0715681510838599</v>
      </c>
      <c r="S19">
        <v>1.08170579254247</v>
      </c>
      <c r="T19">
        <v>1.09343664115449</v>
      </c>
      <c r="U19">
        <v>1.1003978286665901</v>
      </c>
    </row>
    <row r="20" spans="2:21" x14ac:dyDescent="0.25">
      <c r="B20" s="1">
        <v>45483</v>
      </c>
      <c r="C20">
        <v>1.0643664570687099</v>
      </c>
      <c r="D20">
        <v>1.06419969433225</v>
      </c>
      <c r="E20">
        <v>1.0470466778168399</v>
      </c>
      <c r="F20">
        <v>1.0439435877082099</v>
      </c>
      <c r="G20">
        <v>1.0495389659002801</v>
      </c>
      <c r="H20">
        <v>1.03712988656142</v>
      </c>
      <c r="I20">
        <v>1.0386788268926901</v>
      </c>
      <c r="J20">
        <v>1.0248133398331001</v>
      </c>
      <c r="K20">
        <v>1.0299494731347301</v>
      </c>
      <c r="L20">
        <v>1.0071631664819001</v>
      </c>
      <c r="M20">
        <v>1.0188735805231199</v>
      </c>
      <c r="N20">
        <v>1.0257845407177899</v>
      </c>
      <c r="O20">
        <v>1.03007832799489</v>
      </c>
      <c r="P20">
        <v>1.03921960638541</v>
      </c>
      <c r="Q20">
        <v>1.03269692404233</v>
      </c>
      <c r="R20">
        <v>1.0425531485231301</v>
      </c>
      <c r="S20">
        <v>1.0477737999234999</v>
      </c>
      <c r="T20">
        <v>1.05660774655177</v>
      </c>
      <c r="U20">
        <v>1.0592715209713901</v>
      </c>
    </row>
    <row r="21" spans="2:21" x14ac:dyDescent="0.25">
      <c r="B21" s="1">
        <v>45484</v>
      </c>
      <c r="C21">
        <v>1.02807087927387</v>
      </c>
      <c r="D21">
        <v>1.0279343896794699</v>
      </c>
      <c r="E21">
        <v>1.0290105632557001</v>
      </c>
      <c r="F21">
        <v>1.01868772433932</v>
      </c>
      <c r="G21">
        <v>1.0194355634188701</v>
      </c>
      <c r="H21">
        <v>1.02830065246972</v>
      </c>
      <c r="I21">
        <v>1.0132352567818399</v>
      </c>
      <c r="J21">
        <v>1.0132913502579499</v>
      </c>
      <c r="K21">
        <v>1.0200426258067401</v>
      </c>
      <c r="L21">
        <v>1.02665687686412</v>
      </c>
      <c r="M21">
        <v>1.0419074669359401</v>
      </c>
      <c r="N21">
        <v>1.03710534972607</v>
      </c>
      <c r="O21">
        <v>1.0413508048136799</v>
      </c>
      <c r="P21">
        <v>1.0476572040672401</v>
      </c>
      <c r="Q21">
        <v>1.05059302628676</v>
      </c>
      <c r="R21">
        <v>1.05771778963922</v>
      </c>
      <c r="S21">
        <v>1.0443405756972799</v>
      </c>
      <c r="T21">
        <v>1.0298043209078001</v>
      </c>
      <c r="U21">
        <v>1.0313430473046901</v>
      </c>
    </row>
    <row r="22" spans="2:21" x14ac:dyDescent="0.25">
      <c r="B22" s="1">
        <v>45485</v>
      </c>
      <c r="C22">
        <v>1.0774530539729399</v>
      </c>
      <c r="D22">
        <v>1.07731990226637</v>
      </c>
      <c r="E22">
        <v>1.0539363014724801</v>
      </c>
      <c r="F22">
        <v>1.0302098149921599</v>
      </c>
      <c r="G22">
        <v>1.0210973353898201</v>
      </c>
      <c r="H22">
        <v>1.02414315206611</v>
      </c>
      <c r="I22">
        <v>1.0000436614705399</v>
      </c>
      <c r="J22">
        <v>1.0077935543281</v>
      </c>
      <c r="K22">
        <v>1.0091504024687401</v>
      </c>
      <c r="L22">
        <v>1.0214537654727001</v>
      </c>
      <c r="M22">
        <v>1.03066803039771</v>
      </c>
      <c r="N22">
        <v>1.03626241917002</v>
      </c>
      <c r="O22">
        <v>1.0476463927916599</v>
      </c>
      <c r="P22">
        <v>1.0587612577385801</v>
      </c>
      <c r="Q22">
        <v>1.0501684984980899</v>
      </c>
      <c r="R22">
        <v>1.0529901065262399</v>
      </c>
      <c r="S22">
        <v>1.0332556751292801</v>
      </c>
      <c r="T22">
        <v>1.0482043147850899</v>
      </c>
      <c r="U22">
        <v>1.0575199323948801</v>
      </c>
    </row>
    <row r="23" spans="2:21" x14ac:dyDescent="0.25">
      <c r="B23" s="1">
        <v>45486</v>
      </c>
      <c r="C23">
        <v>1.0531739719388999</v>
      </c>
      <c r="D23">
        <v>1.05309164194084</v>
      </c>
      <c r="E23">
        <v>1.05431371199488</v>
      </c>
      <c r="F23">
        <v>1.0327971948014001</v>
      </c>
      <c r="G23">
        <v>1.0239234636019101</v>
      </c>
      <c r="H23">
        <v>1.0146154636098399</v>
      </c>
      <c r="I23">
        <v>1.02072366290345</v>
      </c>
      <c r="J23">
        <v>1.02183467850294</v>
      </c>
      <c r="K23">
        <v>1.0241845273974699</v>
      </c>
      <c r="L23">
        <v>1.0206411436402201</v>
      </c>
      <c r="M23">
        <v>1.0243322491900999</v>
      </c>
      <c r="N23">
        <v>1.0253040567899101</v>
      </c>
      <c r="O23">
        <v>1.0123181083521</v>
      </c>
      <c r="P23">
        <v>1.00898926665244</v>
      </c>
      <c r="Q23">
        <v>1.01841160025292</v>
      </c>
      <c r="R23">
        <v>1.0304962281783101</v>
      </c>
      <c r="S23">
        <v>1.04261090746508</v>
      </c>
      <c r="T23">
        <v>1.0220762274775801</v>
      </c>
      <c r="U23">
        <v>1.0285757232861601</v>
      </c>
    </row>
    <row r="24" spans="2:21" x14ac:dyDescent="0.25">
      <c r="B24" s="1">
        <v>45487</v>
      </c>
      <c r="C24">
        <v>1.10117765756899</v>
      </c>
      <c r="D24">
        <v>1.1013644278011501</v>
      </c>
      <c r="E24">
        <v>1.08868593559839</v>
      </c>
      <c r="F24">
        <v>1.0965142409134201</v>
      </c>
      <c r="G24">
        <v>1.0839504916146201</v>
      </c>
      <c r="H24">
        <v>1.0557915053359499</v>
      </c>
      <c r="I24">
        <v>1.0650794107616299</v>
      </c>
      <c r="J24">
        <v>1.04790326439485</v>
      </c>
      <c r="K24">
        <v>1.0432439576717001</v>
      </c>
      <c r="L24">
        <v>1.04553445339194</v>
      </c>
      <c r="M24">
        <v>1.0416583268473001</v>
      </c>
      <c r="N24">
        <v>1.03313115317392</v>
      </c>
      <c r="O24">
        <v>1.03396449506945</v>
      </c>
      <c r="P24">
        <v>1.04065869027986</v>
      </c>
      <c r="Q24">
        <v>1.03757036331333</v>
      </c>
      <c r="R24">
        <v>1.02161166034928</v>
      </c>
      <c r="S24">
        <v>1.0280467793804799</v>
      </c>
      <c r="T24">
        <v>1.0417676809137999</v>
      </c>
      <c r="U24">
        <v>1.0425710743275201</v>
      </c>
    </row>
    <row r="25" spans="2:21" x14ac:dyDescent="0.25">
      <c r="B25" s="1">
        <v>45488</v>
      </c>
      <c r="C25">
        <v>1.1125326225429299</v>
      </c>
      <c r="D25">
        <v>1.1128039682169399</v>
      </c>
      <c r="E25">
        <v>1.1159776692306</v>
      </c>
      <c r="F25">
        <v>1.11321162477966</v>
      </c>
      <c r="G25">
        <v>1.1046669752993601</v>
      </c>
      <c r="H25">
        <v>1.0888206261896201</v>
      </c>
      <c r="I25">
        <v>1.09310821089099</v>
      </c>
      <c r="J25">
        <v>1.08563975091804</v>
      </c>
      <c r="K25">
        <v>1.05690326476094</v>
      </c>
      <c r="L25">
        <v>1.0470027924877501</v>
      </c>
      <c r="M25">
        <v>1.0452018242799901</v>
      </c>
      <c r="N25">
        <v>1.03302826268167</v>
      </c>
      <c r="O25">
        <v>1.0358471369166899</v>
      </c>
      <c r="P25">
        <v>1.0380240499906299</v>
      </c>
      <c r="Q25">
        <v>1.04450302956823</v>
      </c>
      <c r="R25">
        <v>1.01020516498293</v>
      </c>
      <c r="S25">
        <v>1.01503866564986</v>
      </c>
      <c r="T25">
        <v>1.0253901450827001</v>
      </c>
      <c r="U25">
        <v>1.01926095433687</v>
      </c>
    </row>
    <row r="26" spans="2:21" x14ac:dyDescent="0.25">
      <c r="B26" s="1">
        <v>45489</v>
      </c>
      <c r="C26">
        <v>1.1123127544357101</v>
      </c>
      <c r="D26">
        <v>1.11247623490209</v>
      </c>
      <c r="E26">
        <v>1.10315563687769</v>
      </c>
      <c r="F26">
        <v>1.1186659194079001</v>
      </c>
      <c r="G26">
        <v>1.1141826435784099</v>
      </c>
      <c r="H26">
        <v>1.11161637196587</v>
      </c>
      <c r="I26">
        <v>1.11354603420204</v>
      </c>
      <c r="J26">
        <v>1.11166170183296</v>
      </c>
      <c r="K26">
        <v>1.09435533440204</v>
      </c>
      <c r="L26">
        <v>1.08502294333172</v>
      </c>
      <c r="M26">
        <v>1.0760879825990299</v>
      </c>
      <c r="N26">
        <v>1.0782275931716601</v>
      </c>
      <c r="O26">
        <v>1.06956364763825</v>
      </c>
      <c r="P26">
        <v>1.0657117005214101</v>
      </c>
      <c r="Q26">
        <v>1.04988993498098</v>
      </c>
      <c r="R26">
        <v>1.0485384895449901</v>
      </c>
      <c r="S26">
        <v>1.0470852031576301</v>
      </c>
      <c r="T26">
        <v>1.04684539354351</v>
      </c>
      <c r="U26">
        <v>1.03187432976883</v>
      </c>
    </row>
    <row r="27" spans="2:21" x14ac:dyDescent="0.25">
      <c r="B27" s="1">
        <v>45490</v>
      </c>
      <c r="C27">
        <v>1.08722172241315</v>
      </c>
      <c r="D27">
        <v>1.08743181647652</v>
      </c>
      <c r="E27">
        <v>1.0969013763448401</v>
      </c>
      <c r="F27">
        <v>1.0930368140771001</v>
      </c>
      <c r="G27">
        <v>1.09168757229649</v>
      </c>
      <c r="H27">
        <v>1.1034742358831999</v>
      </c>
      <c r="I27">
        <v>1.10593602029356</v>
      </c>
      <c r="J27">
        <v>1.10683139082781</v>
      </c>
      <c r="K27">
        <v>1.10111880098407</v>
      </c>
      <c r="L27">
        <v>1.1067495342958</v>
      </c>
      <c r="M27">
        <v>1.10366965888018</v>
      </c>
      <c r="N27">
        <v>1.1066184192839199</v>
      </c>
      <c r="O27">
        <v>1.0943811338228899</v>
      </c>
      <c r="P27">
        <v>1.0822869541031399</v>
      </c>
      <c r="Q27">
        <v>1.0671809531735601</v>
      </c>
      <c r="R27">
        <v>1.0682258040108801</v>
      </c>
      <c r="S27">
        <v>1.0659028009913101</v>
      </c>
      <c r="T27">
        <v>1.07192193855586</v>
      </c>
      <c r="U27">
        <v>1.0686325301752699</v>
      </c>
    </row>
    <row r="28" spans="2:21" x14ac:dyDescent="0.25">
      <c r="B28" s="1">
        <v>45491</v>
      </c>
      <c r="C28">
        <v>1.08636344593996</v>
      </c>
      <c r="D28">
        <v>1.0866379802252999</v>
      </c>
      <c r="E28">
        <v>1.09295260022931</v>
      </c>
      <c r="F28">
        <v>1.10591146374926</v>
      </c>
      <c r="G28">
        <v>1.11752809836421</v>
      </c>
      <c r="H28">
        <v>1.11931086528484</v>
      </c>
      <c r="I28">
        <v>1.1169054078724401</v>
      </c>
      <c r="J28">
        <v>1.11493216224872</v>
      </c>
      <c r="K28">
        <v>1.11926768113891</v>
      </c>
      <c r="L28">
        <v>1.1202481415663601</v>
      </c>
      <c r="M28">
        <v>1.1161760125226801</v>
      </c>
      <c r="N28">
        <v>1.11467225167724</v>
      </c>
      <c r="O28">
        <v>1.1134798269595501</v>
      </c>
      <c r="P28">
        <v>1.0876996333506499</v>
      </c>
      <c r="Q28">
        <v>1.0696601006929201</v>
      </c>
      <c r="R28">
        <v>1.07468039479509</v>
      </c>
      <c r="S28">
        <v>1.0724179510972001</v>
      </c>
      <c r="T28">
        <v>1.06312553446041</v>
      </c>
      <c r="U28">
        <v>1.0529681952063199</v>
      </c>
    </row>
    <row r="29" spans="2:21" x14ac:dyDescent="0.25">
      <c r="B29" s="1">
        <v>45492</v>
      </c>
      <c r="C29">
        <v>1.08529250405714</v>
      </c>
      <c r="D29">
        <v>1.08563670782465</v>
      </c>
      <c r="E29">
        <v>1.0980759769342801</v>
      </c>
      <c r="F29">
        <v>1.1045952390107201</v>
      </c>
      <c r="G29">
        <v>1.11635741929656</v>
      </c>
      <c r="H29">
        <v>1.12259109800635</v>
      </c>
      <c r="I29">
        <v>1.1209766364895299</v>
      </c>
      <c r="J29">
        <v>1.1193618787546</v>
      </c>
      <c r="K29">
        <v>1.11176854037961</v>
      </c>
      <c r="L29">
        <v>1.11110889645468</v>
      </c>
      <c r="M29">
        <v>1.1189192403614401</v>
      </c>
      <c r="N29">
        <v>1.11508807666271</v>
      </c>
      <c r="O29">
        <v>1.1171578221891501</v>
      </c>
      <c r="P29">
        <v>1.1002508010254799</v>
      </c>
      <c r="Q29">
        <v>1.1092656740179301</v>
      </c>
      <c r="R29">
        <v>1.11554910166016</v>
      </c>
      <c r="S29">
        <v>1.10061233913163</v>
      </c>
      <c r="T29">
        <v>1.0987734826708699</v>
      </c>
      <c r="U29">
        <v>1.0953895064954799</v>
      </c>
    </row>
    <row r="30" spans="2:21" x14ac:dyDescent="0.25">
      <c r="B30" s="1">
        <v>45493</v>
      </c>
      <c r="C30">
        <v>1.0961900470679899</v>
      </c>
      <c r="D30">
        <v>1.0966103015022699</v>
      </c>
      <c r="E30">
        <v>1.08906884299605</v>
      </c>
      <c r="F30">
        <v>1.09858640435942</v>
      </c>
      <c r="G30">
        <v>1.1019845966880499</v>
      </c>
      <c r="H30">
        <v>1.0994685979130201</v>
      </c>
      <c r="I30">
        <v>1.0986551949362</v>
      </c>
      <c r="J30">
        <v>1.1027247848192701</v>
      </c>
      <c r="K30">
        <v>1.1141202292086601</v>
      </c>
      <c r="L30">
        <v>1.1133800972790699</v>
      </c>
      <c r="M30">
        <v>1.10841481488403</v>
      </c>
      <c r="N30">
        <v>1.1037724487996099</v>
      </c>
      <c r="O30">
        <v>1.1144699583023201</v>
      </c>
      <c r="P30">
        <v>1.11428941778112</v>
      </c>
      <c r="Q30">
        <v>1.1174024262381601</v>
      </c>
      <c r="R30">
        <v>1.1104203771824099</v>
      </c>
      <c r="S30">
        <v>1.08666241108484</v>
      </c>
      <c r="T30">
        <v>1.0784223613905899</v>
      </c>
      <c r="U30">
        <v>1.05564320431151</v>
      </c>
    </row>
    <row r="31" spans="2:21" x14ac:dyDescent="0.25">
      <c r="B31" s="1">
        <v>45494</v>
      </c>
      <c r="C31">
        <v>1.08230506892996</v>
      </c>
      <c r="D31">
        <v>1.0828372491365199</v>
      </c>
      <c r="E31">
        <v>1.08285960948483</v>
      </c>
      <c r="F31">
        <v>1.0877840860305501</v>
      </c>
      <c r="G31">
        <v>1.07691620250062</v>
      </c>
      <c r="H31">
        <v>1.07322102468499</v>
      </c>
      <c r="I31">
        <v>1.08806292043532</v>
      </c>
      <c r="J31">
        <v>1.0944325139229201</v>
      </c>
      <c r="K31">
        <v>1.1030849292990701</v>
      </c>
      <c r="L31">
        <v>1.10773518604747</v>
      </c>
      <c r="M31">
        <v>1.1070286343614499</v>
      </c>
      <c r="N31">
        <v>1.1055418102369801</v>
      </c>
      <c r="O31">
        <v>1.1117244095938601</v>
      </c>
      <c r="P31">
        <v>1.1233821426331301</v>
      </c>
      <c r="Q31">
        <v>1.13035335008561</v>
      </c>
      <c r="R31">
        <v>1.12748513172789</v>
      </c>
      <c r="S31">
        <v>1.1308393696512899</v>
      </c>
      <c r="T31">
        <v>1.12071255938811</v>
      </c>
      <c r="U31">
        <v>1.1203292559772999</v>
      </c>
    </row>
    <row r="32" spans="2:21" x14ac:dyDescent="0.25">
      <c r="B32" s="1">
        <v>45495</v>
      </c>
      <c r="C32">
        <v>1.0203979551036999</v>
      </c>
      <c r="D32">
        <v>1.02083572700123</v>
      </c>
      <c r="E32">
        <v>1.0287554755383901</v>
      </c>
      <c r="F32">
        <v>1.04399145763558</v>
      </c>
      <c r="G32">
        <v>1.0559602630348901</v>
      </c>
      <c r="H32">
        <v>1.0667407845605601</v>
      </c>
      <c r="I32">
        <v>1.06401617552272</v>
      </c>
      <c r="J32">
        <v>1.0637257018575901</v>
      </c>
      <c r="K32">
        <v>1.0733084516315099</v>
      </c>
      <c r="L32">
        <v>1.0837220039167901</v>
      </c>
      <c r="M32">
        <v>1.0835079929309901</v>
      </c>
      <c r="N32">
        <v>1.0683115076207701</v>
      </c>
      <c r="O32">
        <v>1.0710975824976601</v>
      </c>
      <c r="P32">
        <v>1.0784697547045701</v>
      </c>
      <c r="Q32">
        <v>1.09266091179125</v>
      </c>
      <c r="R32">
        <v>1.1043440562992699</v>
      </c>
      <c r="S32">
        <v>1.12291458178579</v>
      </c>
      <c r="T32">
        <v>1.11514160876232</v>
      </c>
      <c r="U32">
        <v>1.11903671546346</v>
      </c>
    </row>
    <row r="33" spans="2:21" x14ac:dyDescent="0.25">
      <c r="B33" s="1">
        <v>45496</v>
      </c>
      <c r="C33">
        <v>1.05798360670682</v>
      </c>
      <c r="D33">
        <v>1.05792823614974</v>
      </c>
      <c r="E33">
        <v>1.0580629916875399</v>
      </c>
      <c r="F33">
        <v>1.0625951814385901</v>
      </c>
      <c r="G33">
        <v>1.0409256029161</v>
      </c>
      <c r="H33">
        <v>1.0554981319255501</v>
      </c>
      <c r="I33">
        <v>1.0518658619252499</v>
      </c>
      <c r="J33">
        <v>1.0409342401066699</v>
      </c>
      <c r="K33">
        <v>1.0588002621769801</v>
      </c>
      <c r="L33">
        <v>1.0657555836458401</v>
      </c>
      <c r="M33">
        <v>1.0566727537632601</v>
      </c>
      <c r="N33">
        <v>1.0648096581931701</v>
      </c>
      <c r="O33">
        <v>1.05398129670327</v>
      </c>
      <c r="P33">
        <v>1.0680783886580401</v>
      </c>
      <c r="Q33">
        <v>1.08025375880366</v>
      </c>
      <c r="R33">
        <v>1.0823623523763399</v>
      </c>
      <c r="S33">
        <v>1.09851239876563</v>
      </c>
      <c r="T33">
        <v>1.09793506863305</v>
      </c>
      <c r="U33">
        <v>1.11643930287271</v>
      </c>
    </row>
    <row r="34" spans="2:21" x14ac:dyDescent="0.25">
      <c r="B34" s="1">
        <v>45497</v>
      </c>
      <c r="C34">
        <v>1.0705653230024299</v>
      </c>
      <c r="D34">
        <v>1.0704666786322801</v>
      </c>
      <c r="E34">
        <v>1.0678588754569101</v>
      </c>
      <c r="F34">
        <v>1.0675422950172</v>
      </c>
      <c r="G34">
        <v>1.0443445507587901</v>
      </c>
      <c r="H34">
        <v>1.0338913189761101</v>
      </c>
      <c r="I34">
        <v>1.0320794226834</v>
      </c>
      <c r="J34">
        <v>1.0347444767580001</v>
      </c>
      <c r="K34">
        <v>1.0473641849790201</v>
      </c>
      <c r="L34">
        <v>1.0499630515279701</v>
      </c>
      <c r="M34">
        <v>1.0523841314667399</v>
      </c>
      <c r="N34">
        <v>1.0694191622645599</v>
      </c>
      <c r="O34">
        <v>1.06680988344822</v>
      </c>
      <c r="P34">
        <v>1.0720841801908001</v>
      </c>
      <c r="Q34">
        <v>1.0687719543804799</v>
      </c>
      <c r="R34">
        <v>1.07199617979659</v>
      </c>
      <c r="S34">
        <v>1.0802307159081199</v>
      </c>
      <c r="T34">
        <v>1.08919633667044</v>
      </c>
      <c r="U34">
        <v>1.09535889449845</v>
      </c>
    </row>
    <row r="35" spans="2:21" x14ac:dyDescent="0.25">
      <c r="B35" s="1">
        <v>45498</v>
      </c>
      <c r="C35">
        <v>1.0829438482348599</v>
      </c>
      <c r="D35">
        <v>1.08287251445354</v>
      </c>
      <c r="E35">
        <v>1.0661476623646799</v>
      </c>
      <c r="F35">
        <v>1.0614844065726701</v>
      </c>
      <c r="G35">
        <v>1.0333097157373801</v>
      </c>
      <c r="H35">
        <v>1.0263319535812501</v>
      </c>
      <c r="I35">
        <v>1.01960004195746</v>
      </c>
      <c r="J35">
        <v>1.0284027782559499</v>
      </c>
      <c r="K35">
        <v>1.02029854941984</v>
      </c>
      <c r="L35">
        <v>1.0316067876916499</v>
      </c>
      <c r="M35">
        <v>1.0388475721669199</v>
      </c>
      <c r="N35">
        <v>1.04803965813196</v>
      </c>
      <c r="O35">
        <v>1.0540287535220201</v>
      </c>
      <c r="P35">
        <v>1.0636872106755799</v>
      </c>
      <c r="Q35">
        <v>1.0665761857934899</v>
      </c>
      <c r="R35">
        <v>1.0633222444988599</v>
      </c>
      <c r="S35">
        <v>1.0705635405180001</v>
      </c>
      <c r="T35">
        <v>1.0836820514787999</v>
      </c>
      <c r="U35">
        <v>1.08980787229946</v>
      </c>
    </row>
    <row r="36" spans="2:21" x14ac:dyDescent="0.25">
      <c r="B36" s="1">
        <v>45499</v>
      </c>
      <c r="C36">
        <v>1.08518552598872</v>
      </c>
      <c r="D36">
        <v>1.0846953185325301</v>
      </c>
      <c r="E36">
        <v>1.08305376484362</v>
      </c>
      <c r="F36">
        <v>1.08261065506871</v>
      </c>
      <c r="G36">
        <v>1.0871982209653299</v>
      </c>
      <c r="H36">
        <v>1.0889150095757401</v>
      </c>
      <c r="I36">
        <v>1.07788723196211</v>
      </c>
      <c r="J36">
        <v>1.0767786421596901</v>
      </c>
      <c r="K36">
        <v>1.0576785000901101</v>
      </c>
      <c r="L36">
        <v>1.05891794967818</v>
      </c>
      <c r="M36">
        <v>1.06825320759771</v>
      </c>
      <c r="N36">
        <v>1.0655631836083801</v>
      </c>
      <c r="O36">
        <v>1.05902384972994</v>
      </c>
      <c r="P36">
        <v>1.06657582081085</v>
      </c>
      <c r="Q36">
        <v>1.0670873254133399</v>
      </c>
      <c r="R36">
        <v>1.0755137594392301</v>
      </c>
      <c r="S36">
        <v>1.07573311570339</v>
      </c>
      <c r="T36">
        <v>1.0718569312575299</v>
      </c>
      <c r="U36">
        <v>1.0792122898151</v>
      </c>
    </row>
    <row r="37" spans="2:21" x14ac:dyDescent="0.25">
      <c r="B37" s="1">
        <v>45500</v>
      </c>
      <c r="C37">
        <v>1.1111050315753099</v>
      </c>
      <c r="D37">
        <v>1.1105994657198199</v>
      </c>
      <c r="E37">
        <v>1.0816550466030901</v>
      </c>
      <c r="F37">
        <v>1.0817919466635899</v>
      </c>
      <c r="G37">
        <v>1.09972619379674</v>
      </c>
      <c r="H37">
        <v>1.1029640745912199</v>
      </c>
      <c r="I37">
        <v>1.1036458807167</v>
      </c>
      <c r="J37">
        <v>1.0976897143054201</v>
      </c>
      <c r="K37">
        <v>1.0772742037040799</v>
      </c>
      <c r="L37">
        <v>1.0686490454869</v>
      </c>
      <c r="M37">
        <v>1.0749802714002701</v>
      </c>
      <c r="N37">
        <v>1.08021620542577</v>
      </c>
      <c r="O37">
        <v>1.08228595972292</v>
      </c>
      <c r="P37">
        <v>1.07521766117941</v>
      </c>
      <c r="Q37">
        <v>1.0687306116992701</v>
      </c>
      <c r="R37">
        <v>1.07161578542434</v>
      </c>
      <c r="S37">
        <v>1.0702076313890201</v>
      </c>
      <c r="T37">
        <v>1.05905181761092</v>
      </c>
      <c r="U37">
        <v>1.0718767450369</v>
      </c>
    </row>
    <row r="38" spans="2:21" x14ac:dyDescent="0.25">
      <c r="B38" s="1">
        <v>45501</v>
      </c>
      <c r="C38">
        <v>1.11275257758891</v>
      </c>
      <c r="D38">
        <v>1.11222113767574</v>
      </c>
      <c r="E38">
        <v>1.1228284093220799</v>
      </c>
      <c r="F38">
        <v>1.1139838754474001</v>
      </c>
      <c r="G38">
        <v>1.12195952535507</v>
      </c>
      <c r="H38">
        <v>1.1019319672733801</v>
      </c>
      <c r="I38">
        <v>1.10758973105003</v>
      </c>
      <c r="J38">
        <v>1.1097775232357101</v>
      </c>
      <c r="K38">
        <v>1.11270627180148</v>
      </c>
      <c r="L38">
        <v>1.09634752711899</v>
      </c>
      <c r="M38">
        <v>1.0953392970921101</v>
      </c>
      <c r="N38">
        <v>1.09044769957729</v>
      </c>
      <c r="O38">
        <v>1.0966331187895799</v>
      </c>
      <c r="P38">
        <v>1.0881892954663299</v>
      </c>
      <c r="Q38">
        <v>1.0752698330778001</v>
      </c>
      <c r="R38">
        <v>1.06506519286487</v>
      </c>
      <c r="S38">
        <v>1.0659178257128801</v>
      </c>
      <c r="T38">
        <v>1.07323000925694</v>
      </c>
      <c r="U38">
        <v>1.07017620935758</v>
      </c>
    </row>
    <row r="39" spans="2:21" x14ac:dyDescent="0.25">
      <c r="B39" s="1">
        <v>45502</v>
      </c>
      <c r="C39">
        <v>1.08905007034876</v>
      </c>
      <c r="D39">
        <v>1.0887024705586199</v>
      </c>
      <c r="E39">
        <v>1.1001358929487099</v>
      </c>
      <c r="F39">
        <v>1.1015386707905599</v>
      </c>
      <c r="G39">
        <v>1.1020070222696201</v>
      </c>
      <c r="H39">
        <v>1.1119345861088501</v>
      </c>
      <c r="I39">
        <v>1.1120091311025799</v>
      </c>
      <c r="J39">
        <v>1.1092672264708701</v>
      </c>
      <c r="K39">
        <v>1.10517029827888</v>
      </c>
      <c r="L39">
        <v>1.0812408593214999</v>
      </c>
      <c r="M39">
        <v>1.0717637061018299</v>
      </c>
      <c r="N39">
        <v>1.0697035261465999</v>
      </c>
      <c r="O39">
        <v>1.07393019056146</v>
      </c>
      <c r="P39">
        <v>1.06500210813594</v>
      </c>
      <c r="Q39">
        <v>1.07469366578152</v>
      </c>
      <c r="R39">
        <v>1.0783148699816401</v>
      </c>
      <c r="S39">
        <v>1.0686245903195</v>
      </c>
      <c r="T39">
        <v>1.07086585399884</v>
      </c>
      <c r="U39">
        <v>1.04888476359649</v>
      </c>
    </row>
    <row r="40" spans="2:21" x14ac:dyDescent="0.25">
      <c r="B40" s="1">
        <v>45503</v>
      </c>
      <c r="C40">
        <v>1.0762812145826199</v>
      </c>
      <c r="D40">
        <v>1.0762736666508901</v>
      </c>
      <c r="E40">
        <v>1.0857086606189501</v>
      </c>
      <c r="F40">
        <v>1.09886713251873</v>
      </c>
      <c r="G40">
        <v>1.0943300836668901</v>
      </c>
      <c r="H40">
        <v>1.0997113181175</v>
      </c>
      <c r="I40">
        <v>1.09451131748648</v>
      </c>
      <c r="J40">
        <v>1.08635100441359</v>
      </c>
      <c r="K40">
        <v>1.09479854478514</v>
      </c>
      <c r="L40">
        <v>1.07307707630127</v>
      </c>
      <c r="M40">
        <v>1.0711571268020399</v>
      </c>
      <c r="N40">
        <v>1.08309156157871</v>
      </c>
      <c r="O40">
        <v>1.07683936320908</v>
      </c>
      <c r="P40">
        <v>1.0645029855849799</v>
      </c>
      <c r="Q40">
        <v>1.0706820756444</v>
      </c>
      <c r="R40">
        <v>1.0800707753101599</v>
      </c>
      <c r="S40">
        <v>1.08075313207234</v>
      </c>
      <c r="T40">
        <v>1.0894121573634501</v>
      </c>
      <c r="U40">
        <v>1.0822220575130499</v>
      </c>
    </row>
    <row r="41" spans="2:21" x14ac:dyDescent="0.25">
      <c r="B41" s="1">
        <v>45504</v>
      </c>
      <c r="C41">
        <v>0.87868240868370096</v>
      </c>
      <c r="D41">
        <v>0.87909378015751505</v>
      </c>
      <c r="E41">
        <v>0.91052676665807097</v>
      </c>
      <c r="F41">
        <v>0.95138011554248803</v>
      </c>
      <c r="G41">
        <v>0.97616599673361104</v>
      </c>
      <c r="H41">
        <v>0.99666727654396403</v>
      </c>
      <c r="I41">
        <v>1.0200148272873599</v>
      </c>
      <c r="J41">
        <v>1.0420483263398601</v>
      </c>
      <c r="K41">
        <v>1.05668237841048</v>
      </c>
      <c r="L41">
        <v>1.0728218468502799</v>
      </c>
      <c r="M41">
        <v>1.07948611939668</v>
      </c>
      <c r="N41">
        <v>1.0772911279141</v>
      </c>
      <c r="O41">
        <v>1.0709783904596399</v>
      </c>
      <c r="P41">
        <v>1.0755847541835</v>
      </c>
      <c r="Q41">
        <v>1.0756304020813301</v>
      </c>
      <c r="R41">
        <v>1.07819165250709</v>
      </c>
      <c r="S41">
        <v>1.05883842919652</v>
      </c>
      <c r="T41">
        <v>1.0401294859313299</v>
      </c>
      <c r="U41">
        <v>1.0502188577568501</v>
      </c>
    </row>
    <row r="42" spans="2:21" x14ac:dyDescent="0.25">
      <c r="B42" s="1">
        <v>45505</v>
      </c>
      <c r="C42">
        <v>0.97544766381008696</v>
      </c>
      <c r="D42">
        <v>0.97581748929837298</v>
      </c>
      <c r="E42">
        <v>0.96725196276833203</v>
      </c>
      <c r="F42">
        <v>0.96465383382098902</v>
      </c>
      <c r="G42">
        <v>0.971264358310167</v>
      </c>
      <c r="H42">
        <v>0.97280404133623199</v>
      </c>
      <c r="I42">
        <v>0.992897624734981</v>
      </c>
      <c r="J42">
        <v>0.99688695328315302</v>
      </c>
      <c r="K42">
        <v>1.01372970763894</v>
      </c>
      <c r="L42">
        <v>1.0233023851846601</v>
      </c>
      <c r="M42">
        <v>1.0381449437502099</v>
      </c>
      <c r="N42">
        <v>1.05066024627537</v>
      </c>
      <c r="O42">
        <v>1.05634752938361</v>
      </c>
      <c r="P42">
        <v>1.0713313507978599</v>
      </c>
      <c r="Q42">
        <v>1.07462596296793</v>
      </c>
      <c r="R42">
        <v>1.0636127956785699</v>
      </c>
      <c r="S42">
        <v>1.0739997797246701</v>
      </c>
      <c r="T42">
        <v>1.08237896830165</v>
      </c>
      <c r="U42">
        <v>1.06611758052092</v>
      </c>
    </row>
    <row r="43" spans="2:21" x14ac:dyDescent="0.25">
      <c r="B43" s="1">
        <v>45506</v>
      </c>
      <c r="C43">
        <v>1.0241190988390501</v>
      </c>
      <c r="D43">
        <v>1.0243014062884701</v>
      </c>
      <c r="E43">
        <v>0.99970133947278295</v>
      </c>
      <c r="F43">
        <v>0.984867483563165</v>
      </c>
      <c r="G43">
        <v>0.97055174081222095</v>
      </c>
      <c r="H43">
        <v>0.97130400739131995</v>
      </c>
      <c r="I43">
        <v>0.97473911708986605</v>
      </c>
      <c r="J43">
        <v>0.98004248108631997</v>
      </c>
      <c r="K43">
        <v>0.98754167600473197</v>
      </c>
      <c r="L43">
        <v>1.0063228618551301</v>
      </c>
      <c r="M43">
        <v>1.01539600686229</v>
      </c>
      <c r="N43">
        <v>1.0247795169921099</v>
      </c>
      <c r="O43">
        <v>1.0393913404814199</v>
      </c>
      <c r="P43">
        <v>1.0331978832089499</v>
      </c>
      <c r="Q43">
        <v>1.01296320469232</v>
      </c>
      <c r="R43">
        <v>1.03283771775649</v>
      </c>
      <c r="S43">
        <v>1.05417815349544</v>
      </c>
      <c r="T43">
        <v>1.06647650054145</v>
      </c>
      <c r="U43">
        <v>1.0717654641549399</v>
      </c>
    </row>
    <row r="44" spans="2:21" x14ac:dyDescent="0.25">
      <c r="B44" s="1">
        <v>45507</v>
      </c>
      <c r="C44">
        <v>1.07383922307277</v>
      </c>
      <c r="D44">
        <v>1.0737232726408099</v>
      </c>
      <c r="E44">
        <v>1.05823895059207</v>
      </c>
      <c r="F44">
        <v>1.02655080434841</v>
      </c>
      <c r="G44">
        <v>1.0196106897288699</v>
      </c>
      <c r="H44">
        <v>1.00923329721247</v>
      </c>
      <c r="I44">
        <v>1.0024094235332299</v>
      </c>
      <c r="J44">
        <v>0.99856538503501102</v>
      </c>
      <c r="K44">
        <v>0.99987486552439298</v>
      </c>
      <c r="L44">
        <v>1.00927086659066</v>
      </c>
      <c r="M44">
        <v>1.0165504997361601</v>
      </c>
      <c r="N44">
        <v>1.0244937790142701</v>
      </c>
      <c r="O44">
        <v>1.02774272294723</v>
      </c>
      <c r="P44">
        <v>1.0452662655862099</v>
      </c>
      <c r="Q44">
        <v>1.0547536526433201</v>
      </c>
      <c r="R44">
        <v>1.05588310453594</v>
      </c>
      <c r="S44">
        <v>1.04759793410798</v>
      </c>
      <c r="T44">
        <v>1.05114245475434</v>
      </c>
      <c r="U44">
        <v>1.06658821757096</v>
      </c>
    </row>
    <row r="45" spans="2:21" x14ac:dyDescent="0.25">
      <c r="B45" s="1">
        <v>45508</v>
      </c>
      <c r="C45">
        <v>1.08518552598872</v>
      </c>
      <c r="D45">
        <v>1.0853337360606301</v>
      </c>
      <c r="E45">
        <v>1.08216833552366</v>
      </c>
      <c r="F45">
        <v>1.0667053496168899</v>
      </c>
      <c r="G45">
        <v>1.0657623301596599</v>
      </c>
      <c r="H45">
        <v>1.0568433474735399</v>
      </c>
      <c r="I45">
        <v>1.04369466141109</v>
      </c>
      <c r="J45">
        <v>1.02780305507934</v>
      </c>
      <c r="K45">
        <v>1.02203922280157</v>
      </c>
      <c r="L45">
        <v>1.02820353619017</v>
      </c>
      <c r="M45">
        <v>1.0292378917717799</v>
      </c>
      <c r="N45">
        <v>1.03643471335951</v>
      </c>
      <c r="O45">
        <v>1.03516552302486</v>
      </c>
      <c r="P45">
        <v>1.0450528470693099</v>
      </c>
      <c r="Q45">
        <v>1.05576367799219</v>
      </c>
      <c r="R45">
        <v>1.02609339050675</v>
      </c>
      <c r="S45">
        <v>1.0122993899771</v>
      </c>
      <c r="T45">
        <v>1.0256776099424101</v>
      </c>
      <c r="U45">
        <v>1.04147327035479</v>
      </c>
    </row>
    <row r="46" spans="2:21" x14ac:dyDescent="0.25">
      <c r="B46" s="1">
        <v>45509</v>
      </c>
      <c r="C46">
        <v>1.0714082878236899</v>
      </c>
      <c r="D46">
        <v>1.0718114986531999</v>
      </c>
      <c r="E46">
        <v>1.0836943381709601</v>
      </c>
      <c r="F46">
        <v>1.0824369978135799</v>
      </c>
      <c r="G46">
        <v>1.0863966066305299</v>
      </c>
      <c r="H46">
        <v>1.0837547101367899</v>
      </c>
      <c r="I46">
        <v>1.0777166614590801</v>
      </c>
      <c r="J46">
        <v>1.0694693395210599</v>
      </c>
      <c r="K46">
        <v>1.05557469548894</v>
      </c>
      <c r="L46">
        <v>1.0432523837413701</v>
      </c>
      <c r="M46">
        <v>1.0358806378604399</v>
      </c>
      <c r="N46">
        <v>1.0349805555559199</v>
      </c>
      <c r="O46">
        <v>1.03720084071694</v>
      </c>
      <c r="P46">
        <v>1.0405561049157701</v>
      </c>
      <c r="Q46">
        <v>1.04090005378992</v>
      </c>
      <c r="R46">
        <v>1.05908831103555</v>
      </c>
      <c r="S46">
        <v>1.0540417226971399</v>
      </c>
      <c r="T46">
        <v>1.04529192103219</v>
      </c>
      <c r="U46">
        <v>1.0447553035350801</v>
      </c>
    </row>
    <row r="47" spans="2:21" x14ac:dyDescent="0.25">
      <c r="B47" s="1">
        <v>45510</v>
      </c>
      <c r="C47">
        <v>1.0208992313638201</v>
      </c>
      <c r="D47">
        <v>1.021440738256</v>
      </c>
      <c r="E47">
        <v>1.0336728993348601</v>
      </c>
      <c r="F47">
        <v>1.0481938639636601</v>
      </c>
      <c r="G47">
        <v>1.05676625968055</v>
      </c>
      <c r="H47">
        <v>1.0515547274630199</v>
      </c>
      <c r="I47">
        <v>1.0652752515560899</v>
      </c>
      <c r="J47">
        <v>1.0592951704673901</v>
      </c>
      <c r="K47">
        <v>1.04045496424529</v>
      </c>
      <c r="L47">
        <v>1.03383265749626</v>
      </c>
      <c r="M47">
        <v>1.0162848316241</v>
      </c>
      <c r="N47">
        <v>1.0244575272491601</v>
      </c>
      <c r="O47">
        <v>1.0321564842106301</v>
      </c>
      <c r="P47">
        <v>1.0272618246589</v>
      </c>
      <c r="Q47">
        <v>1.03019309992408</v>
      </c>
      <c r="R47">
        <v>1.0323575312990001</v>
      </c>
      <c r="S47">
        <v>1.02610021784866</v>
      </c>
      <c r="T47">
        <v>1.02863599090722</v>
      </c>
      <c r="U47">
        <v>1.03909388746141</v>
      </c>
    </row>
    <row r="48" spans="2:21" x14ac:dyDescent="0.25">
      <c r="B48" s="1">
        <v>45511</v>
      </c>
      <c r="C48">
        <v>1.0186972918452</v>
      </c>
      <c r="D48">
        <v>1.0193817612052001</v>
      </c>
      <c r="E48">
        <v>1.02446329581688</v>
      </c>
      <c r="F48">
        <v>1.0318550574987</v>
      </c>
      <c r="G48">
        <v>1.03849696546813</v>
      </c>
      <c r="H48">
        <v>1.0455033342936699</v>
      </c>
      <c r="I48">
        <v>1.0277619174761801</v>
      </c>
      <c r="J48">
        <v>1.03851262328275</v>
      </c>
      <c r="K48">
        <v>1.0275987874700601</v>
      </c>
      <c r="L48">
        <v>1.0119354739323601</v>
      </c>
      <c r="M48">
        <v>1.0280907092490099</v>
      </c>
      <c r="N48">
        <v>1.0287482443971701</v>
      </c>
      <c r="O48">
        <v>1.0213125628262301</v>
      </c>
      <c r="P48">
        <v>1.0265199173025901</v>
      </c>
      <c r="Q48">
        <v>1.02308456386327</v>
      </c>
      <c r="R48">
        <v>1.0254168421577701</v>
      </c>
      <c r="S48">
        <v>1.0193616362390601</v>
      </c>
      <c r="T48">
        <v>1.0167998684744699</v>
      </c>
      <c r="U48">
        <v>1.0300478352293201</v>
      </c>
    </row>
    <row r="49" spans="2:21" x14ac:dyDescent="0.25">
      <c r="B49" s="1">
        <v>45512</v>
      </c>
      <c r="C49">
        <v>0.96980758029726799</v>
      </c>
      <c r="D49">
        <v>0.97014954903358896</v>
      </c>
      <c r="E49">
        <v>0.97512158969070395</v>
      </c>
      <c r="F49">
        <v>0.98791022430123598</v>
      </c>
      <c r="G49">
        <v>0.99937532378469196</v>
      </c>
      <c r="H49">
        <v>1.01480858353894</v>
      </c>
      <c r="I49">
        <v>1.0144827364198501</v>
      </c>
      <c r="J49">
        <v>1.0213070901583901</v>
      </c>
      <c r="K49">
        <v>1.0234054011363001</v>
      </c>
      <c r="L49">
        <v>1.02355834658918</v>
      </c>
      <c r="M49">
        <v>1.0250516724268901</v>
      </c>
      <c r="N49">
        <v>1.0303221115191099</v>
      </c>
      <c r="O49">
        <v>1.0171161515165501</v>
      </c>
      <c r="P49">
        <v>1.02233707553899</v>
      </c>
      <c r="Q49">
        <v>1.02660189892571</v>
      </c>
      <c r="R49">
        <v>1.02908573694856</v>
      </c>
      <c r="S49">
        <v>1.04561983789297</v>
      </c>
      <c r="T49">
        <v>1.0310316224509799</v>
      </c>
      <c r="U49">
        <v>1.0212795659434399</v>
      </c>
    </row>
    <row r="50" spans="2:21" x14ac:dyDescent="0.25">
      <c r="B50" s="1">
        <v>45513</v>
      </c>
      <c r="C50">
        <v>0.88408300874142498</v>
      </c>
      <c r="D50">
        <v>0.88439604099118097</v>
      </c>
      <c r="E50">
        <v>0.89448123788540701</v>
      </c>
      <c r="F50">
        <v>0.91099611374902401</v>
      </c>
      <c r="G50">
        <v>0.94037981620398603</v>
      </c>
      <c r="H50">
        <v>0.95559303358918501</v>
      </c>
      <c r="I50">
        <v>0.96524785076360498</v>
      </c>
      <c r="J50">
        <v>0.98252767575928002</v>
      </c>
      <c r="K50">
        <v>0.99626024854037598</v>
      </c>
      <c r="L50">
        <v>1.0094684328860699</v>
      </c>
      <c r="M50">
        <v>1.01076772739443</v>
      </c>
      <c r="N50">
        <v>1.0220195657206801</v>
      </c>
      <c r="O50">
        <v>1.01613001211124</v>
      </c>
      <c r="P50">
        <v>1.02066071654656</v>
      </c>
      <c r="Q50">
        <v>1.02495808804743</v>
      </c>
      <c r="R50">
        <v>1.01921805737422</v>
      </c>
      <c r="S50">
        <v>1.0179345662697601</v>
      </c>
      <c r="T50">
        <v>1.03308798858073</v>
      </c>
      <c r="U50">
        <v>1.02640346532343</v>
      </c>
    </row>
    <row r="51" spans="2:21" x14ac:dyDescent="0.25">
      <c r="B51" s="1">
        <v>45514</v>
      </c>
      <c r="C51">
        <v>0.96791046061750097</v>
      </c>
      <c r="D51">
        <v>0.96825351105695501</v>
      </c>
      <c r="E51">
        <v>0.96603575272099795</v>
      </c>
      <c r="F51">
        <v>0.95474347815615102</v>
      </c>
      <c r="G51">
        <v>0.95468401231088296</v>
      </c>
      <c r="H51">
        <v>0.95979806947566504</v>
      </c>
      <c r="I51">
        <v>0.96725183813884696</v>
      </c>
      <c r="J51">
        <v>0.97572201502742795</v>
      </c>
      <c r="K51">
        <v>0.95880936163080499</v>
      </c>
      <c r="L51">
        <v>0.96656312379222398</v>
      </c>
      <c r="M51">
        <v>0.97799688138243601</v>
      </c>
      <c r="N51">
        <v>0.98890594140797405</v>
      </c>
      <c r="O51">
        <v>0.99358990282516402</v>
      </c>
      <c r="P51">
        <v>0.99999116922649001</v>
      </c>
      <c r="Q51">
        <v>1.0059248534515</v>
      </c>
      <c r="R51">
        <v>1.0168322024712799</v>
      </c>
      <c r="S51">
        <v>1.0143919008303901</v>
      </c>
      <c r="T51">
        <v>1.0232419323636599</v>
      </c>
      <c r="U51">
        <v>1.0153063434054499</v>
      </c>
    </row>
    <row r="52" spans="2:21" x14ac:dyDescent="0.25">
      <c r="B52" s="1">
        <v>45515</v>
      </c>
      <c r="C52">
        <v>1.0391824060325101</v>
      </c>
      <c r="D52">
        <v>1.0396150464838201</v>
      </c>
      <c r="E52">
        <v>1.02548095998424</v>
      </c>
      <c r="F52">
        <v>1.02186550611133</v>
      </c>
      <c r="G52">
        <v>0.99265297029791399</v>
      </c>
      <c r="H52">
        <v>0.98161785581299599</v>
      </c>
      <c r="I52">
        <v>0.98222030444766695</v>
      </c>
      <c r="J52">
        <v>0.97500459783679705</v>
      </c>
      <c r="K52">
        <v>0.98688018215948203</v>
      </c>
      <c r="L52">
        <v>0.99371688693740801</v>
      </c>
      <c r="M52">
        <v>0.97388768474904597</v>
      </c>
      <c r="N52">
        <v>0.97281338389111705</v>
      </c>
      <c r="O52">
        <v>0.98501837660909997</v>
      </c>
      <c r="P52">
        <v>0.993654317024809</v>
      </c>
      <c r="Q52">
        <v>0.99946409732352803</v>
      </c>
      <c r="R52">
        <v>1.0027247609235299</v>
      </c>
      <c r="S52">
        <v>0.99983263461510896</v>
      </c>
      <c r="T52">
        <v>1.00621050398028</v>
      </c>
      <c r="U52">
        <v>0.99918419323630103</v>
      </c>
    </row>
    <row r="53" spans="2:21" x14ac:dyDescent="0.25">
      <c r="B53" s="1">
        <v>45516</v>
      </c>
      <c r="C53">
        <v>1.06231172092209</v>
      </c>
      <c r="D53">
        <v>1.06271314267456</v>
      </c>
      <c r="E53">
        <v>1.0414792302049101</v>
      </c>
      <c r="F53">
        <v>1.0412035148123</v>
      </c>
      <c r="G53">
        <v>1.02518995489952</v>
      </c>
      <c r="H53">
        <v>1.0137057409039401</v>
      </c>
      <c r="I53">
        <v>1.0118212013696399</v>
      </c>
      <c r="J53">
        <v>0.99466207463177403</v>
      </c>
      <c r="K53">
        <v>0.98987754779687398</v>
      </c>
      <c r="L53">
        <v>0.99425925908277302</v>
      </c>
      <c r="M53">
        <v>0.97642664914268895</v>
      </c>
      <c r="N53">
        <v>0.95344990158781096</v>
      </c>
      <c r="O53">
        <v>0.94531266610296005</v>
      </c>
      <c r="P53">
        <v>0.93677022705930402</v>
      </c>
      <c r="Q53">
        <v>0.950445457810289</v>
      </c>
      <c r="R53">
        <v>0.96377760456637895</v>
      </c>
      <c r="S53">
        <v>0.97774865916675102</v>
      </c>
      <c r="T53">
        <v>0.98473848429710598</v>
      </c>
      <c r="U53">
        <v>0.99865286110350304</v>
      </c>
    </row>
    <row r="54" spans="2:21" x14ac:dyDescent="0.25">
      <c r="B54" s="1">
        <v>45517</v>
      </c>
      <c r="C54">
        <v>1.06158652275099</v>
      </c>
      <c r="D54">
        <v>1.0619060700941201</v>
      </c>
      <c r="E54">
        <v>1.05905000843373</v>
      </c>
      <c r="F54">
        <v>1.0528867607879</v>
      </c>
      <c r="G54">
        <v>1.0440499772354099</v>
      </c>
      <c r="H54">
        <v>1.02202266525272</v>
      </c>
      <c r="I54">
        <v>1.01953035749228</v>
      </c>
      <c r="J54">
        <v>1.0265298291846701</v>
      </c>
      <c r="K54">
        <v>1.0093358881612</v>
      </c>
      <c r="L54">
        <v>1.0019651307344</v>
      </c>
      <c r="M54">
        <v>0.98545731977419304</v>
      </c>
      <c r="N54">
        <v>0.99632130174286304</v>
      </c>
      <c r="O54">
        <v>0.98367865703867696</v>
      </c>
      <c r="P54">
        <v>0.981416766889873</v>
      </c>
      <c r="Q54">
        <v>0.97937442761611004</v>
      </c>
      <c r="R54">
        <v>0.97839326870794996</v>
      </c>
      <c r="S54">
        <v>0.98756800312346604</v>
      </c>
      <c r="T54">
        <v>0.98585465733648403</v>
      </c>
      <c r="U54">
        <v>0.98120960240487198</v>
      </c>
    </row>
    <row r="55" spans="2:21" x14ac:dyDescent="0.25">
      <c r="B55" s="1">
        <v>45518</v>
      </c>
      <c r="C55">
        <v>1.0506501266642301</v>
      </c>
      <c r="D55">
        <v>1.0505449698506799</v>
      </c>
      <c r="E55">
        <v>1.0356750672230799</v>
      </c>
      <c r="F55">
        <v>1.04047791855348</v>
      </c>
      <c r="G55">
        <v>1.0397105765900101</v>
      </c>
      <c r="H55">
        <v>1.04771115868176</v>
      </c>
      <c r="I55">
        <v>1.0362422929772901</v>
      </c>
      <c r="J55">
        <v>1.04038477348894</v>
      </c>
      <c r="K55">
        <v>1.04447201157984</v>
      </c>
      <c r="L55">
        <v>1.0440113909897299</v>
      </c>
      <c r="M55">
        <v>1.0440035046227301</v>
      </c>
      <c r="N55">
        <v>1.0333768668187899</v>
      </c>
      <c r="O55">
        <v>1.0282343323256</v>
      </c>
      <c r="P55">
        <v>1.0176387433059799</v>
      </c>
      <c r="Q55">
        <v>0.99242041041492302</v>
      </c>
      <c r="R55">
        <v>0.98703091643041996</v>
      </c>
      <c r="S55">
        <v>0.98172331558149994</v>
      </c>
      <c r="T55">
        <v>0.96771023947380796</v>
      </c>
      <c r="U55">
        <v>0.97217236732311796</v>
      </c>
    </row>
    <row r="56" spans="2:21" x14ac:dyDescent="0.25">
      <c r="B56" s="1">
        <v>45519</v>
      </c>
      <c r="C56">
        <v>1.0645973793925301</v>
      </c>
      <c r="D56">
        <v>1.0641719778545</v>
      </c>
      <c r="E56">
        <v>1.06096194926215</v>
      </c>
      <c r="F56">
        <v>1.0455748971943</v>
      </c>
      <c r="G56">
        <v>1.05623744276207</v>
      </c>
      <c r="H56">
        <v>1.0479567146878399</v>
      </c>
      <c r="I56">
        <v>1.04092460509427</v>
      </c>
      <c r="J56">
        <v>1.04399491997028</v>
      </c>
      <c r="K56">
        <v>1.0448151931501599</v>
      </c>
      <c r="L56">
        <v>1.0494234220723799</v>
      </c>
      <c r="M56">
        <v>1.04571023253113</v>
      </c>
      <c r="N56">
        <v>1.0478247232106599</v>
      </c>
      <c r="O56">
        <v>1.0505172644737999</v>
      </c>
      <c r="P56">
        <v>1.0415153484524999</v>
      </c>
      <c r="Q56">
        <v>1.0286272806976999</v>
      </c>
      <c r="R56">
        <v>1.0040334411294001</v>
      </c>
      <c r="S56">
        <v>0.99087003700285603</v>
      </c>
      <c r="T56">
        <v>0.95592560915445302</v>
      </c>
      <c r="U56">
        <v>0.96476107527525201</v>
      </c>
    </row>
    <row r="57" spans="2:21" x14ac:dyDescent="0.25">
      <c r="B57" s="1">
        <v>45520</v>
      </c>
      <c r="C57">
        <v>1.10337238530576</v>
      </c>
      <c r="D57">
        <v>1.10268898373864</v>
      </c>
      <c r="E57">
        <v>1.10423343036268</v>
      </c>
      <c r="F57">
        <v>1.08854289240281</v>
      </c>
      <c r="G57">
        <v>1.0907466685931999</v>
      </c>
      <c r="H57">
        <v>1.0959317229480301</v>
      </c>
      <c r="I57">
        <v>1.0878956669742701</v>
      </c>
      <c r="J57">
        <v>1.0683395765258299</v>
      </c>
      <c r="K57">
        <v>1.0689114598896901</v>
      </c>
      <c r="L57">
        <v>1.05801916236795</v>
      </c>
      <c r="M57">
        <v>1.0624242254946099</v>
      </c>
      <c r="N57">
        <v>1.05746880646196</v>
      </c>
      <c r="O57">
        <v>1.05388166163585</v>
      </c>
      <c r="P57">
        <v>1.0446223429816599</v>
      </c>
      <c r="Q57">
        <v>1.0389248505450599</v>
      </c>
      <c r="R57">
        <v>1.0318827594339699</v>
      </c>
      <c r="S57">
        <v>1.0355327286054901</v>
      </c>
      <c r="T57">
        <v>0.99171661773490905</v>
      </c>
      <c r="U57">
        <v>0.98991043265948597</v>
      </c>
    </row>
    <row r="58" spans="2:21" x14ac:dyDescent="0.25">
      <c r="B58" s="1">
        <v>45521</v>
      </c>
      <c r="C58">
        <v>1.1051055443637701</v>
      </c>
      <c r="D58">
        <v>1.1044870769198201</v>
      </c>
      <c r="E58">
        <v>1.09920238246927</v>
      </c>
      <c r="F58">
        <v>1.10156417773891</v>
      </c>
      <c r="G58">
        <v>1.1044136850642801</v>
      </c>
      <c r="H58">
        <v>1.1061096229643801</v>
      </c>
      <c r="I58">
        <v>1.1033972623805</v>
      </c>
      <c r="J58">
        <v>1.1003427830092301</v>
      </c>
      <c r="K58">
        <v>1.0991882976710501</v>
      </c>
      <c r="L58">
        <v>1.09091760581061</v>
      </c>
      <c r="M58">
        <v>1.0776064256723199</v>
      </c>
      <c r="N58">
        <v>1.0724252975709301</v>
      </c>
      <c r="O58">
        <v>1.0651662334205301</v>
      </c>
      <c r="P58">
        <v>1.0565332499414199</v>
      </c>
      <c r="Q58">
        <v>1.05424785821985</v>
      </c>
      <c r="R58">
        <v>1.0531266500363099</v>
      </c>
      <c r="S58">
        <v>1.03992590923803</v>
      </c>
      <c r="T58">
        <v>1.01783711125551</v>
      </c>
      <c r="U58">
        <v>1.0139597731010801</v>
      </c>
    </row>
    <row r="59" spans="2:21" x14ac:dyDescent="0.25">
      <c r="B59" s="1">
        <v>45522</v>
      </c>
      <c r="C59">
        <v>1.0810297683774099</v>
      </c>
      <c r="D59">
        <v>1.0807638883032</v>
      </c>
      <c r="E59">
        <v>1.0917030824510401</v>
      </c>
      <c r="F59">
        <v>1.0989328124020701</v>
      </c>
      <c r="G59">
        <v>1.10522212782231</v>
      </c>
      <c r="H59">
        <v>1.10571582021903</v>
      </c>
      <c r="I59">
        <v>1.10984242868742</v>
      </c>
      <c r="J59">
        <v>1.1099252299695599</v>
      </c>
      <c r="K59">
        <v>1.10745044872209</v>
      </c>
      <c r="L59">
        <v>1.1024659512508399</v>
      </c>
      <c r="M59">
        <v>1.1001446068456799</v>
      </c>
      <c r="N59">
        <v>1.0837617413705001</v>
      </c>
      <c r="O59">
        <v>1.08119986056934</v>
      </c>
      <c r="P59">
        <v>1.0770010279397699</v>
      </c>
      <c r="Q59">
        <v>1.07669543436354</v>
      </c>
      <c r="R59">
        <v>1.0763650611698601</v>
      </c>
      <c r="S59">
        <v>1.0661007433009799</v>
      </c>
      <c r="T59">
        <v>1.0861653903505399</v>
      </c>
      <c r="U59">
        <v>1.0695171695150001</v>
      </c>
    </row>
    <row r="60" spans="2:21" x14ac:dyDescent="0.25">
      <c r="B60" s="1">
        <v>45523</v>
      </c>
      <c r="C60">
        <v>1.0803932444706199</v>
      </c>
      <c r="D60">
        <v>1.0804376526917501</v>
      </c>
      <c r="E60">
        <v>1.0923658249786801</v>
      </c>
      <c r="F60">
        <v>1.09500191141229</v>
      </c>
      <c r="G60">
        <v>1.0982381469699201</v>
      </c>
      <c r="H60">
        <v>1.0894305325090701</v>
      </c>
      <c r="I60">
        <v>1.08941175575372</v>
      </c>
      <c r="J60">
        <v>1.09372840111735</v>
      </c>
      <c r="K60">
        <v>1.1040811932532999</v>
      </c>
      <c r="L60">
        <v>1.1002673212648999</v>
      </c>
      <c r="M60">
        <v>1.09985095980792</v>
      </c>
      <c r="N60">
        <v>1.0886238860510999</v>
      </c>
      <c r="O60">
        <v>1.0970468120008201</v>
      </c>
      <c r="P60">
        <v>1.09725186170244</v>
      </c>
      <c r="Q60">
        <v>1.0902861852594099</v>
      </c>
      <c r="R60">
        <v>1.0921300878145099</v>
      </c>
      <c r="S60">
        <v>1.0765151726015501</v>
      </c>
      <c r="T60">
        <v>1.09610569694507</v>
      </c>
      <c r="U60">
        <v>1.0793626294690499</v>
      </c>
    </row>
    <row r="61" spans="2:21" x14ac:dyDescent="0.25">
      <c r="B61" s="1">
        <v>45524</v>
      </c>
      <c r="C61">
        <v>1.0680443685526499</v>
      </c>
      <c r="D61">
        <v>1.0681175808329599</v>
      </c>
      <c r="E61">
        <v>1.04551867906555</v>
      </c>
      <c r="F61">
        <v>1.0348292577453999</v>
      </c>
      <c r="G61">
        <v>1.0395292347529099</v>
      </c>
      <c r="H61">
        <v>1.04582680663287</v>
      </c>
      <c r="I61">
        <v>1.05957607534091</v>
      </c>
      <c r="J61">
        <v>1.05982381102859</v>
      </c>
      <c r="K61">
        <v>1.0681557511976101</v>
      </c>
      <c r="L61">
        <v>1.0816134828120301</v>
      </c>
      <c r="M61">
        <v>1.0978858717314499</v>
      </c>
      <c r="N61">
        <v>1.0963886331230199</v>
      </c>
      <c r="O61">
        <v>1.0979943150425</v>
      </c>
      <c r="P61">
        <v>1.0926508636837899</v>
      </c>
      <c r="Q61">
        <v>1.0934468746518999</v>
      </c>
      <c r="R61">
        <v>1.0861290392547001</v>
      </c>
      <c r="S61">
        <v>1.08133875653987</v>
      </c>
      <c r="T61">
        <v>1.0932216213241099</v>
      </c>
      <c r="U61">
        <v>1.09525197175053</v>
      </c>
    </row>
    <row r="62" spans="2:21" x14ac:dyDescent="0.25">
      <c r="B62" s="1">
        <v>45525</v>
      </c>
      <c r="C62">
        <v>0.99610276569647005</v>
      </c>
      <c r="D62">
        <v>0.99595402452261705</v>
      </c>
      <c r="E62">
        <v>1.0151466948407299</v>
      </c>
      <c r="F62">
        <v>1.02220091493272</v>
      </c>
      <c r="G62">
        <v>1.0029334379559001</v>
      </c>
      <c r="H62">
        <v>1.0176296888245</v>
      </c>
      <c r="I62">
        <v>1.02854851648342</v>
      </c>
      <c r="J62">
        <v>1.0375624464475299</v>
      </c>
      <c r="K62">
        <v>1.02982028449442</v>
      </c>
      <c r="L62">
        <v>1.0472478553272799</v>
      </c>
      <c r="M62">
        <v>1.05554386359038</v>
      </c>
      <c r="N62">
        <v>1.0705326682723999</v>
      </c>
      <c r="O62">
        <v>1.0635831684861301</v>
      </c>
      <c r="P62">
        <v>1.0687447398719601</v>
      </c>
      <c r="Q62">
        <v>1.0740433206189599</v>
      </c>
      <c r="R62">
        <v>1.0777621838735101</v>
      </c>
      <c r="S62">
        <v>1.0882505483332301</v>
      </c>
      <c r="T62">
        <v>1.0913506010573599</v>
      </c>
      <c r="U62">
        <v>1.1001523020142201</v>
      </c>
    </row>
    <row r="63" spans="2:21" x14ac:dyDescent="0.25">
      <c r="B63" s="1">
        <v>45526</v>
      </c>
      <c r="C63">
        <v>0.96145391504195299</v>
      </c>
      <c r="D63">
        <v>0.96102942145010495</v>
      </c>
      <c r="E63">
        <v>0.982165204861567</v>
      </c>
      <c r="F63">
        <v>0.99159858569024495</v>
      </c>
      <c r="G63">
        <v>0.98823187046146699</v>
      </c>
      <c r="H63">
        <v>1.0014295656154399</v>
      </c>
      <c r="I63">
        <v>1.0043261509054</v>
      </c>
      <c r="J63">
        <v>1.0127233848682899</v>
      </c>
      <c r="K63">
        <v>1.0201302211792</v>
      </c>
      <c r="L63">
        <v>1.0263976553272101</v>
      </c>
      <c r="M63">
        <v>1.0266042032160001</v>
      </c>
      <c r="N63">
        <v>1.04861591087526</v>
      </c>
      <c r="O63">
        <v>1.0425906851050999</v>
      </c>
      <c r="P63">
        <v>1.0412873058611201</v>
      </c>
      <c r="Q63">
        <v>1.0513125300937201</v>
      </c>
      <c r="R63">
        <v>1.0666191577263899</v>
      </c>
      <c r="S63">
        <v>1.0624314426435399</v>
      </c>
      <c r="T63">
        <v>1.0793049315341501</v>
      </c>
      <c r="U63">
        <v>1.08761091826811</v>
      </c>
    </row>
    <row r="64" spans="2:21" x14ac:dyDescent="0.25">
      <c r="B64" s="1">
        <v>45527</v>
      </c>
      <c r="C64">
        <v>0.98637679722585603</v>
      </c>
      <c r="D64">
        <v>0.98609686743663805</v>
      </c>
      <c r="E64">
        <v>0.98891761639741005</v>
      </c>
      <c r="F64">
        <v>0.98880750049945199</v>
      </c>
      <c r="G64">
        <v>0.99291103442471695</v>
      </c>
      <c r="H64">
        <v>0.992252118673983</v>
      </c>
      <c r="I64">
        <v>1.00424486762861</v>
      </c>
      <c r="J64">
        <v>1.0122202468925201</v>
      </c>
      <c r="K64">
        <v>1.0151647645163</v>
      </c>
      <c r="L64">
        <v>1.0042260428277501</v>
      </c>
      <c r="M64">
        <v>1.00652334645704</v>
      </c>
      <c r="N64">
        <v>1.0062361395318</v>
      </c>
      <c r="O64">
        <v>1.00213726152359</v>
      </c>
      <c r="P64">
        <v>0.99983347292804203</v>
      </c>
      <c r="Q64">
        <v>1.00979261798123</v>
      </c>
      <c r="R64">
        <v>1.0105002171478199</v>
      </c>
      <c r="S64">
        <v>1.0302526640134599</v>
      </c>
      <c r="T64">
        <v>1.0479009362120399</v>
      </c>
      <c r="U64">
        <v>1.0574924349458601</v>
      </c>
    </row>
    <row r="65" spans="2:21" x14ac:dyDescent="0.25">
      <c r="B65" s="1">
        <v>45528</v>
      </c>
      <c r="C65">
        <v>0.99963678556097002</v>
      </c>
      <c r="D65">
        <v>0.99930956571358398</v>
      </c>
      <c r="E65">
        <v>1.00001972920571</v>
      </c>
      <c r="F65">
        <v>0.97233306948348397</v>
      </c>
      <c r="G65">
        <v>0.98637473785003404</v>
      </c>
      <c r="H65">
        <v>0.99895184411401095</v>
      </c>
      <c r="I65">
        <v>0.99763966565711104</v>
      </c>
      <c r="J65">
        <v>0.99971072449905796</v>
      </c>
      <c r="K65">
        <v>1.01082058379551</v>
      </c>
      <c r="L65">
        <v>1.00250376466039</v>
      </c>
      <c r="M65">
        <v>0.99373660653372498</v>
      </c>
      <c r="N65">
        <v>0.989779871772554</v>
      </c>
      <c r="O65">
        <v>1.00456968918467</v>
      </c>
      <c r="P65">
        <v>1.01583344420961</v>
      </c>
      <c r="Q65">
        <v>1.0092226056015301</v>
      </c>
      <c r="R65">
        <v>1.0119298244855901</v>
      </c>
      <c r="S65">
        <v>1.0141967358848201</v>
      </c>
      <c r="T65">
        <v>1.0093484623273401</v>
      </c>
      <c r="U65">
        <v>1.0090901280926099</v>
      </c>
    </row>
    <row r="66" spans="2:21" x14ac:dyDescent="0.25">
      <c r="B66" s="1">
        <v>45529</v>
      </c>
      <c r="C66">
        <v>1.02381637371376</v>
      </c>
      <c r="D66">
        <v>1.02374150948277</v>
      </c>
      <c r="E66">
        <v>1.0236678900204601</v>
      </c>
      <c r="F66">
        <v>1.0127080985971799</v>
      </c>
      <c r="G66">
        <v>1.00955381552288</v>
      </c>
      <c r="H66">
        <v>1.00247243499949</v>
      </c>
      <c r="I66">
        <v>0.99659955297907299</v>
      </c>
      <c r="J66">
        <v>0.99524139071557105</v>
      </c>
      <c r="K66">
        <v>0.98792008093000905</v>
      </c>
      <c r="L66">
        <v>0.98709345465712806</v>
      </c>
      <c r="M66">
        <v>0.991948480503823</v>
      </c>
      <c r="N66">
        <v>0.98858291949126698</v>
      </c>
      <c r="O66">
        <v>0.98143621603322895</v>
      </c>
      <c r="P66">
        <v>0.99280402581782201</v>
      </c>
      <c r="Q66">
        <v>0.99278165553630604</v>
      </c>
      <c r="R66">
        <v>1.00168837066267</v>
      </c>
      <c r="S66">
        <v>1.0022383752829001</v>
      </c>
      <c r="T66">
        <v>0.99779165657239099</v>
      </c>
      <c r="U66">
        <v>0.99028474713534598</v>
      </c>
    </row>
    <row r="67" spans="2:21" x14ac:dyDescent="0.25">
      <c r="B67" s="1">
        <v>45530</v>
      </c>
      <c r="C67">
        <v>1.0607993343934701</v>
      </c>
      <c r="D67">
        <v>1.06069292504264</v>
      </c>
      <c r="E67">
        <v>1.05518202749547</v>
      </c>
      <c r="F67">
        <v>1.0622931850303501</v>
      </c>
      <c r="G67">
        <v>1.0452034416045599</v>
      </c>
      <c r="H67">
        <v>1.03710991898995</v>
      </c>
      <c r="I67">
        <v>1.0198132413503</v>
      </c>
      <c r="J67">
        <v>1.01675319553832</v>
      </c>
      <c r="K67">
        <v>1.0195065614102301</v>
      </c>
      <c r="L67">
        <v>1.01237423486695</v>
      </c>
      <c r="M67">
        <v>1.0162979234976799</v>
      </c>
      <c r="N67">
        <v>1.0050732737839601</v>
      </c>
      <c r="O67">
        <v>1.0119366948516499</v>
      </c>
      <c r="P67">
        <v>1.0171044203095501</v>
      </c>
      <c r="Q67">
        <v>1.01430269867156</v>
      </c>
      <c r="R67">
        <v>1.02200327977503</v>
      </c>
      <c r="S67">
        <v>1.0302109699034501</v>
      </c>
      <c r="T67">
        <v>1.02242469153854</v>
      </c>
      <c r="U67">
        <v>1.01926312124292</v>
      </c>
    </row>
    <row r="68" spans="2:21" x14ac:dyDescent="0.25">
      <c r="B68" s="1">
        <v>45531</v>
      </c>
      <c r="C68">
        <v>1.09932913182803</v>
      </c>
      <c r="D68">
        <v>1.09888591891272</v>
      </c>
      <c r="E68">
        <v>1.0831832330209901</v>
      </c>
      <c r="F68">
        <v>1.0773805563851999</v>
      </c>
      <c r="G68">
        <v>1.0673559928841201</v>
      </c>
      <c r="H68">
        <v>1.0593951240444599</v>
      </c>
      <c r="I68">
        <v>1.03707205445429</v>
      </c>
      <c r="J68">
        <v>1.03464800750157</v>
      </c>
      <c r="K68">
        <v>1.03694586444343</v>
      </c>
      <c r="L68">
        <v>1.0355867809241299</v>
      </c>
      <c r="M68">
        <v>1.0321647555689899</v>
      </c>
      <c r="N68">
        <v>1.0144980563194901</v>
      </c>
      <c r="O68">
        <v>1.0072279792521599</v>
      </c>
      <c r="P68">
        <v>0.99284401484418305</v>
      </c>
      <c r="Q68">
        <v>0.99452118839523895</v>
      </c>
      <c r="R68">
        <v>0.992882471533309</v>
      </c>
      <c r="S68">
        <v>1.00196621803884</v>
      </c>
      <c r="T68">
        <v>1.01493512847573</v>
      </c>
      <c r="U68">
        <v>1.02023431046919</v>
      </c>
    </row>
    <row r="69" spans="2:21" x14ac:dyDescent="0.25">
      <c r="B69" s="1">
        <v>45532</v>
      </c>
      <c r="C69">
        <v>1.10215880784303</v>
      </c>
      <c r="D69">
        <v>1.1014003728542801</v>
      </c>
      <c r="E69">
        <v>1.0973360761400399</v>
      </c>
      <c r="F69">
        <v>1.0972776499588499</v>
      </c>
      <c r="G69">
        <v>1.09417463791992</v>
      </c>
      <c r="H69">
        <v>1.0577546762602901</v>
      </c>
      <c r="I69">
        <v>1.0438768774004801</v>
      </c>
      <c r="J69">
        <v>1.0439425134004601</v>
      </c>
      <c r="K69">
        <v>1.0478249450328101</v>
      </c>
      <c r="L69">
        <v>1.04498941667636</v>
      </c>
      <c r="M69">
        <v>1.04663594422821</v>
      </c>
      <c r="N69">
        <v>1.0365059959279399</v>
      </c>
      <c r="O69">
        <v>1.04475551941391</v>
      </c>
      <c r="P69">
        <v>1.00784466267104</v>
      </c>
      <c r="Q69">
        <v>1.0004370714475399</v>
      </c>
      <c r="R69">
        <v>0.998553876820095</v>
      </c>
      <c r="S69">
        <v>0.97570717766000703</v>
      </c>
      <c r="T69">
        <v>0.99516229295916903</v>
      </c>
      <c r="U69">
        <v>1.0082653657229099</v>
      </c>
    </row>
    <row r="70" spans="2:21" x14ac:dyDescent="0.25">
      <c r="B70" s="1">
        <v>45533</v>
      </c>
      <c r="C70">
        <v>1.1163944336893199</v>
      </c>
      <c r="D70">
        <v>1.11568957658042</v>
      </c>
      <c r="E70">
        <v>1.11880406053915</v>
      </c>
      <c r="F70">
        <v>1.11682129134185</v>
      </c>
      <c r="G70">
        <v>1.11142920413285</v>
      </c>
      <c r="H70">
        <v>1.1071464625551</v>
      </c>
      <c r="I70">
        <v>1.09068384611711</v>
      </c>
      <c r="J70">
        <v>1.07536164665662</v>
      </c>
      <c r="K70">
        <v>1.0623672499186401</v>
      </c>
      <c r="L70">
        <v>1.05551948706996</v>
      </c>
      <c r="M70">
        <v>1.0539299298170199</v>
      </c>
      <c r="N70">
        <v>1.05094558157405</v>
      </c>
      <c r="O70">
        <v>1.05867072413968</v>
      </c>
      <c r="P70">
        <v>1.0714026065686899</v>
      </c>
      <c r="Q70">
        <v>1.0462534786725799</v>
      </c>
      <c r="R70">
        <v>1.03076501255624</v>
      </c>
      <c r="S70">
        <v>1.03034999289111</v>
      </c>
      <c r="T70">
        <v>1.03104266723301</v>
      </c>
      <c r="U70">
        <v>1.0308759112130801</v>
      </c>
    </row>
    <row r="71" spans="2:21" x14ac:dyDescent="0.25">
      <c r="B71" s="1">
        <v>45534</v>
      </c>
      <c r="C71">
        <v>1.11816877668515</v>
      </c>
      <c r="D71">
        <v>1.11753358517038</v>
      </c>
      <c r="E71">
        <v>1.1183532528623501</v>
      </c>
      <c r="F71">
        <v>1.11769676534059</v>
      </c>
      <c r="G71">
        <v>1.1048491233073601</v>
      </c>
      <c r="H71">
        <v>1.0905081961192999</v>
      </c>
      <c r="I71">
        <v>1.0760491551453299</v>
      </c>
      <c r="J71">
        <v>1.07065400262727</v>
      </c>
      <c r="K71">
        <v>1.0692109639101399</v>
      </c>
      <c r="L71">
        <v>1.0650930802260901</v>
      </c>
      <c r="M71">
        <v>1.05735796957655</v>
      </c>
      <c r="N71">
        <v>1.05548556188956</v>
      </c>
      <c r="O71">
        <v>1.05749974306849</v>
      </c>
      <c r="P71">
        <v>1.04351314403341</v>
      </c>
      <c r="Q71">
        <v>1.0423222292918699</v>
      </c>
      <c r="R71">
        <v>1.0298324736189299</v>
      </c>
      <c r="S71">
        <v>1.01399992735498</v>
      </c>
      <c r="T71">
        <v>1.0056804182638199</v>
      </c>
      <c r="U71">
        <v>1.0014600693284801</v>
      </c>
    </row>
    <row r="72" spans="2:21" x14ac:dyDescent="0.25">
      <c r="B72" s="1">
        <v>45535</v>
      </c>
      <c r="C72">
        <v>1.0343205709197201</v>
      </c>
      <c r="D72">
        <v>1.04377857432702</v>
      </c>
      <c r="E72">
        <v>1.05430130942717</v>
      </c>
      <c r="F72">
        <v>1.04936418227099</v>
      </c>
      <c r="G72">
        <v>1.0561271011885101</v>
      </c>
      <c r="H72">
        <v>1.06358839555365</v>
      </c>
      <c r="I72">
        <v>1.06082299533826</v>
      </c>
      <c r="J72">
        <v>1.06450512663207</v>
      </c>
      <c r="K72">
        <v>1.06268557989959</v>
      </c>
      <c r="L72">
        <v>1.06249289474538</v>
      </c>
      <c r="M72">
        <v>1.0383672321675499</v>
      </c>
      <c r="N72">
        <v>1.0341089434941999</v>
      </c>
      <c r="O72">
        <v>1.0368789696527501</v>
      </c>
      <c r="P72">
        <v>1.03586639870234</v>
      </c>
      <c r="Q72">
        <v>1.04704374666666</v>
      </c>
      <c r="R72">
        <v>1.0460379962002699</v>
      </c>
      <c r="S72">
        <v>1.05980466508403</v>
      </c>
      <c r="T72">
        <v>1.0541217515043899</v>
      </c>
      <c r="U72">
        <v>1.0444047354983099</v>
      </c>
    </row>
    <row r="73" spans="2:21" x14ac:dyDescent="0.25">
      <c r="B73" s="1">
        <v>45536</v>
      </c>
      <c r="C73">
        <v>0.96216981520207401</v>
      </c>
      <c r="D73">
        <v>0.98006458900386295</v>
      </c>
      <c r="E73">
        <v>0.987551631704775</v>
      </c>
      <c r="F73">
        <v>1.0088868181800701</v>
      </c>
      <c r="G73">
        <v>0.99914493597306098</v>
      </c>
      <c r="H73">
        <v>1.0083144008965499</v>
      </c>
      <c r="I73">
        <v>1.0367741613192001</v>
      </c>
      <c r="J73">
        <v>1.0407097970755099</v>
      </c>
      <c r="K73">
        <v>1.0319422298513801</v>
      </c>
      <c r="L73">
        <v>1.0382697127293901</v>
      </c>
      <c r="M73">
        <v>1.0473506876274801</v>
      </c>
      <c r="N73">
        <v>1.0385407476217701</v>
      </c>
      <c r="O73">
        <v>1.0203066223719801</v>
      </c>
      <c r="P73">
        <v>1.0001662034671599</v>
      </c>
      <c r="Q73">
        <v>1.0139680535745199</v>
      </c>
      <c r="R73">
        <v>1.02727302327332</v>
      </c>
      <c r="S73">
        <v>1.0410857568934999</v>
      </c>
      <c r="T73">
        <v>1.04286058815296</v>
      </c>
      <c r="U73">
        <v>1.04397360868447</v>
      </c>
    </row>
    <row r="74" spans="2:21" x14ac:dyDescent="0.25">
      <c r="B74" s="1">
        <v>45537</v>
      </c>
      <c r="C74">
        <v>0.87857791898082505</v>
      </c>
      <c r="D74">
        <v>0.90731770516430998</v>
      </c>
      <c r="E74">
        <v>0.91797497689552998</v>
      </c>
      <c r="F74">
        <v>0.94566231254762401</v>
      </c>
      <c r="G74">
        <v>0.95995185520217696</v>
      </c>
      <c r="H74">
        <v>0.95834517845724598</v>
      </c>
      <c r="I74">
        <v>0.978565064302652</v>
      </c>
      <c r="J74">
        <v>0.98716164033736098</v>
      </c>
      <c r="K74">
        <v>0.98981782176118605</v>
      </c>
      <c r="L74">
        <v>1.0079498739824699</v>
      </c>
      <c r="M74">
        <v>1.02006001893807</v>
      </c>
      <c r="N74">
        <v>1.01985589837131</v>
      </c>
      <c r="O74">
        <v>1.0271497963924601</v>
      </c>
      <c r="P74">
        <v>1.0381275240683301</v>
      </c>
      <c r="Q74">
        <v>1.0378306981093799</v>
      </c>
      <c r="R74">
        <v>1.0402111927655799</v>
      </c>
      <c r="S74">
        <v>1.03789437972411</v>
      </c>
      <c r="T74">
        <v>1.0240145056321499</v>
      </c>
      <c r="U74">
        <v>1.02838645641758</v>
      </c>
    </row>
    <row r="75" spans="2:21" x14ac:dyDescent="0.25">
      <c r="B75" s="1">
        <v>45538</v>
      </c>
      <c r="C75">
        <v>1.04747997346912</v>
      </c>
      <c r="D75">
        <v>1.02593240128165</v>
      </c>
      <c r="E75">
        <v>0.98419752796518301</v>
      </c>
      <c r="F75">
        <v>0.96395398220442896</v>
      </c>
      <c r="G75">
        <v>0.96808228838016397</v>
      </c>
      <c r="H75">
        <v>0.96017171481649599</v>
      </c>
      <c r="I75">
        <v>0.97897800792962497</v>
      </c>
      <c r="J75">
        <v>0.98456268068784103</v>
      </c>
      <c r="K75">
        <v>0.98871842837415402</v>
      </c>
      <c r="L75">
        <v>0.99341781476847402</v>
      </c>
      <c r="M75">
        <v>0.99855372411489196</v>
      </c>
      <c r="N75">
        <v>1.01518686630201</v>
      </c>
      <c r="O75">
        <v>1.0138460596932299</v>
      </c>
      <c r="P75">
        <v>1.0234674632026799</v>
      </c>
      <c r="Q75">
        <v>1.0287961881185701</v>
      </c>
      <c r="R75">
        <v>1.02933684357181</v>
      </c>
      <c r="S75">
        <v>1.0206996532962</v>
      </c>
      <c r="T75">
        <v>1.03380085323425</v>
      </c>
      <c r="U75">
        <v>1.03822089260594</v>
      </c>
    </row>
    <row r="76" spans="2:21" x14ac:dyDescent="0.25">
      <c r="B76" s="1">
        <v>45539</v>
      </c>
      <c r="C76">
        <v>1.01126154518939</v>
      </c>
      <c r="D76">
        <v>0.98063443431720199</v>
      </c>
      <c r="E76">
        <v>1.0060280857509101</v>
      </c>
      <c r="F76">
        <v>1.01486941982509</v>
      </c>
      <c r="G76">
        <v>1.01819832520631</v>
      </c>
      <c r="H76">
        <v>1.02647395168907</v>
      </c>
      <c r="I76">
        <v>1.0337287159650199</v>
      </c>
      <c r="J76">
        <v>1.02404932439692</v>
      </c>
      <c r="K76">
        <v>1.0198484609046199</v>
      </c>
      <c r="L76">
        <v>1.00996063451596</v>
      </c>
      <c r="M76">
        <v>1.0158359549593601</v>
      </c>
      <c r="N76">
        <v>1.0257270478111999</v>
      </c>
      <c r="O76">
        <v>1.0281389349532</v>
      </c>
      <c r="P76">
        <v>1.0395031268742601</v>
      </c>
      <c r="Q76">
        <v>1.0179381975946999</v>
      </c>
      <c r="R76">
        <v>0.98285802065209504</v>
      </c>
      <c r="S76">
        <v>0.96861735381218295</v>
      </c>
      <c r="T76">
        <v>0.98170100835672702</v>
      </c>
      <c r="U76">
        <v>0.97009052576812005</v>
      </c>
    </row>
    <row r="77" spans="2:21" x14ac:dyDescent="0.25">
      <c r="B77" s="1">
        <v>45540</v>
      </c>
      <c r="C77">
        <v>1.04788795008975</v>
      </c>
      <c r="D77">
        <v>1.0272394422033899</v>
      </c>
      <c r="E77">
        <v>1.0295652606897701</v>
      </c>
      <c r="F77">
        <v>1.0348944251966601</v>
      </c>
      <c r="G77">
        <v>1.0161124343641501</v>
      </c>
      <c r="H77">
        <v>1.04197589156467</v>
      </c>
      <c r="I77">
        <v>1.0367950099371701</v>
      </c>
      <c r="J77">
        <v>1.0246152013819301</v>
      </c>
      <c r="K77">
        <v>1.0281000664091999</v>
      </c>
      <c r="L77">
        <v>1.0118714159543101</v>
      </c>
      <c r="M77">
        <v>1.0011500575706</v>
      </c>
      <c r="N77">
        <v>1.0032556593333399</v>
      </c>
      <c r="O77">
        <v>1.0161423945932999</v>
      </c>
      <c r="P77">
        <v>1.0229333235813101</v>
      </c>
      <c r="Q77">
        <v>1.0206522216441201</v>
      </c>
      <c r="R77">
        <v>1.0004354382796099</v>
      </c>
      <c r="S77">
        <v>1.0118864785100099</v>
      </c>
      <c r="T77">
        <v>1.0077305669877099</v>
      </c>
      <c r="U77">
        <v>1.0149593442485301</v>
      </c>
    </row>
    <row r="78" spans="2:21" x14ac:dyDescent="0.25">
      <c r="B78" s="1">
        <v>45541</v>
      </c>
      <c r="C78">
        <v>1.07291756760117</v>
      </c>
      <c r="D78">
        <v>1.0620100923804401</v>
      </c>
      <c r="E78">
        <v>1.05040647050781</v>
      </c>
      <c r="F78">
        <v>1.048043936897</v>
      </c>
      <c r="G78">
        <v>0.991054720313989</v>
      </c>
      <c r="H78">
        <v>1.00102586522764</v>
      </c>
      <c r="I78">
        <v>1.00299599410433</v>
      </c>
      <c r="J78">
        <v>0.97529885696710095</v>
      </c>
      <c r="K78">
        <v>0.97924855411412004</v>
      </c>
      <c r="L78">
        <v>0.98329797110405703</v>
      </c>
      <c r="M78">
        <v>0.99014425534164896</v>
      </c>
      <c r="N78">
        <v>0.98361460109617804</v>
      </c>
      <c r="O78">
        <v>0.99014537115523704</v>
      </c>
      <c r="P78">
        <v>1.0030102753279899</v>
      </c>
      <c r="Q78">
        <v>1.01832636878968</v>
      </c>
      <c r="R78">
        <v>1.0023427652208099</v>
      </c>
      <c r="S78">
        <v>1.0063129384087</v>
      </c>
      <c r="T78">
        <v>1.0034922202183301</v>
      </c>
      <c r="U78">
        <v>1.0118302218995701</v>
      </c>
    </row>
    <row r="79" spans="2:21" x14ac:dyDescent="0.25">
      <c r="B79" s="1">
        <v>45542</v>
      </c>
      <c r="C79">
        <v>1.0748030031392699</v>
      </c>
      <c r="D79">
        <v>1.08098084176077</v>
      </c>
      <c r="E79">
        <v>1.0748874022292401</v>
      </c>
      <c r="F79">
        <v>1.0564011841146199</v>
      </c>
      <c r="G79">
        <v>1.03105196516931</v>
      </c>
      <c r="H79">
        <v>1.0238705530721799</v>
      </c>
      <c r="I79">
        <v>1.0124396222511001</v>
      </c>
      <c r="J79">
        <v>1.00516276339391</v>
      </c>
      <c r="K79">
        <v>1.013024855966</v>
      </c>
      <c r="L79">
        <v>1.0126027551844199</v>
      </c>
      <c r="M79">
        <v>0.995891578945723</v>
      </c>
      <c r="N79">
        <v>0.99460232865102705</v>
      </c>
      <c r="O79">
        <v>0.99957124912237205</v>
      </c>
      <c r="P79">
        <v>1.00001770089362</v>
      </c>
      <c r="Q79">
        <v>1.00875417251633</v>
      </c>
      <c r="R79">
        <v>0.98655941286565696</v>
      </c>
      <c r="S79">
        <v>1.00763361557534</v>
      </c>
      <c r="T79">
        <v>1.00627343550478</v>
      </c>
      <c r="U79">
        <v>1.00653704812365</v>
      </c>
    </row>
    <row r="80" spans="2:21" x14ac:dyDescent="0.25">
      <c r="B80" s="1">
        <v>45543</v>
      </c>
      <c r="C80">
        <v>1.07522288906686</v>
      </c>
      <c r="D80">
        <v>1.0827140917289899</v>
      </c>
      <c r="E80">
        <v>1.0774239365518099</v>
      </c>
      <c r="F80">
        <v>1.06962023681983</v>
      </c>
      <c r="G80">
        <v>1.0855094973693999</v>
      </c>
      <c r="H80">
        <v>1.06797198844902</v>
      </c>
      <c r="I80">
        <v>1.0510987495400199</v>
      </c>
      <c r="J80">
        <v>1.0569470358400901</v>
      </c>
      <c r="K80">
        <v>1.01134133604705</v>
      </c>
      <c r="L80">
        <v>1.01662562780706</v>
      </c>
      <c r="M80">
        <v>1.01714398723706</v>
      </c>
      <c r="N80">
        <v>1.01705054143748</v>
      </c>
      <c r="O80">
        <v>1.0166101064997299</v>
      </c>
      <c r="P80">
        <v>1.02069898666809</v>
      </c>
      <c r="Q80">
        <v>1.0243825004912701</v>
      </c>
      <c r="R80">
        <v>1.02442112259467</v>
      </c>
      <c r="S80">
        <v>1.01485396988067</v>
      </c>
      <c r="T80">
        <v>1.0199867673619201</v>
      </c>
      <c r="U80">
        <v>1.0021325624961801</v>
      </c>
    </row>
    <row r="81" spans="2:21" x14ac:dyDescent="0.25">
      <c r="B81" s="1">
        <v>45544</v>
      </c>
      <c r="C81">
        <v>1.10035240223748</v>
      </c>
      <c r="D81">
        <v>1.08700617689903</v>
      </c>
      <c r="E81">
        <v>1.05622163709017</v>
      </c>
      <c r="F81">
        <v>1.01978544655423</v>
      </c>
      <c r="G81">
        <v>1.0492537624386</v>
      </c>
      <c r="H81">
        <v>1.0501818665015099</v>
      </c>
      <c r="I81">
        <v>1.0574037865352</v>
      </c>
      <c r="J81">
        <v>1.06107028747553</v>
      </c>
      <c r="K81">
        <v>1.0732805922102799</v>
      </c>
      <c r="L81">
        <v>1.06456231615943</v>
      </c>
      <c r="M81">
        <v>1.05435484491717</v>
      </c>
      <c r="N81">
        <v>1.04881904306361</v>
      </c>
      <c r="O81">
        <v>1.0367715779373501</v>
      </c>
      <c r="P81">
        <v>1.02632282536256</v>
      </c>
      <c r="Q81">
        <v>1.0242117352915201</v>
      </c>
      <c r="R81">
        <v>1.0465215427643499</v>
      </c>
      <c r="S81">
        <v>1.02483540206378</v>
      </c>
      <c r="T81">
        <v>1.02231121730352</v>
      </c>
      <c r="U81">
        <v>1.01479924341131</v>
      </c>
    </row>
    <row r="82" spans="2:21" x14ac:dyDescent="0.25">
      <c r="B82" s="1">
        <v>45545</v>
      </c>
      <c r="C82">
        <v>1.0163059836483801</v>
      </c>
      <c r="D82">
        <v>1.0181109340465599</v>
      </c>
      <c r="E82">
        <v>1.01808608123592</v>
      </c>
      <c r="F82">
        <v>1.0381228523681401</v>
      </c>
      <c r="G82">
        <v>1.0508120660942699</v>
      </c>
      <c r="H82">
        <v>1.0584435489795601</v>
      </c>
      <c r="I82">
        <v>1.06905782150799</v>
      </c>
      <c r="J82">
        <v>1.0595398107423399</v>
      </c>
      <c r="K82">
        <v>1.06450875797876</v>
      </c>
      <c r="L82">
        <v>1.05769261298543</v>
      </c>
      <c r="M82">
        <v>1.0605385961601399</v>
      </c>
      <c r="N82">
        <v>1.05707785048803</v>
      </c>
      <c r="O82">
        <v>1.04801402853161</v>
      </c>
      <c r="P82">
        <v>1.03056459343839</v>
      </c>
      <c r="Q82">
        <v>1.0335425595916801</v>
      </c>
      <c r="R82">
        <v>1.0479096868193301</v>
      </c>
      <c r="S82">
        <v>1.0417415294602199</v>
      </c>
      <c r="T82">
        <v>1.0346683083727599</v>
      </c>
      <c r="U82">
        <v>1.03425365511066</v>
      </c>
    </row>
    <row r="83" spans="2:21" x14ac:dyDescent="0.25">
      <c r="B83" s="1">
        <v>45546</v>
      </c>
      <c r="C83">
        <v>1.0411147279854001</v>
      </c>
      <c r="D83">
        <v>1.0419639853357201</v>
      </c>
      <c r="E83">
        <v>1.0451757739306</v>
      </c>
      <c r="F83">
        <v>1.0471594157892901</v>
      </c>
      <c r="G83">
        <v>1.0554276610067099</v>
      </c>
      <c r="H83">
        <v>1.05231236259853</v>
      </c>
      <c r="I83">
        <v>1.0576280420942701</v>
      </c>
      <c r="J83">
        <v>1.0592046151571499</v>
      </c>
      <c r="K83">
        <v>1.0611902294421001</v>
      </c>
      <c r="L83">
        <v>1.05927023989666</v>
      </c>
      <c r="M83">
        <v>1.0573891301641101</v>
      </c>
      <c r="N83">
        <v>1.0567334200276099</v>
      </c>
      <c r="O83">
        <v>1.04268292730864</v>
      </c>
      <c r="P83">
        <v>1.0226014688803899</v>
      </c>
      <c r="Q83">
        <v>1.0299500559119501</v>
      </c>
      <c r="R83">
        <v>1.0412216203173501</v>
      </c>
      <c r="S83">
        <v>1.03762677731898</v>
      </c>
      <c r="T83">
        <v>1.0357755770716199</v>
      </c>
      <c r="U83">
        <v>1.04530576514776</v>
      </c>
    </row>
    <row r="84" spans="2:21" x14ac:dyDescent="0.25">
      <c r="B84" s="1">
        <v>45547</v>
      </c>
      <c r="C84">
        <v>1.0656395696807299</v>
      </c>
      <c r="D84">
        <v>1.0714574725133299</v>
      </c>
      <c r="E84">
        <v>1.0746496630040501</v>
      </c>
      <c r="F84">
        <v>1.0691075081203401</v>
      </c>
      <c r="G84">
        <v>1.07296962670719</v>
      </c>
      <c r="H84">
        <v>1.0599695974519601</v>
      </c>
      <c r="I84">
        <v>1.0482140954794701</v>
      </c>
      <c r="J84">
        <v>1.05355028588241</v>
      </c>
      <c r="K84">
        <v>1.0473894318519801</v>
      </c>
      <c r="L84">
        <v>1.05475673028763</v>
      </c>
      <c r="M84">
        <v>1.0496087590302401</v>
      </c>
      <c r="N84">
        <v>1.0433755908955999</v>
      </c>
      <c r="O84">
        <v>1.0511463813106401</v>
      </c>
      <c r="P84">
        <v>1.0585138986657701</v>
      </c>
      <c r="Q84">
        <v>1.03652047159428</v>
      </c>
      <c r="R84">
        <v>1.04198117392254</v>
      </c>
      <c r="S84">
        <v>1.03504152721998</v>
      </c>
      <c r="T84">
        <v>1.03733075582672</v>
      </c>
      <c r="U84">
        <v>1.0454448556503499</v>
      </c>
    </row>
    <row r="85" spans="2:21" x14ac:dyDescent="0.25">
      <c r="B85" s="1">
        <v>45548</v>
      </c>
      <c r="C85">
        <v>0.94519187261162796</v>
      </c>
      <c r="D85">
        <v>0.97297813857469095</v>
      </c>
      <c r="E85">
        <v>1.0051913202984599</v>
      </c>
      <c r="F85">
        <v>1.0148955032648199</v>
      </c>
      <c r="G85">
        <v>1.0298431573715701</v>
      </c>
      <c r="H85">
        <v>1.0339267475640199</v>
      </c>
      <c r="I85">
        <v>0.99433255677431798</v>
      </c>
      <c r="J85">
        <v>1.01478824254877</v>
      </c>
      <c r="K85">
        <v>1.0151836614983101</v>
      </c>
      <c r="L85">
        <v>1.02945707503954</v>
      </c>
      <c r="M85">
        <v>0.99788827739701902</v>
      </c>
      <c r="N85">
        <v>1.0037849788219899</v>
      </c>
      <c r="O85">
        <v>1.0123737240473001</v>
      </c>
      <c r="P85">
        <v>1.0204534822636799</v>
      </c>
      <c r="Q85">
        <v>1.0126142189546801</v>
      </c>
      <c r="R85">
        <v>1.02445881233219</v>
      </c>
      <c r="S85">
        <v>1.02550317091112</v>
      </c>
      <c r="T85">
        <v>1.0210284793711799</v>
      </c>
      <c r="U85">
        <v>1.0129118657816101</v>
      </c>
    </row>
    <row r="86" spans="2:21" x14ac:dyDescent="0.25">
      <c r="B86" s="1">
        <v>45549</v>
      </c>
      <c r="C86">
        <v>0.95759114086099095</v>
      </c>
      <c r="D86">
        <v>0.96548235715286701</v>
      </c>
      <c r="E86">
        <v>0.97433409503323698</v>
      </c>
      <c r="F86">
        <v>0.98665588724347497</v>
      </c>
      <c r="G86">
        <v>0.99561932388961905</v>
      </c>
      <c r="H86">
        <v>1.00911559031</v>
      </c>
      <c r="I86">
        <v>1.0072631371787399</v>
      </c>
      <c r="J86">
        <v>1.00721801791902</v>
      </c>
      <c r="K86">
        <v>1.0089749487180699</v>
      </c>
      <c r="L86">
        <v>1.01566366381393</v>
      </c>
      <c r="M86">
        <v>1.03472055492593</v>
      </c>
      <c r="N86">
        <v>1.0184563303326299</v>
      </c>
      <c r="O86">
        <v>1.0236091683148401</v>
      </c>
      <c r="P86">
        <v>1.0296811100845999</v>
      </c>
      <c r="Q86">
        <v>1.03694656759252</v>
      </c>
      <c r="R86">
        <v>1.0436182172839199</v>
      </c>
      <c r="S86">
        <v>1.0453324375528199</v>
      </c>
      <c r="T86">
        <v>1.0260760715099</v>
      </c>
      <c r="U86">
        <v>1.0003406107206601</v>
      </c>
    </row>
    <row r="87" spans="2:21" x14ac:dyDescent="0.25">
      <c r="B87" s="1">
        <v>45550</v>
      </c>
      <c r="C87">
        <v>1.04152244865428</v>
      </c>
      <c r="D87">
        <v>1.0287367366332101</v>
      </c>
      <c r="E87">
        <v>1.0184837072991599</v>
      </c>
      <c r="F87">
        <v>1.0187454101986999</v>
      </c>
      <c r="G87">
        <v>0.99962377793771995</v>
      </c>
      <c r="H87">
        <v>0.98037486003226004</v>
      </c>
      <c r="I87">
        <v>1.0168073870751599</v>
      </c>
      <c r="J87">
        <v>1.01477040628391</v>
      </c>
      <c r="K87">
        <v>0.99673872755374504</v>
      </c>
      <c r="L87">
        <v>1.0088364803285901</v>
      </c>
      <c r="M87">
        <v>1.02261641118528</v>
      </c>
      <c r="N87">
        <v>1.0215492882529</v>
      </c>
      <c r="O87">
        <v>0.99932744913058602</v>
      </c>
      <c r="P87">
        <v>0.99880465049898803</v>
      </c>
      <c r="Q87">
        <v>1.0078980597821401</v>
      </c>
      <c r="R87">
        <v>1.0020505754178499</v>
      </c>
      <c r="S87">
        <v>1.0210783962438099</v>
      </c>
      <c r="T87">
        <v>1.02399663906403</v>
      </c>
      <c r="U87">
        <v>1.0198029663692401</v>
      </c>
    </row>
    <row r="88" spans="2:21" x14ac:dyDescent="0.25">
      <c r="B88" s="1">
        <v>45551</v>
      </c>
      <c r="C88">
        <v>0.99307954406571097</v>
      </c>
      <c r="D88">
        <v>0.99833471442749</v>
      </c>
      <c r="E88">
        <v>1.0032162177409001</v>
      </c>
      <c r="F88">
        <v>0.98639760209335403</v>
      </c>
      <c r="G88">
        <v>0.97231849078465904</v>
      </c>
      <c r="H88">
        <v>0.97068782044656199</v>
      </c>
      <c r="I88">
        <v>0.979248938079606</v>
      </c>
      <c r="J88">
        <v>0.98374744393859603</v>
      </c>
      <c r="K88">
        <v>0.98899045536264096</v>
      </c>
      <c r="L88">
        <v>0.98819013084576401</v>
      </c>
      <c r="M88">
        <v>1.0001100199436199</v>
      </c>
      <c r="N88">
        <v>0.98827776336096995</v>
      </c>
      <c r="O88">
        <v>0.98939669183419698</v>
      </c>
      <c r="P88">
        <v>0.99904794850822398</v>
      </c>
      <c r="Q88">
        <v>0.99778180961736396</v>
      </c>
      <c r="R88">
        <v>0.95949027885465199</v>
      </c>
      <c r="S88">
        <v>0.97275512023199395</v>
      </c>
      <c r="T88">
        <v>0.99539683137748702</v>
      </c>
      <c r="U88">
        <v>1.0148066085838801</v>
      </c>
    </row>
    <row r="89" spans="2:21" x14ac:dyDescent="0.25">
      <c r="B89" s="1">
        <v>45552</v>
      </c>
      <c r="C89">
        <v>0.99376060185041304</v>
      </c>
      <c r="D89">
        <v>1.0003423377499301</v>
      </c>
      <c r="E89">
        <v>0.99938330458577196</v>
      </c>
      <c r="F89">
        <v>0.99363536133550301</v>
      </c>
      <c r="G89">
        <v>0.980810493571736</v>
      </c>
      <c r="H89">
        <v>0.98885502069506603</v>
      </c>
      <c r="I89">
        <v>0.98349192092160798</v>
      </c>
      <c r="J89">
        <v>0.98433516723653902</v>
      </c>
      <c r="K89">
        <v>0.99953745149051698</v>
      </c>
      <c r="L89">
        <v>0.99210219806274103</v>
      </c>
      <c r="M89">
        <v>1.0007963525258301</v>
      </c>
      <c r="N89">
        <v>1.00155428226985</v>
      </c>
      <c r="O89">
        <v>0.967275665001054</v>
      </c>
      <c r="P89">
        <v>0.95159353411691705</v>
      </c>
      <c r="Q89">
        <v>0.97376279983747904</v>
      </c>
      <c r="R89">
        <v>0.98294557087720702</v>
      </c>
      <c r="S89">
        <v>0.97568832087158597</v>
      </c>
      <c r="T89">
        <v>0.958890381862055</v>
      </c>
      <c r="U89">
        <v>0.97342779302613902</v>
      </c>
    </row>
    <row r="90" spans="2:21" x14ac:dyDescent="0.25">
      <c r="B90" s="1">
        <v>45553</v>
      </c>
      <c r="C90">
        <v>0.94584047011268502</v>
      </c>
      <c r="D90">
        <v>0.95360458735801401</v>
      </c>
      <c r="E90">
        <v>0.95097056769283195</v>
      </c>
      <c r="F90">
        <v>0.96126022200179095</v>
      </c>
      <c r="G90">
        <v>0.96317293274466198</v>
      </c>
      <c r="H90">
        <v>0.96987450494379202</v>
      </c>
      <c r="I90">
        <v>0.959477654974628</v>
      </c>
      <c r="J90">
        <v>0.96480651005039297</v>
      </c>
      <c r="K90">
        <v>0.97196835419104199</v>
      </c>
      <c r="L90">
        <v>0.97962118476698801</v>
      </c>
      <c r="M90">
        <v>0.98551507931990001</v>
      </c>
      <c r="N90">
        <v>0.99165687551653503</v>
      </c>
      <c r="O90">
        <v>1.01611452246759</v>
      </c>
      <c r="P90">
        <v>1.0187803409601099</v>
      </c>
      <c r="Q90">
        <v>1.0083932929561099</v>
      </c>
      <c r="R90">
        <v>0.99906377345696795</v>
      </c>
      <c r="S90">
        <v>0.98219283503969801</v>
      </c>
      <c r="T90">
        <v>0.97150081259885301</v>
      </c>
      <c r="U90">
        <v>0.97201523114194999</v>
      </c>
    </row>
    <row r="91" spans="2:21" x14ac:dyDescent="0.25">
      <c r="B91" s="1">
        <v>45554</v>
      </c>
      <c r="C91">
        <v>0.95862444501534405</v>
      </c>
      <c r="D91">
        <v>0.96568808659827998</v>
      </c>
      <c r="E91">
        <v>0.95701053396914404</v>
      </c>
      <c r="F91">
        <v>0.95212735359800105</v>
      </c>
      <c r="G91">
        <v>0.98246779801512196</v>
      </c>
      <c r="H91">
        <v>0.98352102040970102</v>
      </c>
      <c r="I91">
        <v>0.97389097642051203</v>
      </c>
      <c r="J91">
        <v>0.98037073687919996</v>
      </c>
      <c r="K91">
        <v>0.97719792982578002</v>
      </c>
      <c r="L91">
        <v>0.98366202830445504</v>
      </c>
      <c r="M91">
        <v>0.96974663421242402</v>
      </c>
      <c r="N91">
        <v>0.98292488591458005</v>
      </c>
      <c r="O91">
        <v>0.99131355400743704</v>
      </c>
      <c r="P91">
        <v>0.98110100346999896</v>
      </c>
      <c r="Q91">
        <v>0.98280027080838195</v>
      </c>
      <c r="R91">
        <v>0.98462492181736705</v>
      </c>
      <c r="S91">
        <v>0.98637323272170496</v>
      </c>
      <c r="T91">
        <v>0.99672623785835801</v>
      </c>
      <c r="U91">
        <v>0.98900725291057401</v>
      </c>
    </row>
    <row r="92" spans="2:21" x14ac:dyDescent="0.25">
      <c r="B92" s="1">
        <v>45555</v>
      </c>
      <c r="C92">
        <v>0.95947153583568101</v>
      </c>
      <c r="D92">
        <v>0.97066333968501195</v>
      </c>
      <c r="E92">
        <v>0.97130349818552097</v>
      </c>
      <c r="F92">
        <v>0.93490226762314999</v>
      </c>
      <c r="G92">
        <v>0.95632204000188303</v>
      </c>
      <c r="H92">
        <v>0.96699213693429498</v>
      </c>
      <c r="I92">
        <v>0.98146288010817595</v>
      </c>
      <c r="J92">
        <v>0.98961281351899799</v>
      </c>
      <c r="K92">
        <v>0.97240077048927798</v>
      </c>
      <c r="L92">
        <v>0.97587785277382899</v>
      </c>
      <c r="M92">
        <v>0.95562620623691896</v>
      </c>
      <c r="N92">
        <v>0.96104351904131402</v>
      </c>
      <c r="O92">
        <v>0.96367800039232998</v>
      </c>
      <c r="P92">
        <v>0.983775979789831</v>
      </c>
      <c r="Q92">
        <v>0.99268655638559</v>
      </c>
      <c r="R92">
        <v>1.00443838397828</v>
      </c>
      <c r="S92">
        <v>0.99554728617577404</v>
      </c>
      <c r="T92">
        <v>1.0025221508725899</v>
      </c>
      <c r="U92">
        <v>0.99572837155323701</v>
      </c>
    </row>
    <row r="93" spans="2:21" x14ac:dyDescent="0.25">
      <c r="B93" s="1">
        <v>45556</v>
      </c>
      <c r="C93">
        <v>0.94751238688200901</v>
      </c>
      <c r="D93">
        <v>0.94114546196253901</v>
      </c>
      <c r="E93">
        <v>0.94751951406003099</v>
      </c>
      <c r="F93">
        <v>0.96813305146457995</v>
      </c>
      <c r="G93">
        <v>0.94405141192742403</v>
      </c>
      <c r="H93">
        <v>0.95527912427797601</v>
      </c>
      <c r="I93">
        <v>0.95842111044136602</v>
      </c>
      <c r="J93">
        <v>0.95427829129834496</v>
      </c>
      <c r="K93">
        <v>0.96057079956333602</v>
      </c>
      <c r="L93">
        <v>0.96437773705468499</v>
      </c>
      <c r="M93">
        <v>0.96446826400249297</v>
      </c>
      <c r="N93">
        <v>0.95696209649131703</v>
      </c>
      <c r="O93">
        <v>0.94828092372968698</v>
      </c>
      <c r="P93">
        <v>0.95396137439148199</v>
      </c>
      <c r="Q93">
        <v>0.96133586725485298</v>
      </c>
      <c r="R93">
        <v>0.98164222303150495</v>
      </c>
      <c r="S93">
        <v>0.99809165858454996</v>
      </c>
      <c r="T93">
        <v>0.96511365523610804</v>
      </c>
      <c r="U93">
        <v>0.97983629376512904</v>
      </c>
    </row>
    <row r="94" spans="2:21" x14ac:dyDescent="0.25">
      <c r="B94" s="1">
        <v>45557</v>
      </c>
      <c r="C94">
        <v>0.98501922003738196</v>
      </c>
      <c r="D94">
        <v>0.922682298495622</v>
      </c>
      <c r="E94">
        <v>0.94248468819058995</v>
      </c>
      <c r="F94">
        <v>0.93274670153942796</v>
      </c>
      <c r="G94">
        <v>0.92035205034932199</v>
      </c>
      <c r="H94">
        <v>0.93165313599767496</v>
      </c>
      <c r="I94">
        <v>0.92055635874332997</v>
      </c>
      <c r="J94">
        <v>0.90943056938812195</v>
      </c>
      <c r="K94">
        <v>0.93304643924381403</v>
      </c>
      <c r="L94">
        <v>0.931237029576234</v>
      </c>
      <c r="M94">
        <v>0.95537488391341596</v>
      </c>
      <c r="N94">
        <v>0.97394073950398996</v>
      </c>
      <c r="O94">
        <v>0.99009451047336405</v>
      </c>
      <c r="P94">
        <v>0.99617225889444905</v>
      </c>
      <c r="Q94">
        <v>0.98315002376391603</v>
      </c>
      <c r="R94">
        <v>0.97122119945299201</v>
      </c>
      <c r="S94">
        <v>0.98427515992254599</v>
      </c>
      <c r="T94">
        <v>0.99837042809615195</v>
      </c>
      <c r="U94">
        <v>0.98440634440000496</v>
      </c>
    </row>
    <row r="95" spans="2:21" x14ac:dyDescent="0.25">
      <c r="B95" s="1">
        <v>45558</v>
      </c>
      <c r="C95">
        <v>1.0219032628659499</v>
      </c>
      <c r="D95">
        <v>1.0163683851821901</v>
      </c>
      <c r="E95">
        <v>0.99356486785463605</v>
      </c>
      <c r="F95">
        <v>0.98705055791407204</v>
      </c>
      <c r="G95">
        <v>0.99183608262138501</v>
      </c>
      <c r="H95">
        <v>0.98314513644228296</v>
      </c>
      <c r="I95">
        <v>0.98049056591149197</v>
      </c>
      <c r="J95">
        <v>0.97876714149827304</v>
      </c>
      <c r="K95">
        <v>0.98321617317620702</v>
      </c>
      <c r="L95">
        <v>0.97395519154905097</v>
      </c>
      <c r="M95">
        <v>0.98397667417736401</v>
      </c>
      <c r="N95">
        <v>0.97766781990166196</v>
      </c>
      <c r="O95">
        <v>0.97805471867962301</v>
      </c>
      <c r="P95">
        <v>0.98041450941155195</v>
      </c>
      <c r="Q95">
        <v>0.97646206085338705</v>
      </c>
      <c r="R95">
        <v>0.98086484484474001</v>
      </c>
      <c r="S95">
        <v>0.96893529568720405</v>
      </c>
      <c r="T95">
        <v>0.97739832817868999</v>
      </c>
      <c r="U95">
        <v>0.96335461022838098</v>
      </c>
    </row>
    <row r="96" spans="2:21" x14ac:dyDescent="0.25">
      <c r="B96" s="1">
        <v>45559</v>
      </c>
      <c r="C96">
        <v>1.0224060195632201</v>
      </c>
      <c r="D96">
        <v>1.0255050216996899</v>
      </c>
      <c r="E96">
        <v>1.0064614087529999</v>
      </c>
      <c r="F96">
        <v>1.0095179168378801</v>
      </c>
      <c r="G96">
        <v>1.0143529932225499</v>
      </c>
      <c r="H96">
        <v>0.95229804173474697</v>
      </c>
      <c r="I96">
        <v>0.93414126933544295</v>
      </c>
      <c r="J96">
        <v>0.94060881564530896</v>
      </c>
      <c r="K96">
        <v>0.94536311825136099</v>
      </c>
      <c r="L96">
        <v>0.95202669868630596</v>
      </c>
      <c r="M96">
        <v>0.95561315256002399</v>
      </c>
      <c r="N96">
        <v>0.97308843631236497</v>
      </c>
      <c r="O96">
        <v>0.96387248671264203</v>
      </c>
      <c r="P96">
        <v>0.97256636081849801</v>
      </c>
      <c r="Q96">
        <v>0.96579200004495802</v>
      </c>
      <c r="R96">
        <v>0.967239384695883</v>
      </c>
      <c r="S96">
        <v>0.95776107779108199</v>
      </c>
      <c r="T96">
        <v>0.93383706802013799</v>
      </c>
      <c r="U96">
        <v>0.94014624537420299</v>
      </c>
    </row>
    <row r="97" spans="2:21" x14ac:dyDescent="0.25">
      <c r="B97" s="1">
        <v>45560</v>
      </c>
      <c r="C97">
        <v>1.0583998079683099</v>
      </c>
      <c r="D97">
        <v>1.00197849255321</v>
      </c>
      <c r="E97">
        <v>1.0022233421014199</v>
      </c>
      <c r="F97">
        <v>1.0122443017885601</v>
      </c>
      <c r="G97">
        <v>1.0083678845156101</v>
      </c>
      <c r="H97">
        <v>0.97443881955296197</v>
      </c>
      <c r="I97">
        <v>0.95052543837347403</v>
      </c>
      <c r="J97">
        <v>0.95451349413804898</v>
      </c>
      <c r="K97">
        <v>0.95092418485278496</v>
      </c>
      <c r="L97">
        <v>0.94532222467953597</v>
      </c>
      <c r="M97">
        <v>0.92523343824621196</v>
      </c>
      <c r="N97">
        <v>0.93348452503956603</v>
      </c>
      <c r="O97">
        <v>0.94801369428932902</v>
      </c>
      <c r="P97">
        <v>0.95920583409583304</v>
      </c>
      <c r="Q97">
        <v>0.97057191731153103</v>
      </c>
      <c r="R97">
        <v>0.98451336043717297</v>
      </c>
      <c r="S97">
        <v>0.98750124563578301</v>
      </c>
      <c r="T97">
        <v>0.95888936634135802</v>
      </c>
      <c r="U97">
        <v>0.95337384496969202</v>
      </c>
    </row>
    <row r="98" spans="2:21" x14ac:dyDescent="0.25">
      <c r="B98" s="1">
        <v>45561</v>
      </c>
      <c r="C98">
        <v>1.0214010003756</v>
      </c>
      <c r="D98">
        <v>1.01976711733083</v>
      </c>
      <c r="E98">
        <v>1.0212756412205799</v>
      </c>
      <c r="F98">
        <v>1.0237625121816101</v>
      </c>
      <c r="G98">
        <v>0.97834655474823196</v>
      </c>
      <c r="H98">
        <v>0.98947523592620001</v>
      </c>
      <c r="I98">
        <v>0.99416086296341499</v>
      </c>
      <c r="J98">
        <v>0.98629811351139896</v>
      </c>
      <c r="K98">
        <v>0.97272769409528004</v>
      </c>
      <c r="L98">
        <v>0.94513263568986206</v>
      </c>
      <c r="M98">
        <v>0.94513974006766399</v>
      </c>
      <c r="N98">
        <v>0.93705850303293303</v>
      </c>
      <c r="O98">
        <v>0.936952802516268</v>
      </c>
      <c r="P98">
        <v>0.93889005929564195</v>
      </c>
      <c r="Q98">
        <v>0.90677120212515405</v>
      </c>
      <c r="R98">
        <v>0.92024936394736701</v>
      </c>
      <c r="S98">
        <v>0.94339770438066795</v>
      </c>
      <c r="T98">
        <v>0.97154582100035702</v>
      </c>
      <c r="U98">
        <v>0.95843925823599596</v>
      </c>
    </row>
    <row r="99" spans="2:21" x14ac:dyDescent="0.25">
      <c r="B99" s="1">
        <v>45562</v>
      </c>
      <c r="C99">
        <v>0.95975423222219802</v>
      </c>
      <c r="D99">
        <v>0.95359901230252397</v>
      </c>
      <c r="E99">
        <v>0.974495011802887</v>
      </c>
      <c r="F99">
        <v>0.97477410865857195</v>
      </c>
      <c r="G99">
        <v>0.97644176352484402</v>
      </c>
      <c r="H99">
        <v>0.98942357372178402</v>
      </c>
      <c r="I99">
        <v>0.99124095894591802</v>
      </c>
      <c r="J99">
        <v>0.98882539243600198</v>
      </c>
      <c r="K99">
        <v>0.96326273371455995</v>
      </c>
      <c r="L99">
        <v>0.97688119158861597</v>
      </c>
      <c r="M99">
        <v>0.97268968793632005</v>
      </c>
      <c r="N99">
        <v>0.96597060117550304</v>
      </c>
      <c r="O99">
        <v>0.95181135415592799</v>
      </c>
      <c r="P99">
        <v>0.93708452431593903</v>
      </c>
      <c r="Q99">
        <v>0.93736532848878396</v>
      </c>
      <c r="R99">
        <v>0.931400357669256</v>
      </c>
      <c r="S99">
        <v>0.94231359391345304</v>
      </c>
      <c r="T99">
        <v>0.95552797070714401</v>
      </c>
      <c r="U99">
        <v>0.96447036863078195</v>
      </c>
    </row>
    <row r="100" spans="2:21" x14ac:dyDescent="0.25">
      <c r="B100" s="1">
        <v>45563</v>
      </c>
      <c r="C100">
        <v>0.91008649843228895</v>
      </c>
      <c r="D100">
        <v>0.92949800235436597</v>
      </c>
      <c r="E100">
        <v>0.92572754209376495</v>
      </c>
      <c r="F100">
        <v>0.94071321044193801</v>
      </c>
      <c r="G100">
        <v>0.95911919202084905</v>
      </c>
      <c r="H100">
        <v>0.97541168957786795</v>
      </c>
      <c r="I100">
        <v>0.98965836636077198</v>
      </c>
      <c r="J100">
        <v>0.96441532303049704</v>
      </c>
      <c r="K100">
        <v>0.97594841433389001</v>
      </c>
      <c r="L100">
        <v>0.97608726803907198</v>
      </c>
      <c r="M100">
        <v>0.97980261795741097</v>
      </c>
      <c r="N100">
        <v>0.97567092249661302</v>
      </c>
      <c r="O100">
        <v>0.99072237709892497</v>
      </c>
      <c r="P100">
        <v>0.98404091196286902</v>
      </c>
      <c r="Q100">
        <v>0.96044142733590898</v>
      </c>
      <c r="R100">
        <v>0.94046502249827202</v>
      </c>
      <c r="S100">
        <v>0.93816794228101996</v>
      </c>
      <c r="T100">
        <v>0.93896525911339401</v>
      </c>
      <c r="U100">
        <v>0.93533892443252398</v>
      </c>
    </row>
    <row r="101" spans="2:21" x14ac:dyDescent="0.25">
      <c r="B101" s="1">
        <v>45564</v>
      </c>
      <c r="C101">
        <v>0.87376875251819897</v>
      </c>
      <c r="D101">
        <v>0.91034487887543902</v>
      </c>
      <c r="E101">
        <v>0.900451763203162</v>
      </c>
      <c r="F101">
        <v>0.90397737440347203</v>
      </c>
      <c r="G101">
        <v>0.91307653045291504</v>
      </c>
      <c r="H101">
        <v>0.91030299967116901</v>
      </c>
      <c r="I101">
        <v>0.91345177051745696</v>
      </c>
      <c r="J101">
        <v>0.90018317960225902</v>
      </c>
      <c r="K101">
        <v>0.91723100807759095</v>
      </c>
      <c r="L101">
        <v>0.92924209925616297</v>
      </c>
      <c r="M101">
        <v>0.91141257244137497</v>
      </c>
      <c r="N101">
        <v>0.91458807105263296</v>
      </c>
      <c r="O101">
        <v>0.93226445506851896</v>
      </c>
      <c r="P101">
        <v>0.91360533596514704</v>
      </c>
      <c r="Q101">
        <v>0.92672074192045395</v>
      </c>
      <c r="R101">
        <v>0.93812529179949</v>
      </c>
      <c r="S101">
        <v>0.93306020672730505</v>
      </c>
      <c r="T101">
        <v>0.93187215566572701</v>
      </c>
      <c r="U101">
        <v>0.92379151481436095</v>
      </c>
    </row>
    <row r="102" spans="2:21" x14ac:dyDescent="0.25">
      <c r="B102" s="1">
        <v>45565</v>
      </c>
      <c r="C102">
        <v>0.776911996023814</v>
      </c>
      <c r="D102">
        <v>0.82446016723857296</v>
      </c>
      <c r="E102">
        <v>0.83813832583163606</v>
      </c>
      <c r="F102">
        <v>0.83773730534301505</v>
      </c>
      <c r="G102">
        <v>0.85892068035266</v>
      </c>
      <c r="H102">
        <v>0.86896748200352303</v>
      </c>
      <c r="I102">
        <v>0.89280050882631901</v>
      </c>
      <c r="J102">
        <v>0.90575610565240905</v>
      </c>
      <c r="K102">
        <v>0.91586365377155499</v>
      </c>
      <c r="L102">
        <v>0.91376026820390699</v>
      </c>
      <c r="M102">
        <v>0.92342820236267698</v>
      </c>
      <c r="N102">
        <v>0.91720726444070699</v>
      </c>
      <c r="O102">
        <v>0.92334629485987596</v>
      </c>
      <c r="P102">
        <v>0.92333920751510101</v>
      </c>
      <c r="Q102">
        <v>0.91874174835687406</v>
      </c>
      <c r="R102">
        <v>0.91029158937228805</v>
      </c>
      <c r="S102">
        <v>0.88414900879188996</v>
      </c>
      <c r="T102">
        <v>0.89614873706312803</v>
      </c>
      <c r="U102">
        <v>0.93154569350377803</v>
      </c>
    </row>
    <row r="103" spans="2:21" x14ac:dyDescent="0.25">
      <c r="B103" s="1">
        <v>45566</v>
      </c>
      <c r="C103">
        <v>0.80237161210972996</v>
      </c>
      <c r="D103">
        <v>0.79152255886976897</v>
      </c>
      <c r="E103">
        <v>0.82532980229192499</v>
      </c>
      <c r="F103">
        <v>0.83268939899107297</v>
      </c>
      <c r="G103">
        <v>0.84619783261693005</v>
      </c>
      <c r="H103">
        <v>0.86228287907536805</v>
      </c>
      <c r="I103">
        <v>0.87919071135251003</v>
      </c>
      <c r="J103">
        <v>0.88944011621354802</v>
      </c>
      <c r="K103">
        <v>0.90121054581815696</v>
      </c>
      <c r="L103">
        <v>0.90579463910330005</v>
      </c>
      <c r="M103">
        <v>0.93016411934197596</v>
      </c>
      <c r="N103">
        <v>0.92879062853830596</v>
      </c>
      <c r="O103">
        <v>0.89871800352615705</v>
      </c>
      <c r="P103">
        <v>0.90887152975086805</v>
      </c>
      <c r="Q103">
        <v>0.91756548594401099</v>
      </c>
      <c r="R103">
        <v>0.87839041502270199</v>
      </c>
      <c r="S103">
        <v>0.88262948877143099</v>
      </c>
      <c r="T103">
        <v>0.89908486041375102</v>
      </c>
      <c r="U103">
        <v>0.91596585505623795</v>
      </c>
    </row>
    <row r="104" spans="2:21" x14ac:dyDescent="0.25">
      <c r="B104" s="1">
        <v>45567</v>
      </c>
      <c r="C104">
        <v>0.875830946446848</v>
      </c>
      <c r="D104">
        <v>0.849604434266373</v>
      </c>
      <c r="E104">
        <v>0.83261768654484403</v>
      </c>
      <c r="F104">
        <v>0.83865010428044695</v>
      </c>
      <c r="G104">
        <v>0.84705731087234204</v>
      </c>
      <c r="H104">
        <v>0.86433690527498397</v>
      </c>
      <c r="I104">
        <v>0.87465811910757096</v>
      </c>
      <c r="J104">
        <v>0.86891221963486298</v>
      </c>
      <c r="K104">
        <v>0.87753972196587704</v>
      </c>
      <c r="L104">
        <v>0.88854260979388999</v>
      </c>
      <c r="M104">
        <v>0.89652659816875402</v>
      </c>
      <c r="N104">
        <v>0.90761737125338604</v>
      </c>
      <c r="O104">
        <v>0.90036388276429502</v>
      </c>
      <c r="P104">
        <v>0.90137824893851803</v>
      </c>
      <c r="Q104">
        <v>0.90382475615406599</v>
      </c>
      <c r="R104">
        <v>0.89987413918345904</v>
      </c>
      <c r="S104">
        <v>0.88910972418933099</v>
      </c>
      <c r="T104">
        <v>0.89400378912315803</v>
      </c>
      <c r="U104">
        <v>0.89921004229962098</v>
      </c>
    </row>
    <row r="105" spans="2:21" x14ac:dyDescent="0.25">
      <c r="B105" s="1">
        <v>45568</v>
      </c>
      <c r="C105">
        <v>1.0224060195632201</v>
      </c>
      <c r="D105">
        <v>0.98193023336519603</v>
      </c>
      <c r="E105">
        <v>0.94069616911328302</v>
      </c>
      <c r="F105">
        <v>0.94157743234603397</v>
      </c>
      <c r="G105">
        <v>0.92947174751192396</v>
      </c>
      <c r="H105">
        <v>0.92079111052359996</v>
      </c>
      <c r="I105">
        <v>0.91262427485109798</v>
      </c>
      <c r="J105">
        <v>0.89619511656735495</v>
      </c>
      <c r="K105">
        <v>0.889025482221109</v>
      </c>
      <c r="L105">
        <v>0.88634880818319794</v>
      </c>
      <c r="M105">
        <v>0.89214268706465105</v>
      </c>
      <c r="N105">
        <v>0.88537717982201702</v>
      </c>
      <c r="O105">
        <v>0.90171717350929703</v>
      </c>
      <c r="P105">
        <v>0.90435395971647603</v>
      </c>
      <c r="Q105">
        <v>0.87805537988585303</v>
      </c>
      <c r="R105">
        <v>0.89983378805408798</v>
      </c>
      <c r="S105">
        <v>0.90087801805670598</v>
      </c>
      <c r="T105">
        <v>0.90028037889927703</v>
      </c>
      <c r="U105">
        <v>0.88445423297622305</v>
      </c>
    </row>
    <row r="106" spans="2:21" x14ac:dyDescent="0.25">
      <c r="B106" s="1">
        <v>45569</v>
      </c>
      <c r="C106">
        <v>0.85166981220460003</v>
      </c>
      <c r="D106">
        <v>0.87770907895550099</v>
      </c>
      <c r="E106">
        <v>0.895268874744928</v>
      </c>
      <c r="F106">
        <v>0.87285342470388805</v>
      </c>
      <c r="G106">
        <v>0.88018578638117695</v>
      </c>
      <c r="H106">
        <v>0.884821846791221</v>
      </c>
      <c r="I106">
        <v>0.88473286088136904</v>
      </c>
      <c r="J106">
        <v>0.91263164103185501</v>
      </c>
      <c r="K106">
        <v>0.90868972871732201</v>
      </c>
      <c r="L106">
        <v>0.90801377461091404</v>
      </c>
      <c r="M106">
        <v>0.91028161619842496</v>
      </c>
      <c r="N106">
        <v>0.91109913205870496</v>
      </c>
      <c r="O106">
        <v>0.91901334255013101</v>
      </c>
      <c r="P106">
        <v>0.91114061423425996</v>
      </c>
      <c r="Q106">
        <v>0.89624957748860101</v>
      </c>
      <c r="R106">
        <v>0.91280050798761803</v>
      </c>
      <c r="S106">
        <v>0.93008773005788004</v>
      </c>
      <c r="T106">
        <v>0.93065088797805995</v>
      </c>
      <c r="U106">
        <v>0.88065873944567397</v>
      </c>
    </row>
    <row r="107" spans="2:21" x14ac:dyDescent="0.25">
      <c r="B107" s="1">
        <v>45570</v>
      </c>
      <c r="C107">
        <v>0.80316095949006405</v>
      </c>
      <c r="D107">
        <v>0.82826546676683399</v>
      </c>
      <c r="E107">
        <v>0.84451328019004201</v>
      </c>
      <c r="F107">
        <v>0.85154902908239305</v>
      </c>
      <c r="G107">
        <v>0.860894982256448</v>
      </c>
      <c r="H107">
        <v>0.86437863105892898</v>
      </c>
      <c r="I107">
        <v>0.87930261594095305</v>
      </c>
      <c r="J107">
        <v>0.89311276413196705</v>
      </c>
      <c r="K107">
        <v>0.89336869228847104</v>
      </c>
      <c r="L107">
        <v>0.88720239206780205</v>
      </c>
      <c r="M107">
        <v>0.89677273292260196</v>
      </c>
      <c r="N107">
        <v>0.90226682189245899</v>
      </c>
      <c r="O107">
        <v>0.90711498073262498</v>
      </c>
      <c r="P107">
        <v>0.87202491268383597</v>
      </c>
      <c r="Q107">
        <v>0.88256918668789697</v>
      </c>
      <c r="R107">
        <v>0.89833215582978798</v>
      </c>
      <c r="S107">
        <v>0.90776193399752503</v>
      </c>
      <c r="T107">
        <v>0.910371881189174</v>
      </c>
      <c r="U107">
        <v>0.91181780920518796</v>
      </c>
    </row>
    <row r="108" spans="2:21" x14ac:dyDescent="0.25">
      <c r="B108" s="1">
        <v>45571</v>
      </c>
      <c r="C108">
        <v>0.77920602750813595</v>
      </c>
      <c r="D108">
        <v>0.79515559380360001</v>
      </c>
      <c r="E108">
        <v>0.78833805053095096</v>
      </c>
      <c r="F108">
        <v>0.79764085195574297</v>
      </c>
      <c r="G108">
        <v>0.79238447571985504</v>
      </c>
      <c r="H108">
        <v>0.78722981549646398</v>
      </c>
      <c r="I108">
        <v>0.80577458968170002</v>
      </c>
      <c r="J108">
        <v>0.81866825677398303</v>
      </c>
      <c r="K108">
        <v>0.82265249577880695</v>
      </c>
      <c r="L108">
        <v>0.81426940318389696</v>
      </c>
      <c r="M108">
        <v>0.81110222356379802</v>
      </c>
      <c r="N108">
        <v>0.83202430960141904</v>
      </c>
      <c r="O108">
        <v>0.84574741411829502</v>
      </c>
      <c r="P108">
        <v>0.86909386153170898</v>
      </c>
      <c r="Q108">
        <v>0.88134192704996595</v>
      </c>
      <c r="R108">
        <v>0.88302434984684497</v>
      </c>
      <c r="S108">
        <v>0.89199217382598806</v>
      </c>
      <c r="T108">
        <v>0.89628167324289898</v>
      </c>
      <c r="U108">
        <v>0.91733265244987205</v>
      </c>
    </row>
    <row r="109" spans="2:21" x14ac:dyDescent="0.25">
      <c r="B109" s="1">
        <v>45572</v>
      </c>
      <c r="C109">
        <v>0.73079336471199297</v>
      </c>
      <c r="D109">
        <v>0.74618052088756504</v>
      </c>
      <c r="E109">
        <v>0.77155846422903696</v>
      </c>
      <c r="F109">
        <v>0.78298379725660205</v>
      </c>
      <c r="G109">
        <v>0.76720743715947204</v>
      </c>
      <c r="H109">
        <v>0.76581702066568902</v>
      </c>
      <c r="I109">
        <v>0.76537496269635097</v>
      </c>
      <c r="J109">
        <v>0.77392881774748101</v>
      </c>
      <c r="K109">
        <v>0.78449942034184295</v>
      </c>
      <c r="L109">
        <v>0.78926647517689097</v>
      </c>
      <c r="M109">
        <v>0.784250682577187</v>
      </c>
      <c r="N109">
        <v>0.799296933781946</v>
      </c>
      <c r="O109">
        <v>0.81099293706333797</v>
      </c>
      <c r="P109">
        <v>0.84407030838851904</v>
      </c>
      <c r="Q109">
        <v>0.87182474503001395</v>
      </c>
      <c r="R109">
        <v>0.86986192691083397</v>
      </c>
      <c r="S109">
        <v>0.83879915471776501</v>
      </c>
      <c r="T109">
        <v>0.82870865425079898</v>
      </c>
      <c r="U109">
        <v>0.85792416319857101</v>
      </c>
    </row>
    <row r="110" spans="2:21" x14ac:dyDescent="0.25">
      <c r="B110" s="1">
        <v>45573</v>
      </c>
      <c r="C110">
        <v>0.95068663273420995</v>
      </c>
      <c r="D110">
        <v>0.90434329065626395</v>
      </c>
      <c r="E110">
        <v>0.844396155593787</v>
      </c>
      <c r="F110">
        <v>0.83295964224913199</v>
      </c>
      <c r="G110">
        <v>0.78203942495745804</v>
      </c>
      <c r="H110">
        <v>0.80280814877060203</v>
      </c>
      <c r="I110">
        <v>0.77386400526677201</v>
      </c>
      <c r="J110">
        <v>0.77536047575976297</v>
      </c>
      <c r="K110">
        <v>0.77465808960575999</v>
      </c>
      <c r="L110">
        <v>0.78077082426803002</v>
      </c>
      <c r="M110">
        <v>0.78064489133696502</v>
      </c>
      <c r="N110">
        <v>0.787051277434069</v>
      </c>
      <c r="O110">
        <v>0.77220868279411004</v>
      </c>
      <c r="P110">
        <v>0.79361474018543499</v>
      </c>
      <c r="Q110">
        <v>0.81542662020651202</v>
      </c>
      <c r="R110">
        <v>0.82401506810618896</v>
      </c>
      <c r="S110">
        <v>0.80828438717836804</v>
      </c>
      <c r="T110">
        <v>0.806156205763359</v>
      </c>
      <c r="U110">
        <v>0.82919786733050405</v>
      </c>
    </row>
    <row r="111" spans="2:21" x14ac:dyDescent="0.25">
      <c r="B111" s="1">
        <v>45574</v>
      </c>
      <c r="C111">
        <v>0.85351670583382599</v>
      </c>
      <c r="D111">
        <v>0.85175977097853695</v>
      </c>
      <c r="E111">
        <v>0.847054800892176</v>
      </c>
      <c r="F111">
        <v>0.83952100625616699</v>
      </c>
      <c r="G111">
        <v>0.81689392648823</v>
      </c>
      <c r="H111">
        <v>0.78590170507117296</v>
      </c>
      <c r="I111">
        <v>0.76577051433696897</v>
      </c>
      <c r="J111">
        <v>0.76804674250157201</v>
      </c>
      <c r="K111">
        <v>0.76480490682435098</v>
      </c>
      <c r="L111">
        <v>0.76239656390844002</v>
      </c>
      <c r="M111">
        <v>0.78089512754647195</v>
      </c>
      <c r="N111">
        <v>0.77926648890258599</v>
      </c>
      <c r="O111">
        <v>0.78188103804178</v>
      </c>
      <c r="P111">
        <v>0.79780752167717595</v>
      </c>
      <c r="Q111">
        <v>0.811099541764156</v>
      </c>
      <c r="R111">
        <v>0.80148391034247302</v>
      </c>
      <c r="S111">
        <v>0.81786720684361303</v>
      </c>
      <c r="T111">
        <v>0.82433196034227096</v>
      </c>
      <c r="U111">
        <v>0.82927750420591995</v>
      </c>
    </row>
    <row r="112" spans="2:21" x14ac:dyDescent="0.25">
      <c r="B112" s="1">
        <v>45575</v>
      </c>
      <c r="C112">
        <v>0.87937647061789104</v>
      </c>
      <c r="D112">
        <v>0.87772607418850601</v>
      </c>
      <c r="E112">
        <v>0.87282987297755099</v>
      </c>
      <c r="F112">
        <v>0.86424662477321601</v>
      </c>
      <c r="G112">
        <v>0.87735098088413499</v>
      </c>
      <c r="H112">
        <v>0.86950308718251801</v>
      </c>
      <c r="I112">
        <v>0.85279734855543898</v>
      </c>
      <c r="J112">
        <v>0.83415548678847196</v>
      </c>
      <c r="K112">
        <v>0.81807532898788105</v>
      </c>
      <c r="L112">
        <v>0.82192096752919297</v>
      </c>
      <c r="M112">
        <v>0.81854918457421399</v>
      </c>
      <c r="N112">
        <v>0.80969269235629404</v>
      </c>
      <c r="O112">
        <v>0.80868958341021402</v>
      </c>
      <c r="P112">
        <v>0.78511301015894597</v>
      </c>
      <c r="Q112">
        <v>0.79462246108111001</v>
      </c>
      <c r="R112">
        <v>0.78474167520653904</v>
      </c>
      <c r="S112">
        <v>0.80108504127005797</v>
      </c>
      <c r="T112">
        <v>0.81556790382734501</v>
      </c>
      <c r="U112">
        <v>0.81928367851279804</v>
      </c>
    </row>
    <row r="113" spans="2:21" x14ac:dyDescent="0.25">
      <c r="B113" s="1">
        <v>45576</v>
      </c>
      <c r="C113">
        <v>0.84348532699053702</v>
      </c>
      <c r="D113">
        <v>0.85028857098509003</v>
      </c>
      <c r="E113">
        <v>0.86592530836038895</v>
      </c>
      <c r="F113">
        <v>0.866608372358182</v>
      </c>
      <c r="G113">
        <v>0.889766495024779</v>
      </c>
      <c r="H113">
        <v>0.88912936534305398</v>
      </c>
      <c r="I113">
        <v>0.89854534527401198</v>
      </c>
      <c r="J113">
        <v>0.86102284985687005</v>
      </c>
      <c r="K113">
        <v>0.86352614763681002</v>
      </c>
      <c r="L113">
        <v>0.86670016911203496</v>
      </c>
      <c r="M113">
        <v>0.85553280197835102</v>
      </c>
      <c r="N113">
        <v>0.80847533131249005</v>
      </c>
      <c r="O113">
        <v>0.81055859390116303</v>
      </c>
      <c r="P113">
        <v>0.80763160939245204</v>
      </c>
      <c r="Q113">
        <v>0.80653112549760897</v>
      </c>
      <c r="R113">
        <v>0.79226913805643295</v>
      </c>
      <c r="S113">
        <v>0.80138304131697502</v>
      </c>
      <c r="T113">
        <v>0.80467562976540796</v>
      </c>
      <c r="U113">
        <v>0.80836796515047304</v>
      </c>
    </row>
    <row r="114" spans="2:21" x14ac:dyDescent="0.25">
      <c r="B114" s="1">
        <v>45577</v>
      </c>
      <c r="C114">
        <v>0.84365207312614898</v>
      </c>
      <c r="D114">
        <v>0.83956256610575697</v>
      </c>
      <c r="E114">
        <v>0.847629277172113</v>
      </c>
      <c r="F114">
        <v>0.84419257387851498</v>
      </c>
      <c r="G114">
        <v>0.86210073483023597</v>
      </c>
      <c r="H114">
        <v>0.87468131202351695</v>
      </c>
      <c r="I114">
        <v>0.89469620913985504</v>
      </c>
      <c r="J114">
        <v>0.91198436402847105</v>
      </c>
      <c r="K114">
        <v>0.89139368593730195</v>
      </c>
      <c r="L114">
        <v>0.86698500553352098</v>
      </c>
      <c r="M114">
        <v>0.84029575010742896</v>
      </c>
      <c r="N114">
        <v>0.83754072203533503</v>
      </c>
      <c r="O114">
        <v>0.82979529819699605</v>
      </c>
      <c r="P114">
        <v>0.79686156497842997</v>
      </c>
      <c r="Q114">
        <v>0.78645060224214702</v>
      </c>
      <c r="R114">
        <v>0.80428463799762395</v>
      </c>
      <c r="S114">
        <v>0.81403074395456998</v>
      </c>
      <c r="T114">
        <v>0.81692452894062795</v>
      </c>
      <c r="U114">
        <v>0.81372960569568198</v>
      </c>
    </row>
    <row r="115" spans="2:21" x14ac:dyDescent="0.25">
      <c r="B115" s="1">
        <v>45578</v>
      </c>
      <c r="C115">
        <v>0.89238302710593098</v>
      </c>
      <c r="D115">
        <v>0.88243416144171405</v>
      </c>
      <c r="E115">
        <v>0.87635910651662197</v>
      </c>
      <c r="F115">
        <v>0.85186856874106398</v>
      </c>
      <c r="G115">
        <v>0.86187734396874305</v>
      </c>
      <c r="H115">
        <v>0.86669769520463702</v>
      </c>
      <c r="I115">
        <v>0.864612826956485</v>
      </c>
      <c r="J115">
        <v>0.87709656154333804</v>
      </c>
      <c r="K115">
        <v>0.85179015799875402</v>
      </c>
      <c r="L115">
        <v>0.85791470739945996</v>
      </c>
      <c r="M115">
        <v>0.82415148334813604</v>
      </c>
      <c r="N115">
        <v>0.83124247737088397</v>
      </c>
      <c r="O115">
        <v>0.82959165813416902</v>
      </c>
      <c r="P115">
        <v>0.83416486004302404</v>
      </c>
      <c r="Q115">
        <v>0.82175731211116199</v>
      </c>
      <c r="R115">
        <v>0.82352446865394402</v>
      </c>
      <c r="S115">
        <v>0.814104948727845</v>
      </c>
      <c r="T115">
        <v>0.81731383805150704</v>
      </c>
      <c r="U115">
        <v>0.81600249464727803</v>
      </c>
    </row>
    <row r="116" spans="2:21" x14ac:dyDescent="0.25">
      <c r="B116" s="1">
        <v>45579</v>
      </c>
      <c r="C116">
        <v>0.96534797910564296</v>
      </c>
      <c r="D116">
        <v>0.91059299331933796</v>
      </c>
      <c r="E116">
        <v>0.89442084885200901</v>
      </c>
      <c r="F116">
        <v>0.91053795763130996</v>
      </c>
      <c r="G116">
        <v>0.90174827615964004</v>
      </c>
      <c r="H116">
        <v>0.88746400629531597</v>
      </c>
      <c r="I116">
        <v>0.85344479523238803</v>
      </c>
      <c r="J116">
        <v>0.86045176613921603</v>
      </c>
      <c r="K116">
        <v>0.85121334146785299</v>
      </c>
      <c r="L116">
        <v>0.85599401381075402</v>
      </c>
      <c r="M116">
        <v>0.86229911746412202</v>
      </c>
      <c r="N116">
        <v>0.86648038202969602</v>
      </c>
      <c r="O116">
        <v>0.86521994579087702</v>
      </c>
      <c r="P116">
        <v>0.84056619165635604</v>
      </c>
      <c r="Q116">
        <v>0.81774910422983504</v>
      </c>
      <c r="R116">
        <v>0.82610620122121303</v>
      </c>
      <c r="S116">
        <v>0.826490618668971</v>
      </c>
      <c r="T116">
        <v>0.814010403435797</v>
      </c>
      <c r="U116">
        <v>0.79237554987359005</v>
      </c>
    </row>
    <row r="117" spans="2:21" x14ac:dyDescent="0.25">
      <c r="B117" s="1">
        <v>45580</v>
      </c>
      <c r="C117">
        <v>0.98968940203677003</v>
      </c>
      <c r="D117">
        <v>0.94476430775893805</v>
      </c>
      <c r="E117">
        <v>0.94122311472819098</v>
      </c>
      <c r="F117">
        <v>0.93207361446793602</v>
      </c>
      <c r="G117">
        <v>0.92916414499745303</v>
      </c>
      <c r="H117">
        <v>0.91746053409164197</v>
      </c>
      <c r="I117">
        <v>0.86128241349132795</v>
      </c>
      <c r="J117">
        <v>0.83972221882025799</v>
      </c>
      <c r="K117">
        <v>0.83771441800228197</v>
      </c>
      <c r="L117">
        <v>0.844584373271973</v>
      </c>
      <c r="M117">
        <v>0.85190642872163302</v>
      </c>
      <c r="N117">
        <v>0.85567480778110805</v>
      </c>
      <c r="O117">
        <v>0.85971357569913998</v>
      </c>
      <c r="P117">
        <v>0.83656713841629005</v>
      </c>
      <c r="Q117">
        <v>0.84017042819509602</v>
      </c>
      <c r="R117">
        <v>0.84542168293731101</v>
      </c>
      <c r="S117">
        <v>0.84143754253810799</v>
      </c>
      <c r="T117">
        <v>0.81063927975875405</v>
      </c>
      <c r="U117">
        <v>0.78825580990333399</v>
      </c>
    </row>
    <row r="118" spans="2:21" x14ac:dyDescent="0.25">
      <c r="B118" s="1">
        <v>45581</v>
      </c>
      <c r="C118">
        <v>0.97756757377786596</v>
      </c>
      <c r="D118">
        <v>0.94095893458816504</v>
      </c>
      <c r="E118">
        <v>0.93786874259683894</v>
      </c>
      <c r="F118">
        <v>0.94559592140729498</v>
      </c>
      <c r="G118">
        <v>0.94922397808807102</v>
      </c>
      <c r="H118">
        <v>0.90097950172098895</v>
      </c>
      <c r="I118">
        <v>0.909823469324471</v>
      </c>
      <c r="J118">
        <v>0.89842366776402804</v>
      </c>
      <c r="K118">
        <v>0.91043437522495396</v>
      </c>
      <c r="L118">
        <v>0.88956827796429805</v>
      </c>
      <c r="M118">
        <v>0.84977782516883404</v>
      </c>
      <c r="N118">
        <v>0.84700279849483096</v>
      </c>
      <c r="O118">
        <v>0.85470053255779499</v>
      </c>
      <c r="P118">
        <v>0.84664511658842101</v>
      </c>
      <c r="Q118">
        <v>0.84123604230508497</v>
      </c>
      <c r="R118">
        <v>0.85164160385217202</v>
      </c>
      <c r="S118">
        <v>0.84155530689924296</v>
      </c>
      <c r="T118">
        <v>0.84431702654561303</v>
      </c>
      <c r="U118">
        <v>0.83029758262033104</v>
      </c>
    </row>
    <row r="119" spans="2:21" x14ac:dyDescent="0.25">
      <c r="B119" s="1">
        <v>45582</v>
      </c>
      <c r="C119">
        <v>1.0019077897162401</v>
      </c>
      <c r="D119">
        <v>1.01275730293796</v>
      </c>
      <c r="E119">
        <v>0.99276586759665597</v>
      </c>
      <c r="F119">
        <v>0.99198254318119705</v>
      </c>
      <c r="G119">
        <v>0.98336365443381202</v>
      </c>
      <c r="H119">
        <v>0.94842847160321597</v>
      </c>
      <c r="I119">
        <v>0.93542865251712104</v>
      </c>
      <c r="J119">
        <v>0.91382286004215596</v>
      </c>
      <c r="K119">
        <v>0.92570303359052397</v>
      </c>
      <c r="L119">
        <v>0.911405369146566</v>
      </c>
      <c r="M119">
        <v>0.92593530441721394</v>
      </c>
      <c r="N119">
        <v>0.92284335884167401</v>
      </c>
      <c r="O119">
        <v>0.87203231840295303</v>
      </c>
      <c r="P119">
        <v>0.83125943130475599</v>
      </c>
      <c r="Q119">
        <v>0.84138696480716801</v>
      </c>
      <c r="R119">
        <v>0.84740792646332397</v>
      </c>
      <c r="S119">
        <v>0.84681035384967096</v>
      </c>
      <c r="T119">
        <v>0.841846613260953</v>
      </c>
      <c r="U119">
        <v>0.86045188004576501</v>
      </c>
    </row>
    <row r="120" spans="2:21" x14ac:dyDescent="0.25">
      <c r="B120" s="1">
        <v>45583</v>
      </c>
      <c r="C120">
        <v>0.80641358684477504</v>
      </c>
      <c r="D120">
        <v>0.84060746476463499</v>
      </c>
      <c r="E120">
        <v>0.86894703424294195</v>
      </c>
      <c r="F120">
        <v>0.87123860269359099</v>
      </c>
      <c r="G120">
        <v>0.89194058884123995</v>
      </c>
      <c r="H120">
        <v>0.90972532413644802</v>
      </c>
      <c r="I120">
        <v>0.92442539708659599</v>
      </c>
      <c r="J120">
        <v>0.92402192559215202</v>
      </c>
      <c r="K120">
        <v>0.92114513438215495</v>
      </c>
      <c r="L120">
        <v>0.931493661243886</v>
      </c>
      <c r="M120">
        <v>0.94864740311379603</v>
      </c>
      <c r="N120">
        <v>0.929754670702297</v>
      </c>
      <c r="O120">
        <v>0.90132669733939696</v>
      </c>
      <c r="P120">
        <v>0.89243491245426998</v>
      </c>
      <c r="Q120">
        <v>0.87828161427069995</v>
      </c>
      <c r="R120">
        <v>0.86128921464715602</v>
      </c>
      <c r="S120">
        <v>0.85563790622213798</v>
      </c>
      <c r="T120">
        <v>0.85432429690284795</v>
      </c>
      <c r="U120">
        <v>0.84951494883814005</v>
      </c>
    </row>
    <row r="121" spans="2:21" x14ac:dyDescent="0.25">
      <c r="B121" s="1">
        <v>45584</v>
      </c>
      <c r="C121">
        <v>0.76991051991856896</v>
      </c>
      <c r="D121">
        <v>0.80102509083948403</v>
      </c>
      <c r="E121">
        <v>0.827242871194379</v>
      </c>
      <c r="F121">
        <v>0.82391036297655595</v>
      </c>
      <c r="G121">
        <v>0.82507175676912803</v>
      </c>
      <c r="H121">
        <v>0.86195825412921201</v>
      </c>
      <c r="I121">
        <v>0.88460434342538097</v>
      </c>
      <c r="J121">
        <v>0.90532980729555701</v>
      </c>
      <c r="K121">
        <v>0.89450954511551795</v>
      </c>
      <c r="L121">
        <v>0.90839345830514495</v>
      </c>
      <c r="M121">
        <v>0.91700650501776004</v>
      </c>
      <c r="N121">
        <v>0.91389443061518305</v>
      </c>
      <c r="O121">
        <v>0.90019875184950504</v>
      </c>
      <c r="P121">
        <v>0.916546625215234</v>
      </c>
      <c r="Q121">
        <v>0.91540471934283896</v>
      </c>
      <c r="R121">
        <v>0.86490469319642505</v>
      </c>
      <c r="S121">
        <v>0.85944142969249304</v>
      </c>
      <c r="T121">
        <v>0.83089728838198695</v>
      </c>
      <c r="U121">
        <v>0.82689347779356304</v>
      </c>
    </row>
    <row r="122" spans="2:21" x14ac:dyDescent="0.25">
      <c r="B122" s="1">
        <v>45585</v>
      </c>
      <c r="C122">
        <v>0.83109663738270301</v>
      </c>
      <c r="D122">
        <v>0.83266566874276204</v>
      </c>
      <c r="E122">
        <v>0.82022652230195403</v>
      </c>
      <c r="F122">
        <v>0.80373156348720698</v>
      </c>
      <c r="G122">
        <v>0.80837707970690698</v>
      </c>
      <c r="H122">
        <v>0.83412767645388297</v>
      </c>
      <c r="I122">
        <v>0.85282460144358996</v>
      </c>
      <c r="J122">
        <v>0.87373821246741201</v>
      </c>
      <c r="K122">
        <v>0.88415933861871998</v>
      </c>
      <c r="L122">
        <v>0.89152115607733395</v>
      </c>
      <c r="M122">
        <v>0.87999178933702904</v>
      </c>
      <c r="N122">
        <v>0.88404274516302905</v>
      </c>
      <c r="O122">
        <v>0.88793982706269003</v>
      </c>
      <c r="P122">
        <v>0.91647812073797796</v>
      </c>
      <c r="Q122">
        <v>0.90377267145007101</v>
      </c>
      <c r="R122">
        <v>0.86077156995040605</v>
      </c>
      <c r="S122">
        <v>0.854464469968086</v>
      </c>
      <c r="T122">
        <v>0.86325005210823602</v>
      </c>
      <c r="U122">
        <v>0.85462923928700396</v>
      </c>
    </row>
    <row r="123" spans="2:21" x14ac:dyDescent="0.25">
      <c r="B123" s="1">
        <v>45586</v>
      </c>
      <c r="C123">
        <v>0.96563414945518</v>
      </c>
      <c r="D123">
        <v>0.93523523908672601</v>
      </c>
      <c r="E123">
        <v>0.90086683310089999</v>
      </c>
      <c r="F123">
        <v>0.88810664922893201</v>
      </c>
      <c r="G123">
        <v>0.87632292134980005</v>
      </c>
      <c r="H123">
        <v>0.88143324135304701</v>
      </c>
      <c r="I123">
        <v>0.87339274926252497</v>
      </c>
      <c r="J123">
        <v>0.89056102844761598</v>
      </c>
      <c r="K123">
        <v>0.89623762898148396</v>
      </c>
      <c r="L123">
        <v>0.88951830500833995</v>
      </c>
      <c r="M123">
        <v>0.88546029581391505</v>
      </c>
      <c r="N123">
        <v>0.89318164310352</v>
      </c>
      <c r="O123">
        <v>0.90903733044810997</v>
      </c>
      <c r="P123">
        <v>0.92363161328308496</v>
      </c>
      <c r="Q123">
        <v>0.92459739905698002</v>
      </c>
      <c r="R123">
        <v>0.91521995199009798</v>
      </c>
      <c r="S123">
        <v>0.91393073657895896</v>
      </c>
      <c r="T123">
        <v>0.90995440325529497</v>
      </c>
      <c r="U123">
        <v>0.90655287959483299</v>
      </c>
    </row>
    <row r="124" spans="2:21" x14ac:dyDescent="0.25">
      <c r="B124" s="1">
        <v>45587</v>
      </c>
      <c r="C124">
        <v>0.99086387521956598</v>
      </c>
      <c r="D124">
        <v>0.94677160592565102</v>
      </c>
      <c r="E124">
        <v>0.89992442687841301</v>
      </c>
      <c r="F124">
        <v>0.91995010337226102</v>
      </c>
      <c r="G124">
        <v>0.91845815538043896</v>
      </c>
      <c r="H124">
        <v>0.91382531261492295</v>
      </c>
      <c r="I124">
        <v>0.883063339395734</v>
      </c>
      <c r="J124">
        <v>0.87368384258458198</v>
      </c>
      <c r="K124">
        <v>0.87934166340640196</v>
      </c>
      <c r="L124">
        <v>0.84678093808622801</v>
      </c>
      <c r="M124">
        <v>0.85663098257505699</v>
      </c>
      <c r="N124">
        <v>0.85096606361515503</v>
      </c>
      <c r="O124">
        <v>0.85511518810112996</v>
      </c>
      <c r="P124">
        <v>0.878498316450814</v>
      </c>
      <c r="Q124">
        <v>0.883451386893365</v>
      </c>
      <c r="R124">
        <v>0.90252088066986502</v>
      </c>
      <c r="S124">
        <v>0.91204406113826397</v>
      </c>
      <c r="T124">
        <v>0.90265702034838502</v>
      </c>
      <c r="U124">
        <v>0.88451664376090799</v>
      </c>
    </row>
    <row r="125" spans="2:21" x14ac:dyDescent="0.25">
      <c r="B125" s="1">
        <v>45588</v>
      </c>
      <c r="C125">
        <v>0.84507208156606395</v>
      </c>
      <c r="D125">
        <v>0.86112313754195302</v>
      </c>
      <c r="E125">
        <v>0.86121823696757505</v>
      </c>
      <c r="F125">
        <v>0.83088932542228799</v>
      </c>
      <c r="G125">
        <v>0.83909815372545904</v>
      </c>
      <c r="H125">
        <v>0.85552896454570904</v>
      </c>
      <c r="I125">
        <v>0.84118325530826599</v>
      </c>
      <c r="J125">
        <v>0.84634760074802096</v>
      </c>
      <c r="K125">
        <v>0.84663270725026296</v>
      </c>
      <c r="L125">
        <v>0.84877953765158798</v>
      </c>
      <c r="M125">
        <v>0.80101169526678395</v>
      </c>
      <c r="N125">
        <v>0.829664604603503</v>
      </c>
      <c r="O125">
        <v>0.81939466954596096</v>
      </c>
      <c r="P125">
        <v>0.83038534650002904</v>
      </c>
      <c r="Q125">
        <v>0.83748491660323698</v>
      </c>
      <c r="R125">
        <v>0.85860568962902195</v>
      </c>
      <c r="S125">
        <v>0.86874869128860299</v>
      </c>
      <c r="T125">
        <v>0.85742638309233499</v>
      </c>
      <c r="U125">
        <v>0.86507506233975695</v>
      </c>
    </row>
    <row r="126" spans="2:21" x14ac:dyDescent="0.25">
      <c r="B126" s="1">
        <v>45589</v>
      </c>
      <c r="C126">
        <v>0.89494785443854497</v>
      </c>
      <c r="D126">
        <v>0.887473316109338</v>
      </c>
      <c r="E126">
        <v>0.90668847551933196</v>
      </c>
      <c r="F126">
        <v>0.89059685783225395</v>
      </c>
      <c r="G126">
        <v>0.88083237684015903</v>
      </c>
      <c r="H126">
        <v>0.87363033722987304</v>
      </c>
      <c r="I126">
        <v>0.89010262042334598</v>
      </c>
      <c r="J126">
        <v>0.86883214085917704</v>
      </c>
      <c r="K126">
        <v>0.87184280028766203</v>
      </c>
      <c r="L126">
        <v>0.825035519990028</v>
      </c>
      <c r="M126">
        <v>0.82073857915725001</v>
      </c>
      <c r="N126">
        <v>0.77117758602819197</v>
      </c>
      <c r="O126">
        <v>0.75672024638262902</v>
      </c>
      <c r="P126">
        <v>0.76644331777580399</v>
      </c>
      <c r="Q126">
        <v>0.79176201716301597</v>
      </c>
      <c r="R126">
        <v>0.81529409170383005</v>
      </c>
      <c r="S126">
        <v>0.82994320986839498</v>
      </c>
      <c r="T126">
        <v>0.84183311931788496</v>
      </c>
      <c r="U126">
        <v>0.85277771519291201</v>
      </c>
    </row>
    <row r="127" spans="2:21" x14ac:dyDescent="0.25">
      <c r="B127" s="1">
        <v>45590</v>
      </c>
      <c r="C127">
        <v>0.89574683575884495</v>
      </c>
      <c r="D127">
        <v>0.92803248795692095</v>
      </c>
      <c r="E127">
        <v>0.93484374252179103</v>
      </c>
      <c r="F127">
        <v>0.93839647585942298</v>
      </c>
      <c r="G127">
        <v>0.93178802000654504</v>
      </c>
      <c r="H127">
        <v>0.90172172292665298</v>
      </c>
      <c r="I127">
        <v>0.87794679793443897</v>
      </c>
      <c r="J127">
        <v>0.87223254144196205</v>
      </c>
      <c r="K127">
        <v>0.88480241976359397</v>
      </c>
      <c r="L127">
        <v>0.85553916817242304</v>
      </c>
      <c r="M127">
        <v>0.84391291569067695</v>
      </c>
      <c r="N127">
        <v>0.823884554870565</v>
      </c>
      <c r="O127">
        <v>0.84363751760609296</v>
      </c>
      <c r="P127">
        <v>0.81731247670445295</v>
      </c>
      <c r="Q127">
        <v>0.80519301179902802</v>
      </c>
      <c r="R127">
        <v>0.81805079841351702</v>
      </c>
      <c r="S127">
        <v>0.825185048079495</v>
      </c>
      <c r="T127">
        <v>0.801683186600333</v>
      </c>
      <c r="U127">
        <v>0.82042543747457597</v>
      </c>
    </row>
    <row r="128" spans="2:21" x14ac:dyDescent="0.25">
      <c r="B128" s="1">
        <v>45591</v>
      </c>
      <c r="C128">
        <v>0.92028784495771698</v>
      </c>
      <c r="D128">
        <v>0.91672659934848799</v>
      </c>
      <c r="E128">
        <v>0.931624905089664</v>
      </c>
      <c r="F128">
        <v>0.94832760758801005</v>
      </c>
      <c r="G128">
        <v>0.93568216648353197</v>
      </c>
      <c r="H128">
        <v>0.89607453712115104</v>
      </c>
      <c r="I128">
        <v>0.91152915491432895</v>
      </c>
      <c r="J128">
        <v>0.888022429304272</v>
      </c>
      <c r="K128">
        <v>0.89190859573415204</v>
      </c>
      <c r="L128">
        <v>0.90163899771908895</v>
      </c>
      <c r="M128">
        <v>0.90967618464727396</v>
      </c>
      <c r="N128">
        <v>0.90765377765787703</v>
      </c>
      <c r="O128">
        <v>0.90567939887428395</v>
      </c>
      <c r="P128">
        <v>0.88055212764618496</v>
      </c>
      <c r="Q128">
        <v>0.882427993691697</v>
      </c>
      <c r="R128">
        <v>0.87307331724249204</v>
      </c>
      <c r="S128">
        <v>0.86391614039834497</v>
      </c>
      <c r="T128">
        <v>0.86144412930771996</v>
      </c>
      <c r="U128">
        <v>0.87173065234008495</v>
      </c>
    </row>
    <row r="129" spans="2:21" x14ac:dyDescent="0.25">
      <c r="B129" s="1">
        <v>45592</v>
      </c>
      <c r="C129">
        <v>0.92037914335503401</v>
      </c>
      <c r="D129">
        <v>0.87524477088761998</v>
      </c>
      <c r="E129">
        <v>0.88909889701802203</v>
      </c>
      <c r="F129">
        <v>0.91899858114244204</v>
      </c>
      <c r="G129">
        <v>0.92791776720777197</v>
      </c>
      <c r="H129">
        <v>0.86762990409914797</v>
      </c>
      <c r="I129">
        <v>0.88178068859918202</v>
      </c>
      <c r="J129">
        <v>0.86758803798213902</v>
      </c>
      <c r="K129">
        <v>0.87784610184060796</v>
      </c>
      <c r="L129">
        <v>0.89034988713794905</v>
      </c>
      <c r="M129">
        <v>0.90735295891572298</v>
      </c>
      <c r="N129">
        <v>0.90422704865205705</v>
      </c>
      <c r="O129">
        <v>0.87092380162792804</v>
      </c>
      <c r="P129">
        <v>0.85367895974732</v>
      </c>
      <c r="Q129">
        <v>0.83965306106527005</v>
      </c>
      <c r="R129">
        <v>0.849517266410313</v>
      </c>
      <c r="S129">
        <v>0.82667907112918004</v>
      </c>
      <c r="T129">
        <v>0.85445680995444395</v>
      </c>
      <c r="U129">
        <v>0.85980477623376395</v>
      </c>
    </row>
    <row r="130" spans="2:21" x14ac:dyDescent="0.25">
      <c r="B130" s="1">
        <v>45593</v>
      </c>
      <c r="C130">
        <v>0.993418154493382</v>
      </c>
      <c r="D130">
        <v>0.94934214445565801</v>
      </c>
      <c r="E130">
        <v>0.93867132242793805</v>
      </c>
      <c r="F130">
        <v>0.93432467502201499</v>
      </c>
      <c r="G130">
        <v>0.93951488438870601</v>
      </c>
      <c r="H130">
        <v>0.92697202805296197</v>
      </c>
      <c r="I130">
        <v>0.93604662618563395</v>
      </c>
      <c r="J130">
        <v>0.89457190332175995</v>
      </c>
      <c r="K130">
        <v>0.88562365837025703</v>
      </c>
      <c r="L130">
        <v>0.88577934839392702</v>
      </c>
      <c r="M130">
        <v>0.88443819355151698</v>
      </c>
      <c r="N130">
        <v>0.89616579052844703</v>
      </c>
      <c r="O130">
        <v>0.85238989785304298</v>
      </c>
      <c r="P130">
        <v>0.87948868216754605</v>
      </c>
      <c r="Q130">
        <v>0.86319277613536705</v>
      </c>
      <c r="R130">
        <v>0.84997120772906698</v>
      </c>
      <c r="S130">
        <v>0.79946243508029302</v>
      </c>
      <c r="T130">
        <v>0.80244313416096902</v>
      </c>
      <c r="U130">
        <v>0.80026074075224496</v>
      </c>
    </row>
    <row r="131" spans="2:21" x14ac:dyDescent="0.25">
      <c r="B131" s="1">
        <v>45594</v>
      </c>
      <c r="C131">
        <v>1.00528389128713</v>
      </c>
      <c r="D131">
        <v>1.0170233622081399</v>
      </c>
      <c r="E131">
        <v>0.99478685913774101</v>
      </c>
      <c r="F131">
        <v>0.97774631374882504</v>
      </c>
      <c r="G131">
        <v>0.95686808259983502</v>
      </c>
      <c r="H131">
        <v>0.97547821058566897</v>
      </c>
      <c r="I131">
        <v>0.96858173715045004</v>
      </c>
      <c r="J131">
        <v>0.98627724588749999</v>
      </c>
      <c r="K131">
        <v>0.95338569872308998</v>
      </c>
      <c r="L131">
        <v>0.94495641206900505</v>
      </c>
      <c r="M131">
        <v>0.95807902067242301</v>
      </c>
      <c r="N131">
        <v>0.92146158579086801</v>
      </c>
      <c r="O131">
        <v>0.93012155371999095</v>
      </c>
      <c r="P131">
        <v>0.93479851468781305</v>
      </c>
      <c r="Q131">
        <v>0.89858859289902104</v>
      </c>
      <c r="R131">
        <v>0.84098148548634299</v>
      </c>
      <c r="S131">
        <v>0.82231584893885201</v>
      </c>
      <c r="T131">
        <v>0.84578422725070201</v>
      </c>
      <c r="U131">
        <v>0.82571070127011004</v>
      </c>
    </row>
    <row r="132" spans="2:21" x14ac:dyDescent="0.25">
      <c r="B132" s="1">
        <v>45595</v>
      </c>
      <c r="C132">
        <v>1.00498508501805</v>
      </c>
      <c r="D132">
        <v>1.0160082029722599</v>
      </c>
      <c r="E132">
        <v>1.0182545169644699</v>
      </c>
      <c r="F132">
        <v>1.01521112332171</v>
      </c>
      <c r="G132">
        <v>1.004224743363</v>
      </c>
      <c r="H132">
        <v>1.02935852612142</v>
      </c>
      <c r="I132">
        <v>0.99289645249760194</v>
      </c>
      <c r="J132">
        <v>1.01431914887957</v>
      </c>
      <c r="K132">
        <v>1.0032328686510099</v>
      </c>
      <c r="L132">
        <v>1.0049513183121199</v>
      </c>
      <c r="M132">
        <v>1.00010259639647</v>
      </c>
      <c r="N132">
        <v>0.99215728684557702</v>
      </c>
      <c r="O132">
        <v>1.0005048710533799</v>
      </c>
      <c r="P132">
        <v>0.95916063357621795</v>
      </c>
      <c r="Q132">
        <v>0.94780906826591205</v>
      </c>
      <c r="R132">
        <v>0.91850312502739495</v>
      </c>
      <c r="S132">
        <v>0.89302571796633101</v>
      </c>
      <c r="T132">
        <v>0.89442473137195</v>
      </c>
      <c r="U132">
        <v>0.86150511414935005</v>
      </c>
    </row>
    <row r="133" spans="2:21" x14ac:dyDescent="0.25">
      <c r="B133" s="1">
        <v>45596</v>
      </c>
      <c r="C133">
        <v>0.99204113922972703</v>
      </c>
      <c r="D133">
        <v>0.97882953022667096</v>
      </c>
      <c r="E133">
        <v>0.97967349607703902</v>
      </c>
      <c r="F133">
        <v>0.98653427197406895</v>
      </c>
      <c r="G133">
        <v>0.99105699738430597</v>
      </c>
      <c r="H133">
        <v>1.0001962463816101</v>
      </c>
      <c r="I133">
        <v>0.96512606831146797</v>
      </c>
      <c r="J133">
        <v>0.973380576117856</v>
      </c>
      <c r="K133">
        <v>0.98791260228536304</v>
      </c>
      <c r="L133">
        <v>0.99477349718157004</v>
      </c>
      <c r="M133">
        <v>0.98002789711097205</v>
      </c>
      <c r="N133">
        <v>0.993148444258523</v>
      </c>
      <c r="O133">
        <v>1.0024638335863001</v>
      </c>
      <c r="P133">
        <v>0.99487923170332604</v>
      </c>
      <c r="Q133">
        <v>0.99414883091461004</v>
      </c>
      <c r="R133">
        <v>0.98525916628007204</v>
      </c>
      <c r="S133">
        <v>0.99090042491889896</v>
      </c>
      <c r="T133">
        <v>0.95815461807147595</v>
      </c>
      <c r="U133">
        <v>0.91375316776135596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8950-DFB4-4766-9DD0-E210A15BDD65}">
  <dimension ref="A2:U132"/>
  <sheetViews>
    <sheetView topLeftCell="N1" workbookViewId="0">
      <selection activeCell="G11" sqref="G11"/>
    </sheetView>
  </sheetViews>
  <sheetFormatPr defaultRowHeight="15" x14ac:dyDescent="0.25"/>
  <cols>
    <col min="1" max="1" width="11.5703125" customWidth="1"/>
    <col min="3" max="3" width="10.28515625" customWidth="1"/>
  </cols>
  <sheetData>
    <row r="2" spans="1:21" x14ac:dyDescent="0.25">
      <c r="B2" s="5" t="s">
        <v>25</v>
      </c>
      <c r="C2" s="8" t="s">
        <v>19</v>
      </c>
      <c r="D2" s="4">
        <f>AVERAGE(C7:U7)</f>
        <v>4.9796838082362106E-2</v>
      </c>
    </row>
    <row r="3" spans="1:21" x14ac:dyDescent="0.25">
      <c r="B3" s="5" t="s">
        <v>24</v>
      </c>
      <c r="C3" s="8" t="s">
        <v>20</v>
      </c>
      <c r="D3" s="4">
        <f>5*D2</f>
        <v>0.24898419041181052</v>
      </c>
    </row>
    <row r="5" spans="1:21" x14ac:dyDescent="0.25">
      <c r="B5" s="3"/>
      <c r="C5" s="8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5" t="s">
        <v>26</v>
      </c>
      <c r="B6" s="8" t="s">
        <v>22</v>
      </c>
      <c r="C6" s="4">
        <f>AVERAGE(Seasonality!C11:C72)</f>
        <v>1.0537885305775623</v>
      </c>
      <c r="D6" s="4">
        <f>AVERAGE(Seasonality!D11:D72)</f>
        <v>1.0538528662459843</v>
      </c>
      <c r="E6" s="4">
        <f>AVERAGE(Seasonality!E11:E72)</f>
        <v>1.0550881068366069</v>
      </c>
      <c r="F6" s="4">
        <f>AVERAGE(Seasonality!F11:F72)</f>
        <v>1.0547160574473873</v>
      </c>
      <c r="G6" s="4">
        <f>AVERAGE(Seasonality!G11:G72)</f>
        <v>1.0548376731810498</v>
      </c>
      <c r="H6" s="4">
        <f>AVERAGE(Seasonality!H11:H72)</f>
        <v>1.0543364180981336</v>
      </c>
      <c r="I6" s="4">
        <f>AVERAGE(Seasonality!I11:I72)</f>
        <v>1.0543112683753766</v>
      </c>
      <c r="J6" s="4">
        <f>AVERAGE(Seasonality!J11:J72)</f>
        <v>1.0556362853130448</v>
      </c>
      <c r="K6" s="4">
        <f>AVERAGE(Seasonality!K11:K72)</f>
        <v>1.055819279538744</v>
      </c>
      <c r="L6" s="4">
        <f>AVERAGE(Seasonality!L11:L72)</f>
        <v>1.0553549457997304</v>
      </c>
      <c r="M6" s="4">
        <f>AVERAGE(Seasonality!M11:M72)</f>
        <v>1.0559017511534226</v>
      </c>
      <c r="N6" s="4">
        <f>AVERAGE(Seasonality!N11:N72)</f>
        <v>1.0567748567283968</v>
      </c>
      <c r="O6" s="4">
        <f>AVERAGE(Seasonality!O11:O72)</f>
        <v>1.0577750766467189</v>
      </c>
      <c r="P6" s="4">
        <f>AVERAGE(Seasonality!P11:P72)</f>
        <v>1.0584354005639742</v>
      </c>
      <c r="Q6" s="4">
        <f>AVERAGE(Seasonality!Q11:Q72)</f>
        <v>1.0594343894059204</v>
      </c>
      <c r="R6" s="4">
        <f>AVERAGE(Seasonality!R11:R72)</f>
        <v>1.06019850018504</v>
      </c>
      <c r="S6" s="4">
        <f>AVERAGE(Seasonality!S11:S72)</f>
        <v>1.0614370689555346</v>
      </c>
      <c r="T6" s="4">
        <f>AVERAGE(Seasonality!T11:T72)</f>
        <v>1.0628306050355869</v>
      </c>
      <c r="U6" s="4">
        <f>AVERAGE(Seasonality!U11:U72)</f>
        <v>1.0630338366830323</v>
      </c>
    </row>
    <row r="7" spans="1:21" x14ac:dyDescent="0.25">
      <c r="A7" s="5" t="s">
        <v>27</v>
      </c>
      <c r="B7" s="8" t="s">
        <v>23</v>
      </c>
      <c r="C7" s="4">
        <f>_xlfn.STDEV.P(Seasonality!C11:C72)</f>
        <v>5.4857661270291201E-2</v>
      </c>
      <c r="D7" s="4">
        <f>_xlfn.STDEV.P(Seasonality!D11:D72)</f>
        <v>5.4699294090333722E-2</v>
      </c>
      <c r="E7" s="4">
        <f>_xlfn.STDEV.P(Seasonality!E11:E72)</f>
        <v>5.1669656023263753E-2</v>
      </c>
      <c r="F7" s="4">
        <f>_xlfn.STDEV.P(Seasonality!F11:F72)</f>
        <v>5.0605579130436916E-2</v>
      </c>
      <c r="G7" s="4">
        <f>_xlfn.STDEV.P(Seasonality!G11:G72)</f>
        <v>4.9724449291601004E-2</v>
      </c>
      <c r="H7" s="4">
        <f>_xlfn.STDEV.P(Seasonality!H11:H72)</f>
        <v>4.6750195200751285E-2</v>
      </c>
      <c r="I7" s="4">
        <f>_xlfn.STDEV.P(Seasonality!I11:I72)</f>
        <v>4.6798100015095184E-2</v>
      </c>
      <c r="J7" s="4">
        <f>_xlfn.STDEV.P(Seasonality!J11:J72)</f>
        <v>4.619168565900876E-2</v>
      </c>
      <c r="K7" s="4">
        <f>_xlfn.STDEV.P(Seasonality!K11:K72)</f>
        <v>4.5531892553590879E-2</v>
      </c>
      <c r="L7" s="4">
        <f>_xlfn.STDEV.P(Seasonality!L11:L72)</f>
        <v>4.2606274868592607E-2</v>
      </c>
      <c r="M7" s="4">
        <f>_xlfn.STDEV.P(Seasonality!M11:M72)</f>
        <v>4.3883269051114754E-2</v>
      </c>
      <c r="N7" s="4">
        <f>_xlfn.STDEV.P(Seasonality!N11:N72)</f>
        <v>4.507840076847823E-2</v>
      </c>
      <c r="O7" s="4">
        <f>_xlfn.STDEV.P(Seasonality!O11:O72)</f>
        <v>4.6357076149059984E-2</v>
      </c>
      <c r="P7" s="4">
        <f>_xlfn.STDEV.P(Seasonality!P11:P72)</f>
        <v>4.84865999275082E-2</v>
      </c>
      <c r="Q7" s="4">
        <f>_xlfn.STDEV.P(Seasonality!Q11:Q72)</f>
        <v>4.9984004533792613E-2</v>
      </c>
      <c r="R7" s="4">
        <f>_xlfn.STDEV.P(Seasonality!R11:R72)</f>
        <v>5.1064817330597249E-2</v>
      </c>
      <c r="S7" s="4">
        <f>_xlfn.STDEV.P(Seasonality!S11:S72)</f>
        <v>5.6199959640743959E-2</v>
      </c>
      <c r="T7" s="4">
        <f>_xlfn.STDEV.P(Seasonality!T11:T72)</f>
        <v>5.8638467313349062E-2</v>
      </c>
      <c r="U7" s="4">
        <f>_xlfn.STDEV.P(Seasonality!U11:U72)</f>
        <v>5.7012540747270676E-2</v>
      </c>
    </row>
    <row r="9" spans="1:21" x14ac:dyDescent="0.25">
      <c r="C9" s="5">
        <v>1997</v>
      </c>
      <c r="D9" s="5">
        <v>1998</v>
      </c>
      <c r="E9" s="5">
        <v>1999</v>
      </c>
      <c r="F9" s="5">
        <v>2000</v>
      </c>
      <c r="G9" s="5">
        <v>2001</v>
      </c>
      <c r="H9" s="5">
        <v>2002</v>
      </c>
      <c r="I9" s="5">
        <v>2003</v>
      </c>
      <c r="J9" s="5">
        <v>2004</v>
      </c>
      <c r="K9" s="5">
        <v>2005</v>
      </c>
      <c r="L9" s="5">
        <v>2006</v>
      </c>
      <c r="M9" s="5">
        <v>2007</v>
      </c>
      <c r="N9" s="5">
        <v>2008</v>
      </c>
      <c r="O9" s="5">
        <v>2009</v>
      </c>
      <c r="P9" s="5">
        <v>2010</v>
      </c>
      <c r="Q9" s="5">
        <v>2011</v>
      </c>
      <c r="R9" s="5">
        <v>2012</v>
      </c>
      <c r="S9" s="5">
        <v>2013</v>
      </c>
      <c r="T9" s="5">
        <v>2014</v>
      </c>
      <c r="U9" s="5">
        <v>2015</v>
      </c>
    </row>
    <row r="10" spans="1:21" x14ac:dyDescent="0.25">
      <c r="B10" s="1">
        <v>45474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B11" s="1">
        <v>45475</v>
      </c>
      <c r="C11" s="2">
        <f>MAX(0, C10 + (C$6 - Seasonality!C12 - $D$2))</f>
        <v>0</v>
      </c>
      <c r="D11" s="2">
        <f>MAX(0, D10 + (D$6 - Seasonality!D12 - $D$2))</f>
        <v>0</v>
      </c>
      <c r="E11" s="2">
        <f>MAX(0, E10 + (E$6 - Seasonality!E12 - $D$2))</f>
        <v>0</v>
      </c>
      <c r="F11" s="2">
        <f>MAX(0, F10 + (F$6 - Seasonality!F12 - $D$2))</f>
        <v>0</v>
      </c>
      <c r="G11" s="2">
        <f>MAX(0, G10 + (G$6 - Seasonality!G12 - $D$2))</f>
        <v>0</v>
      </c>
      <c r="H11" s="2">
        <f>MAX(0, H10 + (H$6 - Seasonality!H12 - $D$2))</f>
        <v>0</v>
      </c>
      <c r="I11" s="2">
        <f>MAX(0, I10 + (I$6 - Seasonality!I12 - $D$2))</f>
        <v>0</v>
      </c>
      <c r="J11" s="2">
        <f>MAX(0, J10 + (J$6 - Seasonality!J12 - $D$2))</f>
        <v>0</v>
      </c>
      <c r="K11" s="2">
        <f>MAX(0, K10 + (K$6 - Seasonality!K12 - $D$2))</f>
        <v>0</v>
      </c>
      <c r="L11" s="2">
        <f>MAX(0, L10 + (L$6 - Seasonality!L12 - $D$2))</f>
        <v>0</v>
      </c>
      <c r="M11" s="2">
        <f>MAX(0, M10 + (M$6 - Seasonality!M12 - $D$2))</f>
        <v>0</v>
      </c>
      <c r="N11" s="2">
        <f>MAX(0, N10 + (N$6 - Seasonality!N12 - $D$2))</f>
        <v>0</v>
      </c>
      <c r="O11" s="2">
        <f>MAX(0, O10 + (O$6 - Seasonality!O12 - $D$2))</f>
        <v>0</v>
      </c>
      <c r="P11" s="2">
        <f>MAX(0, P10 + (P$6 - Seasonality!P12 - $D$2))</f>
        <v>0</v>
      </c>
      <c r="Q11" s="2">
        <f>MAX(0, Q10 + (Q$6 - Seasonality!Q12 - $D$2))</f>
        <v>0</v>
      </c>
      <c r="R11" s="2">
        <f>MAX(0, R10 + (R$6 - Seasonality!R12 - $D$2))</f>
        <v>0</v>
      </c>
      <c r="S11" s="2">
        <f>MAX(0, S10 + (S$6 - Seasonality!S12 - $D$2))</f>
        <v>0</v>
      </c>
      <c r="T11" s="2">
        <f>MAX(0, T10 + (T$6 - Seasonality!T12 - $D$2))</f>
        <v>0</v>
      </c>
      <c r="U11" s="2">
        <f>MAX(0, U10 + (U$6 - Seasonality!U12 - $D$2))</f>
        <v>0</v>
      </c>
    </row>
    <row r="12" spans="1:21" x14ac:dyDescent="0.25">
      <c r="B12" s="1">
        <v>45476</v>
      </c>
      <c r="C12" s="2">
        <f>MAX(0, C11 + (C$6 - Seasonality!C13 - $D$2))</f>
        <v>0</v>
      </c>
      <c r="D12" s="2">
        <f>MAX(0, D11 + (D$6 - Seasonality!D13 - $D$2))</f>
        <v>0</v>
      </c>
      <c r="E12" s="2">
        <f>MAX(0, E11 + (E$6 - Seasonality!E13 - $D$2))</f>
        <v>0</v>
      </c>
      <c r="F12" s="2">
        <f>MAX(0, F11 + (F$6 - Seasonality!F13 - $D$2))</f>
        <v>0</v>
      </c>
      <c r="G12" s="2">
        <f>MAX(0, G11 + (G$6 - Seasonality!G13 - $D$2))</f>
        <v>0</v>
      </c>
      <c r="H12" s="2">
        <f>MAX(0, H11 + (H$6 - Seasonality!H13 - $D$2))</f>
        <v>0</v>
      </c>
      <c r="I12" s="2">
        <f>MAX(0, I11 + (I$6 - Seasonality!I13 - $D$2))</f>
        <v>0</v>
      </c>
      <c r="J12" s="2">
        <f>MAX(0, J11 + (J$6 - Seasonality!J13 - $D$2))</f>
        <v>0</v>
      </c>
      <c r="K12" s="2">
        <f>MAX(0, K11 + (K$6 - Seasonality!K13 - $D$2))</f>
        <v>0</v>
      </c>
      <c r="L12" s="2">
        <f>MAX(0, L11 + (L$6 - Seasonality!L13 - $D$2))</f>
        <v>0</v>
      </c>
      <c r="M12" s="2">
        <f>MAX(0, M11 + (M$6 - Seasonality!M13 - $D$2))</f>
        <v>0</v>
      </c>
      <c r="N12" s="2">
        <f>MAX(0, N11 + (N$6 - Seasonality!N13 - $D$2))</f>
        <v>0</v>
      </c>
      <c r="O12" s="2">
        <f>MAX(0, O11 + (O$6 - Seasonality!O13 - $D$2))</f>
        <v>0</v>
      </c>
      <c r="P12" s="2">
        <f>MAX(0, P11 + (P$6 - Seasonality!P13 - $D$2))</f>
        <v>0</v>
      </c>
      <c r="Q12" s="2">
        <f>MAX(0, Q11 + (Q$6 - Seasonality!Q13 - $D$2))</f>
        <v>0</v>
      </c>
      <c r="R12" s="2">
        <f>MAX(0, R11 + (R$6 - Seasonality!R13 - $D$2))</f>
        <v>0</v>
      </c>
      <c r="S12" s="2">
        <f>MAX(0, S11 + (S$6 - Seasonality!S13 - $D$2))</f>
        <v>0</v>
      </c>
      <c r="T12" s="2">
        <f>MAX(0, T11 + (T$6 - Seasonality!T13 - $D$2))</f>
        <v>0</v>
      </c>
      <c r="U12" s="2">
        <f>MAX(0, U11 + (U$6 - Seasonality!U13 - $D$2))</f>
        <v>0</v>
      </c>
    </row>
    <row r="13" spans="1:21" x14ac:dyDescent="0.25">
      <c r="B13" s="1">
        <v>45477</v>
      </c>
      <c r="C13" s="2">
        <f>MAX(0, C12 + (C$6 - Seasonality!C14 - $D$2))</f>
        <v>0</v>
      </c>
      <c r="D13" s="2">
        <f>MAX(0, D12 + (D$6 - Seasonality!D14 - $D$2))</f>
        <v>0</v>
      </c>
      <c r="E13" s="2">
        <f>MAX(0, E12 + (E$6 - Seasonality!E14 - $D$2))</f>
        <v>0</v>
      </c>
      <c r="F13" s="2">
        <f>MAX(0, F12 + (F$6 - Seasonality!F14 - $D$2))</f>
        <v>0</v>
      </c>
      <c r="G13" s="2">
        <f>MAX(0, G12 + (G$6 - Seasonality!G14 - $D$2))</f>
        <v>0</v>
      </c>
      <c r="H13" s="2">
        <f>MAX(0, H12 + (H$6 - Seasonality!H14 - $D$2))</f>
        <v>0</v>
      </c>
      <c r="I13" s="2">
        <f>MAX(0, I12 + (I$6 - Seasonality!I14 - $D$2))</f>
        <v>0</v>
      </c>
      <c r="J13" s="2">
        <f>MAX(0, J12 + (J$6 - Seasonality!J14 - $D$2))</f>
        <v>0</v>
      </c>
      <c r="K13" s="2">
        <f>MAX(0, K12 + (K$6 - Seasonality!K14 - $D$2))</f>
        <v>0</v>
      </c>
      <c r="L13" s="2">
        <f>MAX(0, L12 + (L$6 - Seasonality!L14 - $D$2))</f>
        <v>0</v>
      </c>
      <c r="M13" s="2">
        <f>MAX(0, M12 + (M$6 - Seasonality!M14 - $D$2))</f>
        <v>0</v>
      </c>
      <c r="N13" s="2">
        <f>MAX(0, N12 + (N$6 - Seasonality!N14 - $D$2))</f>
        <v>0</v>
      </c>
      <c r="O13" s="2">
        <f>MAX(0, O12 + (O$6 - Seasonality!O14 - $D$2))</f>
        <v>0</v>
      </c>
      <c r="P13" s="2">
        <f>MAX(0, P12 + (P$6 - Seasonality!P14 - $D$2))</f>
        <v>0</v>
      </c>
      <c r="Q13" s="2">
        <f>MAX(0, Q12 + (Q$6 - Seasonality!Q14 - $D$2))</f>
        <v>0</v>
      </c>
      <c r="R13" s="2">
        <f>MAX(0, R12 + (R$6 - Seasonality!R14 - $D$2))</f>
        <v>0</v>
      </c>
      <c r="S13" s="2">
        <f>MAX(0, S12 + (S$6 - Seasonality!S14 - $D$2))</f>
        <v>0</v>
      </c>
      <c r="T13" s="2">
        <f>MAX(0, T12 + (T$6 - Seasonality!T14 - $D$2))</f>
        <v>0</v>
      </c>
      <c r="U13" s="2">
        <f>MAX(0, U12 + (U$6 - Seasonality!U14 - $D$2))</f>
        <v>0</v>
      </c>
    </row>
    <row r="14" spans="1:21" x14ac:dyDescent="0.25">
      <c r="B14" s="1">
        <v>45478</v>
      </c>
      <c r="C14" s="2">
        <f>MAX(0, C13 + (C$6 - Seasonality!C15 - $D$2))</f>
        <v>0</v>
      </c>
      <c r="D14" s="2">
        <f>MAX(0, D13 + (D$6 - Seasonality!D15 - $D$2))</f>
        <v>0</v>
      </c>
      <c r="E14" s="2">
        <f>MAX(0, E13 + (E$6 - Seasonality!E15 - $D$2))</f>
        <v>0</v>
      </c>
      <c r="F14" s="2">
        <f>MAX(0, F13 + (F$6 - Seasonality!F15 - $D$2))</f>
        <v>0</v>
      </c>
      <c r="G14" s="2">
        <f>MAX(0, G13 + (G$6 - Seasonality!G15 - $D$2))</f>
        <v>0</v>
      </c>
      <c r="H14" s="2">
        <f>MAX(0, H13 + (H$6 - Seasonality!H15 - $D$2))</f>
        <v>0</v>
      </c>
      <c r="I14" s="2">
        <f>MAX(0, I13 + (I$6 - Seasonality!I15 - $D$2))</f>
        <v>0</v>
      </c>
      <c r="J14" s="2">
        <f>MAX(0, J13 + (J$6 - Seasonality!J15 - $D$2))</f>
        <v>0</v>
      </c>
      <c r="K14" s="2">
        <f>MAX(0, K13 + (K$6 - Seasonality!K15 - $D$2))</f>
        <v>0</v>
      </c>
      <c r="L14" s="2">
        <f>MAX(0, L13 + (L$6 - Seasonality!L15 - $D$2))</f>
        <v>0</v>
      </c>
      <c r="M14" s="2">
        <f>MAX(0, M13 + (M$6 - Seasonality!M15 - $D$2))</f>
        <v>0</v>
      </c>
      <c r="N14" s="2">
        <f>MAX(0, N13 + (N$6 - Seasonality!N15 - $D$2))</f>
        <v>0</v>
      </c>
      <c r="O14" s="2">
        <f>MAX(0, O13 + (O$6 - Seasonality!O15 - $D$2))</f>
        <v>0</v>
      </c>
      <c r="P14" s="2">
        <f>MAX(0, P13 + (P$6 - Seasonality!P15 - $D$2))</f>
        <v>0</v>
      </c>
      <c r="Q14" s="2">
        <f>MAX(0, Q13 + (Q$6 - Seasonality!Q15 - $D$2))</f>
        <v>0</v>
      </c>
      <c r="R14" s="2">
        <f>MAX(0, R13 + (R$6 - Seasonality!R15 - $D$2))</f>
        <v>0</v>
      </c>
      <c r="S14" s="2">
        <f>MAX(0, S13 + (S$6 - Seasonality!S15 - $D$2))</f>
        <v>0</v>
      </c>
      <c r="T14" s="2">
        <f>MAX(0, T13 + (T$6 - Seasonality!T15 - $D$2))</f>
        <v>0</v>
      </c>
      <c r="U14" s="2">
        <f>MAX(0, U13 + (U$6 - Seasonality!U15 - $D$2))</f>
        <v>0</v>
      </c>
    </row>
    <row r="15" spans="1:21" x14ac:dyDescent="0.25">
      <c r="B15" s="1">
        <v>45479</v>
      </c>
      <c r="C15" s="2">
        <f>MAX(0, C14 + (C$6 - Seasonality!C16 - $D$2))</f>
        <v>0</v>
      </c>
      <c r="D15" s="2">
        <f>MAX(0, D14 + (D$6 - Seasonality!D16 - $D$2))</f>
        <v>0</v>
      </c>
      <c r="E15" s="2">
        <f>MAX(0, E14 + (E$6 - Seasonality!E16 - $D$2))</f>
        <v>0</v>
      </c>
      <c r="F15" s="2">
        <f>MAX(0, F14 + (F$6 - Seasonality!F16 - $D$2))</f>
        <v>0</v>
      </c>
      <c r="G15" s="2">
        <f>MAX(0, G14 + (G$6 - Seasonality!G16 - $D$2))</f>
        <v>0</v>
      </c>
      <c r="H15" s="2">
        <f>MAX(0, H14 + (H$6 - Seasonality!H16 - $D$2))</f>
        <v>0</v>
      </c>
      <c r="I15" s="2">
        <f>MAX(0, I14 + (I$6 - Seasonality!I16 - $D$2))</f>
        <v>0</v>
      </c>
      <c r="J15" s="2">
        <f>MAX(0, J14 + (J$6 - Seasonality!J16 - $D$2))</f>
        <v>0</v>
      </c>
      <c r="K15" s="2">
        <f>MAX(0, K14 + (K$6 - Seasonality!K16 - $D$2))</f>
        <v>0</v>
      </c>
      <c r="L15" s="2">
        <f>MAX(0, L14 + (L$6 - Seasonality!L16 - $D$2))</f>
        <v>0</v>
      </c>
      <c r="M15" s="2">
        <f>MAX(0, M14 + (M$6 - Seasonality!M16 - $D$2))</f>
        <v>0</v>
      </c>
      <c r="N15" s="2">
        <f>MAX(0, N14 + (N$6 - Seasonality!N16 - $D$2))</f>
        <v>0</v>
      </c>
      <c r="O15" s="2">
        <f>MAX(0, O14 + (O$6 - Seasonality!O16 - $D$2))</f>
        <v>0</v>
      </c>
      <c r="P15" s="2">
        <f>MAX(0, P14 + (P$6 - Seasonality!P16 - $D$2))</f>
        <v>0</v>
      </c>
      <c r="Q15" s="2">
        <f>MAX(0, Q14 + (Q$6 - Seasonality!Q16 - $D$2))</f>
        <v>0</v>
      </c>
      <c r="R15" s="2">
        <f>MAX(0, R14 + (R$6 - Seasonality!R16 - $D$2))</f>
        <v>0</v>
      </c>
      <c r="S15" s="2">
        <f>MAX(0, S14 + (S$6 - Seasonality!S16 - $D$2))</f>
        <v>0</v>
      </c>
      <c r="T15" s="2">
        <f>MAX(0, T14 + (T$6 - Seasonality!T16 - $D$2))</f>
        <v>0</v>
      </c>
      <c r="U15" s="2">
        <f>MAX(0, U14 + (U$6 - Seasonality!U16 - $D$2))</f>
        <v>0</v>
      </c>
    </row>
    <row r="16" spans="1:21" x14ac:dyDescent="0.25">
      <c r="B16" s="1">
        <v>45480</v>
      </c>
      <c r="C16" s="2">
        <f>MAX(0, C15 + (C$6 - Seasonality!C17 - $D$2))</f>
        <v>8.7431549735000141E-2</v>
      </c>
      <c r="D16" s="2">
        <f>MAX(0, D15 + (D$6 - Seasonality!D17 - $D$2))</f>
        <v>8.7659583929771162E-2</v>
      </c>
      <c r="E16" s="2">
        <f>MAX(0, E15 + (E$6 - Seasonality!E17 - $D$2))</f>
        <v>5.8303588482313783E-2</v>
      </c>
      <c r="F16" s="2">
        <f>MAX(0, F15 + (F$6 - Seasonality!F17 - $D$2))</f>
        <v>5.7344481107403221E-2</v>
      </c>
      <c r="G16" s="2">
        <f>MAX(0, G15 + (G$6 - Seasonality!G17 - $D$2))</f>
        <v>3.4651790734673747E-2</v>
      </c>
      <c r="H16" s="2">
        <f>MAX(0, H15 + (H$6 - Seasonality!H17 - $D$2))</f>
        <v>1.2716344326877536E-2</v>
      </c>
      <c r="I16" s="2">
        <f>MAX(0, I15 + (I$6 - Seasonality!I17 - $D$2))</f>
        <v>2.0446546796244677E-3</v>
      </c>
      <c r="J16" s="2">
        <f>MAX(0, J15 + (J$6 - Seasonality!J17 - $D$2))</f>
        <v>0</v>
      </c>
      <c r="K16" s="2">
        <f>MAX(0, K15 + (K$6 - Seasonality!K17 - $D$2))</f>
        <v>0</v>
      </c>
      <c r="L16" s="2">
        <f>MAX(0, L15 + (L$6 - Seasonality!L17 - $D$2))</f>
        <v>0</v>
      </c>
      <c r="M16" s="2">
        <f>MAX(0, M15 + (M$6 - Seasonality!M17 - $D$2))</f>
        <v>0</v>
      </c>
      <c r="N16" s="2">
        <f>MAX(0, N15 + (N$6 - Seasonality!N17 - $D$2))</f>
        <v>0</v>
      </c>
      <c r="O16" s="2">
        <f>MAX(0, O15 + (O$6 - Seasonality!O17 - $D$2))</f>
        <v>0</v>
      </c>
      <c r="P16" s="2">
        <f>MAX(0, P15 + (P$6 - Seasonality!P17 - $D$2))</f>
        <v>0</v>
      </c>
      <c r="Q16" s="2">
        <f>MAX(0, Q15 + (Q$6 - Seasonality!Q17 - $D$2))</f>
        <v>0</v>
      </c>
      <c r="R16" s="2">
        <f>MAX(0, R15 + (R$6 - Seasonality!R17 - $D$2))</f>
        <v>0</v>
      </c>
      <c r="S16" s="2">
        <f>MAX(0, S15 + (S$6 - Seasonality!S17 - $D$2))</f>
        <v>0</v>
      </c>
      <c r="T16" s="2">
        <f>MAX(0, T15 + (T$6 - Seasonality!T17 - $D$2))</f>
        <v>0</v>
      </c>
      <c r="U16" s="2">
        <f>MAX(0, U15 + (U$6 - Seasonality!U17 - $D$2))</f>
        <v>0</v>
      </c>
    </row>
    <row r="17" spans="2:21" x14ac:dyDescent="0.25">
      <c r="B17" s="1">
        <v>45481</v>
      </c>
      <c r="C17" s="2">
        <f>MAX(0, C16 + (C$6 - Seasonality!C18 - $D$2))</f>
        <v>2.7898264720390413E-2</v>
      </c>
      <c r="D17" s="2">
        <f>MAX(0, D16 + (D$6 - Seasonality!D18 - $D$2))</f>
        <v>2.8318488263483314E-2</v>
      </c>
      <c r="E17" s="2">
        <f>MAX(0, E16 + (E$6 - Seasonality!E18 - $D$2))</f>
        <v>1.5720052197208553E-2</v>
      </c>
      <c r="F17" s="2">
        <f>MAX(0, F16 + (F$6 - Seasonality!F18 - $D$2))</f>
        <v>2.6079553234268291E-2</v>
      </c>
      <c r="G17" s="2">
        <f>MAX(0, G16 + (G$6 - Seasonality!G18 - $D$2))</f>
        <v>2.565742387114138E-2</v>
      </c>
      <c r="H17" s="2">
        <f>MAX(0, H16 + (H$6 - Seasonality!H18 - $D$2))</f>
        <v>0</v>
      </c>
      <c r="I17" s="2">
        <f>MAX(0, I16 + (I$6 - Seasonality!I18 - $D$2))</f>
        <v>0</v>
      </c>
      <c r="J17" s="2">
        <f>MAX(0, J16 + (J$6 - Seasonality!J18 - $D$2))</f>
        <v>0</v>
      </c>
      <c r="K17" s="2">
        <f>MAX(0, K16 + (K$6 - Seasonality!K18 - $D$2))</f>
        <v>0</v>
      </c>
      <c r="L17" s="2">
        <f>MAX(0, L16 + (L$6 - Seasonality!L18 - $D$2))</f>
        <v>0</v>
      </c>
      <c r="M17" s="2">
        <f>MAX(0, M16 + (M$6 - Seasonality!M18 - $D$2))</f>
        <v>0</v>
      </c>
      <c r="N17" s="2">
        <f>MAX(0, N16 + (N$6 - Seasonality!N18 - $D$2))</f>
        <v>0</v>
      </c>
      <c r="O17" s="2">
        <f>MAX(0, O16 + (O$6 - Seasonality!O18 - $D$2))</f>
        <v>0</v>
      </c>
      <c r="P17" s="2">
        <f>MAX(0, P16 + (P$6 - Seasonality!P18 - $D$2))</f>
        <v>0</v>
      </c>
      <c r="Q17" s="2">
        <f>MAX(0, Q16 + (Q$6 - Seasonality!Q18 - $D$2))</f>
        <v>0</v>
      </c>
      <c r="R17" s="2">
        <f>MAX(0, R16 + (R$6 - Seasonality!R18 - $D$2))</f>
        <v>0</v>
      </c>
      <c r="S17" s="2">
        <f>MAX(0, S16 + (S$6 - Seasonality!S18 - $D$2))</f>
        <v>0</v>
      </c>
      <c r="T17" s="2">
        <f>MAX(0, T16 + (T$6 - Seasonality!T18 - $D$2))</f>
        <v>0</v>
      </c>
      <c r="U17" s="2">
        <f>MAX(0, U16 + (U$6 - Seasonality!U18 - $D$2))</f>
        <v>0</v>
      </c>
    </row>
    <row r="18" spans="2:21" x14ac:dyDescent="0.25">
      <c r="B18" s="1">
        <v>45482</v>
      </c>
      <c r="C18" s="2">
        <f>MAX(0, C17 + (C$6 - Seasonality!C19 - $D$2))</f>
        <v>4.9367671759605464E-3</v>
      </c>
      <c r="D18" s="2">
        <f>MAX(0, D17 + (D$6 - Seasonality!D19 - $D$2))</f>
        <v>5.4787507346754777E-3</v>
      </c>
      <c r="E18" s="2">
        <f>MAX(0, E17 + (E$6 - Seasonality!E19 - $D$2))</f>
        <v>0</v>
      </c>
      <c r="F18" s="2">
        <f>MAX(0, F17 + (F$6 - Seasonality!F19 - $D$2))</f>
        <v>2.6265662672337459E-4</v>
      </c>
      <c r="G18" s="2">
        <f>MAX(0, G17 + (G$6 - Seasonality!G19 - $D$2))</f>
        <v>0</v>
      </c>
      <c r="H18" s="2">
        <f>MAX(0, H17 + (H$6 - Seasonality!H19 - $D$2))</f>
        <v>0</v>
      </c>
      <c r="I18" s="2">
        <f>MAX(0, I17 + (I$6 - Seasonality!I19 - $D$2))</f>
        <v>0</v>
      </c>
      <c r="J18" s="2">
        <f>MAX(0, J17 + (J$6 - Seasonality!J19 - $D$2))</f>
        <v>0</v>
      </c>
      <c r="K18" s="2">
        <f>MAX(0, K17 + (K$6 - Seasonality!K19 - $D$2))</f>
        <v>0</v>
      </c>
      <c r="L18" s="2">
        <f>MAX(0, L17 + (L$6 - Seasonality!L19 - $D$2))</f>
        <v>0</v>
      </c>
      <c r="M18" s="2">
        <f>MAX(0, M17 + (M$6 - Seasonality!M19 - $D$2))</f>
        <v>0</v>
      </c>
      <c r="N18" s="2">
        <f>MAX(0, N17 + (N$6 - Seasonality!N19 - $D$2))</f>
        <v>0</v>
      </c>
      <c r="O18" s="2">
        <f>MAX(0, O17 + (O$6 - Seasonality!O19 - $D$2))</f>
        <v>0</v>
      </c>
      <c r="P18" s="2">
        <f>MAX(0, P17 + (P$6 - Seasonality!P19 - $D$2))</f>
        <v>0</v>
      </c>
      <c r="Q18" s="2">
        <f>MAX(0, Q17 + (Q$6 - Seasonality!Q19 - $D$2))</f>
        <v>0</v>
      </c>
      <c r="R18" s="2">
        <f>MAX(0, R17 + (R$6 - Seasonality!R19 - $D$2))</f>
        <v>0</v>
      </c>
      <c r="S18" s="2">
        <f>MAX(0, S17 + (S$6 - Seasonality!S19 - $D$2))</f>
        <v>0</v>
      </c>
      <c r="T18" s="2">
        <f>MAX(0, T17 + (T$6 - Seasonality!T19 - $D$2))</f>
        <v>0</v>
      </c>
      <c r="U18" s="2">
        <f>MAX(0, U17 + (U$6 - Seasonality!U19 - $D$2))</f>
        <v>0</v>
      </c>
    </row>
    <row r="19" spans="2:21" x14ac:dyDescent="0.25">
      <c r="B19" s="1">
        <v>45483</v>
      </c>
      <c r="C19" s="2">
        <f>MAX(0, C18 + (C$6 - Seasonality!C20 - $D$2))</f>
        <v>0</v>
      </c>
      <c r="D19" s="2">
        <f>MAX(0, D18 + (D$6 - Seasonality!D20 - $D$2))</f>
        <v>0</v>
      </c>
      <c r="E19" s="2">
        <f>MAX(0, E18 + (E$6 - Seasonality!E20 - $D$2))</f>
        <v>0</v>
      </c>
      <c r="F19" s="2">
        <f>MAX(0, F18 + (F$6 - Seasonality!F20 - $D$2))</f>
        <v>0</v>
      </c>
      <c r="G19" s="2">
        <f>MAX(0, G18 + (G$6 - Seasonality!G20 - $D$2))</f>
        <v>0</v>
      </c>
      <c r="H19" s="2">
        <f>MAX(0, H18 + (H$6 - Seasonality!H20 - $D$2))</f>
        <v>0</v>
      </c>
      <c r="I19" s="2">
        <f>MAX(0, I18 + (I$6 - Seasonality!I20 - $D$2))</f>
        <v>0</v>
      </c>
      <c r="J19" s="2">
        <f>MAX(0, J18 + (J$6 - Seasonality!J20 - $D$2))</f>
        <v>0</v>
      </c>
      <c r="K19" s="2">
        <f>MAX(0, K18 + (K$6 - Seasonality!K20 - $D$2))</f>
        <v>0</v>
      </c>
      <c r="L19" s="2">
        <f>MAX(0, L18 + (L$6 - Seasonality!L20 - $D$2))</f>
        <v>0</v>
      </c>
      <c r="M19" s="2">
        <f>MAX(0, M18 + (M$6 - Seasonality!M20 - $D$2))</f>
        <v>0</v>
      </c>
      <c r="N19" s="2">
        <f>MAX(0, N18 + (N$6 - Seasonality!N20 - $D$2))</f>
        <v>0</v>
      </c>
      <c r="O19" s="2">
        <f>MAX(0, O18 + (O$6 - Seasonality!O20 - $D$2))</f>
        <v>0</v>
      </c>
      <c r="P19" s="2">
        <f>MAX(0, P18 + (P$6 - Seasonality!P20 - $D$2))</f>
        <v>0</v>
      </c>
      <c r="Q19" s="2">
        <f>MAX(0, Q18 + (Q$6 - Seasonality!Q20 - $D$2))</f>
        <v>0</v>
      </c>
      <c r="R19" s="2">
        <f>MAX(0, R18 + (R$6 - Seasonality!R20 - $D$2))</f>
        <v>0</v>
      </c>
      <c r="S19" s="2">
        <f>MAX(0, S18 + (S$6 - Seasonality!S20 - $D$2))</f>
        <v>0</v>
      </c>
      <c r="T19" s="2">
        <f>MAX(0, T18 + (T$6 - Seasonality!T20 - $D$2))</f>
        <v>0</v>
      </c>
      <c r="U19" s="2">
        <f>MAX(0, U18 + (U$6 - Seasonality!U20 - $D$2))</f>
        <v>0</v>
      </c>
    </row>
    <row r="20" spans="2:21" x14ac:dyDescent="0.25">
      <c r="B20" s="1">
        <v>45484</v>
      </c>
      <c r="C20" s="2">
        <f>MAX(0, C19 + (C$6 - Seasonality!C21 - $D$2))</f>
        <v>0</v>
      </c>
      <c r="D20" s="2">
        <f>MAX(0, D19 + (D$6 - Seasonality!D21 - $D$2))</f>
        <v>0</v>
      </c>
      <c r="E20" s="2">
        <f>MAX(0, E19 + (E$6 - Seasonality!E21 - $D$2))</f>
        <v>0</v>
      </c>
      <c r="F20" s="2">
        <f>MAX(0, F19 + (F$6 - Seasonality!F21 - $D$2))</f>
        <v>0</v>
      </c>
      <c r="G20" s="2">
        <f>MAX(0, G19 + (G$6 - Seasonality!G21 - $D$2))</f>
        <v>0</v>
      </c>
      <c r="H20" s="2">
        <f>MAX(0, H19 + (H$6 - Seasonality!H21 - $D$2))</f>
        <v>0</v>
      </c>
      <c r="I20" s="2">
        <f>MAX(0, I19 + (I$6 - Seasonality!I21 - $D$2))</f>
        <v>0</v>
      </c>
      <c r="J20" s="2">
        <f>MAX(0, J19 + (J$6 - Seasonality!J21 - $D$2))</f>
        <v>0</v>
      </c>
      <c r="K20" s="2">
        <f>MAX(0, K19 + (K$6 - Seasonality!K21 - $D$2))</f>
        <v>0</v>
      </c>
      <c r="L20" s="2">
        <f>MAX(0, L19 + (L$6 - Seasonality!L21 - $D$2))</f>
        <v>0</v>
      </c>
      <c r="M20" s="2">
        <f>MAX(0, M19 + (M$6 - Seasonality!M21 - $D$2))</f>
        <v>0</v>
      </c>
      <c r="N20" s="2">
        <f>MAX(0, N19 + (N$6 - Seasonality!N21 - $D$2))</f>
        <v>0</v>
      </c>
      <c r="O20" s="2">
        <f>MAX(0, O19 + (O$6 - Seasonality!O21 - $D$2))</f>
        <v>0</v>
      </c>
      <c r="P20" s="2">
        <f>MAX(0, P19 + (P$6 - Seasonality!P21 - $D$2))</f>
        <v>0</v>
      </c>
      <c r="Q20" s="2">
        <f>MAX(0, Q19 + (Q$6 - Seasonality!Q21 - $D$2))</f>
        <v>0</v>
      </c>
      <c r="R20" s="2">
        <f>MAX(0, R19 + (R$6 - Seasonality!R21 - $D$2))</f>
        <v>0</v>
      </c>
      <c r="S20" s="2">
        <f>MAX(0, S19 + (S$6 - Seasonality!S21 - $D$2))</f>
        <v>0</v>
      </c>
      <c r="T20" s="2">
        <f>MAX(0, T19 + (T$6 - Seasonality!T21 - $D$2))</f>
        <v>0</v>
      </c>
      <c r="U20" s="2">
        <f>MAX(0, U19 + (U$6 - Seasonality!U21 - $D$2))</f>
        <v>0</v>
      </c>
    </row>
    <row r="21" spans="2:21" x14ac:dyDescent="0.25">
      <c r="B21" s="1">
        <v>45485</v>
      </c>
      <c r="C21" s="2">
        <f>MAX(0, C20 + (C$6 - Seasonality!C22 - $D$2))</f>
        <v>0</v>
      </c>
      <c r="D21" s="2">
        <f>MAX(0, D20 + (D$6 - Seasonality!D22 - $D$2))</f>
        <v>0</v>
      </c>
      <c r="E21" s="2">
        <f>MAX(0, E20 + (E$6 - Seasonality!E22 - $D$2))</f>
        <v>0</v>
      </c>
      <c r="F21" s="2">
        <f>MAX(0, F20 + (F$6 - Seasonality!F22 - $D$2))</f>
        <v>0</v>
      </c>
      <c r="G21" s="2">
        <f>MAX(0, G20 + (G$6 - Seasonality!G22 - $D$2))</f>
        <v>0</v>
      </c>
      <c r="H21" s="2">
        <f>MAX(0, H20 + (H$6 - Seasonality!H22 - $D$2))</f>
        <v>0</v>
      </c>
      <c r="I21" s="2">
        <f>MAX(0, I20 + (I$6 - Seasonality!I22 - $D$2))</f>
        <v>4.4707688224745676E-3</v>
      </c>
      <c r="J21" s="2">
        <f>MAX(0, J20 + (J$6 - Seasonality!J22 - $D$2))</f>
        <v>0</v>
      </c>
      <c r="K21" s="2">
        <f>MAX(0, K20 + (K$6 - Seasonality!K22 - $D$2))</f>
        <v>0</v>
      </c>
      <c r="L21" s="2">
        <f>MAX(0, L20 + (L$6 - Seasonality!L22 - $D$2))</f>
        <v>0</v>
      </c>
      <c r="M21" s="2">
        <f>MAX(0, M20 + (M$6 - Seasonality!M22 - $D$2))</f>
        <v>0</v>
      </c>
      <c r="N21" s="2">
        <f>MAX(0, N20 + (N$6 - Seasonality!N22 - $D$2))</f>
        <v>0</v>
      </c>
      <c r="O21" s="2">
        <f>MAX(0, O20 + (O$6 - Seasonality!O22 - $D$2))</f>
        <v>0</v>
      </c>
      <c r="P21" s="2">
        <f>MAX(0, P20 + (P$6 - Seasonality!P22 - $D$2))</f>
        <v>0</v>
      </c>
      <c r="Q21" s="2">
        <f>MAX(0, Q20 + (Q$6 - Seasonality!Q22 - $D$2))</f>
        <v>0</v>
      </c>
      <c r="R21" s="2">
        <f>MAX(0, R20 + (R$6 - Seasonality!R22 - $D$2))</f>
        <v>0</v>
      </c>
      <c r="S21" s="2">
        <f>MAX(0, S20 + (S$6 - Seasonality!S22 - $D$2))</f>
        <v>0</v>
      </c>
      <c r="T21" s="2">
        <f>MAX(0, T20 + (T$6 - Seasonality!T22 - $D$2))</f>
        <v>0</v>
      </c>
      <c r="U21" s="2">
        <f>MAX(0, U20 + (U$6 - Seasonality!U22 - $D$2))</f>
        <v>0</v>
      </c>
    </row>
    <row r="22" spans="2:21" x14ac:dyDescent="0.25">
      <c r="B22" s="1">
        <v>45486</v>
      </c>
      <c r="C22" s="2">
        <f>MAX(0, C21 + (C$6 - Seasonality!C23 - $D$2))</f>
        <v>0</v>
      </c>
      <c r="D22" s="2">
        <f>MAX(0, D21 + (D$6 - Seasonality!D23 - $D$2))</f>
        <v>0</v>
      </c>
      <c r="E22" s="2">
        <f>MAX(0, E21 + (E$6 - Seasonality!E23 - $D$2))</f>
        <v>0</v>
      </c>
      <c r="F22" s="2">
        <f>MAX(0, F21 + (F$6 - Seasonality!F23 - $D$2))</f>
        <v>0</v>
      </c>
      <c r="G22" s="2">
        <f>MAX(0, G21 + (G$6 - Seasonality!G23 - $D$2))</f>
        <v>0</v>
      </c>
      <c r="H22" s="2">
        <f>MAX(0, H21 + (H$6 - Seasonality!H23 - $D$2))</f>
        <v>0</v>
      </c>
      <c r="I22" s="2">
        <f>MAX(0, I21 + (I$6 - Seasonality!I23 - $D$2))</f>
        <v>0</v>
      </c>
      <c r="J22" s="2">
        <f>MAX(0, J21 + (J$6 - Seasonality!J23 - $D$2))</f>
        <v>0</v>
      </c>
      <c r="K22" s="2">
        <f>MAX(0, K21 + (K$6 - Seasonality!K23 - $D$2))</f>
        <v>0</v>
      </c>
      <c r="L22" s="2">
        <f>MAX(0, L21 + (L$6 - Seasonality!L23 - $D$2))</f>
        <v>0</v>
      </c>
      <c r="M22" s="2">
        <f>MAX(0, M21 + (M$6 - Seasonality!M23 - $D$2))</f>
        <v>0</v>
      </c>
      <c r="N22" s="2">
        <f>MAX(0, N21 + (N$6 - Seasonality!N23 - $D$2))</f>
        <v>0</v>
      </c>
      <c r="O22" s="2">
        <f>MAX(0, O21 + (O$6 - Seasonality!O23 - $D$2))</f>
        <v>0</v>
      </c>
      <c r="P22" s="2">
        <f>MAX(0, P21 + (P$6 - Seasonality!P23 - $D$2))</f>
        <v>0</v>
      </c>
      <c r="Q22" s="2">
        <f>MAX(0, Q21 + (Q$6 - Seasonality!Q23 - $D$2))</f>
        <v>0</v>
      </c>
      <c r="R22" s="2">
        <f>MAX(0, R21 + (R$6 - Seasonality!R23 - $D$2))</f>
        <v>0</v>
      </c>
      <c r="S22" s="2">
        <f>MAX(0, S21 + (S$6 - Seasonality!S23 - $D$2))</f>
        <v>0</v>
      </c>
      <c r="T22" s="2">
        <f>MAX(0, T21 + (T$6 - Seasonality!T23 - $D$2))</f>
        <v>0</v>
      </c>
      <c r="U22" s="2">
        <f>MAX(0, U21 + (U$6 - Seasonality!U23 - $D$2))</f>
        <v>0</v>
      </c>
    </row>
    <row r="23" spans="2:21" x14ac:dyDescent="0.25">
      <c r="B23" s="1">
        <v>45487</v>
      </c>
      <c r="C23" s="2">
        <f>MAX(0, C22 + (C$6 - Seasonality!C24 - $D$2))</f>
        <v>0</v>
      </c>
      <c r="D23" s="2">
        <f>MAX(0, D22 + (D$6 - Seasonality!D24 - $D$2))</f>
        <v>0</v>
      </c>
      <c r="E23" s="2">
        <f>MAX(0, E22 + (E$6 - Seasonality!E24 - $D$2))</f>
        <v>0</v>
      </c>
      <c r="F23" s="2">
        <f>MAX(0, F22 + (F$6 - Seasonality!F24 - $D$2))</f>
        <v>0</v>
      </c>
      <c r="G23" s="2">
        <f>MAX(0, G22 + (G$6 - Seasonality!G24 - $D$2))</f>
        <v>0</v>
      </c>
      <c r="H23" s="2">
        <f>MAX(0, H22 + (H$6 - Seasonality!H24 - $D$2))</f>
        <v>0</v>
      </c>
      <c r="I23" s="2">
        <f>MAX(0, I22 + (I$6 - Seasonality!I24 - $D$2))</f>
        <v>0</v>
      </c>
      <c r="J23" s="2">
        <f>MAX(0, J22 + (J$6 - Seasonality!J24 - $D$2))</f>
        <v>0</v>
      </c>
      <c r="K23" s="2">
        <f>MAX(0, K22 + (K$6 - Seasonality!K24 - $D$2))</f>
        <v>0</v>
      </c>
      <c r="L23" s="2">
        <f>MAX(0, L22 + (L$6 - Seasonality!L24 - $D$2))</f>
        <v>0</v>
      </c>
      <c r="M23" s="2">
        <f>MAX(0, M22 + (M$6 - Seasonality!M24 - $D$2))</f>
        <v>0</v>
      </c>
      <c r="N23" s="2">
        <f>MAX(0, N22 + (N$6 - Seasonality!N24 - $D$2))</f>
        <v>0</v>
      </c>
      <c r="O23" s="2">
        <f>MAX(0, O22 + (O$6 - Seasonality!O24 - $D$2))</f>
        <v>0</v>
      </c>
      <c r="P23" s="2">
        <f>MAX(0, P22 + (P$6 - Seasonality!P24 - $D$2))</f>
        <v>0</v>
      </c>
      <c r="Q23" s="2">
        <f>MAX(0, Q22 + (Q$6 - Seasonality!Q24 - $D$2))</f>
        <v>0</v>
      </c>
      <c r="R23" s="2">
        <f>MAX(0, R22 + (R$6 - Seasonality!R24 - $D$2))</f>
        <v>0</v>
      </c>
      <c r="S23" s="2">
        <f>MAX(0, S22 + (S$6 - Seasonality!S24 - $D$2))</f>
        <v>0</v>
      </c>
      <c r="T23" s="2">
        <f>MAX(0, T22 + (T$6 - Seasonality!T24 - $D$2))</f>
        <v>0</v>
      </c>
      <c r="U23" s="2">
        <f>MAX(0, U22 + (U$6 - Seasonality!U24 - $D$2))</f>
        <v>0</v>
      </c>
    </row>
    <row r="24" spans="2:21" x14ac:dyDescent="0.25">
      <c r="B24" s="1">
        <v>45488</v>
      </c>
      <c r="C24" s="2">
        <f>MAX(0, C23 + (C$6 - Seasonality!C25 - $D$2))</f>
        <v>0</v>
      </c>
      <c r="D24" s="2">
        <f>MAX(0, D23 + (D$6 - Seasonality!D25 - $D$2))</f>
        <v>0</v>
      </c>
      <c r="E24" s="2">
        <f>MAX(0, E23 + (E$6 - Seasonality!E25 - $D$2))</f>
        <v>0</v>
      </c>
      <c r="F24" s="2">
        <f>MAX(0, F23 + (F$6 - Seasonality!F25 - $D$2))</f>
        <v>0</v>
      </c>
      <c r="G24" s="2">
        <f>MAX(0, G23 + (G$6 - Seasonality!G25 - $D$2))</f>
        <v>0</v>
      </c>
      <c r="H24" s="2">
        <f>MAX(0, H23 + (H$6 - Seasonality!H25 - $D$2))</f>
        <v>0</v>
      </c>
      <c r="I24" s="2">
        <f>MAX(0, I23 + (I$6 - Seasonality!I25 - $D$2))</f>
        <v>0</v>
      </c>
      <c r="J24" s="2">
        <f>MAX(0, J23 + (J$6 - Seasonality!J25 - $D$2))</f>
        <v>0</v>
      </c>
      <c r="K24" s="2">
        <f>MAX(0, K23 + (K$6 - Seasonality!K25 - $D$2))</f>
        <v>0</v>
      </c>
      <c r="L24" s="2">
        <f>MAX(0, L23 + (L$6 - Seasonality!L25 - $D$2))</f>
        <v>0</v>
      </c>
      <c r="M24" s="2">
        <f>MAX(0, M23 + (M$6 - Seasonality!M25 - $D$2))</f>
        <v>0</v>
      </c>
      <c r="N24" s="2">
        <f>MAX(0, N23 + (N$6 - Seasonality!N25 - $D$2))</f>
        <v>0</v>
      </c>
      <c r="O24" s="2">
        <f>MAX(0, O23 + (O$6 - Seasonality!O25 - $D$2))</f>
        <v>0</v>
      </c>
      <c r="P24" s="2">
        <f>MAX(0, P23 + (P$6 - Seasonality!P25 - $D$2))</f>
        <v>0</v>
      </c>
      <c r="Q24" s="2">
        <f>MAX(0, Q23 + (Q$6 - Seasonality!Q25 - $D$2))</f>
        <v>0</v>
      </c>
      <c r="R24" s="2">
        <f>MAX(0, R23 + (R$6 - Seasonality!R25 - $D$2))</f>
        <v>1.9649711974791678E-4</v>
      </c>
      <c r="S24" s="2">
        <f>MAX(0, S23 + (S$6 - Seasonality!S25 - $D$2))</f>
        <v>0</v>
      </c>
      <c r="T24" s="2">
        <f>MAX(0, T23 + (T$6 - Seasonality!T25 - $D$2))</f>
        <v>0</v>
      </c>
      <c r="U24" s="2">
        <f>MAX(0, U23 + (U$6 - Seasonality!U25 - $D$2))</f>
        <v>0</v>
      </c>
    </row>
    <row r="25" spans="2:21" x14ac:dyDescent="0.25">
      <c r="B25" s="1">
        <v>45489</v>
      </c>
      <c r="C25" s="2">
        <f>MAX(0, C24 + (C$6 - Seasonality!C26 - $D$2))</f>
        <v>0</v>
      </c>
      <c r="D25" s="2">
        <f>MAX(0, D24 + (D$6 - Seasonality!D26 - $D$2))</f>
        <v>0</v>
      </c>
      <c r="E25" s="2">
        <f>MAX(0, E24 + (E$6 - Seasonality!E26 - $D$2))</f>
        <v>0</v>
      </c>
      <c r="F25" s="2">
        <f>MAX(0, F24 + (F$6 - Seasonality!F26 - $D$2))</f>
        <v>0</v>
      </c>
      <c r="G25" s="2">
        <f>MAX(0, G24 + (G$6 - Seasonality!G26 - $D$2))</f>
        <v>0</v>
      </c>
      <c r="H25" s="2">
        <f>MAX(0, H24 + (H$6 - Seasonality!H26 - $D$2))</f>
        <v>0</v>
      </c>
      <c r="I25" s="2">
        <f>MAX(0, I24 + (I$6 - Seasonality!I26 - $D$2))</f>
        <v>0</v>
      </c>
      <c r="J25" s="2">
        <f>MAX(0, J24 + (J$6 - Seasonality!J26 - $D$2))</f>
        <v>0</v>
      </c>
      <c r="K25" s="2">
        <f>MAX(0, K24 + (K$6 - Seasonality!K26 - $D$2))</f>
        <v>0</v>
      </c>
      <c r="L25" s="2">
        <f>MAX(0, L24 + (L$6 - Seasonality!L26 - $D$2))</f>
        <v>0</v>
      </c>
      <c r="M25" s="2">
        <f>MAX(0, M24 + (M$6 - Seasonality!M26 - $D$2))</f>
        <v>0</v>
      </c>
      <c r="N25" s="2">
        <f>MAX(0, N24 + (N$6 - Seasonality!N26 - $D$2))</f>
        <v>0</v>
      </c>
      <c r="O25" s="2">
        <f>MAX(0, O24 + (O$6 - Seasonality!O26 - $D$2))</f>
        <v>0</v>
      </c>
      <c r="P25" s="2">
        <f>MAX(0, P24 + (P$6 - Seasonality!P26 - $D$2))</f>
        <v>0</v>
      </c>
      <c r="Q25" s="2">
        <f>MAX(0, Q24 + (Q$6 - Seasonality!Q26 - $D$2))</f>
        <v>0</v>
      </c>
      <c r="R25" s="2">
        <f>MAX(0, R24 + (R$6 - Seasonality!R26 - $D$2))</f>
        <v>0</v>
      </c>
      <c r="S25" s="2">
        <f>MAX(0, S24 + (S$6 - Seasonality!S26 - $D$2))</f>
        <v>0</v>
      </c>
      <c r="T25" s="2">
        <f>MAX(0, T24 + (T$6 - Seasonality!T26 - $D$2))</f>
        <v>0</v>
      </c>
      <c r="U25" s="2">
        <f>MAX(0, U24 + (U$6 - Seasonality!U26 - $D$2))</f>
        <v>0</v>
      </c>
    </row>
    <row r="26" spans="2:21" x14ac:dyDescent="0.25">
      <c r="B26" s="1">
        <v>45490</v>
      </c>
      <c r="C26" s="2">
        <f>MAX(0, C25 + (C$6 - Seasonality!C27 - $D$2))</f>
        <v>0</v>
      </c>
      <c r="D26" s="2">
        <f>MAX(0, D25 + (D$6 - Seasonality!D27 - $D$2))</f>
        <v>0</v>
      </c>
      <c r="E26" s="2">
        <f>MAX(0, E25 + (E$6 - Seasonality!E27 - $D$2))</f>
        <v>0</v>
      </c>
      <c r="F26" s="2">
        <f>MAX(0, F25 + (F$6 - Seasonality!F27 - $D$2))</f>
        <v>0</v>
      </c>
      <c r="G26" s="2">
        <f>MAX(0, G25 + (G$6 - Seasonality!G27 - $D$2))</f>
        <v>0</v>
      </c>
      <c r="H26" s="2">
        <f>MAX(0, H25 + (H$6 - Seasonality!H27 - $D$2))</f>
        <v>0</v>
      </c>
      <c r="I26" s="2">
        <f>MAX(0, I25 + (I$6 - Seasonality!I27 - $D$2))</f>
        <v>0</v>
      </c>
      <c r="J26" s="2">
        <f>MAX(0, J25 + (J$6 - Seasonality!J27 - $D$2))</f>
        <v>0</v>
      </c>
      <c r="K26" s="2">
        <f>MAX(0, K25 + (K$6 - Seasonality!K27 - $D$2))</f>
        <v>0</v>
      </c>
      <c r="L26" s="2">
        <f>MAX(0, L25 + (L$6 - Seasonality!L27 - $D$2))</f>
        <v>0</v>
      </c>
      <c r="M26" s="2">
        <f>MAX(0, M25 + (M$6 - Seasonality!M27 - $D$2))</f>
        <v>0</v>
      </c>
      <c r="N26" s="2">
        <f>MAX(0, N25 + (N$6 - Seasonality!N27 - $D$2))</f>
        <v>0</v>
      </c>
      <c r="O26" s="2">
        <f>MAX(0, O25 + (O$6 - Seasonality!O27 - $D$2))</f>
        <v>0</v>
      </c>
      <c r="P26" s="2">
        <f>MAX(0, P25 + (P$6 - Seasonality!P27 - $D$2))</f>
        <v>0</v>
      </c>
      <c r="Q26" s="2">
        <f>MAX(0, Q25 + (Q$6 - Seasonality!Q27 - $D$2))</f>
        <v>0</v>
      </c>
      <c r="R26" s="2">
        <f>MAX(0, R25 + (R$6 - Seasonality!R27 - $D$2))</f>
        <v>0</v>
      </c>
      <c r="S26" s="2">
        <f>MAX(0, S25 + (S$6 - Seasonality!S27 - $D$2))</f>
        <v>0</v>
      </c>
      <c r="T26" s="2">
        <f>MAX(0, T25 + (T$6 - Seasonality!T27 - $D$2))</f>
        <v>0</v>
      </c>
      <c r="U26" s="2">
        <f>MAX(0, U25 + (U$6 - Seasonality!U27 - $D$2))</f>
        <v>0</v>
      </c>
    </row>
    <row r="27" spans="2:21" x14ac:dyDescent="0.25">
      <c r="B27" s="1">
        <v>45491</v>
      </c>
      <c r="C27" s="2">
        <f>MAX(0, C26 + (C$6 - Seasonality!C28 - $D$2))</f>
        <v>0</v>
      </c>
      <c r="D27" s="2">
        <f>MAX(0, D26 + (D$6 - Seasonality!D28 - $D$2))</f>
        <v>0</v>
      </c>
      <c r="E27" s="2">
        <f>MAX(0, E26 + (E$6 - Seasonality!E28 - $D$2))</f>
        <v>0</v>
      </c>
      <c r="F27" s="2">
        <f>MAX(0, F26 + (F$6 - Seasonality!F28 - $D$2))</f>
        <v>0</v>
      </c>
      <c r="G27" s="2">
        <f>MAX(0, G26 + (G$6 - Seasonality!G28 - $D$2))</f>
        <v>0</v>
      </c>
      <c r="H27" s="2">
        <f>MAX(0, H26 + (H$6 - Seasonality!H28 - $D$2))</f>
        <v>0</v>
      </c>
      <c r="I27" s="2">
        <f>MAX(0, I26 + (I$6 - Seasonality!I28 - $D$2))</f>
        <v>0</v>
      </c>
      <c r="J27" s="2">
        <f>MAX(0, J26 + (J$6 - Seasonality!J28 - $D$2))</f>
        <v>0</v>
      </c>
      <c r="K27" s="2">
        <f>MAX(0, K26 + (K$6 - Seasonality!K28 - $D$2))</f>
        <v>0</v>
      </c>
      <c r="L27" s="2">
        <f>MAX(0, L26 + (L$6 - Seasonality!L28 - $D$2))</f>
        <v>0</v>
      </c>
      <c r="M27" s="2">
        <f>MAX(0, M26 + (M$6 - Seasonality!M28 - $D$2))</f>
        <v>0</v>
      </c>
      <c r="N27" s="2">
        <f>MAX(0, N26 + (N$6 - Seasonality!N28 - $D$2))</f>
        <v>0</v>
      </c>
      <c r="O27" s="2">
        <f>MAX(0, O26 + (O$6 - Seasonality!O28 - $D$2))</f>
        <v>0</v>
      </c>
      <c r="P27" s="2">
        <f>MAX(0, P26 + (P$6 - Seasonality!P28 - $D$2))</f>
        <v>0</v>
      </c>
      <c r="Q27" s="2">
        <f>MAX(0, Q26 + (Q$6 - Seasonality!Q28 - $D$2))</f>
        <v>0</v>
      </c>
      <c r="R27" s="2">
        <f>MAX(0, R26 + (R$6 - Seasonality!R28 - $D$2))</f>
        <v>0</v>
      </c>
      <c r="S27" s="2">
        <f>MAX(0, S26 + (S$6 - Seasonality!S28 - $D$2))</f>
        <v>0</v>
      </c>
      <c r="T27" s="2">
        <f>MAX(0, T26 + (T$6 - Seasonality!T28 - $D$2))</f>
        <v>0</v>
      </c>
      <c r="U27" s="2">
        <f>MAX(0, U26 + (U$6 - Seasonality!U28 - $D$2))</f>
        <v>0</v>
      </c>
    </row>
    <row r="28" spans="2:21" x14ac:dyDescent="0.25">
      <c r="B28" s="1">
        <v>45492</v>
      </c>
      <c r="C28" s="2">
        <f>MAX(0, C27 + (C$6 - Seasonality!C29 - $D$2))</f>
        <v>0</v>
      </c>
      <c r="D28" s="2">
        <f>MAX(0, D27 + (D$6 - Seasonality!D29 - $D$2))</f>
        <v>0</v>
      </c>
      <c r="E28" s="2">
        <f>MAX(0, E27 + (E$6 - Seasonality!E29 - $D$2))</f>
        <v>0</v>
      </c>
      <c r="F28" s="2">
        <f>MAX(0, F27 + (F$6 - Seasonality!F29 - $D$2))</f>
        <v>0</v>
      </c>
      <c r="G28" s="2">
        <f>MAX(0, G27 + (G$6 - Seasonality!G29 - $D$2))</f>
        <v>0</v>
      </c>
      <c r="H28" s="2">
        <f>MAX(0, H27 + (H$6 - Seasonality!H29 - $D$2))</f>
        <v>0</v>
      </c>
      <c r="I28" s="2">
        <f>MAX(0, I27 + (I$6 - Seasonality!I29 - $D$2))</f>
        <v>0</v>
      </c>
      <c r="J28" s="2">
        <f>MAX(0, J27 + (J$6 - Seasonality!J29 - $D$2))</f>
        <v>0</v>
      </c>
      <c r="K28" s="2">
        <f>MAX(0, K27 + (K$6 - Seasonality!K29 - $D$2))</f>
        <v>0</v>
      </c>
      <c r="L28" s="2">
        <f>MAX(0, L27 + (L$6 - Seasonality!L29 - $D$2))</f>
        <v>0</v>
      </c>
      <c r="M28" s="2">
        <f>MAX(0, M27 + (M$6 - Seasonality!M29 - $D$2))</f>
        <v>0</v>
      </c>
      <c r="N28" s="2">
        <f>MAX(0, N27 + (N$6 - Seasonality!N29 - $D$2))</f>
        <v>0</v>
      </c>
      <c r="O28" s="2">
        <f>MAX(0, O27 + (O$6 - Seasonality!O29 - $D$2))</f>
        <v>0</v>
      </c>
      <c r="P28" s="2">
        <f>MAX(0, P27 + (P$6 - Seasonality!P29 - $D$2))</f>
        <v>0</v>
      </c>
      <c r="Q28" s="2">
        <f>MAX(0, Q27 + (Q$6 - Seasonality!Q29 - $D$2))</f>
        <v>0</v>
      </c>
      <c r="R28" s="2">
        <f>MAX(0, R27 + (R$6 - Seasonality!R29 - $D$2))</f>
        <v>0</v>
      </c>
      <c r="S28" s="2">
        <f>MAX(0, S27 + (S$6 - Seasonality!S29 - $D$2))</f>
        <v>0</v>
      </c>
      <c r="T28" s="2">
        <f>MAX(0, T27 + (T$6 - Seasonality!T29 - $D$2))</f>
        <v>0</v>
      </c>
      <c r="U28" s="2">
        <f>MAX(0, U27 + (U$6 - Seasonality!U29 - $D$2))</f>
        <v>0</v>
      </c>
    </row>
    <row r="29" spans="2:21" x14ac:dyDescent="0.25">
      <c r="B29" s="1">
        <v>45493</v>
      </c>
      <c r="C29" s="2">
        <f>MAX(0, C28 + (C$6 - Seasonality!C30 - $D$2))</f>
        <v>0</v>
      </c>
      <c r="D29" s="2">
        <f>MAX(0, D28 + (D$6 - Seasonality!D30 - $D$2))</f>
        <v>0</v>
      </c>
      <c r="E29" s="2">
        <f>MAX(0, E28 + (E$6 - Seasonality!E30 - $D$2))</f>
        <v>0</v>
      </c>
      <c r="F29" s="2">
        <f>MAX(0, F28 + (F$6 - Seasonality!F30 - $D$2))</f>
        <v>0</v>
      </c>
      <c r="G29" s="2">
        <f>MAX(0, G28 + (G$6 - Seasonality!G30 - $D$2))</f>
        <v>0</v>
      </c>
      <c r="H29" s="2">
        <f>MAX(0, H28 + (H$6 - Seasonality!H30 - $D$2))</f>
        <v>0</v>
      </c>
      <c r="I29" s="2">
        <f>MAX(0, I28 + (I$6 - Seasonality!I30 - $D$2))</f>
        <v>0</v>
      </c>
      <c r="J29" s="2">
        <f>MAX(0, J28 + (J$6 - Seasonality!J30 - $D$2))</f>
        <v>0</v>
      </c>
      <c r="K29" s="2">
        <f>MAX(0, K28 + (K$6 - Seasonality!K30 - $D$2))</f>
        <v>0</v>
      </c>
      <c r="L29" s="2">
        <f>MAX(0, L28 + (L$6 - Seasonality!L30 - $D$2))</f>
        <v>0</v>
      </c>
      <c r="M29" s="2">
        <f>MAX(0, M28 + (M$6 - Seasonality!M30 - $D$2))</f>
        <v>0</v>
      </c>
      <c r="N29" s="2">
        <f>MAX(0, N28 + (N$6 - Seasonality!N30 - $D$2))</f>
        <v>0</v>
      </c>
      <c r="O29" s="2">
        <f>MAX(0, O28 + (O$6 - Seasonality!O30 - $D$2))</f>
        <v>0</v>
      </c>
      <c r="P29" s="2">
        <f>MAX(0, P28 + (P$6 - Seasonality!P30 - $D$2))</f>
        <v>0</v>
      </c>
      <c r="Q29" s="2">
        <f>MAX(0, Q28 + (Q$6 - Seasonality!Q30 - $D$2))</f>
        <v>0</v>
      </c>
      <c r="R29" s="2">
        <f>MAX(0, R28 + (R$6 - Seasonality!R30 - $D$2))</f>
        <v>0</v>
      </c>
      <c r="S29" s="2">
        <f>MAX(0, S28 + (S$6 - Seasonality!S30 - $D$2))</f>
        <v>0</v>
      </c>
      <c r="T29" s="2">
        <f>MAX(0, T28 + (T$6 - Seasonality!T30 - $D$2))</f>
        <v>0</v>
      </c>
      <c r="U29" s="2">
        <f>MAX(0, U28 + (U$6 - Seasonality!U30 - $D$2))</f>
        <v>0</v>
      </c>
    </row>
    <row r="30" spans="2:21" x14ac:dyDescent="0.25">
      <c r="B30" s="1">
        <v>45494</v>
      </c>
      <c r="C30" s="2">
        <f>MAX(0, C29 + (C$6 - Seasonality!C31 - $D$2))</f>
        <v>0</v>
      </c>
      <c r="D30" s="2">
        <f>MAX(0, D29 + (D$6 - Seasonality!D31 - $D$2))</f>
        <v>0</v>
      </c>
      <c r="E30" s="2">
        <f>MAX(0, E29 + (E$6 - Seasonality!E31 - $D$2))</f>
        <v>0</v>
      </c>
      <c r="F30" s="2">
        <f>MAX(0, F29 + (F$6 - Seasonality!F31 - $D$2))</f>
        <v>0</v>
      </c>
      <c r="G30" s="2">
        <f>MAX(0, G29 + (G$6 - Seasonality!G31 - $D$2))</f>
        <v>0</v>
      </c>
      <c r="H30" s="2">
        <f>MAX(0, H29 + (H$6 - Seasonality!H31 - $D$2))</f>
        <v>0</v>
      </c>
      <c r="I30" s="2">
        <f>MAX(0, I29 + (I$6 - Seasonality!I31 - $D$2))</f>
        <v>0</v>
      </c>
      <c r="J30" s="2">
        <f>MAX(0, J29 + (J$6 - Seasonality!J31 - $D$2))</f>
        <v>0</v>
      </c>
      <c r="K30" s="2">
        <f>MAX(0, K29 + (K$6 - Seasonality!K31 - $D$2))</f>
        <v>0</v>
      </c>
      <c r="L30" s="2">
        <f>MAX(0, L29 + (L$6 - Seasonality!L31 - $D$2))</f>
        <v>0</v>
      </c>
      <c r="M30" s="2">
        <f>MAX(0, M29 + (M$6 - Seasonality!M31 - $D$2))</f>
        <v>0</v>
      </c>
      <c r="N30" s="2">
        <f>MAX(0, N29 + (N$6 - Seasonality!N31 - $D$2))</f>
        <v>0</v>
      </c>
      <c r="O30" s="2">
        <f>MAX(0, O29 + (O$6 - Seasonality!O31 - $D$2))</f>
        <v>0</v>
      </c>
      <c r="P30" s="2">
        <f>MAX(0, P29 + (P$6 - Seasonality!P31 - $D$2))</f>
        <v>0</v>
      </c>
      <c r="Q30" s="2">
        <f>MAX(0, Q29 + (Q$6 - Seasonality!Q31 - $D$2))</f>
        <v>0</v>
      </c>
      <c r="R30" s="2">
        <f>MAX(0, R29 + (R$6 - Seasonality!R31 - $D$2))</f>
        <v>0</v>
      </c>
      <c r="S30" s="2">
        <f>MAX(0, S29 + (S$6 - Seasonality!S31 - $D$2))</f>
        <v>0</v>
      </c>
      <c r="T30" s="2">
        <f>MAX(0, T29 + (T$6 - Seasonality!T31 - $D$2))</f>
        <v>0</v>
      </c>
      <c r="U30" s="2">
        <f>MAX(0, U29 + (U$6 - Seasonality!U31 - $D$2))</f>
        <v>0</v>
      </c>
    </row>
    <row r="31" spans="2:21" x14ac:dyDescent="0.25">
      <c r="B31" s="1">
        <v>45495</v>
      </c>
      <c r="C31" s="2">
        <f>MAX(0, C30 + (C$6 - Seasonality!C32 - $D$2))</f>
        <v>0</v>
      </c>
      <c r="D31" s="2">
        <f>MAX(0, D30 + (D$6 - Seasonality!D32 - $D$2))</f>
        <v>0</v>
      </c>
      <c r="E31" s="2">
        <f>MAX(0, E30 + (E$6 - Seasonality!E32 - $D$2))</f>
        <v>0</v>
      </c>
      <c r="F31" s="2">
        <f>MAX(0, F30 + (F$6 - Seasonality!F32 - $D$2))</f>
        <v>0</v>
      </c>
      <c r="G31" s="2">
        <f>MAX(0, G30 + (G$6 - Seasonality!G32 - $D$2))</f>
        <v>0</v>
      </c>
      <c r="H31" s="2">
        <f>MAX(0, H30 + (H$6 - Seasonality!H32 - $D$2))</f>
        <v>0</v>
      </c>
      <c r="I31" s="2">
        <f>MAX(0, I30 + (I$6 - Seasonality!I32 - $D$2))</f>
        <v>0</v>
      </c>
      <c r="J31" s="2">
        <f>MAX(0, J30 + (J$6 - Seasonality!J32 - $D$2))</f>
        <v>0</v>
      </c>
      <c r="K31" s="2">
        <f>MAX(0, K30 + (K$6 - Seasonality!K32 - $D$2))</f>
        <v>0</v>
      </c>
      <c r="L31" s="2">
        <f>MAX(0, L30 + (L$6 - Seasonality!L32 - $D$2))</f>
        <v>0</v>
      </c>
      <c r="M31" s="2">
        <f>MAX(0, M30 + (M$6 - Seasonality!M32 - $D$2))</f>
        <v>0</v>
      </c>
      <c r="N31" s="2">
        <f>MAX(0, N30 + (N$6 - Seasonality!N32 - $D$2))</f>
        <v>0</v>
      </c>
      <c r="O31" s="2">
        <f>MAX(0, O30 + (O$6 - Seasonality!O32 - $D$2))</f>
        <v>0</v>
      </c>
      <c r="P31" s="2">
        <f>MAX(0, P30 + (P$6 - Seasonality!P32 - $D$2))</f>
        <v>0</v>
      </c>
      <c r="Q31" s="2">
        <f>MAX(0, Q30 + (Q$6 - Seasonality!Q32 - $D$2))</f>
        <v>0</v>
      </c>
      <c r="R31" s="2">
        <f>MAX(0, R30 + (R$6 - Seasonality!R32 - $D$2))</f>
        <v>0</v>
      </c>
      <c r="S31" s="2">
        <f>MAX(0, S30 + (S$6 - Seasonality!S32 - $D$2))</f>
        <v>0</v>
      </c>
      <c r="T31" s="2">
        <f>MAX(0, T30 + (T$6 - Seasonality!T32 - $D$2))</f>
        <v>0</v>
      </c>
      <c r="U31" s="2">
        <f>MAX(0, U30 + (U$6 - Seasonality!U32 - $D$2))</f>
        <v>0</v>
      </c>
    </row>
    <row r="32" spans="2:21" x14ac:dyDescent="0.25">
      <c r="B32" s="1">
        <v>45496</v>
      </c>
      <c r="C32" s="2">
        <f>MAX(0, C31 + (C$6 - Seasonality!C33 - $D$2))</f>
        <v>0</v>
      </c>
      <c r="D32" s="2">
        <f>MAX(0, D31 + (D$6 - Seasonality!D33 - $D$2))</f>
        <v>0</v>
      </c>
      <c r="E32" s="2">
        <f>MAX(0, E31 + (E$6 - Seasonality!E33 - $D$2))</f>
        <v>0</v>
      </c>
      <c r="F32" s="2">
        <f>MAX(0, F31 + (F$6 - Seasonality!F33 - $D$2))</f>
        <v>0</v>
      </c>
      <c r="G32" s="2">
        <f>MAX(0, G31 + (G$6 - Seasonality!G33 - $D$2))</f>
        <v>0</v>
      </c>
      <c r="H32" s="2">
        <f>MAX(0, H31 + (H$6 - Seasonality!H33 - $D$2))</f>
        <v>0</v>
      </c>
      <c r="I32" s="2">
        <f>MAX(0, I31 + (I$6 - Seasonality!I33 - $D$2))</f>
        <v>0</v>
      </c>
      <c r="J32" s="2">
        <f>MAX(0, J31 + (J$6 - Seasonality!J33 - $D$2))</f>
        <v>0</v>
      </c>
      <c r="K32" s="2">
        <f>MAX(0, K31 + (K$6 - Seasonality!K33 - $D$2))</f>
        <v>0</v>
      </c>
      <c r="L32" s="2">
        <f>MAX(0, L31 + (L$6 - Seasonality!L33 - $D$2))</f>
        <v>0</v>
      </c>
      <c r="M32" s="2">
        <f>MAX(0, M31 + (M$6 - Seasonality!M33 - $D$2))</f>
        <v>0</v>
      </c>
      <c r="N32" s="2">
        <f>MAX(0, N31 + (N$6 - Seasonality!N33 - $D$2))</f>
        <v>0</v>
      </c>
      <c r="O32" s="2">
        <f>MAX(0, O31 + (O$6 - Seasonality!O33 - $D$2))</f>
        <v>0</v>
      </c>
      <c r="P32" s="2">
        <f>MAX(0, P31 + (P$6 - Seasonality!P33 - $D$2))</f>
        <v>0</v>
      </c>
      <c r="Q32" s="2">
        <f>MAX(0, Q31 + (Q$6 - Seasonality!Q33 - $D$2))</f>
        <v>0</v>
      </c>
      <c r="R32" s="2">
        <f>MAX(0, R31 + (R$6 - Seasonality!R33 - $D$2))</f>
        <v>0</v>
      </c>
      <c r="S32" s="2">
        <f>MAX(0, S31 + (S$6 - Seasonality!S33 - $D$2))</f>
        <v>0</v>
      </c>
      <c r="T32" s="2">
        <f>MAX(0, T31 + (T$6 - Seasonality!T33 - $D$2))</f>
        <v>0</v>
      </c>
      <c r="U32" s="2">
        <f>MAX(0, U31 + (U$6 - Seasonality!U33 - $D$2))</f>
        <v>0</v>
      </c>
    </row>
    <row r="33" spans="2:21" x14ac:dyDescent="0.25">
      <c r="B33" s="1">
        <v>45497</v>
      </c>
      <c r="C33" s="2">
        <f>MAX(0, C32 + (C$6 - Seasonality!C34 - $D$2))</f>
        <v>0</v>
      </c>
      <c r="D33" s="2">
        <f>MAX(0, D32 + (D$6 - Seasonality!D34 - $D$2))</f>
        <v>0</v>
      </c>
      <c r="E33" s="2">
        <f>MAX(0, E32 + (E$6 - Seasonality!E34 - $D$2))</f>
        <v>0</v>
      </c>
      <c r="F33" s="2">
        <f>MAX(0, F32 + (F$6 - Seasonality!F34 - $D$2))</f>
        <v>0</v>
      </c>
      <c r="G33" s="2">
        <f>MAX(0, G32 + (G$6 - Seasonality!G34 - $D$2))</f>
        <v>0</v>
      </c>
      <c r="H33" s="2">
        <f>MAX(0, H32 + (H$6 - Seasonality!H34 - $D$2))</f>
        <v>0</v>
      </c>
      <c r="I33" s="2">
        <f>MAX(0, I32 + (I$6 - Seasonality!I34 - $D$2))</f>
        <v>0</v>
      </c>
      <c r="J33" s="2">
        <f>MAX(0, J32 + (J$6 - Seasonality!J34 - $D$2))</f>
        <v>0</v>
      </c>
      <c r="K33" s="2">
        <f>MAX(0, K32 + (K$6 - Seasonality!K34 - $D$2))</f>
        <v>0</v>
      </c>
      <c r="L33" s="2">
        <f>MAX(0, L32 + (L$6 - Seasonality!L34 - $D$2))</f>
        <v>0</v>
      </c>
      <c r="M33" s="2">
        <f>MAX(0, M32 + (M$6 - Seasonality!M34 - $D$2))</f>
        <v>0</v>
      </c>
      <c r="N33" s="2">
        <f>MAX(0, N32 + (N$6 - Seasonality!N34 - $D$2))</f>
        <v>0</v>
      </c>
      <c r="O33" s="2">
        <f>MAX(0, O32 + (O$6 - Seasonality!O34 - $D$2))</f>
        <v>0</v>
      </c>
      <c r="P33" s="2">
        <f>MAX(0, P32 + (P$6 - Seasonality!P34 - $D$2))</f>
        <v>0</v>
      </c>
      <c r="Q33" s="2">
        <f>MAX(0, Q32 + (Q$6 - Seasonality!Q34 - $D$2))</f>
        <v>0</v>
      </c>
      <c r="R33" s="2">
        <f>MAX(0, R32 + (R$6 - Seasonality!R34 - $D$2))</f>
        <v>0</v>
      </c>
      <c r="S33" s="2">
        <f>MAX(0, S32 + (S$6 - Seasonality!S34 - $D$2))</f>
        <v>0</v>
      </c>
      <c r="T33" s="2">
        <f>MAX(0, T32 + (T$6 - Seasonality!T34 - $D$2))</f>
        <v>0</v>
      </c>
      <c r="U33" s="2">
        <f>MAX(0, U32 + (U$6 - Seasonality!U34 - $D$2))</f>
        <v>0</v>
      </c>
    </row>
    <row r="34" spans="2:21" x14ac:dyDescent="0.25">
      <c r="B34" s="1">
        <v>45498</v>
      </c>
      <c r="C34" s="2">
        <f>MAX(0, C33 + (C$6 - Seasonality!C35 - $D$2))</f>
        <v>0</v>
      </c>
      <c r="D34" s="2">
        <f>MAX(0, D33 + (D$6 - Seasonality!D35 - $D$2))</f>
        <v>0</v>
      </c>
      <c r="E34" s="2">
        <f>MAX(0, E33 + (E$6 - Seasonality!E35 - $D$2))</f>
        <v>0</v>
      </c>
      <c r="F34" s="2">
        <f>MAX(0, F33 + (F$6 - Seasonality!F35 - $D$2))</f>
        <v>0</v>
      </c>
      <c r="G34" s="2">
        <f>MAX(0, G33 + (G$6 - Seasonality!G35 - $D$2))</f>
        <v>0</v>
      </c>
      <c r="H34" s="2">
        <f>MAX(0, H33 + (H$6 - Seasonality!H35 - $D$2))</f>
        <v>0</v>
      </c>
      <c r="I34" s="2">
        <f>MAX(0, I33 + (I$6 - Seasonality!I35 - $D$2))</f>
        <v>0</v>
      </c>
      <c r="J34" s="2">
        <f>MAX(0, J33 + (J$6 - Seasonality!J35 - $D$2))</f>
        <v>0</v>
      </c>
      <c r="K34" s="2">
        <f>MAX(0, K33 + (K$6 - Seasonality!K35 - $D$2))</f>
        <v>0</v>
      </c>
      <c r="L34" s="2">
        <f>MAX(0, L33 + (L$6 - Seasonality!L35 - $D$2))</f>
        <v>0</v>
      </c>
      <c r="M34" s="2">
        <f>MAX(0, M33 + (M$6 - Seasonality!M35 - $D$2))</f>
        <v>0</v>
      </c>
      <c r="N34" s="2">
        <f>MAX(0, N33 + (N$6 - Seasonality!N35 - $D$2))</f>
        <v>0</v>
      </c>
      <c r="O34" s="2">
        <f>MAX(0, O33 + (O$6 - Seasonality!O35 - $D$2))</f>
        <v>0</v>
      </c>
      <c r="P34" s="2">
        <f>MAX(0, P33 + (P$6 - Seasonality!P35 - $D$2))</f>
        <v>0</v>
      </c>
      <c r="Q34" s="2">
        <f>MAX(0, Q33 + (Q$6 - Seasonality!Q35 - $D$2))</f>
        <v>0</v>
      </c>
      <c r="R34" s="2">
        <f>MAX(0, R33 + (R$6 - Seasonality!R35 - $D$2))</f>
        <v>0</v>
      </c>
      <c r="S34" s="2">
        <f>MAX(0, S33 + (S$6 - Seasonality!S35 - $D$2))</f>
        <v>0</v>
      </c>
      <c r="T34" s="2">
        <f>MAX(0, T33 + (T$6 - Seasonality!T35 - $D$2))</f>
        <v>0</v>
      </c>
      <c r="U34" s="2">
        <f>MAX(0, U33 + (U$6 - Seasonality!U35 - $D$2))</f>
        <v>0</v>
      </c>
    </row>
    <row r="35" spans="2:21" x14ac:dyDescent="0.25">
      <c r="B35" s="1">
        <v>45499</v>
      </c>
      <c r="C35" s="2">
        <f>MAX(0, C34 + (C$6 - Seasonality!C36 - $D$2))</f>
        <v>0</v>
      </c>
      <c r="D35" s="2">
        <f>MAX(0, D34 + (D$6 - Seasonality!D36 - $D$2))</f>
        <v>0</v>
      </c>
      <c r="E35" s="2">
        <f>MAX(0, E34 + (E$6 - Seasonality!E36 - $D$2))</f>
        <v>0</v>
      </c>
      <c r="F35" s="2">
        <f>MAX(0, F34 + (F$6 - Seasonality!F36 - $D$2))</f>
        <v>0</v>
      </c>
      <c r="G35" s="2">
        <f>MAX(0, G34 + (G$6 - Seasonality!G36 - $D$2))</f>
        <v>0</v>
      </c>
      <c r="H35" s="2">
        <f>MAX(0, H34 + (H$6 - Seasonality!H36 - $D$2))</f>
        <v>0</v>
      </c>
      <c r="I35" s="2">
        <f>MAX(0, I34 + (I$6 - Seasonality!I36 - $D$2))</f>
        <v>0</v>
      </c>
      <c r="J35" s="2">
        <f>MAX(0, J34 + (J$6 - Seasonality!J36 - $D$2))</f>
        <v>0</v>
      </c>
      <c r="K35" s="2">
        <f>MAX(0, K34 + (K$6 - Seasonality!K36 - $D$2))</f>
        <v>0</v>
      </c>
      <c r="L35" s="2">
        <f>MAX(0, L34 + (L$6 - Seasonality!L36 - $D$2))</f>
        <v>0</v>
      </c>
      <c r="M35" s="2">
        <f>MAX(0, M34 + (M$6 - Seasonality!M36 - $D$2))</f>
        <v>0</v>
      </c>
      <c r="N35" s="2">
        <f>MAX(0, N34 + (N$6 - Seasonality!N36 - $D$2))</f>
        <v>0</v>
      </c>
      <c r="O35" s="2">
        <f>MAX(0, O34 + (O$6 - Seasonality!O36 - $D$2))</f>
        <v>0</v>
      </c>
      <c r="P35" s="2">
        <f>MAX(0, P34 + (P$6 - Seasonality!P36 - $D$2))</f>
        <v>0</v>
      </c>
      <c r="Q35" s="2">
        <f>MAX(0, Q34 + (Q$6 - Seasonality!Q36 - $D$2))</f>
        <v>0</v>
      </c>
      <c r="R35" s="2">
        <f>MAX(0, R34 + (R$6 - Seasonality!R36 - $D$2))</f>
        <v>0</v>
      </c>
      <c r="S35" s="2">
        <f>MAX(0, S34 + (S$6 - Seasonality!S36 - $D$2))</f>
        <v>0</v>
      </c>
      <c r="T35" s="2">
        <f>MAX(0, T34 + (T$6 - Seasonality!T36 - $D$2))</f>
        <v>0</v>
      </c>
      <c r="U35" s="2">
        <f>MAX(0, U34 + (U$6 - Seasonality!U36 - $D$2))</f>
        <v>0</v>
      </c>
    </row>
    <row r="36" spans="2:21" x14ac:dyDescent="0.25">
      <c r="B36" s="1">
        <v>45500</v>
      </c>
      <c r="C36" s="2">
        <f>MAX(0, C35 + (C$6 - Seasonality!C37 - $D$2))</f>
        <v>0</v>
      </c>
      <c r="D36" s="2">
        <f>MAX(0, D35 + (D$6 - Seasonality!D37 - $D$2))</f>
        <v>0</v>
      </c>
      <c r="E36" s="2">
        <f>MAX(0, E35 + (E$6 - Seasonality!E37 - $D$2))</f>
        <v>0</v>
      </c>
      <c r="F36" s="2">
        <f>MAX(0, F35 + (F$6 - Seasonality!F37 - $D$2))</f>
        <v>0</v>
      </c>
      <c r="G36" s="2">
        <f>MAX(0, G35 + (G$6 - Seasonality!G37 - $D$2))</f>
        <v>0</v>
      </c>
      <c r="H36" s="2">
        <f>MAX(0, H35 + (H$6 - Seasonality!H37 - $D$2))</f>
        <v>0</v>
      </c>
      <c r="I36" s="2">
        <f>MAX(0, I35 + (I$6 - Seasonality!I37 - $D$2))</f>
        <v>0</v>
      </c>
      <c r="J36" s="2">
        <f>MAX(0, J35 + (J$6 - Seasonality!J37 - $D$2))</f>
        <v>0</v>
      </c>
      <c r="K36" s="2">
        <f>MAX(0, K35 + (K$6 - Seasonality!K37 - $D$2))</f>
        <v>0</v>
      </c>
      <c r="L36" s="2">
        <f>MAX(0, L35 + (L$6 - Seasonality!L37 - $D$2))</f>
        <v>0</v>
      </c>
      <c r="M36" s="2">
        <f>MAX(0, M35 + (M$6 - Seasonality!M37 - $D$2))</f>
        <v>0</v>
      </c>
      <c r="N36" s="2">
        <f>MAX(0, N35 + (N$6 - Seasonality!N37 - $D$2))</f>
        <v>0</v>
      </c>
      <c r="O36" s="2">
        <f>MAX(0, O35 + (O$6 - Seasonality!O37 - $D$2))</f>
        <v>0</v>
      </c>
      <c r="P36" s="2">
        <f>MAX(0, P35 + (P$6 - Seasonality!P37 - $D$2))</f>
        <v>0</v>
      </c>
      <c r="Q36" s="2">
        <f>MAX(0, Q35 + (Q$6 - Seasonality!Q37 - $D$2))</f>
        <v>0</v>
      </c>
      <c r="R36" s="2">
        <f>MAX(0, R35 + (R$6 - Seasonality!R37 - $D$2))</f>
        <v>0</v>
      </c>
      <c r="S36" s="2">
        <f>MAX(0, S35 + (S$6 - Seasonality!S37 - $D$2))</f>
        <v>0</v>
      </c>
      <c r="T36" s="2">
        <f>MAX(0, T35 + (T$6 - Seasonality!T37 - $D$2))</f>
        <v>0</v>
      </c>
      <c r="U36" s="2">
        <f>MAX(0, U35 + (U$6 - Seasonality!U37 - $D$2))</f>
        <v>0</v>
      </c>
    </row>
    <row r="37" spans="2:21" x14ac:dyDescent="0.25">
      <c r="B37" s="1">
        <v>45501</v>
      </c>
      <c r="C37" s="2">
        <f>MAX(0, C36 + (C$6 - Seasonality!C38 - $D$2))</f>
        <v>0</v>
      </c>
      <c r="D37" s="2">
        <f>MAX(0, D36 + (D$6 - Seasonality!D38 - $D$2))</f>
        <v>0</v>
      </c>
      <c r="E37" s="2">
        <f>MAX(0, E36 + (E$6 - Seasonality!E38 - $D$2))</f>
        <v>0</v>
      </c>
      <c r="F37" s="2">
        <f>MAX(0, F36 + (F$6 - Seasonality!F38 - $D$2))</f>
        <v>0</v>
      </c>
      <c r="G37" s="2">
        <f>MAX(0, G36 + (G$6 - Seasonality!G38 - $D$2))</f>
        <v>0</v>
      </c>
      <c r="H37" s="2">
        <f>MAX(0, H36 + (H$6 - Seasonality!H38 - $D$2))</f>
        <v>0</v>
      </c>
      <c r="I37" s="2">
        <f>MAX(0, I36 + (I$6 - Seasonality!I38 - $D$2))</f>
        <v>0</v>
      </c>
      <c r="J37" s="2">
        <f>MAX(0, J36 + (J$6 - Seasonality!J38 - $D$2))</f>
        <v>0</v>
      </c>
      <c r="K37" s="2">
        <f>MAX(0, K36 + (K$6 - Seasonality!K38 - $D$2))</f>
        <v>0</v>
      </c>
      <c r="L37" s="2">
        <f>MAX(0, L36 + (L$6 - Seasonality!L38 - $D$2))</f>
        <v>0</v>
      </c>
      <c r="M37" s="2">
        <f>MAX(0, M36 + (M$6 - Seasonality!M38 - $D$2))</f>
        <v>0</v>
      </c>
      <c r="N37" s="2">
        <f>MAX(0, N36 + (N$6 - Seasonality!N38 - $D$2))</f>
        <v>0</v>
      </c>
      <c r="O37" s="2">
        <f>MAX(0, O36 + (O$6 - Seasonality!O38 - $D$2))</f>
        <v>0</v>
      </c>
      <c r="P37" s="2">
        <f>MAX(0, P36 + (P$6 - Seasonality!P38 - $D$2))</f>
        <v>0</v>
      </c>
      <c r="Q37" s="2">
        <f>MAX(0, Q36 + (Q$6 - Seasonality!Q38 - $D$2))</f>
        <v>0</v>
      </c>
      <c r="R37" s="2">
        <f>MAX(0, R36 + (R$6 - Seasonality!R38 - $D$2))</f>
        <v>0</v>
      </c>
      <c r="S37" s="2">
        <f>MAX(0, S36 + (S$6 - Seasonality!S38 - $D$2))</f>
        <v>0</v>
      </c>
      <c r="T37" s="2">
        <f>MAX(0, T36 + (T$6 - Seasonality!T38 - $D$2))</f>
        <v>0</v>
      </c>
      <c r="U37" s="2">
        <f>MAX(0, U36 + (U$6 - Seasonality!U38 - $D$2))</f>
        <v>0</v>
      </c>
    </row>
    <row r="38" spans="2:21" x14ac:dyDescent="0.25">
      <c r="B38" s="1">
        <v>45502</v>
      </c>
      <c r="C38" s="2">
        <f>MAX(0, C37 + (C$6 - Seasonality!C39 - $D$2))</f>
        <v>0</v>
      </c>
      <c r="D38" s="2">
        <f>MAX(0, D37 + (D$6 - Seasonality!D39 - $D$2))</f>
        <v>0</v>
      </c>
      <c r="E38" s="2">
        <f>MAX(0, E37 + (E$6 - Seasonality!E39 - $D$2))</f>
        <v>0</v>
      </c>
      <c r="F38" s="2">
        <f>MAX(0, F37 + (F$6 - Seasonality!F39 - $D$2))</f>
        <v>0</v>
      </c>
      <c r="G38" s="2">
        <f>MAX(0, G37 + (G$6 - Seasonality!G39 - $D$2))</f>
        <v>0</v>
      </c>
      <c r="H38" s="2">
        <f>MAX(0, H37 + (H$6 - Seasonality!H39 - $D$2))</f>
        <v>0</v>
      </c>
      <c r="I38" s="2">
        <f>MAX(0, I37 + (I$6 - Seasonality!I39 - $D$2))</f>
        <v>0</v>
      </c>
      <c r="J38" s="2">
        <f>MAX(0, J37 + (J$6 - Seasonality!J39 - $D$2))</f>
        <v>0</v>
      </c>
      <c r="K38" s="2">
        <f>MAX(0, K37 + (K$6 - Seasonality!K39 - $D$2))</f>
        <v>0</v>
      </c>
      <c r="L38" s="2">
        <f>MAX(0, L37 + (L$6 - Seasonality!L39 - $D$2))</f>
        <v>0</v>
      </c>
      <c r="M38" s="2">
        <f>MAX(0, M37 + (M$6 - Seasonality!M39 - $D$2))</f>
        <v>0</v>
      </c>
      <c r="N38" s="2">
        <f>MAX(0, N37 + (N$6 - Seasonality!N39 - $D$2))</f>
        <v>0</v>
      </c>
      <c r="O38" s="2">
        <f>MAX(0, O37 + (O$6 - Seasonality!O39 - $D$2))</f>
        <v>0</v>
      </c>
      <c r="P38" s="2">
        <f>MAX(0, P37 + (P$6 - Seasonality!P39 - $D$2))</f>
        <v>0</v>
      </c>
      <c r="Q38" s="2">
        <f>MAX(0, Q37 + (Q$6 - Seasonality!Q39 - $D$2))</f>
        <v>0</v>
      </c>
      <c r="R38" s="2">
        <f>MAX(0, R37 + (R$6 - Seasonality!R39 - $D$2))</f>
        <v>0</v>
      </c>
      <c r="S38" s="2">
        <f>MAX(0, S37 + (S$6 - Seasonality!S39 - $D$2))</f>
        <v>0</v>
      </c>
      <c r="T38" s="2">
        <f>MAX(0, T37 + (T$6 - Seasonality!T39 - $D$2))</f>
        <v>0</v>
      </c>
      <c r="U38" s="2">
        <f>MAX(0, U37 + (U$6 - Seasonality!U39 - $D$2))</f>
        <v>0</v>
      </c>
    </row>
    <row r="39" spans="2:21" x14ac:dyDescent="0.25">
      <c r="B39" s="1">
        <v>45503</v>
      </c>
      <c r="C39" s="2">
        <f>MAX(0, C38 + (C$6 - Seasonality!C40 - $D$2))</f>
        <v>0</v>
      </c>
      <c r="D39" s="2">
        <f>MAX(0, D38 + (D$6 - Seasonality!D40 - $D$2))</f>
        <v>0</v>
      </c>
      <c r="E39" s="2">
        <f>MAX(0, E38 + (E$6 - Seasonality!E40 - $D$2))</f>
        <v>0</v>
      </c>
      <c r="F39" s="2">
        <f>MAX(0, F38 + (F$6 - Seasonality!F40 - $D$2))</f>
        <v>0</v>
      </c>
      <c r="G39" s="2">
        <f>MAX(0, G38 + (G$6 - Seasonality!G40 - $D$2))</f>
        <v>0</v>
      </c>
      <c r="H39" s="2">
        <f>MAX(0, H38 + (H$6 - Seasonality!H40 - $D$2))</f>
        <v>0</v>
      </c>
      <c r="I39" s="2">
        <f>MAX(0, I38 + (I$6 - Seasonality!I40 - $D$2))</f>
        <v>0</v>
      </c>
      <c r="J39" s="2">
        <f>MAX(0, J38 + (J$6 - Seasonality!J40 - $D$2))</f>
        <v>0</v>
      </c>
      <c r="K39" s="2">
        <f>MAX(0, K38 + (K$6 - Seasonality!K40 - $D$2))</f>
        <v>0</v>
      </c>
      <c r="L39" s="2">
        <f>MAX(0, L38 + (L$6 - Seasonality!L40 - $D$2))</f>
        <v>0</v>
      </c>
      <c r="M39" s="2">
        <f>MAX(0, M38 + (M$6 - Seasonality!M40 - $D$2))</f>
        <v>0</v>
      </c>
      <c r="N39" s="2">
        <f>MAX(0, N38 + (N$6 - Seasonality!N40 - $D$2))</f>
        <v>0</v>
      </c>
      <c r="O39" s="2">
        <f>MAX(0, O38 + (O$6 - Seasonality!O40 - $D$2))</f>
        <v>0</v>
      </c>
      <c r="P39" s="2">
        <f>MAX(0, P38 + (P$6 - Seasonality!P40 - $D$2))</f>
        <v>0</v>
      </c>
      <c r="Q39" s="2">
        <f>MAX(0, Q38 + (Q$6 - Seasonality!Q40 - $D$2))</f>
        <v>0</v>
      </c>
      <c r="R39" s="2">
        <f>MAX(0, R38 + (R$6 - Seasonality!R40 - $D$2))</f>
        <v>0</v>
      </c>
      <c r="S39" s="2">
        <f>MAX(0, S38 + (S$6 - Seasonality!S40 - $D$2))</f>
        <v>0</v>
      </c>
      <c r="T39" s="2">
        <f>MAX(0, T38 + (T$6 - Seasonality!T40 - $D$2))</f>
        <v>0</v>
      </c>
      <c r="U39" s="2">
        <f>MAX(0, U38 + (U$6 - Seasonality!U40 - $D$2))</f>
        <v>0</v>
      </c>
    </row>
    <row r="40" spans="2:21" x14ac:dyDescent="0.25">
      <c r="B40" s="1">
        <v>45504</v>
      </c>
      <c r="C40" s="2">
        <f>MAX(0, C39 + (C$6 - Seasonality!C41 - $D$2))</f>
        <v>0.12530928381149922</v>
      </c>
      <c r="D40" s="2">
        <f>MAX(0, D39 + (D$6 - Seasonality!D41 - $D$2))</f>
        <v>0.12496224800610714</v>
      </c>
      <c r="E40" s="2">
        <f>MAX(0, E39 + (E$6 - Seasonality!E41 - $D$2))</f>
        <v>9.4764502096173847E-2</v>
      </c>
      <c r="F40" s="2">
        <f>MAX(0, F39 + (F$6 - Seasonality!F41 - $D$2))</f>
        <v>5.3539103822537147E-2</v>
      </c>
      <c r="G40" s="2">
        <f>MAX(0, G39 + (G$6 - Seasonality!G41 - $D$2))</f>
        <v>2.887483836507667E-2</v>
      </c>
      <c r="H40" s="2">
        <f>MAX(0, H39 + (H$6 - Seasonality!H41 - $D$2))</f>
        <v>7.8723034718074722E-3</v>
      </c>
      <c r="I40" s="2">
        <f>MAX(0, I39 + (I$6 - Seasonality!I41 - $D$2))</f>
        <v>0</v>
      </c>
      <c r="J40" s="2">
        <f>MAX(0, J39 + (J$6 - Seasonality!J41 - $D$2))</f>
        <v>0</v>
      </c>
      <c r="K40" s="2">
        <f>MAX(0, K39 + (K$6 - Seasonality!K41 - $D$2))</f>
        <v>0</v>
      </c>
      <c r="L40" s="2">
        <f>MAX(0, L39 + (L$6 - Seasonality!L41 - $D$2))</f>
        <v>0</v>
      </c>
      <c r="M40" s="2">
        <f>MAX(0, M39 + (M$6 - Seasonality!M41 - $D$2))</f>
        <v>0</v>
      </c>
      <c r="N40" s="2">
        <f>MAX(0, N39 + (N$6 - Seasonality!N41 - $D$2))</f>
        <v>0</v>
      </c>
      <c r="O40" s="2">
        <f>MAX(0, O39 + (O$6 - Seasonality!O41 - $D$2))</f>
        <v>0</v>
      </c>
      <c r="P40" s="2">
        <f>MAX(0, P39 + (P$6 - Seasonality!P41 - $D$2))</f>
        <v>0</v>
      </c>
      <c r="Q40" s="2">
        <f>MAX(0, Q39 + (Q$6 - Seasonality!Q41 - $D$2))</f>
        <v>0</v>
      </c>
      <c r="R40" s="2">
        <f>MAX(0, R39 + (R$6 - Seasonality!R41 - $D$2))</f>
        <v>0</v>
      </c>
      <c r="S40" s="2">
        <f>MAX(0, S39 + (S$6 - Seasonality!S41 - $D$2))</f>
        <v>0</v>
      </c>
      <c r="T40" s="2">
        <f>MAX(0, T39 + (T$6 - Seasonality!T41 - $D$2))</f>
        <v>0</v>
      </c>
      <c r="U40" s="2">
        <f>MAX(0, U39 + (U$6 - Seasonality!U41 - $D$2))</f>
        <v>0</v>
      </c>
    </row>
    <row r="41" spans="2:21" x14ac:dyDescent="0.25">
      <c r="B41" s="1">
        <v>45505</v>
      </c>
      <c r="C41" s="2">
        <f>MAX(0, C40 + (C$6 - Seasonality!C42 - $D$2))</f>
        <v>0.15385331249661244</v>
      </c>
      <c r="D41" s="2">
        <f>MAX(0, D40 + (D$6 - Seasonality!D42 - $D$2))</f>
        <v>0.15320078687135635</v>
      </c>
      <c r="E41" s="2">
        <f>MAX(0, E40 + (E$6 - Seasonality!E42 - $D$2))</f>
        <v>0.13280380808208664</v>
      </c>
      <c r="F41" s="2">
        <f>MAX(0, F40 + (F$6 - Seasonality!F42 - $D$2))</f>
        <v>9.3804489366573304E-2</v>
      </c>
      <c r="G41" s="2">
        <f>MAX(0, G40 + (G$6 - Seasonality!G42 - $D$2))</f>
        <v>6.2651315153597384E-2</v>
      </c>
      <c r="H41" s="2">
        <f>MAX(0, H40 + (H$6 - Seasonality!H42 - $D$2))</f>
        <v>3.9607842151346981E-2</v>
      </c>
      <c r="I41" s="2">
        <f>MAX(0, I40 + (I$6 - Seasonality!I42 - $D$2))</f>
        <v>1.1616805558033481E-2</v>
      </c>
      <c r="J41" s="2">
        <f>MAX(0, J40 + (J$6 - Seasonality!J42 - $D$2))</f>
        <v>8.952493947529637E-3</v>
      </c>
      <c r="K41" s="2">
        <f>MAX(0, K40 + (K$6 - Seasonality!K42 - $D$2))</f>
        <v>0</v>
      </c>
      <c r="L41" s="2">
        <f>MAX(0, L40 + (L$6 - Seasonality!L42 - $D$2))</f>
        <v>0</v>
      </c>
      <c r="M41" s="2">
        <f>MAX(0, M40 + (M$6 - Seasonality!M42 - $D$2))</f>
        <v>0</v>
      </c>
      <c r="N41" s="2">
        <f>MAX(0, N40 + (N$6 - Seasonality!N42 - $D$2))</f>
        <v>0</v>
      </c>
      <c r="O41" s="2">
        <f>MAX(0, O40 + (O$6 - Seasonality!O42 - $D$2))</f>
        <v>0</v>
      </c>
      <c r="P41" s="2">
        <f>MAX(0, P40 + (P$6 - Seasonality!P42 - $D$2))</f>
        <v>0</v>
      </c>
      <c r="Q41" s="2">
        <f>MAX(0, Q40 + (Q$6 - Seasonality!Q42 - $D$2))</f>
        <v>0</v>
      </c>
      <c r="R41" s="2">
        <f>MAX(0, R40 + (R$6 - Seasonality!R42 - $D$2))</f>
        <v>0</v>
      </c>
      <c r="S41" s="2">
        <f>MAX(0, S40 + (S$6 - Seasonality!S42 - $D$2))</f>
        <v>0</v>
      </c>
      <c r="T41" s="2">
        <f>MAX(0, T40 + (T$6 - Seasonality!T42 - $D$2))</f>
        <v>0</v>
      </c>
      <c r="U41" s="2">
        <f>MAX(0, U40 + (U$6 - Seasonality!U42 - $D$2))</f>
        <v>0</v>
      </c>
    </row>
    <row r="42" spans="2:21" x14ac:dyDescent="0.25">
      <c r="B42" s="1">
        <v>45506</v>
      </c>
      <c r="C42" s="2">
        <f>MAX(0, C41 + (C$6 - Seasonality!C43 - $D$2))</f>
        <v>0.13372590615276256</v>
      </c>
      <c r="D42" s="2">
        <f>MAX(0, D41 + (D$6 - Seasonality!D43 - $D$2))</f>
        <v>0.13295540874650844</v>
      </c>
      <c r="E42" s="2">
        <f>MAX(0, E41 + (E$6 - Seasonality!E43 - $D$2))</f>
        <v>0.13839373736354851</v>
      </c>
      <c r="F42" s="2">
        <f>MAX(0, F41 + (F$6 - Seasonality!F43 - $D$2))</f>
        <v>0.11385622516843347</v>
      </c>
      <c r="G42" s="2">
        <f>MAX(0, G41 + (G$6 - Seasonality!G43 - $D$2))</f>
        <v>9.7140409440064135E-2</v>
      </c>
      <c r="H42" s="2">
        <f>MAX(0, H41 + (H$6 - Seasonality!H43 - $D$2))</f>
        <v>7.2843414775798532E-2</v>
      </c>
      <c r="I42" s="2">
        <f>MAX(0, I41 + (I$6 - Seasonality!I43 - $D$2))</f>
        <v>4.1392118761181915E-2</v>
      </c>
      <c r="J42" s="2">
        <f>MAX(0, J41 + (J$6 - Seasonality!J43 - $D$2))</f>
        <v>3.4749460091892323E-2</v>
      </c>
      <c r="K42" s="2">
        <f>MAX(0, K41 + (K$6 - Seasonality!K43 - $D$2))</f>
        <v>1.8480765451649915E-2</v>
      </c>
      <c r="L42" s="2">
        <f>MAX(0, L41 + (L$6 - Seasonality!L43 - $D$2))</f>
        <v>0</v>
      </c>
      <c r="M42" s="2">
        <f>MAX(0, M41 + (M$6 - Seasonality!M43 - $D$2))</f>
        <v>0</v>
      </c>
      <c r="N42" s="2">
        <f>MAX(0, N41 + (N$6 - Seasonality!N43 - $D$2))</f>
        <v>0</v>
      </c>
      <c r="O42" s="2">
        <f>MAX(0, O41 + (O$6 - Seasonality!O43 - $D$2))</f>
        <v>0</v>
      </c>
      <c r="P42" s="2">
        <f>MAX(0, P41 + (P$6 - Seasonality!P43 - $D$2))</f>
        <v>0</v>
      </c>
      <c r="Q42" s="2">
        <f>MAX(0, Q41 + (Q$6 - Seasonality!Q43 - $D$2))</f>
        <v>0</v>
      </c>
      <c r="R42" s="2">
        <f>MAX(0, R41 + (R$6 - Seasonality!R43 - $D$2))</f>
        <v>0</v>
      </c>
      <c r="S42" s="2">
        <f>MAX(0, S41 + (S$6 - Seasonality!S43 - $D$2))</f>
        <v>0</v>
      </c>
      <c r="T42" s="2">
        <f>MAX(0, T41 + (T$6 - Seasonality!T43 - $D$2))</f>
        <v>0</v>
      </c>
      <c r="U42" s="2">
        <f>MAX(0, U41 + (U$6 - Seasonality!U43 - $D$2))</f>
        <v>0</v>
      </c>
    </row>
    <row r="43" spans="2:21" x14ac:dyDescent="0.25">
      <c r="B43" s="1">
        <v>45507</v>
      </c>
      <c r="C43" s="2">
        <f>MAX(0, C42 + (C$6 - Seasonality!C44 - $D$2))</f>
        <v>6.3878375575192714E-2</v>
      </c>
      <c r="D43" s="2">
        <f>MAX(0, D42 + (D$6 - Seasonality!D44 - $D$2))</f>
        <v>6.3288164269320712E-2</v>
      </c>
      <c r="E43" s="2">
        <f>MAX(0, E42 + (E$6 - Seasonality!E44 - $D$2))</f>
        <v>8.5446055525723374E-2</v>
      </c>
      <c r="F43" s="2">
        <f>MAX(0, F42 + (F$6 - Seasonality!F44 - $D$2))</f>
        <v>9.2224640185048695E-2</v>
      </c>
      <c r="G43" s="2">
        <f>MAX(0, G42 + (G$6 - Seasonality!G44 - $D$2))</f>
        <v>8.257055480988193E-2</v>
      </c>
      <c r="H43" s="2">
        <f>MAX(0, H42 + (H$6 - Seasonality!H44 - $D$2))</f>
        <v>6.8149697579100027E-2</v>
      </c>
      <c r="I43" s="2">
        <f>MAX(0, I42 + (I$6 - Seasonality!I44 - $D$2))</f>
        <v>4.3497125520966469E-2</v>
      </c>
      <c r="J43" s="2">
        <f>MAX(0, J42 + (J$6 - Seasonality!J44 - $D$2))</f>
        <v>4.2023522287563959E-2</v>
      </c>
      <c r="K43" s="2">
        <f>MAX(0, K42 + (K$6 - Seasonality!K44 - $D$2))</f>
        <v>2.4628341383638827E-2</v>
      </c>
      <c r="L43" s="2">
        <f>MAX(0, L42 + (L$6 - Seasonality!L44 - $D$2))</f>
        <v>0</v>
      </c>
      <c r="M43" s="2">
        <f>MAX(0, M42 + (M$6 - Seasonality!M44 - $D$2))</f>
        <v>0</v>
      </c>
      <c r="N43" s="2">
        <f>MAX(0, N42 + (N$6 - Seasonality!N44 - $D$2))</f>
        <v>0</v>
      </c>
      <c r="O43" s="2">
        <f>MAX(0, O42 + (O$6 - Seasonality!O44 - $D$2))</f>
        <v>0</v>
      </c>
      <c r="P43" s="2">
        <f>MAX(0, P42 + (P$6 - Seasonality!P44 - $D$2))</f>
        <v>0</v>
      </c>
      <c r="Q43" s="2">
        <f>MAX(0, Q42 + (Q$6 - Seasonality!Q44 - $D$2))</f>
        <v>0</v>
      </c>
      <c r="R43" s="2">
        <f>MAX(0, R42 + (R$6 - Seasonality!R44 - $D$2))</f>
        <v>0</v>
      </c>
      <c r="S43" s="2">
        <f>MAX(0, S42 + (S$6 - Seasonality!S44 - $D$2))</f>
        <v>0</v>
      </c>
      <c r="T43" s="2">
        <f>MAX(0, T42 + (T$6 - Seasonality!T44 - $D$2))</f>
        <v>0</v>
      </c>
      <c r="U43" s="2">
        <f>MAX(0, U42 + (U$6 - Seasonality!U44 - $D$2))</f>
        <v>0</v>
      </c>
    </row>
    <row r="44" spans="2:21" x14ac:dyDescent="0.25">
      <c r="B44" s="1">
        <v>45508</v>
      </c>
      <c r="C44" s="2">
        <f>MAX(0, C43 + (C$6 - Seasonality!C45 - $D$2))</f>
        <v>0</v>
      </c>
      <c r="D44" s="2">
        <f>MAX(0, D43 + (D$6 - Seasonality!D45 - $D$2))</f>
        <v>0</v>
      </c>
      <c r="E44" s="2">
        <f>MAX(0, E43 + (E$6 - Seasonality!E45 - $D$2))</f>
        <v>8.5689887563082101E-3</v>
      </c>
      <c r="F44" s="2">
        <f>MAX(0, F43 + (F$6 - Seasonality!F45 - $D$2))</f>
        <v>3.043850993318397E-2</v>
      </c>
      <c r="G44" s="2">
        <f>MAX(0, G43 + (G$6 - Seasonality!G45 - $D$2))</f>
        <v>2.1849059748909709E-2</v>
      </c>
      <c r="H44" s="2">
        <f>MAX(0, H43 + (H$6 - Seasonality!H45 - $D$2))</f>
        <v>1.5845930121331613E-2</v>
      </c>
      <c r="I44" s="2">
        <f>MAX(0, I43 + (I$6 - Seasonality!I45 - $D$2))</f>
        <v>4.3168944028909306E-3</v>
      </c>
      <c r="J44" s="2">
        <f>MAX(0, J43 + (J$6 - Seasonality!J45 - $D$2))</f>
        <v>2.0059914438906618E-2</v>
      </c>
      <c r="K44" s="2">
        <f>MAX(0, K43 + (K$6 - Seasonality!K45 - $D$2))</f>
        <v>8.6115600384507121E-3</v>
      </c>
      <c r="L44" s="2">
        <f>MAX(0, L43 + (L$6 - Seasonality!L45 - $D$2))</f>
        <v>0</v>
      </c>
      <c r="M44" s="2">
        <f>MAX(0, M43 + (M$6 - Seasonality!M45 - $D$2))</f>
        <v>0</v>
      </c>
      <c r="N44" s="2">
        <f>MAX(0, N43 + (N$6 - Seasonality!N45 - $D$2))</f>
        <v>0</v>
      </c>
      <c r="O44" s="2">
        <f>MAX(0, O43 + (O$6 - Seasonality!O45 - $D$2))</f>
        <v>0</v>
      </c>
      <c r="P44" s="2">
        <f>MAX(0, P43 + (P$6 - Seasonality!P45 - $D$2))</f>
        <v>0</v>
      </c>
      <c r="Q44" s="2">
        <f>MAX(0, Q43 + (Q$6 - Seasonality!Q45 - $D$2))</f>
        <v>0</v>
      </c>
      <c r="R44" s="2">
        <f>MAX(0, R43 + (R$6 - Seasonality!R45 - $D$2))</f>
        <v>0</v>
      </c>
      <c r="S44" s="2">
        <f>MAX(0, S43 + (S$6 - Seasonality!S45 - $D$2))</f>
        <v>0</v>
      </c>
      <c r="T44" s="2">
        <f>MAX(0, T43 + (T$6 - Seasonality!T45 - $D$2))</f>
        <v>0</v>
      </c>
      <c r="U44" s="2">
        <f>MAX(0, U43 + (U$6 - Seasonality!U45 - $D$2))</f>
        <v>0</v>
      </c>
    </row>
    <row r="45" spans="2:21" x14ac:dyDescent="0.25">
      <c r="B45" s="1">
        <v>45509</v>
      </c>
      <c r="C45" s="2">
        <f>MAX(0, C44 + (C$6 - Seasonality!C46 - $D$2))</f>
        <v>0</v>
      </c>
      <c r="D45" s="2">
        <f>MAX(0, D44 + (D$6 - Seasonality!D46 - $D$2))</f>
        <v>0</v>
      </c>
      <c r="E45" s="2">
        <f>MAX(0, E44 + (E$6 - Seasonality!E46 - $D$2))</f>
        <v>0</v>
      </c>
      <c r="F45" s="2">
        <f>MAX(0, F44 + (F$6 - Seasonality!F46 - $D$2))</f>
        <v>0</v>
      </c>
      <c r="G45" s="2">
        <f>MAX(0, G44 + (G$6 - Seasonality!G46 - $D$2))</f>
        <v>0</v>
      </c>
      <c r="H45" s="2">
        <f>MAX(0, H44 + (H$6 - Seasonality!H46 - $D$2))</f>
        <v>0</v>
      </c>
      <c r="I45" s="2">
        <f>MAX(0, I44 + (I$6 - Seasonality!I46 - $D$2))</f>
        <v>0</v>
      </c>
      <c r="J45" s="2">
        <f>MAX(0, J44 + (J$6 - Seasonality!J46 - $D$2))</f>
        <v>0</v>
      </c>
      <c r="K45" s="2">
        <f>MAX(0, K44 + (K$6 - Seasonality!K46 - $D$2))</f>
        <v>0</v>
      </c>
      <c r="L45" s="2">
        <f>MAX(0, L44 + (L$6 - Seasonality!L46 - $D$2))</f>
        <v>0</v>
      </c>
      <c r="M45" s="2">
        <f>MAX(0, M44 + (M$6 - Seasonality!M46 - $D$2))</f>
        <v>0</v>
      </c>
      <c r="N45" s="2">
        <f>MAX(0, N44 + (N$6 - Seasonality!N46 - $D$2))</f>
        <v>0</v>
      </c>
      <c r="O45" s="2">
        <f>MAX(0, O44 + (O$6 - Seasonality!O46 - $D$2))</f>
        <v>0</v>
      </c>
      <c r="P45" s="2">
        <f>MAX(0, P44 + (P$6 - Seasonality!P46 - $D$2))</f>
        <v>0</v>
      </c>
      <c r="Q45" s="2">
        <f>MAX(0, Q44 + (Q$6 - Seasonality!Q46 - $D$2))</f>
        <v>0</v>
      </c>
      <c r="R45" s="2">
        <f>MAX(0, R44 + (R$6 - Seasonality!R46 - $D$2))</f>
        <v>0</v>
      </c>
      <c r="S45" s="2">
        <f>MAX(0, S44 + (S$6 - Seasonality!S46 - $D$2))</f>
        <v>0</v>
      </c>
      <c r="T45" s="2">
        <f>MAX(0, T44 + (T$6 - Seasonality!T46 - $D$2))</f>
        <v>0</v>
      </c>
      <c r="U45" s="2">
        <f>MAX(0, U44 + (U$6 - Seasonality!U46 - $D$2))</f>
        <v>0</v>
      </c>
    </row>
    <row r="46" spans="2:21" x14ac:dyDescent="0.25">
      <c r="B46" s="1">
        <v>45510</v>
      </c>
      <c r="C46" s="2">
        <f>MAX(0, C45 + (C$6 - Seasonality!C47 - $D$2))</f>
        <v>0</v>
      </c>
      <c r="D46" s="2">
        <f>MAX(0, D45 + (D$6 - Seasonality!D47 - $D$2))</f>
        <v>0</v>
      </c>
      <c r="E46" s="2">
        <f>MAX(0, E45 + (E$6 - Seasonality!E47 - $D$2))</f>
        <v>0</v>
      </c>
      <c r="F46" s="2">
        <f>MAX(0, F45 + (F$6 - Seasonality!F47 - $D$2))</f>
        <v>0</v>
      </c>
      <c r="G46" s="2">
        <f>MAX(0, G45 + (G$6 - Seasonality!G47 - $D$2))</f>
        <v>0</v>
      </c>
      <c r="H46" s="2">
        <f>MAX(0, H45 + (H$6 - Seasonality!H47 - $D$2))</f>
        <v>0</v>
      </c>
      <c r="I46" s="2">
        <f>MAX(0, I45 + (I$6 - Seasonality!I47 - $D$2))</f>
        <v>0</v>
      </c>
      <c r="J46" s="2">
        <f>MAX(0, J45 + (J$6 - Seasonality!J47 - $D$2))</f>
        <v>0</v>
      </c>
      <c r="K46" s="2">
        <f>MAX(0, K45 + (K$6 - Seasonality!K47 - $D$2))</f>
        <v>0</v>
      </c>
      <c r="L46" s="2">
        <f>MAX(0, L45 + (L$6 - Seasonality!L47 - $D$2))</f>
        <v>0</v>
      </c>
      <c r="M46" s="2">
        <f>MAX(0, M45 + (M$6 - Seasonality!M47 - $D$2))</f>
        <v>0</v>
      </c>
      <c r="N46" s="2">
        <f>MAX(0, N45 + (N$6 - Seasonality!N47 - $D$2))</f>
        <v>0</v>
      </c>
      <c r="O46" s="2">
        <f>MAX(0, O45 + (O$6 - Seasonality!O47 - $D$2))</f>
        <v>0</v>
      </c>
      <c r="P46" s="2">
        <f>MAX(0, P45 + (P$6 - Seasonality!P47 - $D$2))</f>
        <v>0</v>
      </c>
      <c r="Q46" s="2">
        <f>MAX(0, Q45 + (Q$6 - Seasonality!Q47 - $D$2))</f>
        <v>0</v>
      </c>
      <c r="R46" s="2">
        <f>MAX(0, R45 + (R$6 - Seasonality!R47 - $D$2))</f>
        <v>0</v>
      </c>
      <c r="S46" s="2">
        <f>MAX(0, S45 + (S$6 - Seasonality!S47 - $D$2))</f>
        <v>0</v>
      </c>
      <c r="T46" s="2">
        <f>MAX(0, T45 + (T$6 - Seasonality!T47 - $D$2))</f>
        <v>0</v>
      </c>
      <c r="U46" s="2">
        <f>MAX(0, U45 + (U$6 - Seasonality!U47 - $D$2))</f>
        <v>0</v>
      </c>
    </row>
    <row r="47" spans="2:21" x14ac:dyDescent="0.25">
      <c r="B47" s="1">
        <v>45511</v>
      </c>
      <c r="C47" s="2">
        <f>MAX(0, C46 + (C$6 - Seasonality!C48 - $D$2))</f>
        <v>0</v>
      </c>
      <c r="D47" s="2">
        <f>MAX(0, D46 + (D$6 - Seasonality!D48 - $D$2))</f>
        <v>0</v>
      </c>
      <c r="E47" s="2">
        <f>MAX(0, E46 + (E$6 - Seasonality!E48 - $D$2))</f>
        <v>0</v>
      </c>
      <c r="F47" s="2">
        <f>MAX(0, F46 + (F$6 - Seasonality!F48 - $D$2))</f>
        <v>0</v>
      </c>
      <c r="G47" s="2">
        <f>MAX(0, G46 + (G$6 - Seasonality!G48 - $D$2))</f>
        <v>0</v>
      </c>
      <c r="H47" s="2">
        <f>MAX(0, H46 + (H$6 - Seasonality!H48 - $D$2))</f>
        <v>0</v>
      </c>
      <c r="I47" s="2">
        <f>MAX(0, I46 + (I$6 - Seasonality!I48 - $D$2))</f>
        <v>0</v>
      </c>
      <c r="J47" s="2">
        <f>MAX(0, J46 + (J$6 - Seasonality!J48 - $D$2))</f>
        <v>0</v>
      </c>
      <c r="K47" s="2">
        <f>MAX(0, K46 + (K$6 - Seasonality!K48 - $D$2))</f>
        <v>0</v>
      </c>
      <c r="L47" s="2">
        <f>MAX(0, L46 + (L$6 - Seasonality!L48 - $D$2))</f>
        <v>0</v>
      </c>
      <c r="M47" s="2">
        <f>MAX(0, M46 + (M$6 - Seasonality!M48 - $D$2))</f>
        <v>0</v>
      </c>
      <c r="N47" s="2">
        <f>MAX(0, N46 + (N$6 - Seasonality!N48 - $D$2))</f>
        <v>0</v>
      </c>
      <c r="O47" s="2">
        <f>MAX(0, O46 + (O$6 - Seasonality!O48 - $D$2))</f>
        <v>0</v>
      </c>
      <c r="P47" s="2">
        <f>MAX(0, P46 + (P$6 - Seasonality!P48 - $D$2))</f>
        <v>0</v>
      </c>
      <c r="Q47" s="2">
        <f>MAX(0, Q46 + (Q$6 - Seasonality!Q48 - $D$2))</f>
        <v>0</v>
      </c>
      <c r="R47" s="2">
        <f>MAX(0, R46 + (R$6 - Seasonality!R48 - $D$2))</f>
        <v>0</v>
      </c>
      <c r="S47" s="2">
        <f>MAX(0, S46 + (S$6 - Seasonality!S48 - $D$2))</f>
        <v>0</v>
      </c>
      <c r="T47" s="2">
        <f>MAX(0, T46 + (T$6 - Seasonality!T48 - $D$2))</f>
        <v>0</v>
      </c>
      <c r="U47" s="2">
        <f>MAX(0, U46 + (U$6 - Seasonality!U48 - $D$2))</f>
        <v>0</v>
      </c>
    </row>
    <row r="48" spans="2:21" x14ac:dyDescent="0.25">
      <c r="B48" s="1">
        <v>45512</v>
      </c>
      <c r="C48" s="2">
        <f>MAX(0, C47 + (C$6 - Seasonality!C49 - $D$2))</f>
        <v>3.418411219793218E-2</v>
      </c>
      <c r="D48" s="2">
        <f>MAX(0, D47 + (D$6 - Seasonality!D49 - $D$2))</f>
        <v>3.3906479130033217E-2</v>
      </c>
      <c r="E48" s="2">
        <f>MAX(0, E47 + (E$6 - Seasonality!E49 - $D$2))</f>
        <v>3.0169679063540865E-2</v>
      </c>
      <c r="F48" s="2">
        <f>MAX(0, F47 + (F$6 - Seasonality!F49 - $D$2))</f>
        <v>1.7008995063789188E-2</v>
      </c>
      <c r="G48" s="2">
        <f>MAX(0, G47 + (G$6 - Seasonality!G49 - $D$2))</f>
        <v>5.6655113139957511E-3</v>
      </c>
      <c r="H48" s="2">
        <f>MAX(0, H47 + (H$6 - Seasonality!H49 - $D$2))</f>
        <v>0</v>
      </c>
      <c r="I48" s="2">
        <f>MAX(0, I47 + (I$6 - Seasonality!I49 - $D$2))</f>
        <v>0</v>
      </c>
      <c r="J48" s="2">
        <f>MAX(0, J47 + (J$6 - Seasonality!J49 - $D$2))</f>
        <v>0</v>
      </c>
      <c r="K48" s="2">
        <f>MAX(0, K47 + (K$6 - Seasonality!K49 - $D$2))</f>
        <v>0</v>
      </c>
      <c r="L48" s="2">
        <f>MAX(0, L47 + (L$6 - Seasonality!L49 - $D$2))</f>
        <v>0</v>
      </c>
      <c r="M48" s="2">
        <f>MAX(0, M47 + (M$6 - Seasonality!M49 - $D$2))</f>
        <v>0</v>
      </c>
      <c r="N48" s="2">
        <f>MAX(0, N47 + (N$6 - Seasonality!N49 - $D$2))</f>
        <v>0</v>
      </c>
      <c r="O48" s="2">
        <f>MAX(0, O47 + (O$6 - Seasonality!O49 - $D$2))</f>
        <v>0</v>
      </c>
      <c r="P48" s="2">
        <f>MAX(0, P47 + (P$6 - Seasonality!P49 - $D$2))</f>
        <v>0</v>
      </c>
      <c r="Q48" s="2">
        <f>MAX(0, Q47 + (Q$6 - Seasonality!Q49 - $D$2))</f>
        <v>0</v>
      </c>
      <c r="R48" s="2">
        <f>MAX(0, R47 + (R$6 - Seasonality!R49 - $D$2))</f>
        <v>0</v>
      </c>
      <c r="S48" s="2">
        <f>MAX(0, S47 + (S$6 - Seasonality!S49 - $D$2))</f>
        <v>0</v>
      </c>
      <c r="T48" s="2">
        <f>MAX(0, T47 + (T$6 - Seasonality!T49 - $D$2))</f>
        <v>0</v>
      </c>
      <c r="U48" s="2">
        <f>MAX(0, U47 + (U$6 - Seasonality!U49 - $D$2))</f>
        <v>0</v>
      </c>
    </row>
    <row r="49" spans="2:21" x14ac:dyDescent="0.25">
      <c r="B49" s="1">
        <v>45513</v>
      </c>
      <c r="C49" s="2">
        <f>MAX(0, C48 + (C$6 - Seasonality!C50 - $D$2))</f>
        <v>0.15409279595170738</v>
      </c>
      <c r="D49" s="2">
        <f>MAX(0, D48 + (D$6 - Seasonality!D50 - $D$2))</f>
        <v>0.15356646630247445</v>
      </c>
      <c r="E49" s="2">
        <f>MAX(0, E48 + (E$6 - Seasonality!E50 - $D$2))</f>
        <v>0.14097970993237868</v>
      </c>
      <c r="F49" s="2">
        <f>MAX(0, F48 + (F$6 - Seasonality!F50 - $D$2))</f>
        <v>0.11093210067979037</v>
      </c>
      <c r="G49" s="2">
        <f>MAX(0, G48 + (G$6 - Seasonality!G50 - $D$2))</f>
        <v>7.0326530208697446E-2</v>
      </c>
      <c r="H49" s="2">
        <f>MAX(0, H48 + (H$6 - Seasonality!H50 - $D$2))</f>
        <v>4.8946546426586489E-2</v>
      </c>
      <c r="I49" s="2">
        <f>MAX(0, I48 + (I$6 - Seasonality!I50 - $D$2))</f>
        <v>3.9266579529409505E-2</v>
      </c>
      <c r="J49" s="2">
        <f>MAX(0, J48 + (J$6 - Seasonality!J50 - $D$2))</f>
        <v>2.3311771471402641E-2</v>
      </c>
      <c r="K49" s="2">
        <f>MAX(0, K48 + (K$6 - Seasonality!K50 - $D$2))</f>
        <v>9.7621929160059059E-3</v>
      </c>
      <c r="L49" s="2">
        <f>MAX(0, L48 + (L$6 - Seasonality!L50 - $D$2))</f>
        <v>0</v>
      </c>
      <c r="M49" s="2">
        <f>MAX(0, M48 + (M$6 - Seasonality!M50 - $D$2))</f>
        <v>0</v>
      </c>
      <c r="N49" s="2">
        <f>MAX(0, N48 + (N$6 - Seasonality!N50 - $D$2))</f>
        <v>0</v>
      </c>
      <c r="O49" s="2">
        <f>MAX(0, O48 + (O$6 - Seasonality!O50 - $D$2))</f>
        <v>0</v>
      </c>
      <c r="P49" s="2">
        <f>MAX(0, P48 + (P$6 - Seasonality!P50 - $D$2))</f>
        <v>0</v>
      </c>
      <c r="Q49" s="2">
        <f>MAX(0, Q48 + (Q$6 - Seasonality!Q50 - $D$2))</f>
        <v>0</v>
      </c>
      <c r="R49" s="2">
        <f>MAX(0, R48 + (R$6 - Seasonality!R50 - $D$2))</f>
        <v>0</v>
      </c>
      <c r="S49" s="2">
        <f>MAX(0, S48 + (S$6 - Seasonality!S50 - $D$2))</f>
        <v>0</v>
      </c>
      <c r="T49" s="2">
        <f>MAX(0, T48 + (T$6 - Seasonality!T50 - $D$2))</f>
        <v>0</v>
      </c>
      <c r="U49" s="2">
        <f>MAX(0, U48 + (U$6 - Seasonality!U50 - $D$2))</f>
        <v>0</v>
      </c>
    </row>
    <row r="50" spans="2:21" x14ac:dyDescent="0.25">
      <c r="B50" s="1">
        <v>45514</v>
      </c>
      <c r="C50" s="2">
        <f>MAX(0, C49 + (C$6 - Seasonality!C51 - $D$2))</f>
        <v>0.19017402782940659</v>
      </c>
      <c r="D50" s="2">
        <f>MAX(0, D49 + (D$6 - Seasonality!D51 - $D$2))</f>
        <v>0.18936898340914163</v>
      </c>
      <c r="E50" s="2">
        <f>MAX(0, E49 + (E$6 - Seasonality!E51 - $D$2))</f>
        <v>0.18023522596562555</v>
      </c>
      <c r="F50" s="2">
        <f>MAX(0, F49 + (F$6 - Seasonality!F51 - $D$2))</f>
        <v>0.16110784188866453</v>
      </c>
      <c r="G50" s="2">
        <f>MAX(0, G49 + (G$6 - Seasonality!G51 - $D$2))</f>
        <v>0.12068335299650221</v>
      </c>
      <c r="H50" s="2">
        <f>MAX(0, H49 + (H$6 - Seasonality!H51 - $D$2))</f>
        <v>9.3688056966692954E-2</v>
      </c>
      <c r="I50" s="2">
        <f>MAX(0, I49 + (I$6 - Seasonality!I51 - $D$2))</f>
        <v>7.6529171683577021E-2</v>
      </c>
      <c r="J50" s="2">
        <f>MAX(0, J49 + (J$6 - Seasonality!J51 - $D$2))</f>
        <v>5.3429203674657352E-2</v>
      </c>
      <c r="K50" s="2">
        <f>MAX(0, K49 + (K$6 - Seasonality!K51 - $D$2))</f>
        <v>5.6975272741582803E-2</v>
      </c>
      <c r="L50" s="2">
        <f>MAX(0, L49 + (L$6 - Seasonality!L51 - $D$2))</f>
        <v>3.8994983925144354E-2</v>
      </c>
      <c r="M50" s="2">
        <f>MAX(0, M49 + (M$6 - Seasonality!M51 - $D$2))</f>
        <v>2.8108031688624434E-2</v>
      </c>
      <c r="N50" s="2">
        <f>MAX(0, N49 + (N$6 - Seasonality!N51 - $D$2))</f>
        <v>1.8072077238060612E-2</v>
      </c>
      <c r="O50" s="2">
        <f>MAX(0, O49 + (O$6 - Seasonality!O51 - $D$2))</f>
        <v>1.4388335739192758E-2</v>
      </c>
      <c r="P50" s="2">
        <f>MAX(0, P49 + (P$6 - Seasonality!P51 - $D$2))</f>
        <v>8.6473932551221142E-3</v>
      </c>
      <c r="Q50" s="2">
        <f>MAX(0, Q49 + (Q$6 - Seasonality!Q51 - $D$2))</f>
        <v>3.7126978720583223E-3</v>
      </c>
      <c r="R50" s="2">
        <f>MAX(0, R49 + (R$6 - Seasonality!R51 - $D$2))</f>
        <v>0</v>
      </c>
      <c r="S50" s="2">
        <f>MAX(0, S49 + (S$6 - Seasonality!S51 - $D$2))</f>
        <v>0</v>
      </c>
      <c r="T50" s="2">
        <f>MAX(0, T49 + (T$6 - Seasonality!T51 - $D$2))</f>
        <v>0</v>
      </c>
      <c r="U50" s="2">
        <f>MAX(0, U49 + (U$6 - Seasonality!U51 - $D$2))</f>
        <v>0</v>
      </c>
    </row>
    <row r="51" spans="2:21" x14ac:dyDescent="0.25">
      <c r="B51" s="1">
        <v>45515</v>
      </c>
      <c r="C51" s="2">
        <f>MAX(0, C50 + (C$6 - Seasonality!C52 - $D$2))</f>
        <v>0.15498331429209666</v>
      </c>
      <c r="D51" s="2">
        <f>MAX(0, D50 + (D$6 - Seasonality!D52 - $D$2))</f>
        <v>0.15380996508894373</v>
      </c>
      <c r="E51" s="2">
        <f>MAX(0, E50 + (E$6 - Seasonality!E52 - $D$2))</f>
        <v>0.16004553473563032</v>
      </c>
      <c r="F51" s="2">
        <f>MAX(0, F50 + (F$6 - Seasonality!F52 - $D$2))</f>
        <v>0.14416155514235973</v>
      </c>
      <c r="G51" s="2">
        <f>MAX(0, G50 + (G$6 - Seasonality!G52 - $D$2))</f>
        <v>0.13307121779727593</v>
      </c>
      <c r="H51" s="2">
        <f>MAX(0, H50 + (H$6 - Seasonality!H52 - $D$2))</f>
        <v>0.11660978116946846</v>
      </c>
      <c r="I51" s="2">
        <f>MAX(0, I50 + (I$6 - Seasonality!I52 - $D$2))</f>
        <v>9.8823297528924547E-2</v>
      </c>
      <c r="J51" s="2">
        <f>MAX(0, J50 + (J$6 - Seasonality!J52 - $D$2))</f>
        <v>8.4264053068542955E-2</v>
      </c>
      <c r="K51" s="2">
        <f>MAX(0, K50 + (K$6 - Seasonality!K52 - $D$2))</f>
        <v>7.6117532038482649E-2</v>
      </c>
      <c r="L51" s="2">
        <f>MAX(0, L50 + (L$6 - Seasonality!L52 - $D$2))</f>
        <v>5.0836204705104679E-2</v>
      </c>
      <c r="M51" s="2">
        <f>MAX(0, M50 + (M$6 - Seasonality!M52 - $D$2))</f>
        <v>6.0325260010638912E-2</v>
      </c>
      <c r="N51" s="2">
        <f>MAX(0, N50 + (N$6 - Seasonality!N52 - $D$2))</f>
        <v>5.2236711992978233E-2</v>
      </c>
      <c r="O51" s="2">
        <f>MAX(0, O50 + (O$6 - Seasonality!O52 - $D$2))</f>
        <v>3.7348197694449567E-2</v>
      </c>
      <c r="P51" s="2">
        <f>MAX(0, P50 + (P$6 - Seasonality!P52 - $D$2))</f>
        <v>2.3631638711925237E-2</v>
      </c>
      <c r="Q51" s="2">
        <f>MAX(0, Q50 + (Q$6 - Seasonality!Q52 - $D$2))</f>
        <v>1.3886151872088567E-2</v>
      </c>
      <c r="R51" s="2">
        <f>MAX(0, R50 + (R$6 - Seasonality!R52 - $D$2))</f>
        <v>7.6769011791480088E-3</v>
      </c>
      <c r="S51" s="2">
        <f>MAX(0, S50 + (S$6 - Seasonality!S52 - $D$2))</f>
        <v>1.1807596258063512E-2</v>
      </c>
      <c r="T51" s="2">
        <f>MAX(0, T50 + (T$6 - Seasonality!T52 - $D$2))</f>
        <v>6.8232629729447977E-3</v>
      </c>
      <c r="U51" s="2">
        <f>MAX(0, U50 + (U$6 - Seasonality!U52 - $D$2))</f>
        <v>1.4052805364369168E-2</v>
      </c>
    </row>
    <row r="52" spans="2:21" x14ac:dyDescent="0.25">
      <c r="B52" s="1">
        <v>45516</v>
      </c>
      <c r="C52" s="2">
        <f>MAX(0, C51 + (C$6 - Seasonality!C53 - $D$2))</f>
        <v>9.6663285865206811E-2</v>
      </c>
      <c r="D52" s="2">
        <f>MAX(0, D51 + (D$6 - Seasonality!D53 - $D$2))</f>
        <v>9.515285057800596E-2</v>
      </c>
      <c r="E52" s="2">
        <f>MAX(0, E51 + (E$6 - Seasonality!E53 - $D$2))</f>
        <v>0.12385757328496508</v>
      </c>
      <c r="F52" s="2">
        <f>MAX(0, F51 + (F$6 - Seasonality!F53 - $D$2))</f>
        <v>0.10787725969508491</v>
      </c>
      <c r="G52" s="2">
        <f>MAX(0, G51 + (G$6 - Seasonality!G53 - $D$2))</f>
        <v>0.11292209799644362</v>
      </c>
      <c r="H52" s="2">
        <f>MAX(0, H51 + (H$6 - Seasonality!H53 - $D$2))</f>
        <v>0.10744362028129992</v>
      </c>
      <c r="I52" s="2">
        <f>MAX(0, I51 + (I$6 - Seasonality!I53 - $D$2))</f>
        <v>9.1516526452299102E-2</v>
      </c>
      <c r="J52" s="2">
        <f>MAX(0, J51 + (J$6 - Seasonality!J53 - $D$2))</f>
        <v>9.544142566745159E-2</v>
      </c>
      <c r="K52" s="2">
        <f>MAX(0, K51 + (K$6 - Seasonality!K53 - $D$2))</f>
        <v>9.2262425697990563E-2</v>
      </c>
      <c r="L52" s="2">
        <f>MAX(0, L51 + (L$6 - Seasonality!L53 - $D$2))</f>
        <v>6.2135053339699993E-2</v>
      </c>
      <c r="M52" s="2">
        <f>MAX(0, M51 + (M$6 - Seasonality!M53 - $D$2))</f>
        <v>9.0003523939010399E-2</v>
      </c>
      <c r="N52" s="2">
        <f>MAX(0, N51 + (N$6 - Seasonality!N53 - $D$2))</f>
        <v>0.10576482905120194</v>
      </c>
      <c r="O52" s="2">
        <f>MAX(0, O51 + (O$6 - Seasonality!O53 - $D$2))</f>
        <v>0.1000137701558463</v>
      </c>
      <c r="P52" s="2">
        <f>MAX(0, P51 + (P$6 - Seasonality!P53 - $D$2))</f>
        <v>9.5499974134233348E-2</v>
      </c>
      <c r="Q52" s="2">
        <f>MAX(0, Q51 + (Q$6 - Seasonality!Q53 - $D$2))</f>
        <v>7.3078245385357843E-2</v>
      </c>
      <c r="R52" s="2">
        <f>MAX(0, R51 + (R$6 - Seasonality!R53 - $D$2))</f>
        <v>5.4300958715446976E-2</v>
      </c>
      <c r="S52" s="2">
        <f>MAX(0, S51 + (S$6 - Seasonality!S53 - $D$2))</f>
        <v>4.5699167964484963E-2</v>
      </c>
      <c r="T52" s="2">
        <f>MAX(0, T51 + (T$6 - Seasonality!T53 - $D$2))</f>
        <v>3.5118545629063622E-2</v>
      </c>
      <c r="U52" s="2">
        <f>MAX(0, U51 + (U$6 - Seasonality!U53 - $D$2))</f>
        <v>2.8636942861536327E-2</v>
      </c>
    </row>
    <row r="53" spans="2:21" x14ac:dyDescent="0.25">
      <c r="B53" s="1">
        <v>45517</v>
      </c>
      <c r="C53" s="2">
        <f>MAX(0, C52 + (C$6 - Seasonality!C54 - $D$2))</f>
        <v>3.9068455609417012E-2</v>
      </c>
      <c r="D53" s="2">
        <f>MAX(0, D52 + (D$6 - Seasonality!D54 - $D$2))</f>
        <v>3.7302808647508061E-2</v>
      </c>
      <c r="E53" s="2">
        <f>MAX(0, E52 + (E$6 - Seasonality!E54 - $D$2))</f>
        <v>7.0098833605479915E-2</v>
      </c>
      <c r="F53" s="2">
        <f>MAX(0, F52 + (F$6 - Seasonality!F54 - $D$2))</f>
        <v>5.9909718272210082E-2</v>
      </c>
      <c r="G53" s="2">
        <f>MAX(0, G52 + (G$6 - Seasonality!G54 - $D$2))</f>
        <v>7.3912955859721408E-2</v>
      </c>
      <c r="H53" s="2">
        <f>MAX(0, H52 + (H$6 - Seasonality!H54 - $D$2))</f>
        <v>8.996053504435142E-2</v>
      </c>
      <c r="I53" s="2">
        <f>MAX(0, I52 + (I$6 - Seasonality!I54 - $D$2))</f>
        <v>7.6500599253033541E-2</v>
      </c>
      <c r="J53" s="2">
        <f>MAX(0, J52 + (J$6 - Seasonality!J54 - $D$2))</f>
        <v>7.4751043713464194E-2</v>
      </c>
      <c r="K53" s="2">
        <f>MAX(0, K52 + (K$6 - Seasonality!K54 - $D$2))</f>
        <v>8.8948978993172445E-2</v>
      </c>
      <c r="L53" s="2">
        <f>MAX(0, L52 + (L$6 - Seasonality!L54 - $D$2))</f>
        <v>6.5728030322668357E-2</v>
      </c>
      <c r="M53" s="2">
        <f>MAX(0, M52 + (M$6 - Seasonality!M54 - $D$2))</f>
        <v>0.11065111723587781</v>
      </c>
      <c r="N53" s="2">
        <f>MAX(0, N52 + (N$6 - Seasonality!N54 - $D$2))</f>
        <v>0.11642154595437357</v>
      </c>
      <c r="O53" s="2">
        <f>MAX(0, O52 + (O$6 - Seasonality!O54 - $D$2))</f>
        <v>0.1243133516815261</v>
      </c>
      <c r="P53" s="2">
        <f>MAX(0, P52 + (P$6 - Seasonality!P54 - $D$2))</f>
        <v>0.12272176972597246</v>
      </c>
      <c r="Q53" s="2">
        <f>MAX(0, Q52 + (Q$6 - Seasonality!Q54 - $D$2))</f>
        <v>0.10334136909280608</v>
      </c>
      <c r="R53" s="2">
        <f>MAX(0, R52 + (R$6 - Seasonality!R54 - $D$2))</f>
        <v>8.6309352110174931E-2</v>
      </c>
      <c r="S53" s="2">
        <f>MAX(0, S52 + (S$6 - Seasonality!S54 - $D$2))</f>
        <v>6.9771395714191387E-2</v>
      </c>
      <c r="T53" s="2">
        <f>MAX(0, T52 + (T$6 - Seasonality!T54 - $D$2))</f>
        <v>6.2297655245804391E-2</v>
      </c>
      <c r="U53" s="2">
        <f>MAX(0, U52 + (U$6 - Seasonality!U54 - $D$2))</f>
        <v>6.0664339057334545E-2</v>
      </c>
    </row>
    <row r="54" spans="2:21" x14ac:dyDescent="0.25">
      <c r="B54" s="1">
        <v>45518</v>
      </c>
      <c r="C54" s="2">
        <f>MAX(0, C53 + (C$6 - Seasonality!C55 - $D$2))</f>
        <v>0</v>
      </c>
      <c r="D54" s="2">
        <f>MAX(0, D53 + (D$6 - Seasonality!D55 - $D$2))</f>
        <v>0</v>
      </c>
      <c r="E54" s="2">
        <f>MAX(0, E53 + (E$6 - Seasonality!E55 - $D$2))</f>
        <v>3.9715035136644837E-2</v>
      </c>
      <c r="F54" s="2">
        <f>MAX(0, F53 + (F$6 - Seasonality!F55 - $D$2))</f>
        <v>2.4351019083755213E-2</v>
      </c>
      <c r="G54" s="2">
        <f>MAX(0, G53 + (G$6 - Seasonality!G55 - $D$2))</f>
        <v>3.9243214368399025E-2</v>
      </c>
      <c r="H54" s="2">
        <f>MAX(0, H53 + (H$6 - Seasonality!H55 - $D$2))</f>
        <v>4.678895637836291E-2</v>
      </c>
      <c r="I54" s="2">
        <f>MAX(0, I53 + (I$6 - Seasonality!I55 - $D$2))</f>
        <v>4.477273656875793E-2</v>
      </c>
      <c r="J54" s="2">
        <f>MAX(0, J53 + (J$6 - Seasonality!J55 - $D$2))</f>
        <v>4.0205717455206867E-2</v>
      </c>
      <c r="K54" s="2">
        <f>MAX(0, K53 + (K$6 - Seasonality!K55 - $D$2))</f>
        <v>5.0499408869714289E-2</v>
      </c>
      <c r="L54" s="2">
        <f>MAX(0, L53 + (L$6 - Seasonality!L55 - $D$2))</f>
        <v>2.727474705030674E-2</v>
      </c>
      <c r="M54" s="2">
        <f>MAX(0, M53 + (M$6 - Seasonality!M55 - $D$2))</f>
        <v>7.2752525684208202E-2</v>
      </c>
      <c r="N54" s="2">
        <f>MAX(0, N53 + (N$6 - Seasonality!N55 - $D$2))</f>
        <v>9.002269778161831E-2</v>
      </c>
      <c r="O54" s="2">
        <f>MAX(0, O53 + (O$6 - Seasonality!O55 - $D$2))</f>
        <v>0.10405725792028286</v>
      </c>
      <c r="P54" s="2">
        <f>MAX(0, P53 + (P$6 - Seasonality!P55 - $D$2))</f>
        <v>0.11372158890160466</v>
      </c>
      <c r="Q54" s="2">
        <f>MAX(0, Q53 + (Q$6 - Seasonality!Q55 - $D$2))</f>
        <v>0.12055851000144135</v>
      </c>
      <c r="R54" s="2">
        <f>MAX(0, R53 + (R$6 - Seasonality!R55 - $D$2))</f>
        <v>0.1096800977824329</v>
      </c>
      <c r="S54" s="2">
        <f>MAX(0, S53 + (S$6 - Seasonality!S55 - $D$2))</f>
        <v>9.9688311005863922E-2</v>
      </c>
      <c r="T54" s="2">
        <f>MAX(0, T53 + (T$6 - Seasonality!T55 - $D$2))</f>
        <v>0.10762118272522123</v>
      </c>
      <c r="U54" s="2">
        <f>MAX(0, U53 + (U$6 - Seasonality!U55 - $D$2))</f>
        <v>0.10172897033488679</v>
      </c>
    </row>
    <row r="55" spans="2:21" x14ac:dyDescent="0.25">
      <c r="B55" s="1">
        <v>45519</v>
      </c>
      <c r="C55" s="2">
        <f>MAX(0, C54 + (C$6 - Seasonality!C56 - $D$2))</f>
        <v>0</v>
      </c>
      <c r="D55" s="2">
        <f>MAX(0, D54 + (D$6 - Seasonality!D56 - $D$2))</f>
        <v>0</v>
      </c>
      <c r="E55" s="2">
        <f>MAX(0, E54 + (E$6 - Seasonality!E56 - $D$2))</f>
        <v>0</v>
      </c>
      <c r="F55" s="2">
        <f>MAX(0, F54 + (F$6 - Seasonality!F56 - $D$2))</f>
        <v>0</v>
      </c>
      <c r="G55" s="2">
        <f>MAX(0, G54 + (G$6 - Seasonality!G56 - $D$2))</f>
        <v>0</v>
      </c>
      <c r="H55" s="2">
        <f>MAX(0, H54 + (H$6 - Seasonality!H56 - $D$2))</f>
        <v>3.3718217062945061E-3</v>
      </c>
      <c r="I55" s="2">
        <f>MAX(0, I54 + (I$6 - Seasonality!I56 - $D$2))</f>
        <v>8.3625617675024272E-3</v>
      </c>
      <c r="J55" s="2">
        <f>MAX(0, J54 + (J$6 - Seasonality!J56 - $D$2))</f>
        <v>2.0502447156094811E-3</v>
      </c>
      <c r="K55" s="2">
        <f>MAX(0, K54 + (K$6 - Seasonality!K56 - $D$2))</f>
        <v>1.1706657175936261E-2</v>
      </c>
      <c r="L55" s="2">
        <f>MAX(0, L54 + (L$6 - Seasonality!L56 - $D$2))</f>
        <v>0</v>
      </c>
      <c r="M55" s="2">
        <f>MAX(0, M54 + (M$6 - Seasonality!M56 - $D$2))</f>
        <v>3.3147206224138602E-2</v>
      </c>
      <c r="N55" s="2">
        <f>MAX(0, N54 + (N$6 - Seasonality!N56 - $D$2))</f>
        <v>4.9175993216993084E-2</v>
      </c>
      <c r="O55" s="2">
        <f>MAX(0, O54 + (O$6 - Seasonality!O56 - $D$2))</f>
        <v>6.1518232010839745E-2</v>
      </c>
      <c r="P55" s="2">
        <f>MAX(0, P54 + (P$6 - Seasonality!P56 - $D$2))</f>
        <v>8.0844802930716858E-2</v>
      </c>
      <c r="Q55" s="2">
        <f>MAX(0, Q54 + (Q$6 - Seasonality!Q56 - $D$2))</f>
        <v>0.10156878062729971</v>
      </c>
      <c r="R55" s="2">
        <f>MAX(0, R54 + (R$6 - Seasonality!R56 - $D$2))</f>
        <v>0.11604831875571076</v>
      </c>
      <c r="S55" s="2">
        <f>MAX(0, S54 + (S$6 - Seasonality!S56 - $D$2))</f>
        <v>0.12045850487618037</v>
      </c>
      <c r="T55" s="2">
        <f>MAX(0, T54 + (T$6 - Seasonality!T56 - $D$2))</f>
        <v>0.16472934052399302</v>
      </c>
      <c r="U55" s="2">
        <f>MAX(0, U54 + (U$6 - Seasonality!U56 - $D$2))</f>
        <v>0.15020489366030498</v>
      </c>
    </row>
    <row r="56" spans="2:21" x14ac:dyDescent="0.25">
      <c r="B56" s="1">
        <v>45520</v>
      </c>
      <c r="C56" s="2">
        <f>MAX(0, C55 + (C$6 - Seasonality!C57 - $D$2))</f>
        <v>0</v>
      </c>
      <c r="D56" s="2">
        <f>MAX(0, D55 + (D$6 - Seasonality!D57 - $D$2))</f>
        <v>0</v>
      </c>
      <c r="E56" s="2">
        <f>MAX(0, E55 + (E$6 - Seasonality!E57 - $D$2))</f>
        <v>0</v>
      </c>
      <c r="F56" s="2">
        <f>MAX(0, F55 + (F$6 - Seasonality!F57 - $D$2))</f>
        <v>0</v>
      </c>
      <c r="G56" s="2">
        <f>MAX(0, G55 + (G$6 - Seasonality!G57 - $D$2))</f>
        <v>0</v>
      </c>
      <c r="H56" s="2">
        <f>MAX(0, H55 + (H$6 - Seasonality!H57 - $D$2))</f>
        <v>0</v>
      </c>
      <c r="I56" s="2">
        <f>MAX(0, I55 + (I$6 - Seasonality!I57 - $D$2))</f>
        <v>0</v>
      </c>
      <c r="J56" s="2">
        <f>MAX(0, J55 + (J$6 - Seasonality!J57 - $D$2))</f>
        <v>0</v>
      </c>
      <c r="K56" s="2">
        <f>MAX(0, K55 + (K$6 - Seasonality!K57 - $D$2))</f>
        <v>0</v>
      </c>
      <c r="L56" s="2">
        <f>MAX(0, L55 + (L$6 - Seasonality!L57 - $D$2))</f>
        <v>0</v>
      </c>
      <c r="M56" s="2">
        <f>MAX(0, M55 + (M$6 - Seasonality!M57 - $D$2))</f>
        <v>0</v>
      </c>
      <c r="N56" s="2">
        <f>MAX(0, N55 + (N$6 - Seasonality!N57 - $D$2))</f>
        <v>0</v>
      </c>
      <c r="O56" s="2">
        <f>MAX(0, O55 + (O$6 - Seasonality!O57 - $D$2))</f>
        <v>1.5614808939346567E-2</v>
      </c>
      <c r="P56" s="2">
        <f>MAX(0, P55 + (P$6 - Seasonality!P57 - $D$2))</f>
        <v>4.4861022430669077E-2</v>
      </c>
      <c r="Q56" s="2">
        <f>MAX(0, Q55 + (Q$6 - Seasonality!Q57 - $D$2))</f>
        <v>7.2281481405798098E-2</v>
      </c>
      <c r="R56" s="2">
        <f>MAX(0, R55 + (R$6 - Seasonality!R57 - $D$2))</f>
        <v>9.4567221424418785E-2</v>
      </c>
      <c r="S56" s="2">
        <f>MAX(0, S55 + (S$6 - Seasonality!S57 - $D$2))</f>
        <v>9.6566007143862792E-2</v>
      </c>
      <c r="T56" s="2">
        <f>MAX(0, T55 + (T$6 - Seasonality!T57 - $D$2))</f>
        <v>0.18604648974230878</v>
      </c>
      <c r="U56" s="2">
        <f>MAX(0, U55 + (U$6 - Seasonality!U57 - $D$2))</f>
        <v>0.17353145960148922</v>
      </c>
    </row>
    <row r="57" spans="2:21" x14ac:dyDescent="0.25">
      <c r="B57" s="1">
        <v>45521</v>
      </c>
      <c r="C57" s="2">
        <f>MAX(0, C56 + (C$6 - Seasonality!C58 - $D$2))</f>
        <v>0</v>
      </c>
      <c r="D57" s="2">
        <f>MAX(0, D56 + (D$6 - Seasonality!D58 - $D$2))</f>
        <v>0</v>
      </c>
      <c r="E57" s="2">
        <f>MAX(0, E56 + (E$6 - Seasonality!E58 - $D$2))</f>
        <v>0</v>
      </c>
      <c r="F57" s="2">
        <f>MAX(0, F56 + (F$6 - Seasonality!F58 - $D$2))</f>
        <v>0</v>
      </c>
      <c r="G57" s="2">
        <f>MAX(0, G56 + (G$6 - Seasonality!G58 - $D$2))</f>
        <v>0</v>
      </c>
      <c r="H57" s="2">
        <f>MAX(0, H56 + (H$6 - Seasonality!H58 - $D$2))</f>
        <v>0</v>
      </c>
      <c r="I57" s="2">
        <f>MAX(0, I56 + (I$6 - Seasonality!I58 - $D$2))</f>
        <v>0</v>
      </c>
      <c r="J57" s="2">
        <f>MAX(0, J56 + (J$6 - Seasonality!J58 - $D$2))</f>
        <v>0</v>
      </c>
      <c r="K57" s="2">
        <f>MAX(0, K56 + (K$6 - Seasonality!K58 - $D$2))</f>
        <v>0</v>
      </c>
      <c r="L57" s="2">
        <f>MAX(0, L56 + (L$6 - Seasonality!L58 - $D$2))</f>
        <v>0</v>
      </c>
      <c r="M57" s="2">
        <f>MAX(0, M56 + (M$6 - Seasonality!M58 - $D$2))</f>
        <v>0</v>
      </c>
      <c r="N57" s="2">
        <f>MAX(0, N56 + (N$6 - Seasonality!N58 - $D$2))</f>
        <v>0</v>
      </c>
      <c r="O57" s="2">
        <f>MAX(0, O56 + (O$6 - Seasonality!O58 - $D$2))</f>
        <v>0</v>
      </c>
      <c r="P57" s="2">
        <f>MAX(0, P56 + (P$6 - Seasonality!P58 - $D$2))</f>
        <v>0</v>
      </c>
      <c r="Q57" s="2">
        <f>MAX(0, Q56 + (Q$6 - Seasonality!Q58 - $D$2))</f>
        <v>2.7671174509506367E-2</v>
      </c>
      <c r="R57" s="2">
        <f>MAX(0, R56 + (R$6 - Seasonality!R58 - $D$2))</f>
        <v>5.1842233490786808E-2</v>
      </c>
      <c r="S57" s="2">
        <f>MAX(0, S56 + (S$6 - Seasonality!S58 - $D$2))</f>
        <v>6.8280328779005306E-2</v>
      </c>
      <c r="T57" s="2">
        <f>MAX(0, T56 + (T$6 - Seasonality!T58 - $D$2))</f>
        <v>0.18124314544002357</v>
      </c>
      <c r="U57" s="2">
        <f>MAX(0, U56 + (U$6 - Seasonality!U58 - $D$2))</f>
        <v>0.17280868510107933</v>
      </c>
    </row>
    <row r="58" spans="2:21" x14ac:dyDescent="0.25">
      <c r="B58" s="1">
        <v>45522</v>
      </c>
      <c r="C58" s="2">
        <f>MAX(0, C57 + (C$6 - Seasonality!C59 - $D$2))</f>
        <v>0</v>
      </c>
      <c r="D58" s="2">
        <f>MAX(0, D57 + (D$6 - Seasonality!D59 - $D$2))</f>
        <v>0</v>
      </c>
      <c r="E58" s="2">
        <f>MAX(0, E57 + (E$6 - Seasonality!E59 - $D$2))</f>
        <v>0</v>
      </c>
      <c r="F58" s="2">
        <f>MAX(0, F57 + (F$6 - Seasonality!F59 - $D$2))</f>
        <v>0</v>
      </c>
      <c r="G58" s="2">
        <f>MAX(0, G57 + (G$6 - Seasonality!G59 - $D$2))</f>
        <v>0</v>
      </c>
      <c r="H58" s="2">
        <f>MAX(0, H57 + (H$6 - Seasonality!H59 - $D$2))</f>
        <v>0</v>
      </c>
      <c r="I58" s="2">
        <f>MAX(0, I57 + (I$6 - Seasonality!I59 - $D$2))</f>
        <v>0</v>
      </c>
      <c r="J58" s="2">
        <f>MAX(0, J57 + (J$6 - Seasonality!J59 - $D$2))</f>
        <v>0</v>
      </c>
      <c r="K58" s="2">
        <f>MAX(0, K57 + (K$6 - Seasonality!K59 - $D$2))</f>
        <v>0</v>
      </c>
      <c r="L58" s="2">
        <f>MAX(0, L57 + (L$6 - Seasonality!L59 - $D$2))</f>
        <v>0</v>
      </c>
      <c r="M58" s="2">
        <f>MAX(0, M57 + (M$6 - Seasonality!M59 - $D$2))</f>
        <v>0</v>
      </c>
      <c r="N58" s="2">
        <f>MAX(0, N57 + (N$6 - Seasonality!N59 - $D$2))</f>
        <v>0</v>
      </c>
      <c r="O58" s="2">
        <f>MAX(0, O57 + (O$6 - Seasonality!O59 - $D$2))</f>
        <v>0</v>
      </c>
      <c r="P58" s="2">
        <f>MAX(0, P57 + (P$6 - Seasonality!P59 - $D$2))</f>
        <v>0</v>
      </c>
      <c r="Q58" s="2">
        <f>MAX(0, Q57 + (Q$6 - Seasonality!Q59 - $D$2))</f>
        <v>0</v>
      </c>
      <c r="R58" s="2">
        <f>MAX(0, R57 + (R$6 - Seasonality!R59 - $D$2))</f>
        <v>0</v>
      </c>
      <c r="S58" s="2">
        <f>MAX(0, S57 + (S$6 - Seasonality!S59 - $D$2))</f>
        <v>1.3819816351197854E-2</v>
      </c>
      <c r="T58" s="2">
        <f>MAX(0, T57 + (T$6 - Seasonality!T59 - $D$2))</f>
        <v>0.10811152204270844</v>
      </c>
      <c r="U58" s="2">
        <f>MAX(0, U57 + (U$6 - Seasonality!U59 - $D$2))</f>
        <v>0.11652851418674945</v>
      </c>
    </row>
    <row r="59" spans="2:21" x14ac:dyDescent="0.25">
      <c r="B59" s="1">
        <v>45523</v>
      </c>
      <c r="C59" s="2">
        <f>MAX(0, C58 + (C$6 - Seasonality!C60 - $D$2))</f>
        <v>0</v>
      </c>
      <c r="D59" s="2">
        <f>MAX(0, D58 + (D$6 - Seasonality!D60 - $D$2))</f>
        <v>0</v>
      </c>
      <c r="E59" s="2">
        <f>MAX(0, E58 + (E$6 - Seasonality!E60 - $D$2))</f>
        <v>0</v>
      </c>
      <c r="F59" s="2">
        <f>MAX(0, F58 + (F$6 - Seasonality!F60 - $D$2))</f>
        <v>0</v>
      </c>
      <c r="G59" s="2">
        <f>MAX(0, G58 + (G$6 - Seasonality!G60 - $D$2))</f>
        <v>0</v>
      </c>
      <c r="H59" s="2">
        <f>MAX(0, H58 + (H$6 - Seasonality!H60 - $D$2))</f>
        <v>0</v>
      </c>
      <c r="I59" s="2">
        <f>MAX(0, I58 + (I$6 - Seasonality!I60 - $D$2))</f>
        <v>0</v>
      </c>
      <c r="J59" s="2">
        <f>MAX(0, J58 + (J$6 - Seasonality!J60 - $D$2))</f>
        <v>0</v>
      </c>
      <c r="K59" s="2">
        <f>MAX(0, K58 + (K$6 - Seasonality!K60 - $D$2))</f>
        <v>0</v>
      </c>
      <c r="L59" s="2">
        <f>MAX(0, L58 + (L$6 - Seasonality!L60 - $D$2))</f>
        <v>0</v>
      </c>
      <c r="M59" s="2">
        <f>MAX(0, M58 + (M$6 - Seasonality!M60 - $D$2))</f>
        <v>0</v>
      </c>
      <c r="N59" s="2">
        <f>MAX(0, N58 + (N$6 - Seasonality!N60 - $D$2))</f>
        <v>0</v>
      </c>
      <c r="O59" s="2">
        <f>MAX(0, O58 + (O$6 - Seasonality!O60 - $D$2))</f>
        <v>0</v>
      </c>
      <c r="P59" s="2">
        <f>MAX(0, P58 + (P$6 - Seasonality!P60 - $D$2))</f>
        <v>0</v>
      </c>
      <c r="Q59" s="2">
        <f>MAX(0, Q58 + (Q$6 - Seasonality!Q60 - $D$2))</f>
        <v>0</v>
      </c>
      <c r="R59" s="2">
        <f>MAX(0, R58 + (R$6 - Seasonality!R60 - $D$2))</f>
        <v>0</v>
      </c>
      <c r="S59" s="2">
        <f>MAX(0, S58 + (S$6 - Seasonality!S60 - $D$2))</f>
        <v>0</v>
      </c>
      <c r="T59" s="2">
        <f>MAX(0, T58 + (T$6 - Seasonality!T60 - $D$2))</f>
        <v>2.5039592050863257E-2</v>
      </c>
      <c r="U59" s="2">
        <f>MAX(0, U58 + (U$6 - Seasonality!U60 - $D$2))</f>
        <v>5.0402883318369729E-2</v>
      </c>
    </row>
    <row r="60" spans="2:21" x14ac:dyDescent="0.25">
      <c r="B60" s="1">
        <v>45524</v>
      </c>
      <c r="C60" s="2">
        <f>MAX(0, C59 + (C$6 - Seasonality!C61 - $D$2))</f>
        <v>0</v>
      </c>
      <c r="D60" s="2">
        <f>MAX(0, D59 + (D$6 - Seasonality!D61 - $D$2))</f>
        <v>0</v>
      </c>
      <c r="E60" s="2">
        <f>MAX(0, E59 + (E$6 - Seasonality!E61 - $D$2))</f>
        <v>0</v>
      </c>
      <c r="F60" s="2">
        <f>MAX(0, F59 + (F$6 - Seasonality!F61 - $D$2))</f>
        <v>0</v>
      </c>
      <c r="G60" s="2">
        <f>MAX(0, G59 + (G$6 - Seasonality!G61 - $D$2))</f>
        <v>0</v>
      </c>
      <c r="H60" s="2">
        <f>MAX(0, H59 + (H$6 - Seasonality!H61 - $D$2))</f>
        <v>0</v>
      </c>
      <c r="I60" s="2">
        <f>MAX(0, I59 + (I$6 - Seasonality!I61 - $D$2))</f>
        <v>0</v>
      </c>
      <c r="J60" s="2">
        <f>MAX(0, J59 + (J$6 - Seasonality!J61 - $D$2))</f>
        <v>0</v>
      </c>
      <c r="K60" s="2">
        <f>MAX(0, K59 + (K$6 - Seasonality!K61 - $D$2))</f>
        <v>0</v>
      </c>
      <c r="L60" s="2">
        <f>MAX(0, L59 + (L$6 - Seasonality!L61 - $D$2))</f>
        <v>0</v>
      </c>
      <c r="M60" s="2">
        <f>MAX(0, M59 + (M$6 - Seasonality!M61 - $D$2))</f>
        <v>0</v>
      </c>
      <c r="N60" s="2">
        <f>MAX(0, N59 + (N$6 - Seasonality!N61 - $D$2))</f>
        <v>0</v>
      </c>
      <c r="O60" s="2">
        <f>MAX(0, O59 + (O$6 - Seasonality!O61 - $D$2))</f>
        <v>0</v>
      </c>
      <c r="P60" s="2">
        <f>MAX(0, P59 + (P$6 - Seasonality!P61 - $D$2))</f>
        <v>0</v>
      </c>
      <c r="Q60" s="2">
        <f>MAX(0, Q59 + (Q$6 - Seasonality!Q61 - $D$2))</f>
        <v>0</v>
      </c>
      <c r="R60" s="2">
        <f>MAX(0, R59 + (R$6 - Seasonality!R61 - $D$2))</f>
        <v>0</v>
      </c>
      <c r="S60" s="2">
        <f>MAX(0, S59 + (S$6 - Seasonality!S61 - $D$2))</f>
        <v>0</v>
      </c>
      <c r="T60" s="2">
        <f>MAX(0, T59 + (T$6 - Seasonality!T61 - $D$2))</f>
        <v>0</v>
      </c>
      <c r="U60" s="2">
        <f>MAX(0, U59 + (U$6 - Seasonality!U61 - $D$2))</f>
        <v>0</v>
      </c>
    </row>
    <row r="61" spans="2:21" x14ac:dyDescent="0.25">
      <c r="B61" s="1">
        <v>45525</v>
      </c>
      <c r="C61" s="2">
        <f>MAX(0, C60 + (C$6 - Seasonality!C62 - $D$2))</f>
        <v>7.8889267987301212E-3</v>
      </c>
      <c r="D61" s="2">
        <f>MAX(0, D60 + (D$6 - Seasonality!D62 - $D$2))</f>
        <v>8.1020036410051274E-3</v>
      </c>
      <c r="E61" s="2">
        <f>MAX(0, E60 + (E$6 - Seasonality!E62 - $D$2))</f>
        <v>0</v>
      </c>
      <c r="F61" s="2">
        <f>MAX(0, F60 + (F$6 - Seasonality!F62 - $D$2))</f>
        <v>0</v>
      </c>
      <c r="G61" s="2">
        <f>MAX(0, G60 + (G$6 - Seasonality!G62 - $D$2))</f>
        <v>2.1073971427876467E-3</v>
      </c>
      <c r="H61" s="2">
        <f>MAX(0, H60 + (H$6 - Seasonality!H62 - $D$2))</f>
        <v>0</v>
      </c>
      <c r="I61" s="2">
        <f>MAX(0, I60 + (I$6 - Seasonality!I62 - $D$2))</f>
        <v>0</v>
      </c>
      <c r="J61" s="2">
        <f>MAX(0, J60 + (J$6 - Seasonality!J62 - $D$2))</f>
        <v>0</v>
      </c>
      <c r="K61" s="2">
        <f>MAX(0, K60 + (K$6 - Seasonality!K62 - $D$2))</f>
        <v>0</v>
      </c>
      <c r="L61" s="2">
        <f>MAX(0, L60 + (L$6 - Seasonality!L62 - $D$2))</f>
        <v>0</v>
      </c>
      <c r="M61" s="2">
        <f>MAX(0, M60 + (M$6 - Seasonality!M62 - $D$2))</f>
        <v>0</v>
      </c>
      <c r="N61" s="2">
        <f>MAX(0, N60 + (N$6 - Seasonality!N62 - $D$2))</f>
        <v>0</v>
      </c>
      <c r="O61" s="2">
        <f>MAX(0, O60 + (O$6 - Seasonality!O62 - $D$2))</f>
        <v>0</v>
      </c>
      <c r="P61" s="2">
        <f>MAX(0, P60 + (P$6 - Seasonality!P62 - $D$2))</f>
        <v>0</v>
      </c>
      <c r="Q61" s="2">
        <f>MAX(0, Q60 + (Q$6 - Seasonality!Q62 - $D$2))</f>
        <v>0</v>
      </c>
      <c r="R61" s="2">
        <f>MAX(0, R60 + (R$6 - Seasonality!R62 - $D$2))</f>
        <v>0</v>
      </c>
      <c r="S61" s="2">
        <f>MAX(0, S60 + (S$6 - Seasonality!S62 - $D$2))</f>
        <v>0</v>
      </c>
      <c r="T61" s="2">
        <f>MAX(0, T60 + (T$6 - Seasonality!T62 - $D$2))</f>
        <v>0</v>
      </c>
      <c r="U61" s="2">
        <f>MAX(0, U60 + (U$6 - Seasonality!U62 - $D$2))</f>
        <v>0</v>
      </c>
    </row>
    <row r="62" spans="2:21" x14ac:dyDescent="0.25">
      <c r="B62" s="1">
        <v>45526</v>
      </c>
      <c r="C62" s="2">
        <f>MAX(0, C61 + (C$6 - Seasonality!C63 - $D$2))</f>
        <v>5.0426704251977303E-2</v>
      </c>
      <c r="D62" s="2">
        <f>MAX(0, D61 + (D$6 - Seasonality!D63 - $D$2))</f>
        <v>5.1128610354522361E-2</v>
      </c>
      <c r="E62" s="2">
        <f>MAX(0, E61 + (E$6 - Seasonality!E63 - $D$2))</f>
        <v>2.3126063892677816E-2</v>
      </c>
      <c r="F62" s="2">
        <f>MAX(0, F61 + (F$6 - Seasonality!F63 - $D$2))</f>
        <v>1.3320633674780223E-2</v>
      </c>
      <c r="G62" s="2">
        <f>MAX(0, G61 + (G$6 - Seasonality!G63 - $D$2))</f>
        <v>1.891636178000837E-2</v>
      </c>
      <c r="H62" s="2">
        <f>MAX(0, H61 + (H$6 - Seasonality!H63 - $D$2))</f>
        <v>3.1100144003315608E-3</v>
      </c>
      <c r="I62" s="2">
        <f>MAX(0, I61 + (I$6 - Seasonality!I63 - $D$2))</f>
        <v>1.8827938761447477E-4</v>
      </c>
      <c r="J62" s="2">
        <f>MAX(0, J61 + (J$6 - Seasonality!J63 - $D$2))</f>
        <v>0</v>
      </c>
      <c r="K62" s="2">
        <f>MAX(0, K61 + (K$6 - Seasonality!K63 - $D$2))</f>
        <v>0</v>
      </c>
      <c r="L62" s="2">
        <f>MAX(0, L61 + (L$6 - Seasonality!L63 - $D$2))</f>
        <v>0</v>
      </c>
      <c r="M62" s="2">
        <f>MAX(0, M61 + (M$6 - Seasonality!M63 - $D$2))</f>
        <v>0</v>
      </c>
      <c r="N62" s="2">
        <f>MAX(0, N61 + (N$6 - Seasonality!N63 - $D$2))</f>
        <v>0</v>
      </c>
      <c r="O62" s="2">
        <f>MAX(0, O61 + (O$6 - Seasonality!O63 - $D$2))</f>
        <v>0</v>
      </c>
      <c r="P62" s="2">
        <f>MAX(0, P61 + (P$6 - Seasonality!P63 - $D$2))</f>
        <v>0</v>
      </c>
      <c r="Q62" s="2">
        <f>MAX(0, Q61 + (Q$6 - Seasonality!Q63 - $D$2))</f>
        <v>0</v>
      </c>
      <c r="R62" s="2">
        <f>MAX(0, R61 + (R$6 - Seasonality!R63 - $D$2))</f>
        <v>0</v>
      </c>
      <c r="S62" s="2">
        <f>MAX(0, S61 + (S$6 - Seasonality!S63 - $D$2))</f>
        <v>0</v>
      </c>
      <c r="T62" s="2">
        <f>MAX(0, T61 + (T$6 - Seasonality!T63 - $D$2))</f>
        <v>0</v>
      </c>
      <c r="U62" s="2">
        <f>MAX(0, U61 + (U$6 - Seasonality!U63 - $D$2))</f>
        <v>0</v>
      </c>
    </row>
    <row r="63" spans="2:21" x14ac:dyDescent="0.25">
      <c r="B63" s="1">
        <v>45527</v>
      </c>
      <c r="C63" s="2">
        <f>MAX(0, C62 + (C$6 - Seasonality!C64 - $D$2))</f>
        <v>6.8041599521321439E-2</v>
      </c>
      <c r="D63" s="2">
        <f>MAX(0, D62 + (D$6 - Seasonality!D64 - $D$2))</f>
        <v>6.9087771081506488E-2</v>
      </c>
      <c r="E63" s="2">
        <f>MAX(0, E62 + (E$6 - Seasonality!E64 - $D$2))</f>
        <v>3.9499716249512581E-2</v>
      </c>
      <c r="F63" s="2">
        <f>MAX(0, F62 + (F$6 - Seasonality!F64 - $D$2))</f>
        <v>2.943235254035341E-2</v>
      </c>
      <c r="G63" s="2">
        <f>MAX(0, G62 + (G$6 - Seasonality!G64 - $D$2))</f>
        <v>3.1046162453979127E-2</v>
      </c>
      <c r="H63" s="2">
        <f>MAX(0, H62 + (H$6 - Seasonality!H64 - $D$2))</f>
        <v>1.5397475742120068E-2</v>
      </c>
      <c r="I63" s="2">
        <f>MAX(0, I62 + (I$6 - Seasonality!I64 - $D$2))</f>
        <v>4.5784205201897243E-4</v>
      </c>
      <c r="J63" s="2">
        <f>MAX(0, J62 + (J$6 - Seasonality!J64 - $D$2))</f>
        <v>0</v>
      </c>
      <c r="K63" s="2">
        <f>MAX(0, K62 + (K$6 - Seasonality!K64 - $D$2))</f>
        <v>0</v>
      </c>
      <c r="L63" s="2">
        <f>MAX(0, L62 + (L$6 - Seasonality!L64 - $D$2))</f>
        <v>1.3320648896182549E-3</v>
      </c>
      <c r="M63" s="2">
        <f>MAX(0, M62 + (M$6 - Seasonality!M64 - $D$2))</f>
        <v>0</v>
      </c>
      <c r="N63" s="2">
        <f>MAX(0, N62 + (N$6 - Seasonality!N64 - $D$2))</f>
        <v>7.4187911423464342E-4</v>
      </c>
      <c r="O63" s="2">
        <f>MAX(0, O62 + (O$6 - Seasonality!O64 - $D$2))</f>
        <v>5.8409770407668246E-3</v>
      </c>
      <c r="P63" s="2">
        <f>MAX(0, P62 + (P$6 - Seasonality!P64 - $D$2))</f>
        <v>8.8050895535700877E-3</v>
      </c>
      <c r="Q63" s="2">
        <f>MAX(0, Q62 + (Q$6 - Seasonality!Q64 - $D$2))</f>
        <v>0</v>
      </c>
      <c r="R63" s="2">
        <f>MAX(0, R62 + (R$6 - Seasonality!R64 - $D$2))</f>
        <v>0</v>
      </c>
      <c r="S63" s="2">
        <f>MAX(0, S62 + (S$6 - Seasonality!S64 - $D$2))</f>
        <v>0</v>
      </c>
      <c r="T63" s="2">
        <f>MAX(0, T62 + (T$6 - Seasonality!T64 - $D$2))</f>
        <v>0</v>
      </c>
      <c r="U63" s="2">
        <f>MAX(0, U62 + (U$6 - Seasonality!U64 - $D$2))</f>
        <v>0</v>
      </c>
    </row>
    <row r="64" spans="2:21" x14ac:dyDescent="0.25">
      <c r="B64" s="1">
        <v>45528</v>
      </c>
      <c r="C64" s="2">
        <f>MAX(0, C63 + (C$6 - Seasonality!C65 - $D$2))</f>
        <v>7.2396506455551596E-2</v>
      </c>
      <c r="D64" s="2">
        <f>MAX(0, D63 + (D$6 - Seasonality!D65 - $D$2))</f>
        <v>7.3834233531544696E-2</v>
      </c>
      <c r="E64" s="2">
        <f>MAX(0, E63 + (E$6 - Seasonality!E65 - $D$2))</f>
        <v>4.4771255798047367E-2</v>
      </c>
      <c r="F64" s="2">
        <f>MAX(0, F63 + (F$6 - Seasonality!F65 - $D$2))</f>
        <v>6.2018502421894613E-2</v>
      </c>
      <c r="G64" s="2">
        <f>MAX(0, G63 + (G$6 - Seasonality!G65 - $D$2))</f>
        <v>4.9712259702632794E-2</v>
      </c>
      <c r="H64" s="2">
        <f>MAX(0, H63 + (H$6 - Seasonality!H65 - $D$2))</f>
        <v>2.0985211643880626E-2</v>
      </c>
      <c r="I64" s="2">
        <f>MAX(0, I63 + (I$6 - Seasonality!I65 - $D$2))</f>
        <v>7.3326066879224119E-3</v>
      </c>
      <c r="J64" s="2">
        <f>MAX(0, J63 + (J$6 - Seasonality!J65 - $D$2))</f>
        <v>6.1287227316247014E-3</v>
      </c>
      <c r="K64" s="2">
        <f>MAX(0, K63 + (K$6 - Seasonality!K65 - $D$2))</f>
        <v>0</v>
      </c>
      <c r="L64" s="2">
        <f>MAX(0, L63 + (L$6 - Seasonality!L65 - $D$2))</f>
        <v>4.3864079465965461E-3</v>
      </c>
      <c r="M64" s="2">
        <f>MAX(0, M63 + (M$6 - Seasonality!M65 - $D$2))</f>
        <v>1.236830653733547E-2</v>
      </c>
      <c r="N64" s="2">
        <f>MAX(0, N63 + (N$6 - Seasonality!N65 - $D$2))</f>
        <v>1.7940025987715311E-2</v>
      </c>
      <c r="O64" s="2">
        <f>MAX(0, O63 + (O$6 - Seasonality!O65 - $D$2))</f>
        <v>9.2495264204535549E-3</v>
      </c>
      <c r="P64" s="2">
        <f>MAX(0, P63 + (P$6 - Seasonality!P65 - $D$2))</f>
        <v>1.610207825572238E-3</v>
      </c>
      <c r="Q64" s="2">
        <f>MAX(0, Q63 + (Q$6 - Seasonality!Q65 - $D$2))</f>
        <v>4.149457220281802E-4</v>
      </c>
      <c r="R64" s="2">
        <f>MAX(0, R63 + (R$6 - Seasonality!R65 - $D$2))</f>
        <v>0</v>
      </c>
      <c r="S64" s="2">
        <f>MAX(0, S63 + (S$6 - Seasonality!S65 - $D$2))</f>
        <v>0</v>
      </c>
      <c r="T64" s="2">
        <f>MAX(0, T63 + (T$6 - Seasonality!T65 - $D$2))</f>
        <v>3.6853046258846986E-3</v>
      </c>
      <c r="U64" s="2">
        <f>MAX(0, U63 + (U$6 - Seasonality!U65 - $D$2))</f>
        <v>4.146870508060306E-3</v>
      </c>
    </row>
    <row r="65" spans="2:21" x14ac:dyDescent="0.25">
      <c r="B65" s="1">
        <v>45529</v>
      </c>
      <c r="C65" s="2">
        <f>MAX(0, C64 + (C$6 - Seasonality!C66 - $D$2))</f>
        <v>5.2571825236991769E-2</v>
      </c>
      <c r="D65" s="2">
        <f>MAX(0, D64 + (D$6 - Seasonality!D66 - $D$2))</f>
        <v>5.4148752212396893E-2</v>
      </c>
      <c r="E65" s="2">
        <f>MAX(0, E64 + (E$6 - Seasonality!E66 - $D$2))</f>
        <v>2.6394634531832079E-2</v>
      </c>
      <c r="F65" s="2">
        <f>MAX(0, F64 + (F$6 - Seasonality!F66 - $D$2))</f>
        <v>5.4229623189739867E-2</v>
      </c>
      <c r="G65" s="2">
        <f>MAX(0, G64 + (G$6 - Seasonality!G66 - $D$2))</f>
        <v>4.5199279278440467E-2</v>
      </c>
      <c r="H65" s="2">
        <f>MAX(0, H64 + (H$6 - Seasonality!H66 - $D$2))</f>
        <v>2.3052356660162115E-2</v>
      </c>
      <c r="I65" s="2">
        <f>MAX(0, I64 + (I$6 - Seasonality!I66 - $D$2))</f>
        <v>1.5247484001863904E-2</v>
      </c>
      <c r="J65" s="2">
        <f>MAX(0, J64 + (J$6 - Seasonality!J66 - $D$2))</f>
        <v>1.6726779246736309E-2</v>
      </c>
      <c r="K65" s="2">
        <f>MAX(0, K64 + (K$6 - Seasonality!K66 - $D$2))</f>
        <v>1.8102360526372839E-2</v>
      </c>
      <c r="L65" s="2">
        <f>MAX(0, L64 + (L$6 - Seasonality!L66 - $D$2))</f>
        <v>2.2851061006836822E-2</v>
      </c>
      <c r="M65" s="2">
        <f>MAX(0, M64 + (M$6 - Seasonality!M66 - $D$2))</f>
        <v>2.6524739104572911E-2</v>
      </c>
      <c r="N65" s="2">
        <f>MAX(0, N64 + (N$6 - Seasonality!N66 - $D$2))</f>
        <v>3.6335125142483E-2</v>
      </c>
      <c r="O65" s="2">
        <f>MAX(0, O64 + (O$6 - Seasonality!O66 - $D$2))</f>
        <v>3.5791548951581383E-2</v>
      </c>
      <c r="P65" s="2">
        <f>MAX(0, P64 + (P$6 - Seasonality!P66 - $D$2))</f>
        <v>1.7444744489362347E-2</v>
      </c>
      <c r="Q65" s="2">
        <f>MAX(0, Q64 + (Q$6 - Seasonality!Q66 - $D$2))</f>
        <v>1.7270841509280419E-2</v>
      </c>
      <c r="R65" s="2">
        <f>MAX(0, R64 + (R$6 - Seasonality!R66 - $D$2))</f>
        <v>8.7132914400078962E-3</v>
      </c>
      <c r="S65" s="2">
        <f>MAX(0, S64 + (S$6 - Seasonality!S66 - $D$2))</f>
        <v>9.4018555902724218E-3</v>
      </c>
      <c r="T65" s="2">
        <f>MAX(0, T64 + (T$6 - Seasonality!T66 - $D$2))</f>
        <v>1.8927415006718504E-2</v>
      </c>
      <c r="U65" s="2">
        <f>MAX(0, U64 + (U$6 - Seasonality!U66 - $D$2))</f>
        <v>2.709912197338453E-2</v>
      </c>
    </row>
    <row r="66" spans="2:21" x14ac:dyDescent="0.25">
      <c r="B66" s="1">
        <v>45530</v>
      </c>
      <c r="C66" s="2">
        <f>MAX(0, C65 + (C$6 - Seasonality!C67 - $D$2))</f>
        <v>0</v>
      </c>
      <c r="D66" s="2">
        <f>MAX(0, D65 + (D$6 - Seasonality!D67 - $D$2))</f>
        <v>0</v>
      </c>
      <c r="E66" s="2">
        <f>MAX(0, E65 + (E$6 - Seasonality!E67 - $D$2))</f>
        <v>0</v>
      </c>
      <c r="F66" s="2">
        <f>MAX(0, F65 + (F$6 - Seasonality!F67 - $D$2))</f>
        <v>0</v>
      </c>
      <c r="G66" s="2">
        <f>MAX(0, G65 + (G$6 - Seasonality!G67 - $D$2))</f>
        <v>5.0366727725682653E-3</v>
      </c>
      <c r="H66" s="2">
        <f>MAX(0, H65 + (H$6 - Seasonality!H67 - $D$2))</f>
        <v>0</v>
      </c>
      <c r="I66" s="2">
        <f>MAX(0, I65 + (I$6 - Seasonality!I67 - $D$2))</f>
        <v>0</v>
      </c>
      <c r="J66" s="2">
        <f>MAX(0, J65 + (J$6 - Seasonality!J67 - $D$2))</f>
        <v>5.813030939098969E-3</v>
      </c>
      <c r="K66" s="2">
        <f>MAX(0, K65 + (K$6 - Seasonality!K67 - $D$2))</f>
        <v>4.6182405725246206E-3</v>
      </c>
      <c r="L66" s="2">
        <f>MAX(0, L65 + (L$6 - Seasonality!L67 - $D$2))</f>
        <v>1.6034933857255157E-2</v>
      </c>
      <c r="M66" s="2">
        <f>MAX(0, M65 + (M$6 - Seasonality!M67 - $D$2))</f>
        <v>1.6331728677953468E-2</v>
      </c>
      <c r="N66" s="2">
        <f>MAX(0, N65 + (N$6 - Seasonality!N67 - $D$2))</f>
        <v>3.8239870004557613E-2</v>
      </c>
      <c r="O66" s="2">
        <f>MAX(0, O65 + (O$6 - Seasonality!O67 - $D$2))</f>
        <v>3.1833092664288215E-2</v>
      </c>
      <c r="P66" s="2">
        <f>MAX(0, P65 + (P$6 - Seasonality!P67 - $D$2))</f>
        <v>8.9788866614244067E-3</v>
      </c>
      <c r="Q66" s="2">
        <f>MAX(0, Q65 + (Q$6 - Seasonality!Q67 - $D$2))</f>
        <v>1.260569416127872E-2</v>
      </c>
      <c r="R66" s="2">
        <f>MAX(0, R65 + (R$6 - Seasonality!R67 - $D$2))</f>
        <v>0</v>
      </c>
      <c r="S66" s="2">
        <f>MAX(0, S65 + (S$6 - Seasonality!S67 - $D$2))</f>
        <v>0</v>
      </c>
      <c r="T66" s="2">
        <f>MAX(0, T65 + (T$6 - Seasonality!T67 - $D$2))</f>
        <v>9.5364904214033167E-3</v>
      </c>
      <c r="U66" s="2">
        <f>MAX(0, U65 + (U$6 - Seasonality!U67 - $D$2))</f>
        <v>2.1072999331134774E-2</v>
      </c>
    </row>
    <row r="67" spans="2:21" x14ac:dyDescent="0.25">
      <c r="B67" s="1">
        <v>45531</v>
      </c>
      <c r="C67" s="2">
        <f>MAX(0, C66 + (C$6 - Seasonality!C68 - $D$2))</f>
        <v>0</v>
      </c>
      <c r="D67" s="2">
        <f>MAX(0, D66 + (D$6 - Seasonality!D68 - $D$2))</f>
        <v>0</v>
      </c>
      <c r="E67" s="2">
        <f>MAX(0, E66 + (E$6 - Seasonality!E68 - $D$2))</f>
        <v>0</v>
      </c>
      <c r="F67" s="2">
        <f>MAX(0, F66 + (F$6 - Seasonality!F68 - $D$2))</f>
        <v>0</v>
      </c>
      <c r="G67" s="2">
        <f>MAX(0, G66 + (G$6 - Seasonality!G68 - $D$2))</f>
        <v>0</v>
      </c>
      <c r="H67" s="2">
        <f>MAX(0, H66 + (H$6 - Seasonality!H68 - $D$2))</f>
        <v>0</v>
      </c>
      <c r="I67" s="2">
        <f>MAX(0, I66 + (I$6 - Seasonality!I68 - $D$2))</f>
        <v>0</v>
      </c>
      <c r="J67" s="2">
        <f>MAX(0, J66 + (J$6 - Seasonality!J68 - $D$2))</f>
        <v>0</v>
      </c>
      <c r="K67" s="2">
        <f>MAX(0, K66 + (K$6 - Seasonality!K68 - $D$2))</f>
        <v>0</v>
      </c>
      <c r="L67" s="2">
        <f>MAX(0, L66 + (L$6 - Seasonality!L68 - $D$2))</f>
        <v>0</v>
      </c>
      <c r="M67" s="2">
        <f>MAX(0, M66 + (M$6 - Seasonality!M68 - $D$2))</f>
        <v>0</v>
      </c>
      <c r="N67" s="2">
        <f>MAX(0, N66 + (N$6 - Seasonality!N68 - $D$2))</f>
        <v>3.0719832331102197E-2</v>
      </c>
      <c r="O67" s="2">
        <f>MAX(0, O66 + (O$6 - Seasonality!O68 - $D$2))</f>
        <v>3.2583351976485091E-2</v>
      </c>
      <c r="P67" s="2">
        <f>MAX(0, P66 + (P$6 - Seasonality!P68 - $D$2))</f>
        <v>2.4773434298853474E-2</v>
      </c>
      <c r="Q67" s="2">
        <f>MAX(0, Q66 + (Q$6 - Seasonality!Q68 - $D$2))</f>
        <v>2.7722057089598046E-2</v>
      </c>
      <c r="R67" s="2">
        <f>MAX(0, R66 + (R$6 - Seasonality!R68 - $D$2))</f>
        <v>1.7519190569368924E-2</v>
      </c>
      <c r="S67" s="2">
        <f>MAX(0, S66 + (S$6 - Seasonality!S68 - $D$2))</f>
        <v>9.6740128343324669E-3</v>
      </c>
      <c r="T67" s="2">
        <f>MAX(0, T66 + (T$6 - Seasonality!T68 - $D$2))</f>
        <v>7.6351288988981414E-3</v>
      </c>
      <c r="U67" s="2">
        <f>MAX(0, U66 + (U$6 - Seasonality!U68 - $D$2))</f>
        <v>1.4075687462614977E-2</v>
      </c>
    </row>
    <row r="68" spans="2:21" x14ac:dyDescent="0.25">
      <c r="B68" s="1">
        <v>45532</v>
      </c>
      <c r="C68" s="2">
        <f>MAX(0, C67 + (C$6 - Seasonality!C69 - $D$2))</f>
        <v>0</v>
      </c>
      <c r="D68" s="2">
        <f>MAX(0, D67 + (D$6 - Seasonality!D69 - $D$2))</f>
        <v>0</v>
      </c>
      <c r="E68" s="2">
        <f>MAX(0, E67 + (E$6 - Seasonality!E69 - $D$2))</f>
        <v>0</v>
      </c>
      <c r="F68" s="2">
        <f>MAX(0, F67 + (F$6 - Seasonality!F69 - $D$2))</f>
        <v>0</v>
      </c>
      <c r="G68" s="2">
        <f>MAX(0, G67 + (G$6 - Seasonality!G69 - $D$2))</f>
        <v>0</v>
      </c>
      <c r="H68" s="2">
        <f>MAX(0, H67 + (H$6 - Seasonality!H69 - $D$2))</f>
        <v>0</v>
      </c>
      <c r="I68" s="2">
        <f>MAX(0, I67 + (I$6 - Seasonality!I69 - $D$2))</f>
        <v>0</v>
      </c>
      <c r="J68" s="2">
        <f>MAX(0, J67 + (J$6 - Seasonality!J69 - $D$2))</f>
        <v>0</v>
      </c>
      <c r="K68" s="2">
        <f>MAX(0, K67 + (K$6 - Seasonality!K69 - $D$2))</f>
        <v>0</v>
      </c>
      <c r="L68" s="2">
        <f>MAX(0, L67 + (L$6 - Seasonality!L69 - $D$2))</f>
        <v>0</v>
      </c>
      <c r="M68" s="2">
        <f>MAX(0, M67 + (M$6 - Seasonality!M69 - $D$2))</f>
        <v>0</v>
      </c>
      <c r="N68" s="2">
        <f>MAX(0, N67 + (N$6 - Seasonality!N69 - $D$2))</f>
        <v>1.1918550491969576E-3</v>
      </c>
      <c r="O68" s="2">
        <f>MAX(0, O67 + (O$6 - Seasonality!O69 - $D$2))</f>
        <v>0</v>
      </c>
      <c r="P68" s="2">
        <f>MAX(0, P67 + (P$6 - Seasonality!P69 - $D$2))</f>
        <v>2.5567334109425591E-2</v>
      </c>
      <c r="Q68" s="2">
        <f>MAX(0, Q67 + (Q$6 - Seasonality!Q69 - $D$2))</f>
        <v>3.6922536965616419E-2</v>
      </c>
      <c r="R68" s="2">
        <f>MAX(0, R67 + (R$6 - Seasonality!R69 - $D$2))</f>
        <v>2.9366975851951846E-2</v>
      </c>
      <c r="S68" s="2">
        <f>MAX(0, S67 + (S$6 - Seasonality!S69 - $D$2))</f>
        <v>4.560706604749791E-2</v>
      </c>
      <c r="T68" s="2">
        <f>MAX(0, T67 + (T$6 - Seasonality!T69 - $D$2))</f>
        <v>2.5506602892953915E-2</v>
      </c>
      <c r="U68" s="2">
        <f>MAX(0, U67 + (U$6 - Seasonality!U69 - $D$2))</f>
        <v>1.9047320340375255E-2</v>
      </c>
    </row>
    <row r="69" spans="2:21" x14ac:dyDescent="0.25">
      <c r="B69" s="1">
        <v>45533</v>
      </c>
      <c r="C69" s="2">
        <f>MAX(0, C68 + (C$6 - Seasonality!C70 - $D$2))</f>
        <v>0</v>
      </c>
      <c r="D69" s="2">
        <f>MAX(0, D68 + (D$6 - Seasonality!D70 - $D$2))</f>
        <v>0</v>
      </c>
      <c r="E69" s="2">
        <f>MAX(0, E68 + (E$6 - Seasonality!E70 - $D$2))</f>
        <v>0</v>
      </c>
      <c r="F69" s="2">
        <f>MAX(0, F68 + (F$6 - Seasonality!F70 - $D$2))</f>
        <v>0</v>
      </c>
      <c r="G69" s="2">
        <f>MAX(0, G68 + (G$6 - Seasonality!G70 - $D$2))</f>
        <v>0</v>
      </c>
      <c r="H69" s="2">
        <f>MAX(0, H68 + (H$6 - Seasonality!H70 - $D$2))</f>
        <v>0</v>
      </c>
      <c r="I69" s="2">
        <f>MAX(0, I68 + (I$6 - Seasonality!I70 - $D$2))</f>
        <v>0</v>
      </c>
      <c r="J69" s="2">
        <f>MAX(0, J68 + (J$6 - Seasonality!J70 - $D$2))</f>
        <v>0</v>
      </c>
      <c r="K69" s="2">
        <f>MAX(0, K68 + (K$6 - Seasonality!K70 - $D$2))</f>
        <v>0</v>
      </c>
      <c r="L69" s="2">
        <f>MAX(0, L68 + (L$6 - Seasonality!L70 - $D$2))</f>
        <v>0</v>
      </c>
      <c r="M69" s="2">
        <f>MAX(0, M68 + (M$6 - Seasonality!M70 - $D$2))</f>
        <v>0</v>
      </c>
      <c r="N69" s="2">
        <f>MAX(0, N68 + (N$6 - Seasonality!N70 - $D$2))</f>
        <v>0</v>
      </c>
      <c r="O69" s="2">
        <f>MAX(0, O68 + (O$6 - Seasonality!O70 - $D$2))</f>
        <v>0</v>
      </c>
      <c r="P69" s="2">
        <f>MAX(0, P68 + (P$6 - Seasonality!P70 - $D$2))</f>
        <v>0</v>
      </c>
      <c r="Q69" s="2">
        <f>MAX(0, Q68 + (Q$6 - Seasonality!Q70 - $D$2))</f>
        <v>3.0660961659480235E-4</v>
      </c>
      <c r="R69" s="2">
        <f>MAX(0, R68 + (R$6 - Seasonality!R70 - $D$2))</f>
        <v>9.0036253983897876E-3</v>
      </c>
      <c r="S69" s="2">
        <f>MAX(0, S68 + (S$6 - Seasonality!S70 - $D$2))</f>
        <v>2.6897304029560427E-2</v>
      </c>
      <c r="T69" s="2">
        <f>MAX(0, T68 + (T$6 - Seasonality!T70 - $D$2))</f>
        <v>7.4977026131687469E-3</v>
      </c>
      <c r="U69" s="2">
        <f>MAX(0, U68 + (U$6 - Seasonality!U70 - $D$2))</f>
        <v>1.4084077279653689E-3</v>
      </c>
    </row>
    <row r="70" spans="2:21" x14ac:dyDescent="0.25">
      <c r="B70" s="1">
        <v>45534</v>
      </c>
      <c r="C70" s="2">
        <f>MAX(0, C69 + (C$6 - Seasonality!C71 - $D$2))</f>
        <v>0</v>
      </c>
      <c r="D70" s="2">
        <f>MAX(0, D69 + (D$6 - Seasonality!D71 - $D$2))</f>
        <v>0</v>
      </c>
      <c r="E70" s="2">
        <f>MAX(0, E69 + (E$6 - Seasonality!E71 - $D$2))</f>
        <v>0</v>
      </c>
      <c r="F70" s="2">
        <f>MAX(0, F69 + (F$6 - Seasonality!F71 - $D$2))</f>
        <v>0</v>
      </c>
      <c r="G70" s="2">
        <f>MAX(0, G69 + (G$6 - Seasonality!G71 - $D$2))</f>
        <v>0</v>
      </c>
      <c r="H70" s="2">
        <f>MAX(0, H69 + (H$6 - Seasonality!H71 - $D$2))</f>
        <v>0</v>
      </c>
      <c r="I70" s="2">
        <f>MAX(0, I69 + (I$6 - Seasonality!I71 - $D$2))</f>
        <v>0</v>
      </c>
      <c r="J70" s="2">
        <f>MAX(0, J69 + (J$6 - Seasonality!J71 - $D$2))</f>
        <v>0</v>
      </c>
      <c r="K70" s="2">
        <f>MAX(0, K69 + (K$6 - Seasonality!K71 - $D$2))</f>
        <v>0</v>
      </c>
      <c r="L70" s="2">
        <f>MAX(0, L69 + (L$6 - Seasonality!L71 - $D$2))</f>
        <v>0</v>
      </c>
      <c r="M70" s="2">
        <f>MAX(0, M69 + (M$6 - Seasonality!M71 - $D$2))</f>
        <v>0</v>
      </c>
      <c r="N70" s="2">
        <f>MAX(0, N69 + (N$6 - Seasonality!N71 - $D$2))</f>
        <v>0</v>
      </c>
      <c r="O70" s="2">
        <f>MAX(0, O69 + (O$6 - Seasonality!O71 - $D$2))</f>
        <v>0</v>
      </c>
      <c r="P70" s="2">
        <f>MAX(0, P69 + (P$6 - Seasonality!P71 - $D$2))</f>
        <v>0</v>
      </c>
      <c r="Q70" s="2">
        <f>MAX(0, Q69 + (Q$6 - Seasonality!Q71 - $D$2))</f>
        <v>0</v>
      </c>
      <c r="R70" s="2">
        <f>MAX(0, R69 + (R$6 - Seasonality!R71 - $D$2))</f>
        <v>0</v>
      </c>
      <c r="S70" s="2">
        <f>MAX(0, S69 + (S$6 - Seasonality!S71 - $D$2))</f>
        <v>2.4537607547752888E-2</v>
      </c>
      <c r="T70" s="2">
        <f>MAX(0, T69 + (T$6 - Seasonality!T71 - $D$2))</f>
        <v>1.4851051302573616E-2</v>
      </c>
      <c r="U70" s="2">
        <f>MAX(0, U69 + (U$6 - Seasonality!U71 - $D$2))</f>
        <v>1.3185337000155485E-2</v>
      </c>
    </row>
    <row r="71" spans="2:21" x14ac:dyDescent="0.25">
      <c r="B71" s="1">
        <v>45535</v>
      </c>
      <c r="C71" s="2">
        <f>MAX(0, C70 + (C$6 - Seasonality!C72 - $D$2))</f>
        <v>0</v>
      </c>
      <c r="D71" s="2">
        <f>MAX(0, D70 + (D$6 - Seasonality!D72 - $D$2))</f>
        <v>0</v>
      </c>
      <c r="E71" s="2">
        <f>MAX(0, E70 + (E$6 - Seasonality!E72 - $D$2))</f>
        <v>0</v>
      </c>
      <c r="F71" s="2">
        <f>MAX(0, F70 + (F$6 - Seasonality!F72 - $D$2))</f>
        <v>0</v>
      </c>
      <c r="G71" s="2">
        <f>MAX(0, G70 + (G$6 - Seasonality!G72 - $D$2))</f>
        <v>0</v>
      </c>
      <c r="H71" s="2">
        <f>MAX(0, H70 + (H$6 - Seasonality!H72 - $D$2))</f>
        <v>0</v>
      </c>
      <c r="I71" s="2">
        <f>MAX(0, I70 + (I$6 - Seasonality!I72 - $D$2))</f>
        <v>0</v>
      </c>
      <c r="J71" s="2">
        <f>MAX(0, J70 + (J$6 - Seasonality!J72 - $D$2))</f>
        <v>0</v>
      </c>
      <c r="K71" s="2">
        <f>MAX(0, K70 + (K$6 - Seasonality!K72 - $D$2))</f>
        <v>0</v>
      </c>
      <c r="L71" s="2">
        <f>MAX(0, L70 + (L$6 - Seasonality!L72 - $D$2))</f>
        <v>0</v>
      </c>
      <c r="M71" s="2">
        <f>MAX(0, M70 + (M$6 - Seasonality!M72 - $D$2))</f>
        <v>0</v>
      </c>
      <c r="N71" s="2">
        <f>MAX(0, N70 + (N$6 - Seasonality!N72 - $D$2))</f>
        <v>0</v>
      </c>
      <c r="O71" s="2">
        <f>MAX(0, O70 + (O$6 - Seasonality!O72 - $D$2))</f>
        <v>0</v>
      </c>
      <c r="P71" s="2">
        <f>MAX(0, P70 + (P$6 - Seasonality!P72 - $D$2))</f>
        <v>0</v>
      </c>
      <c r="Q71" s="2">
        <f>MAX(0, Q70 + (Q$6 - Seasonality!Q72 - $D$2))</f>
        <v>0</v>
      </c>
      <c r="R71" s="2">
        <f>MAX(0, R70 + (R$6 - Seasonality!R72 - $D$2))</f>
        <v>0</v>
      </c>
      <c r="S71" s="2">
        <f>MAX(0, S70 + (S$6 - Seasonality!S72 - $D$2))</f>
        <v>0</v>
      </c>
      <c r="T71" s="2">
        <f>MAX(0, T70 + (T$6 - Seasonality!T72 - $D$2))</f>
        <v>0</v>
      </c>
      <c r="U71" s="2">
        <f>MAX(0, U70 + (U$6 - Seasonality!U72 - $D$2))</f>
        <v>0</v>
      </c>
    </row>
    <row r="72" spans="2:21" x14ac:dyDescent="0.25">
      <c r="B72" s="1">
        <v>45536</v>
      </c>
      <c r="C72" s="2">
        <f>MAX(0, C71 + (C$6 - Seasonality!C73 - $D$2))</f>
        <v>4.1821877293126163E-2</v>
      </c>
      <c r="D72" s="2">
        <f>MAX(0, D71 + (D$6 - Seasonality!D73 - $D$2))</f>
        <v>2.399143915975923E-2</v>
      </c>
      <c r="E72" s="2">
        <f>MAX(0, E71 + (E$6 - Seasonality!E73 - $D$2))</f>
        <v>1.7739637049469813E-2</v>
      </c>
      <c r="F72" s="2">
        <f>MAX(0, F71 + (F$6 - Seasonality!F73 - $D$2))</f>
        <v>0</v>
      </c>
      <c r="G72" s="2">
        <f>MAX(0, G71 + (G$6 - Seasonality!G73 - $D$2))</f>
        <v>5.8958991256267343E-3</v>
      </c>
      <c r="H72" s="2">
        <f>MAX(0, H71 + (H$6 - Seasonality!H73 - $D$2))</f>
        <v>0</v>
      </c>
      <c r="I72" s="2">
        <f>MAX(0, I71 + (I$6 - Seasonality!I73 - $D$2))</f>
        <v>0</v>
      </c>
      <c r="J72" s="2">
        <f>MAX(0, J71 + (J$6 - Seasonality!J73 - $D$2))</f>
        <v>0</v>
      </c>
      <c r="K72" s="2">
        <f>MAX(0, K71 + (K$6 - Seasonality!K73 - $D$2))</f>
        <v>0</v>
      </c>
      <c r="L72" s="2">
        <f>MAX(0, L71 + (L$6 - Seasonality!L73 - $D$2))</f>
        <v>0</v>
      </c>
      <c r="M72" s="2">
        <f>MAX(0, M71 + (M$6 - Seasonality!M73 - $D$2))</f>
        <v>0</v>
      </c>
      <c r="N72" s="2">
        <f>MAX(0, N71 + (N$6 - Seasonality!N73 - $D$2))</f>
        <v>0</v>
      </c>
      <c r="O72" s="2">
        <f>MAX(0, O71 + (O$6 - Seasonality!O73 - $D$2))</f>
        <v>0</v>
      </c>
      <c r="P72" s="2">
        <f>MAX(0, P71 + (P$6 - Seasonality!P73 - $D$2))</f>
        <v>8.4723590144522229E-3</v>
      </c>
      <c r="Q72" s="2">
        <f>MAX(0, Q71 + (Q$6 - Seasonality!Q73 - $D$2))</f>
        <v>0</v>
      </c>
      <c r="R72" s="2">
        <f>MAX(0, R71 + (R$6 - Seasonality!R73 - $D$2))</f>
        <v>0</v>
      </c>
      <c r="S72" s="2">
        <f>MAX(0, S71 + (S$6 - Seasonality!S73 - $D$2))</f>
        <v>0</v>
      </c>
      <c r="T72" s="2">
        <f>MAX(0, T71 + (T$6 - Seasonality!T73 - $D$2))</f>
        <v>0</v>
      </c>
      <c r="U72" s="2">
        <f>MAX(0, U71 + (U$6 - Seasonality!U73 - $D$2))</f>
        <v>0</v>
      </c>
    </row>
    <row r="73" spans="2:21" x14ac:dyDescent="0.25">
      <c r="B73" s="1">
        <v>45537</v>
      </c>
      <c r="C73" s="2">
        <f>MAX(0, C72 + (C$6 - Seasonality!C74 - $D$2))</f>
        <v>0.1672356508075013</v>
      </c>
      <c r="D73" s="2">
        <f>MAX(0, D72 + (D$6 - Seasonality!D74 - $D$2))</f>
        <v>0.12072976215907144</v>
      </c>
      <c r="E73" s="2">
        <f>MAX(0, E72 + (E$6 - Seasonality!E74 - $D$2))</f>
        <v>0.10505592890818466</v>
      </c>
      <c r="F73" s="2">
        <f>MAX(0, F72 + (F$6 - Seasonality!F74 - $D$2))</f>
        <v>5.9256906817401166E-2</v>
      </c>
      <c r="G73" s="2">
        <f>MAX(0, G72 + (G$6 - Seasonality!G74 - $D$2))</f>
        <v>5.0984879022137483E-2</v>
      </c>
      <c r="H73" s="2">
        <f>MAX(0, H72 + (H$6 - Seasonality!H74 - $D$2))</f>
        <v>4.619440155852552E-2</v>
      </c>
      <c r="I73" s="2">
        <f>MAX(0, I72 + (I$6 - Seasonality!I74 - $D$2))</f>
        <v>2.5949365990362482E-2</v>
      </c>
      <c r="J73" s="2">
        <f>MAX(0, J72 + (J$6 - Seasonality!J74 - $D$2))</f>
        <v>1.8677806893321679E-2</v>
      </c>
      <c r="K73" s="2">
        <f>MAX(0, K72 + (K$6 - Seasonality!K74 - $D$2))</f>
        <v>1.6204619695195842E-2</v>
      </c>
      <c r="L73" s="2">
        <f>MAX(0, L72 + (L$6 - Seasonality!L74 - $D$2))</f>
        <v>0</v>
      </c>
      <c r="M73" s="2">
        <f>MAX(0, M72 + (M$6 - Seasonality!M74 - $D$2))</f>
        <v>0</v>
      </c>
      <c r="N73" s="2">
        <f>MAX(0, N72 + (N$6 - Seasonality!N74 - $D$2))</f>
        <v>0</v>
      </c>
      <c r="O73" s="2">
        <f>MAX(0, O72 + (O$6 - Seasonality!O74 - $D$2))</f>
        <v>0</v>
      </c>
      <c r="P73" s="2">
        <f>MAX(0, P72 + (P$6 - Seasonality!P74 - $D$2))</f>
        <v>0</v>
      </c>
      <c r="Q73" s="2">
        <f>MAX(0, Q72 + (Q$6 - Seasonality!Q74 - $D$2))</f>
        <v>0</v>
      </c>
      <c r="R73" s="2">
        <f>MAX(0, R72 + (R$6 - Seasonality!R74 - $D$2))</f>
        <v>0</v>
      </c>
      <c r="S73" s="2">
        <f>MAX(0, S72 + (S$6 - Seasonality!S74 - $D$2))</f>
        <v>0</v>
      </c>
      <c r="T73" s="2">
        <f>MAX(0, T72 + (T$6 - Seasonality!T74 - $D$2))</f>
        <v>0</v>
      </c>
      <c r="U73" s="2">
        <f>MAX(0, U72 + (U$6 - Seasonality!U74 - $D$2))</f>
        <v>0</v>
      </c>
    </row>
    <row r="74" spans="2:21" x14ac:dyDescent="0.25">
      <c r="B74" s="1">
        <v>45538</v>
      </c>
      <c r="C74" s="2">
        <f>MAX(0, C73 + (C$6 - Seasonality!C75 - $D$2))</f>
        <v>0.12374736983358145</v>
      </c>
      <c r="D74" s="2">
        <f>MAX(0, D73 + (D$6 - Seasonality!D75 - $D$2))</f>
        <v>9.8853389041043654E-2</v>
      </c>
      <c r="E74" s="2">
        <f>MAX(0, E73 + (E$6 - Seasonality!E75 - $D$2))</f>
        <v>0.12614966969724647</v>
      </c>
      <c r="F74" s="2">
        <f>MAX(0, F73 + (F$6 - Seasonality!F75 - $D$2))</f>
        <v>0.10022214397799738</v>
      </c>
      <c r="G74" s="2">
        <f>MAX(0, G73 + (G$6 - Seasonality!G75 - $D$2))</f>
        <v>8.7943425740661219E-2</v>
      </c>
      <c r="H74" s="2">
        <f>MAX(0, H73 + (H$6 - Seasonality!H75 - $D$2))</f>
        <v>9.0562266757801033E-2</v>
      </c>
      <c r="I74" s="2">
        <f>MAX(0, I73 + (I$6 - Seasonality!I75 - $D$2))</f>
        <v>5.1485788353751991E-2</v>
      </c>
      <c r="J74" s="2">
        <f>MAX(0, J73 + (J$6 - Seasonality!J75 - $D$2))</f>
        <v>3.9954573436163307E-2</v>
      </c>
      <c r="K74" s="2">
        <f>MAX(0, K73 + (K$6 - Seasonality!K75 - $D$2))</f>
        <v>3.3508632777423705E-2</v>
      </c>
      <c r="L74" s="2">
        <f>MAX(0, L73 + (L$6 - Seasonality!L75 - $D$2))</f>
        <v>1.2140292948894314E-2</v>
      </c>
      <c r="M74" s="2">
        <f>MAX(0, M73 + (M$6 - Seasonality!M75 - $D$2))</f>
        <v>7.551188956168485E-3</v>
      </c>
      <c r="N74" s="2">
        <f>MAX(0, N73 + (N$6 - Seasonality!N75 - $D$2))</f>
        <v>0</v>
      </c>
      <c r="O74" s="2">
        <f>MAX(0, O73 + (O$6 - Seasonality!O75 - $D$2))</f>
        <v>0</v>
      </c>
      <c r="P74" s="2">
        <f>MAX(0, P73 + (P$6 - Seasonality!P75 - $D$2))</f>
        <v>0</v>
      </c>
      <c r="Q74" s="2">
        <f>MAX(0, Q73 + (Q$6 - Seasonality!Q75 - $D$2))</f>
        <v>0</v>
      </c>
      <c r="R74" s="2">
        <f>MAX(0, R73 + (R$6 - Seasonality!R75 - $D$2))</f>
        <v>0</v>
      </c>
      <c r="S74" s="2">
        <f>MAX(0, S73 + (S$6 - Seasonality!S75 - $D$2))</f>
        <v>0</v>
      </c>
      <c r="T74" s="2">
        <f>MAX(0, T73 + (T$6 - Seasonality!T75 - $D$2))</f>
        <v>0</v>
      </c>
      <c r="U74" s="2">
        <f>MAX(0, U73 + (U$6 - Seasonality!U75 - $D$2))</f>
        <v>0</v>
      </c>
    </row>
    <row r="75" spans="2:21" x14ac:dyDescent="0.25">
      <c r="B75" s="1">
        <v>45539</v>
      </c>
      <c r="C75" s="2">
        <f>MAX(0, C74 + (C$6 - Seasonality!C76 - $D$2))</f>
        <v>0.11647751713939158</v>
      </c>
      <c r="D75" s="2">
        <f>MAX(0, D74 + (D$6 - Seasonality!D76 - $D$2))</f>
        <v>0.12227498288746386</v>
      </c>
      <c r="E75" s="2">
        <f>MAX(0, E74 + (E$6 - Seasonality!E76 - $D$2))</f>
        <v>0.12541285270058122</v>
      </c>
      <c r="F75" s="2">
        <f>MAX(0, F74 + (F$6 - Seasonality!F76 - $D$2))</f>
        <v>9.0271943517932496E-2</v>
      </c>
      <c r="G75" s="2">
        <f>MAX(0, G74 + (G$6 - Seasonality!G76 - $D$2))</f>
        <v>7.4785935633038897E-2</v>
      </c>
      <c r="H75" s="2">
        <f>MAX(0, H74 + (H$6 - Seasonality!H76 - $D$2))</f>
        <v>6.8627895084502566E-2</v>
      </c>
      <c r="I75" s="2">
        <f>MAX(0, I74 + (I$6 - Seasonality!I76 - $D$2))</f>
        <v>2.2271502681746554E-2</v>
      </c>
      <c r="J75" s="2">
        <f>MAX(0, J74 + (J$6 - Seasonality!J76 - $D$2))</f>
        <v>2.1744696269925985E-2</v>
      </c>
      <c r="K75" s="2">
        <f>MAX(0, K74 + (K$6 - Seasonality!K76 - $D$2))</f>
        <v>1.9682613329185701E-2</v>
      </c>
      <c r="L75" s="2">
        <f>MAX(0, L74 + (L$6 - Seasonality!L76 - $D$2))</f>
        <v>7.7377661503026801E-3</v>
      </c>
      <c r="M75" s="2">
        <f>MAX(0, M74 + (M$6 - Seasonality!M76 - $D$2))</f>
        <v>0</v>
      </c>
      <c r="N75" s="2">
        <f>MAX(0, N74 + (N$6 - Seasonality!N76 - $D$2))</f>
        <v>0</v>
      </c>
      <c r="O75" s="2">
        <f>MAX(0, O74 + (O$6 - Seasonality!O76 - $D$2))</f>
        <v>0</v>
      </c>
      <c r="P75" s="2">
        <f>MAX(0, P74 + (P$6 - Seasonality!P76 - $D$2))</f>
        <v>0</v>
      </c>
      <c r="Q75" s="2">
        <f>MAX(0, Q74 + (Q$6 - Seasonality!Q76 - $D$2))</f>
        <v>0</v>
      </c>
      <c r="R75" s="2">
        <f>MAX(0, R74 + (R$6 - Seasonality!R76 - $D$2))</f>
        <v>2.7543641450582877E-2</v>
      </c>
      <c r="S75" s="2">
        <f>MAX(0, S74 + (S$6 - Seasonality!S76 - $D$2))</f>
        <v>4.3022877060989527E-2</v>
      </c>
      <c r="T75" s="2">
        <f>MAX(0, T74 + (T$6 - Seasonality!T76 - $D$2))</f>
        <v>3.1332758596497777E-2</v>
      </c>
      <c r="U75" s="2">
        <f>MAX(0, U74 + (U$6 - Seasonality!U76 - $D$2))</f>
        <v>4.3146472832550152E-2</v>
      </c>
    </row>
    <row r="76" spans="2:21" x14ac:dyDescent="0.25">
      <c r="B76" s="1">
        <v>45540</v>
      </c>
      <c r="C76" s="2">
        <f>MAX(0, C75 + (C$6 - Seasonality!C77 - $D$2))</f>
        <v>7.2581259544841764E-2</v>
      </c>
      <c r="D76" s="2">
        <f>MAX(0, D75 + (D$6 - Seasonality!D77 - $D$2))</f>
        <v>9.9091568847696126E-2</v>
      </c>
      <c r="E76" s="2">
        <f>MAX(0, E75 + (E$6 - Seasonality!E77 - $D$2))</f>
        <v>0.10113886076505599</v>
      </c>
      <c r="F76" s="2">
        <f>MAX(0, F75 + (F$6 - Seasonality!F77 - $D$2))</f>
        <v>6.0296737686297584E-2</v>
      </c>
      <c r="G76" s="2">
        <f>MAX(0, G75 + (G$6 - Seasonality!G77 - $D$2))</f>
        <v>6.3714336367576507E-2</v>
      </c>
      <c r="H76" s="2">
        <f>MAX(0, H75 + (H$6 - Seasonality!H77 - $D$2))</f>
        <v>3.1191583535604105E-2</v>
      </c>
      <c r="I76" s="2">
        <f>MAX(0, I75 + (I$6 - Seasonality!I77 - $D$2))</f>
        <v>0</v>
      </c>
      <c r="J76" s="2">
        <f>MAX(0, J75 + (J$6 - Seasonality!J77 - $D$2))</f>
        <v>2.9689421186785692E-3</v>
      </c>
      <c r="K76" s="2">
        <f>MAX(0, K75 + (K$6 - Seasonality!K77 - $D$2))</f>
        <v>0</v>
      </c>
      <c r="L76" s="2">
        <f>MAX(0, L75 + (L$6 - Seasonality!L77 - $D$2))</f>
        <v>1.4244579133609395E-3</v>
      </c>
      <c r="M76" s="2">
        <f>MAX(0, M75 + (M$6 - Seasonality!M77 - $D$2))</f>
        <v>4.9548555004603964E-3</v>
      </c>
      <c r="N76" s="2">
        <f>MAX(0, N75 + (N$6 - Seasonality!N77 - $D$2))</f>
        <v>3.7223593126947327E-3</v>
      </c>
      <c r="O76" s="2">
        <f>MAX(0, O75 + (O$6 - Seasonality!O77 - $D$2))</f>
        <v>0</v>
      </c>
      <c r="P76" s="2">
        <f>MAX(0, P75 + (P$6 - Seasonality!P77 - $D$2))</f>
        <v>0</v>
      </c>
      <c r="Q76" s="2">
        <f>MAX(0, Q75 + (Q$6 - Seasonality!Q77 - $D$2))</f>
        <v>0</v>
      </c>
      <c r="R76" s="2">
        <f>MAX(0, R75 + (R$6 - Seasonality!R77 - $D$2))</f>
        <v>3.7509865273650897E-2</v>
      </c>
      <c r="S76" s="2">
        <f>MAX(0, S75 + (S$6 - Seasonality!S77 - $D$2))</f>
        <v>4.2776629424152099E-2</v>
      </c>
      <c r="T76" s="2">
        <f>MAX(0, T75 + (T$6 - Seasonality!T77 - $D$2))</f>
        <v>3.6635958562012669E-2</v>
      </c>
      <c r="U76" s="2">
        <f>MAX(0, U75 + (U$6 - Seasonality!U77 - $D$2))</f>
        <v>4.1424127184690282E-2</v>
      </c>
    </row>
    <row r="77" spans="2:21" x14ac:dyDescent="0.25">
      <c r="B77" s="1">
        <v>45541</v>
      </c>
      <c r="C77" s="2">
        <f>MAX(0, C76 + (C$6 - Seasonality!C78 - $D$2))</f>
        <v>3.6553844388719781E-3</v>
      </c>
      <c r="D77" s="2">
        <f>MAX(0, D76 + (D$6 - Seasonality!D78 - $D$2))</f>
        <v>4.1137504630878223E-2</v>
      </c>
      <c r="E77" s="2">
        <f>MAX(0, E76 + (E$6 - Seasonality!E78 - $D$2))</f>
        <v>5.6023659011490805E-2</v>
      </c>
      <c r="F77" s="2">
        <f>MAX(0, F76 + (F$6 - Seasonality!F78 - $D$2))</f>
        <v>1.7172020154322717E-2</v>
      </c>
      <c r="G77" s="2">
        <f>MAX(0, G76 + (G$6 - Seasonality!G78 - $D$2))</f>
        <v>7.7700451152275224E-2</v>
      </c>
      <c r="H77" s="2">
        <f>MAX(0, H76 + (H$6 - Seasonality!H78 - $D$2))</f>
        <v>3.4705298323735576E-2</v>
      </c>
      <c r="I77" s="2">
        <f>MAX(0, I76 + (I$6 - Seasonality!I78 - $D$2))</f>
        <v>1.5184361886844341E-3</v>
      </c>
      <c r="J77" s="2">
        <f>MAX(0, J76 + (J$6 - Seasonality!J78 - $D$2))</f>
        <v>3.3509532382260281E-2</v>
      </c>
      <c r="K77" s="2">
        <f>MAX(0, K76 + (K$6 - Seasonality!K78 - $D$2))</f>
        <v>2.6773887342261847E-2</v>
      </c>
      <c r="L77" s="2">
        <f>MAX(0, L76 + (L$6 - Seasonality!L78 - $D$2))</f>
        <v>2.3684594526672237E-2</v>
      </c>
      <c r="M77" s="2">
        <f>MAX(0, M76 + (M$6 - Seasonality!M78 - $D$2))</f>
        <v>2.0915513229871882E-2</v>
      </c>
      <c r="N77" s="2">
        <f>MAX(0, N76 + (N$6 - Seasonality!N78 - $D$2))</f>
        <v>2.7085776862551356E-2</v>
      </c>
      <c r="O77" s="2">
        <f>MAX(0, O76 + (O$6 - Seasonality!O78 - $D$2))</f>
        <v>1.7832867409119733E-2</v>
      </c>
      <c r="P77" s="2">
        <f>MAX(0, P76 + (P$6 - Seasonality!P78 - $D$2))</f>
        <v>5.6282871536222009E-3</v>
      </c>
      <c r="Q77" s="2">
        <f>MAX(0, Q76 + (Q$6 - Seasonality!Q78 - $D$2))</f>
        <v>0</v>
      </c>
      <c r="R77" s="2">
        <f>MAX(0, R76 + (R$6 - Seasonality!R78 - $D$2))</f>
        <v>4.5568762155518923E-2</v>
      </c>
      <c r="S77" s="2">
        <f>MAX(0, S76 + (S$6 - Seasonality!S78 - $D$2))</f>
        <v>4.8103921888624619E-2</v>
      </c>
      <c r="T77" s="2">
        <f>MAX(0, T76 + (T$6 - Seasonality!T78 - $D$2))</f>
        <v>4.6177505296907402E-2</v>
      </c>
      <c r="U77" s="2">
        <f>MAX(0, U76 + (U$6 - Seasonality!U78 - $D$2))</f>
        <v>4.2830903885790424E-2</v>
      </c>
    </row>
    <row r="78" spans="2:21" x14ac:dyDescent="0.25">
      <c r="B78" s="1">
        <v>45542</v>
      </c>
      <c r="C78" s="2">
        <f>MAX(0, C77 + (C$6 - Seasonality!C79 - $D$2))</f>
        <v>0</v>
      </c>
      <c r="D78" s="2">
        <f>MAX(0, D77 + (D$6 - Seasonality!D79 - $D$2))</f>
        <v>0</v>
      </c>
      <c r="E78" s="2">
        <f>MAX(0, E77 + (E$6 - Seasonality!E79 - $D$2))</f>
        <v>0</v>
      </c>
      <c r="F78" s="2">
        <f>MAX(0, F77 + (F$6 - Seasonality!F79 - $D$2))</f>
        <v>0</v>
      </c>
      <c r="G78" s="2">
        <f>MAX(0, G77 + (G$6 - Seasonality!G79 - $D$2))</f>
        <v>5.1689321081652966E-2</v>
      </c>
      <c r="H78" s="2">
        <f>MAX(0, H77 + (H$6 - Seasonality!H79 - $D$2))</f>
        <v>1.5374325267327189E-2</v>
      </c>
      <c r="I78" s="2">
        <f>MAX(0, I77 + (I$6 - Seasonality!I79 - $D$2))</f>
        <v>0</v>
      </c>
      <c r="J78" s="2">
        <f>MAX(0, J77 + (J$6 - Seasonality!J79 - $D$2))</f>
        <v>3.4186216219032964E-2</v>
      </c>
      <c r="K78" s="2">
        <f>MAX(0, K77 + (K$6 - Seasonality!K79 - $D$2))</f>
        <v>1.977147283264373E-2</v>
      </c>
      <c r="L78" s="2">
        <f>MAX(0, L77 + (L$6 - Seasonality!L79 - $D$2))</f>
        <v>1.6639947059620679E-2</v>
      </c>
      <c r="M78" s="2">
        <f>MAX(0, M77 + (M$6 - Seasonality!M79 - $D$2))</f>
        <v>3.1128847355209328E-2</v>
      </c>
      <c r="N78" s="2">
        <f>MAX(0, N77 + (N$6 - Seasonality!N79 - $D$2))</f>
        <v>3.9461466857558976E-2</v>
      </c>
      <c r="O78" s="2">
        <f>MAX(0, O77 + (O$6 - Seasonality!O79 - $D$2))</f>
        <v>2.6239856851104457E-2</v>
      </c>
      <c r="P78" s="2">
        <f>MAX(0, P77 + (P$6 - Seasonality!P79 - $D$2))</f>
        <v>1.4249148741614356E-2</v>
      </c>
      <c r="Q78" s="2">
        <f>MAX(0, Q77 + (Q$6 - Seasonality!Q79 - $D$2))</f>
        <v>8.8337880722823975E-4</v>
      </c>
      <c r="R78" s="2">
        <f>MAX(0, R77 + (R$6 - Seasonality!R79 - $D$2))</f>
        <v>6.9411011392539884E-2</v>
      </c>
      <c r="S78" s="2">
        <f>MAX(0, S77 + (S$6 - Seasonality!S79 - $D$2))</f>
        <v>5.2110537186457057E-2</v>
      </c>
      <c r="T78" s="2">
        <f>MAX(0, T77 + (T$6 - Seasonality!T79 - $D$2))</f>
        <v>5.2937836745352213E-2</v>
      </c>
      <c r="U78" s="2">
        <f>MAX(0, U77 + (U$6 - Seasonality!U79 - $D$2))</f>
        <v>4.9530854362810656E-2</v>
      </c>
    </row>
    <row r="79" spans="2:21" x14ac:dyDescent="0.25">
      <c r="B79" s="1">
        <v>45543</v>
      </c>
      <c r="C79" s="2">
        <f>MAX(0, C78 + (C$6 - Seasonality!C80 - $D$2))</f>
        <v>0</v>
      </c>
      <c r="D79" s="2">
        <f>MAX(0, D78 + (D$6 - Seasonality!D80 - $D$2))</f>
        <v>0</v>
      </c>
      <c r="E79" s="2">
        <f>MAX(0, E78 + (E$6 - Seasonality!E80 - $D$2))</f>
        <v>0</v>
      </c>
      <c r="F79" s="2">
        <f>MAX(0, F78 + (F$6 - Seasonality!F80 - $D$2))</f>
        <v>0</v>
      </c>
      <c r="G79" s="2">
        <f>MAX(0, G78 + (G$6 - Seasonality!G80 - $D$2))</f>
        <v>0</v>
      </c>
      <c r="H79" s="2">
        <f>MAX(0, H78 + (H$6 - Seasonality!H80 - $D$2))</f>
        <v>0</v>
      </c>
      <c r="I79" s="2">
        <f>MAX(0, I78 + (I$6 - Seasonality!I80 - $D$2))</f>
        <v>0</v>
      </c>
      <c r="J79" s="2">
        <f>MAX(0, J78 + (J$6 - Seasonality!J80 - $D$2))</f>
        <v>0</v>
      </c>
      <c r="K79" s="2">
        <f>MAX(0, K78 + (K$6 - Seasonality!K80 - $D$2))</f>
        <v>1.4452578241975607E-2</v>
      </c>
      <c r="L79" s="2">
        <f>MAX(0, L78 + (L$6 - Seasonality!L80 - $D$2))</f>
        <v>5.5724269699290035E-3</v>
      </c>
      <c r="M79" s="2">
        <f>MAX(0, M78 + (M$6 - Seasonality!M80 - $D$2))</f>
        <v>2.0089773189209764E-2</v>
      </c>
      <c r="N79" s="2">
        <f>MAX(0, N78 + (N$6 - Seasonality!N80 - $D$2))</f>
        <v>2.938894406611367E-2</v>
      </c>
      <c r="O79" s="2">
        <f>MAX(0, O78 + (O$6 - Seasonality!O80 - $D$2))</f>
        <v>1.7607988915731294E-2</v>
      </c>
      <c r="P79" s="2">
        <f>MAX(0, P78 + (P$6 - Seasonality!P80 - $D$2))</f>
        <v>2.1887245551364745E-3</v>
      </c>
      <c r="Q79" s="2">
        <f>MAX(0, Q78 + (Q$6 - Seasonality!Q80 - $D$2))</f>
        <v>0</v>
      </c>
      <c r="R79" s="2">
        <f>MAX(0, R78 + (R$6 - Seasonality!R80 - $D$2))</f>
        <v>5.5391550900547808E-2</v>
      </c>
      <c r="S79" s="2">
        <f>MAX(0, S78 + (S$6 - Seasonality!S80 - $D$2))</f>
        <v>4.8896798178959526E-2</v>
      </c>
      <c r="T79" s="2">
        <f>MAX(0, T78 + (T$6 - Seasonality!T80 - $D$2))</f>
        <v>4.5984836336656947E-2</v>
      </c>
      <c r="U79" s="2">
        <f>MAX(0, U78 + (U$6 - Seasonality!U80 - $D$2))</f>
        <v>6.0635290467300755E-2</v>
      </c>
    </row>
    <row r="80" spans="2:21" x14ac:dyDescent="0.25">
      <c r="B80" s="1">
        <v>45544</v>
      </c>
      <c r="C80" s="2">
        <f>MAX(0, C79 + (C$6 - Seasonality!C81 - $D$2))</f>
        <v>0</v>
      </c>
      <c r="D80" s="2">
        <f>MAX(0, D79 + (D$6 - Seasonality!D81 - $D$2))</f>
        <v>0</v>
      </c>
      <c r="E80" s="2">
        <f>MAX(0, E79 + (E$6 - Seasonality!E81 - $D$2))</f>
        <v>0</v>
      </c>
      <c r="F80" s="2">
        <f>MAX(0, F79 + (F$6 - Seasonality!F81 - $D$2))</f>
        <v>0</v>
      </c>
      <c r="G80" s="2">
        <f>MAX(0, G79 + (G$6 - Seasonality!G81 - $D$2))</f>
        <v>0</v>
      </c>
      <c r="H80" s="2">
        <f>MAX(0, H79 + (H$6 - Seasonality!H81 - $D$2))</f>
        <v>0</v>
      </c>
      <c r="I80" s="2">
        <f>MAX(0, I79 + (I$6 - Seasonality!I81 - $D$2))</f>
        <v>0</v>
      </c>
      <c r="J80" s="2">
        <f>MAX(0, J79 + (J$6 - Seasonality!J81 - $D$2))</f>
        <v>0</v>
      </c>
      <c r="K80" s="2">
        <f>MAX(0, K79 + (K$6 - Seasonality!K81 - $D$2))</f>
        <v>0</v>
      </c>
      <c r="L80" s="2">
        <f>MAX(0, L79 + (L$6 - Seasonality!L81 - $D$2))</f>
        <v>0</v>
      </c>
      <c r="M80" s="2">
        <f>MAX(0, M79 + (M$6 - Seasonality!M81 - $D$2))</f>
        <v>0</v>
      </c>
      <c r="N80" s="2">
        <f>MAX(0, N79 + (N$6 - Seasonality!N81 - $D$2))</f>
        <v>0</v>
      </c>
      <c r="O80" s="2">
        <f>MAX(0, O79 + (O$6 - Seasonality!O81 - $D$2))</f>
        <v>0</v>
      </c>
      <c r="P80" s="2">
        <f>MAX(0, P79 + (P$6 - Seasonality!P81 - $D$2))</f>
        <v>0</v>
      </c>
      <c r="Q80" s="2">
        <f>MAX(0, Q79 + (Q$6 - Seasonality!Q81 - $D$2))</f>
        <v>0</v>
      </c>
      <c r="R80" s="2">
        <f>MAX(0, R79 + (R$6 - Seasonality!R81 - $D$2))</f>
        <v>1.9271670238875785E-2</v>
      </c>
      <c r="S80" s="2">
        <f>MAX(0, S79 + (S$6 - Seasonality!S81 - $D$2))</f>
        <v>3.5701626988352012E-2</v>
      </c>
      <c r="T80" s="2">
        <f>MAX(0, T79 + (T$6 - Seasonality!T81 - $D$2))</f>
        <v>3.670738598636171E-2</v>
      </c>
      <c r="U80" s="2">
        <f>MAX(0, U79 + (U$6 - Seasonality!U81 - $D$2))</f>
        <v>5.9073045656660952E-2</v>
      </c>
    </row>
    <row r="81" spans="2:21" x14ac:dyDescent="0.25">
      <c r="B81" s="1">
        <v>45545</v>
      </c>
      <c r="C81" s="2">
        <f>MAX(0, C80 + (C$6 - Seasonality!C82 - $D$2))</f>
        <v>0</v>
      </c>
      <c r="D81" s="2">
        <f>MAX(0, D80 + (D$6 - Seasonality!D82 - $D$2))</f>
        <v>0</v>
      </c>
      <c r="E81" s="2">
        <f>MAX(0, E80 + (E$6 - Seasonality!E82 - $D$2))</f>
        <v>0</v>
      </c>
      <c r="F81" s="2">
        <f>MAX(0, F80 + (F$6 - Seasonality!F82 - $D$2))</f>
        <v>0</v>
      </c>
      <c r="G81" s="2">
        <f>MAX(0, G80 + (G$6 - Seasonality!G82 - $D$2))</f>
        <v>0</v>
      </c>
      <c r="H81" s="2">
        <f>MAX(0, H80 + (H$6 - Seasonality!H82 - $D$2))</f>
        <v>0</v>
      </c>
      <c r="I81" s="2">
        <f>MAX(0, I80 + (I$6 - Seasonality!I82 - $D$2))</f>
        <v>0</v>
      </c>
      <c r="J81" s="2">
        <f>MAX(0, J80 + (J$6 - Seasonality!J82 - $D$2))</f>
        <v>0</v>
      </c>
      <c r="K81" s="2">
        <f>MAX(0, K80 + (K$6 - Seasonality!K82 - $D$2))</f>
        <v>0</v>
      </c>
      <c r="L81" s="2">
        <f>MAX(0, L80 + (L$6 - Seasonality!L82 - $D$2))</f>
        <v>0</v>
      </c>
      <c r="M81" s="2">
        <f>MAX(0, M80 + (M$6 - Seasonality!M82 - $D$2))</f>
        <v>0</v>
      </c>
      <c r="N81" s="2">
        <f>MAX(0, N80 + (N$6 - Seasonality!N82 - $D$2))</f>
        <v>0</v>
      </c>
      <c r="O81" s="2">
        <f>MAX(0, O80 + (O$6 - Seasonality!O82 - $D$2))</f>
        <v>0</v>
      </c>
      <c r="P81" s="2">
        <f>MAX(0, P80 + (P$6 - Seasonality!P82 - $D$2))</f>
        <v>0</v>
      </c>
      <c r="Q81" s="2">
        <f>MAX(0, Q80 + (Q$6 - Seasonality!Q82 - $D$2))</f>
        <v>0</v>
      </c>
      <c r="R81" s="2">
        <f>MAX(0, R80 + (R$6 - Seasonality!R82 - $D$2))</f>
        <v>0</v>
      </c>
      <c r="S81" s="2">
        <f>MAX(0, S80 + (S$6 - Seasonality!S82 - $D$2))</f>
        <v>5.6003284013045676E-3</v>
      </c>
      <c r="T81" s="2">
        <f>MAX(0, T80 + (T$6 - Seasonality!T82 - $D$2))</f>
        <v>1.5072844566826595E-2</v>
      </c>
      <c r="U81" s="2">
        <f>MAX(0, U80 + (U$6 - Seasonality!U82 - $D$2))</f>
        <v>3.8056389146671123E-2</v>
      </c>
    </row>
    <row r="82" spans="2:21" x14ac:dyDescent="0.25">
      <c r="B82" s="1">
        <v>45546</v>
      </c>
      <c r="C82" s="2">
        <f>MAX(0, C81 + (C$6 - Seasonality!C83 - $D$2))</f>
        <v>0</v>
      </c>
      <c r="D82" s="2">
        <f>MAX(0, D81 + (D$6 - Seasonality!D83 - $D$2))</f>
        <v>0</v>
      </c>
      <c r="E82" s="2">
        <f>MAX(0, E81 + (E$6 - Seasonality!E83 - $D$2))</f>
        <v>0</v>
      </c>
      <c r="F82" s="2">
        <f>MAX(0, F81 + (F$6 - Seasonality!F83 - $D$2))</f>
        <v>0</v>
      </c>
      <c r="G82" s="2">
        <f>MAX(0, G81 + (G$6 - Seasonality!G83 - $D$2))</f>
        <v>0</v>
      </c>
      <c r="H82" s="2">
        <f>MAX(0, H81 + (H$6 - Seasonality!H83 - $D$2))</f>
        <v>0</v>
      </c>
      <c r="I82" s="2">
        <f>MAX(0, I81 + (I$6 - Seasonality!I83 - $D$2))</f>
        <v>0</v>
      </c>
      <c r="J82" s="2">
        <f>MAX(0, J81 + (J$6 - Seasonality!J83 - $D$2))</f>
        <v>0</v>
      </c>
      <c r="K82" s="2">
        <f>MAX(0, K81 + (K$6 - Seasonality!K83 - $D$2))</f>
        <v>0</v>
      </c>
      <c r="L82" s="2">
        <f>MAX(0, L81 + (L$6 - Seasonality!L83 - $D$2))</f>
        <v>0</v>
      </c>
      <c r="M82" s="2">
        <f>MAX(0, M81 + (M$6 - Seasonality!M83 - $D$2))</f>
        <v>0</v>
      </c>
      <c r="N82" s="2">
        <f>MAX(0, N81 + (N$6 - Seasonality!N83 - $D$2))</f>
        <v>0</v>
      </c>
      <c r="O82" s="2">
        <f>MAX(0, O81 + (O$6 - Seasonality!O83 - $D$2))</f>
        <v>0</v>
      </c>
      <c r="P82" s="2">
        <f>MAX(0, P81 + (P$6 - Seasonality!P83 - $D$2))</f>
        <v>0</v>
      </c>
      <c r="Q82" s="2">
        <f>MAX(0, Q81 + (Q$6 - Seasonality!Q83 - $D$2))</f>
        <v>0</v>
      </c>
      <c r="R82" s="2">
        <f>MAX(0, R81 + (R$6 - Seasonality!R83 - $D$2))</f>
        <v>0</v>
      </c>
      <c r="S82" s="2">
        <f>MAX(0, S81 + (S$6 - Seasonality!S83 - $D$2))</f>
        <v>0</v>
      </c>
      <c r="T82" s="2">
        <f>MAX(0, T81 + (T$6 - Seasonality!T83 - $D$2))</f>
        <v>0</v>
      </c>
      <c r="U82" s="2">
        <f>MAX(0, U81 + (U$6 - Seasonality!U83 - $D$2))</f>
        <v>5.9876225995813548E-3</v>
      </c>
    </row>
    <row r="83" spans="2:21" x14ac:dyDescent="0.25">
      <c r="B83" s="1">
        <v>45547</v>
      </c>
      <c r="C83" s="2">
        <f>MAX(0, C82 + (C$6 - Seasonality!C84 - $D$2))</f>
        <v>0</v>
      </c>
      <c r="D83" s="2">
        <f>MAX(0, D82 + (D$6 - Seasonality!D84 - $D$2))</f>
        <v>0</v>
      </c>
      <c r="E83" s="2">
        <f>MAX(0, E82 + (E$6 - Seasonality!E84 - $D$2))</f>
        <v>0</v>
      </c>
      <c r="F83" s="2">
        <f>MAX(0, F82 + (F$6 - Seasonality!F84 - $D$2))</f>
        <v>0</v>
      </c>
      <c r="G83" s="2">
        <f>MAX(0, G82 + (G$6 - Seasonality!G84 - $D$2))</f>
        <v>0</v>
      </c>
      <c r="H83" s="2">
        <f>MAX(0, H82 + (H$6 - Seasonality!H84 - $D$2))</f>
        <v>0</v>
      </c>
      <c r="I83" s="2">
        <f>MAX(0, I82 + (I$6 - Seasonality!I84 - $D$2))</f>
        <v>0</v>
      </c>
      <c r="J83" s="2">
        <f>MAX(0, J82 + (J$6 - Seasonality!J84 - $D$2))</f>
        <v>0</v>
      </c>
      <c r="K83" s="2">
        <f>MAX(0, K82 + (K$6 - Seasonality!K84 - $D$2))</f>
        <v>0</v>
      </c>
      <c r="L83" s="2">
        <f>MAX(0, L82 + (L$6 - Seasonality!L84 - $D$2))</f>
        <v>0</v>
      </c>
      <c r="M83" s="2">
        <f>MAX(0, M82 + (M$6 - Seasonality!M84 - $D$2))</f>
        <v>0</v>
      </c>
      <c r="N83" s="2">
        <f>MAX(0, N82 + (N$6 - Seasonality!N84 - $D$2))</f>
        <v>0</v>
      </c>
      <c r="O83" s="2">
        <f>MAX(0, O82 + (O$6 - Seasonality!O84 - $D$2))</f>
        <v>0</v>
      </c>
      <c r="P83" s="2">
        <f>MAX(0, P82 + (P$6 - Seasonality!P84 - $D$2))</f>
        <v>0</v>
      </c>
      <c r="Q83" s="2">
        <f>MAX(0, Q82 + (Q$6 - Seasonality!Q84 - $D$2))</f>
        <v>0</v>
      </c>
      <c r="R83" s="2">
        <f>MAX(0, R82 + (R$6 - Seasonality!R84 - $D$2))</f>
        <v>0</v>
      </c>
      <c r="S83" s="2">
        <f>MAX(0, S82 + (S$6 - Seasonality!S84 - $D$2))</f>
        <v>0</v>
      </c>
      <c r="T83" s="2">
        <f>MAX(0, T82 + (T$6 - Seasonality!T84 - $D$2))</f>
        <v>0</v>
      </c>
      <c r="U83" s="2">
        <f>MAX(0, U82 + (U$6 - Seasonality!U84 - $D$2))</f>
        <v>0</v>
      </c>
    </row>
    <row r="84" spans="2:21" x14ac:dyDescent="0.25">
      <c r="B84" s="1">
        <v>45548</v>
      </c>
      <c r="C84" s="2">
        <f>MAX(0, C83 + (C$6 - Seasonality!C85 - $D$2))</f>
        <v>5.8799819883572212E-2</v>
      </c>
      <c r="D84" s="2">
        <f>MAX(0, D83 + (D$6 - Seasonality!D85 - $D$2))</f>
        <v>3.1077889588931228E-2</v>
      </c>
      <c r="E84" s="2">
        <f>MAX(0, E83 + (E$6 - Seasonality!E85 - $D$2))</f>
        <v>9.9948455784891477E-5</v>
      </c>
      <c r="F84" s="2">
        <f>MAX(0, F83 + (F$6 - Seasonality!F85 - $D$2))</f>
        <v>0</v>
      </c>
      <c r="G84" s="2">
        <f>MAX(0, G83 + (G$6 - Seasonality!G85 - $D$2))</f>
        <v>0</v>
      </c>
      <c r="H84" s="2">
        <f>MAX(0, H83 + (H$6 - Seasonality!H85 - $D$2))</f>
        <v>0</v>
      </c>
      <c r="I84" s="2">
        <f>MAX(0, I83 + (I$6 - Seasonality!I85 - $D$2))</f>
        <v>1.0181873518696503E-2</v>
      </c>
      <c r="J84" s="2">
        <f>MAX(0, J83 + (J$6 - Seasonality!J85 - $D$2))</f>
        <v>0</v>
      </c>
      <c r="K84" s="2">
        <f>MAX(0, K83 + (K$6 - Seasonality!K85 - $D$2))</f>
        <v>0</v>
      </c>
      <c r="L84" s="2">
        <f>MAX(0, L83 + (L$6 - Seasonality!L85 - $D$2))</f>
        <v>0</v>
      </c>
      <c r="M84" s="2">
        <f>MAX(0, M83 + (M$6 - Seasonality!M85 - $D$2))</f>
        <v>8.2166356740414268E-3</v>
      </c>
      <c r="N84" s="2">
        <f>MAX(0, N83 + (N$6 - Seasonality!N85 - $D$2))</f>
        <v>3.1930398240447508E-3</v>
      </c>
      <c r="O84" s="2">
        <f>MAX(0, O83 + (O$6 - Seasonality!O85 - $D$2))</f>
        <v>0</v>
      </c>
      <c r="P84" s="2">
        <f>MAX(0, P83 + (P$6 - Seasonality!P85 - $D$2))</f>
        <v>0</v>
      </c>
      <c r="Q84" s="2">
        <f>MAX(0, Q83 + (Q$6 - Seasonality!Q85 - $D$2))</f>
        <v>0</v>
      </c>
      <c r="R84" s="2">
        <f>MAX(0, R83 + (R$6 - Seasonality!R85 - $D$2))</f>
        <v>0</v>
      </c>
      <c r="S84" s="2">
        <f>MAX(0, S83 + (S$6 - Seasonality!S85 - $D$2))</f>
        <v>0</v>
      </c>
      <c r="T84" s="2">
        <f>MAX(0, T83 + (T$6 - Seasonality!T85 - $D$2))</f>
        <v>0</v>
      </c>
      <c r="U84" s="2">
        <f>MAX(0, U83 + (U$6 - Seasonality!U85 - $D$2))</f>
        <v>3.2513281906012409E-4</v>
      </c>
    </row>
    <row r="85" spans="2:21" x14ac:dyDescent="0.25">
      <c r="B85" s="1">
        <v>45549</v>
      </c>
      <c r="C85" s="2">
        <f>MAX(0, C84 + (C$6 - Seasonality!C86 - $D$2))</f>
        <v>0.10520037151778143</v>
      </c>
      <c r="D85" s="2">
        <f>MAX(0, D84 + (D$6 - Seasonality!D86 - $D$2))</f>
        <v>6.9651560599686399E-2</v>
      </c>
      <c r="E85" s="2">
        <f>MAX(0, E84 + (E$6 - Seasonality!E86 - $D$2))</f>
        <v>3.1057122176792726E-2</v>
      </c>
      <c r="F85" s="2">
        <f>MAX(0, F84 + (F$6 - Seasonality!F86 - $D$2))</f>
        <v>1.8263332121550201E-2</v>
      </c>
      <c r="G85" s="2">
        <f>MAX(0, G84 + (G$6 - Seasonality!G86 - $D$2))</f>
        <v>9.4215112090686656E-3</v>
      </c>
      <c r="H85" s="2">
        <f>MAX(0, H84 + (H$6 - Seasonality!H86 - $D$2))</f>
        <v>0</v>
      </c>
      <c r="I85" s="2">
        <f>MAX(0, I84 + (I$6 - Seasonality!I86 - $D$2))</f>
        <v>7.4331666329710416E-3</v>
      </c>
      <c r="J85" s="2">
        <f>MAX(0, J84 + (J$6 - Seasonality!J86 - $D$2))</f>
        <v>0</v>
      </c>
      <c r="K85" s="2">
        <f>MAX(0, K84 + (K$6 - Seasonality!K86 - $D$2))</f>
        <v>0</v>
      </c>
      <c r="L85" s="2">
        <f>MAX(0, L84 + (L$6 - Seasonality!L86 - $D$2))</f>
        <v>0</v>
      </c>
      <c r="M85" s="2">
        <f>MAX(0, M84 + (M$6 - Seasonality!M86 - $D$2))</f>
        <v>0</v>
      </c>
      <c r="N85" s="2">
        <f>MAX(0, N84 + (N$6 - Seasonality!N86 - $D$2))</f>
        <v>0</v>
      </c>
      <c r="O85" s="2">
        <f>MAX(0, O84 + (O$6 - Seasonality!O86 - $D$2))</f>
        <v>0</v>
      </c>
      <c r="P85" s="2">
        <f>MAX(0, P84 + (P$6 - Seasonality!P86 - $D$2))</f>
        <v>0</v>
      </c>
      <c r="Q85" s="2">
        <f>MAX(0, Q84 + (Q$6 - Seasonality!Q86 - $D$2))</f>
        <v>0</v>
      </c>
      <c r="R85" s="2">
        <f>MAX(0, R84 + (R$6 - Seasonality!R86 - $D$2))</f>
        <v>0</v>
      </c>
      <c r="S85" s="2">
        <f>MAX(0, S84 + (S$6 - Seasonality!S86 - $D$2))</f>
        <v>0</v>
      </c>
      <c r="T85" s="2">
        <f>MAX(0, T84 + (T$6 - Seasonality!T86 - $D$2))</f>
        <v>0</v>
      </c>
      <c r="U85" s="2">
        <f>MAX(0, U84 + (U$6 - Seasonality!U86 - $D$2))</f>
        <v>1.3221520699070274E-2</v>
      </c>
    </row>
    <row r="86" spans="2:21" x14ac:dyDescent="0.25">
      <c r="B86" s="1">
        <v>45550</v>
      </c>
      <c r="C86" s="2">
        <f>MAX(0, C85 + (C$6 - Seasonality!C87 - $D$2))</f>
        <v>6.7669615358701585E-2</v>
      </c>
      <c r="D86" s="2">
        <f>MAX(0, D85 + (D$6 - Seasonality!D87 - $D$2))</f>
        <v>4.49708521300985E-2</v>
      </c>
      <c r="E86" s="2">
        <f>MAX(0, E85 + (E$6 - Seasonality!E87 - $D$2))</f>
        <v>1.7864683631877605E-2</v>
      </c>
      <c r="F86" s="2">
        <f>MAX(0, F85 + (F$6 - Seasonality!F87 - $D$2))</f>
        <v>4.4371412878754651E-3</v>
      </c>
      <c r="G86" s="2">
        <f>MAX(0, G85 + (G$6 - Seasonality!G87 - $D$2))</f>
        <v>1.4838568370036428E-2</v>
      </c>
      <c r="H86" s="2">
        <f>MAX(0, H85 + (H$6 - Seasonality!H87 - $D$2))</f>
        <v>2.4164719983511461E-2</v>
      </c>
      <c r="I86" s="2">
        <f>MAX(0, I85 + (I$6 - Seasonality!I87 - $D$2))</f>
        <v>0</v>
      </c>
      <c r="J86" s="2">
        <f>MAX(0, J85 + (J$6 - Seasonality!J87 - $D$2))</f>
        <v>0</v>
      </c>
      <c r="K86" s="2">
        <f>MAX(0, K85 + (K$6 - Seasonality!K87 - $D$2))</f>
        <v>9.2837139026368462E-3</v>
      </c>
      <c r="L86" s="2">
        <f>MAX(0, L85 + (L$6 - Seasonality!L87 - $D$2))</f>
        <v>0</v>
      </c>
      <c r="M86" s="2">
        <f>MAX(0, M85 + (M$6 - Seasonality!M87 - $D$2))</f>
        <v>0</v>
      </c>
      <c r="N86" s="2">
        <f>MAX(0, N85 + (N$6 - Seasonality!N87 - $D$2))</f>
        <v>0</v>
      </c>
      <c r="O86" s="2">
        <f>MAX(0, O85 + (O$6 - Seasonality!O87 - $D$2))</f>
        <v>8.6507894337707544E-3</v>
      </c>
      <c r="P86" s="2">
        <f>MAX(0, P85 + (P$6 - Seasonality!P87 - $D$2))</f>
        <v>9.833911982624087E-3</v>
      </c>
      <c r="Q86" s="2">
        <f>MAX(0, Q85 + (Q$6 - Seasonality!Q87 - $D$2))</f>
        <v>1.7394915414181908E-3</v>
      </c>
      <c r="R86" s="2">
        <f>MAX(0, R85 + (R$6 - Seasonality!R87 - $D$2))</f>
        <v>8.3510866848280005E-3</v>
      </c>
      <c r="S86" s="2">
        <f>MAX(0, S85 + (S$6 - Seasonality!S87 - $D$2))</f>
        <v>0</v>
      </c>
      <c r="T86" s="2">
        <f>MAX(0, T85 + (T$6 - Seasonality!T87 - $D$2))</f>
        <v>0</v>
      </c>
      <c r="U86" s="2">
        <f>MAX(0, U85 + (U$6 - Seasonality!U87 - $D$2))</f>
        <v>6.6555529305004149E-3</v>
      </c>
    </row>
    <row r="87" spans="2:21" x14ac:dyDescent="0.25">
      <c r="B87" s="1">
        <v>45551</v>
      </c>
      <c r="C87" s="2">
        <f>MAX(0, C86 + (C$6 - Seasonality!C88 - $D$2))</f>
        <v>7.8581763788190789E-2</v>
      </c>
      <c r="D87" s="2">
        <f>MAX(0, D86 + (D$6 - Seasonality!D88 - $D$2))</f>
        <v>5.0692165866230682E-2</v>
      </c>
      <c r="E87" s="2">
        <f>MAX(0, E86 + (E$6 - Seasonality!E88 - $D$2))</f>
        <v>1.9939734645222335E-2</v>
      </c>
      <c r="F87" s="2">
        <f>MAX(0, F86 + (F$6 - Seasonality!F88 - $D$2))</f>
        <v>2.2958758559546606E-2</v>
      </c>
      <c r="G87" s="2">
        <f>MAX(0, G86 + (G$6 - Seasonality!G88 - $D$2))</f>
        <v>4.75609126840651E-2</v>
      </c>
      <c r="H87" s="2">
        <f>MAX(0, H86 + (H$6 - Seasonality!H88 - $D$2))</f>
        <v>5.8016479552720976E-2</v>
      </c>
      <c r="I87" s="2">
        <f>MAX(0, I86 + (I$6 - Seasonality!I88 - $D$2))</f>
        <v>2.5265492213408479E-2</v>
      </c>
      <c r="J87" s="2">
        <f>MAX(0, J86 + (J$6 - Seasonality!J88 - $D$2))</f>
        <v>2.2092003292086625E-2</v>
      </c>
      <c r="K87" s="2">
        <f>MAX(0, K86 + (K$6 - Seasonality!K88 - $D$2))</f>
        <v>2.631569999637777E-2</v>
      </c>
      <c r="L87" s="2">
        <f>MAX(0, L86 + (L$6 - Seasonality!L88 - $D$2))</f>
        <v>1.7367976871604317E-2</v>
      </c>
      <c r="M87" s="2">
        <f>MAX(0, M86 + (M$6 - Seasonality!M88 - $D$2))</f>
        <v>5.9948931274405245E-3</v>
      </c>
      <c r="N87" s="2">
        <f>MAX(0, N86 + (N$6 - Seasonality!N88 - $D$2))</f>
        <v>1.8700255285064714E-2</v>
      </c>
      <c r="O87" s="2">
        <f>MAX(0, O86 + (O$6 - Seasonality!O88 - $D$2))</f>
        <v>2.7232336163930546E-2</v>
      </c>
      <c r="P87" s="2">
        <f>MAX(0, P86 + (P$6 - Seasonality!P88 - $D$2))</f>
        <v>1.9424525956012226E-2</v>
      </c>
      <c r="Q87" s="2">
        <f>MAX(0, Q86 + (Q$6 - Seasonality!Q88 - $D$2))</f>
        <v>1.3595233247612512E-2</v>
      </c>
      <c r="R87" s="2">
        <f>MAX(0, R86 + (R$6 - Seasonality!R88 - $D$2))</f>
        <v>5.9262469932853931E-2</v>
      </c>
      <c r="S87" s="2">
        <f>MAX(0, S86 + (S$6 - Seasonality!S88 - $D$2))</f>
        <v>3.8885110641178521E-2</v>
      </c>
      <c r="T87" s="2">
        <f>MAX(0, T86 + (T$6 - Seasonality!T88 - $D$2))</f>
        <v>1.7636935575737776E-2</v>
      </c>
      <c r="U87" s="2">
        <f>MAX(0, U86 + (U$6 - Seasonality!U88 - $D$2))</f>
        <v>5.0859429472905615E-3</v>
      </c>
    </row>
    <row r="88" spans="2:21" x14ac:dyDescent="0.25">
      <c r="B88" s="1">
        <v>45552</v>
      </c>
      <c r="C88" s="2">
        <f>MAX(0, C87 + (C$6 - Seasonality!C89 - $D$2))</f>
        <v>8.8812854432977928E-2</v>
      </c>
      <c r="D88" s="2">
        <f>MAX(0, D87 + (D$6 - Seasonality!D89 - $D$2))</f>
        <v>5.4405856279922775E-2</v>
      </c>
      <c r="E88" s="2">
        <f>MAX(0, E87 + (E$6 - Seasonality!E89 - $D$2))</f>
        <v>2.584769881369519E-2</v>
      </c>
      <c r="F88" s="2">
        <f>MAX(0, F87 + (F$6 - Seasonality!F89 - $D$2))</f>
        <v>3.4242616589068769E-2</v>
      </c>
      <c r="G88" s="2">
        <f>MAX(0, G87 + (G$6 - Seasonality!G89 - $D$2))</f>
        <v>7.1791254211016814E-2</v>
      </c>
      <c r="H88" s="2">
        <f>MAX(0, H87 + (H$6 - Seasonality!H89 - $D$2))</f>
        <v>7.3701038873426439E-2</v>
      </c>
      <c r="I88" s="2">
        <f>MAX(0, I87 + (I$6 - Seasonality!I89 - $D$2))</f>
        <v>4.6288001584814983E-2</v>
      </c>
      <c r="J88" s="2">
        <f>MAX(0, J87 + (J$6 - Seasonality!J89 - $D$2))</f>
        <v>4.3596283286230261E-2</v>
      </c>
      <c r="K88" s="2">
        <f>MAX(0, K87 + (K$6 - Seasonality!K89 - $D$2))</f>
        <v>3.2800689962242675E-2</v>
      </c>
      <c r="L88" s="2">
        <f>MAX(0, L87 + (L$6 - Seasonality!L89 - $D$2))</f>
        <v>3.0823886526231623E-2</v>
      </c>
      <c r="M88" s="2">
        <f>MAX(0, M87 + (M$6 - Seasonality!M89 - $D$2))</f>
        <v>1.1303453672670868E-2</v>
      </c>
      <c r="N88" s="2">
        <f>MAX(0, N87 + (N$6 - Seasonality!N89 - $D$2))</f>
        <v>2.4123991661249386E-2</v>
      </c>
      <c r="O88" s="2">
        <f>MAX(0, O87 + (O$6 - Seasonality!O89 - $D$2))</f>
        <v>6.7934909727233317E-2</v>
      </c>
      <c r="P88" s="2">
        <f>MAX(0, P87 + (P$6 - Seasonality!P89 - $D$2))</f>
        <v>7.6469554320707289E-2</v>
      </c>
      <c r="Q88" s="2">
        <f>MAX(0, Q87 + (Q$6 - Seasonality!Q89 - $D$2))</f>
        <v>4.9469984733691748E-2</v>
      </c>
      <c r="R88" s="2">
        <f>MAX(0, R87 + (R$6 - Seasonality!R89 - $D$2))</f>
        <v>8.6718561158324825E-2</v>
      </c>
      <c r="S88" s="2">
        <f>MAX(0, S87 + (S$6 - Seasonality!S89 - $D$2))</f>
        <v>7.4837020642765026E-2</v>
      </c>
      <c r="T88" s="2">
        <f>MAX(0, T87 + (T$6 - Seasonality!T89 - $D$2))</f>
        <v>7.1780320666907579E-2</v>
      </c>
      <c r="U88" s="2">
        <f>MAX(0, U87 + (U$6 - Seasonality!U89 - $D$2))</f>
        <v>4.4895148521821741E-2</v>
      </c>
    </row>
    <row r="89" spans="2:21" x14ac:dyDescent="0.25">
      <c r="B89" s="1">
        <v>45553</v>
      </c>
      <c r="C89" s="2">
        <f>MAX(0, C88 + (C$6 - Seasonality!C90 - $D$2))</f>
        <v>0.14696407681549309</v>
      </c>
      <c r="D89" s="2">
        <f>MAX(0, D88 + (D$6 - Seasonality!D90 - $D$2))</f>
        <v>0.10485729708553095</v>
      </c>
      <c r="E89" s="2">
        <f>MAX(0, E88 + (E$6 - Seasonality!E90 - $D$2))</f>
        <v>8.0168399875108057E-2</v>
      </c>
      <c r="F89" s="2">
        <f>MAX(0, F88 + (F$6 - Seasonality!F90 - $D$2))</f>
        <v>7.7901613952302995E-2</v>
      </c>
      <c r="G89" s="2">
        <f>MAX(0, G88 + (G$6 - Seasonality!G90 - $D$2))</f>
        <v>0.11365915656504255</v>
      </c>
      <c r="H89" s="2">
        <f>MAX(0, H88 + (H$6 - Seasonality!H90 - $D$2))</f>
        <v>0.10836611394540593</v>
      </c>
      <c r="I89" s="2">
        <f>MAX(0, I88 + (I$6 - Seasonality!I90 - $D$2))</f>
        <v>9.1324776903201454E-2</v>
      </c>
      <c r="J89" s="2">
        <f>MAX(0, J88 + (J$6 - Seasonality!J90 - $D$2))</f>
        <v>8.4629220466519939E-2</v>
      </c>
      <c r="K89" s="2">
        <f>MAX(0, K88 + (K$6 - Seasonality!K90 - $D$2))</f>
        <v>6.6854777227582568E-2</v>
      </c>
      <c r="L89" s="2">
        <f>MAX(0, L88 + (L$6 - Seasonality!L90 - $D$2))</f>
        <v>5.6760809476611947E-2</v>
      </c>
      <c r="M89" s="2">
        <f>MAX(0, M88 + (M$6 - Seasonality!M90 - $D$2))</f>
        <v>3.1893287423831303E-2</v>
      </c>
      <c r="N89" s="2">
        <f>MAX(0, N88 + (N$6 - Seasonality!N90 - $D$2))</f>
        <v>3.9445134790749022E-2</v>
      </c>
      <c r="O89" s="2">
        <f>MAX(0, O88 + (O$6 - Seasonality!O90 - $D$2))</f>
        <v>5.979862582400005E-2</v>
      </c>
      <c r="P89" s="2">
        <f>MAX(0, P88 + (P$6 - Seasonality!P90 - $D$2))</f>
        <v>6.6327775842209474E-2</v>
      </c>
      <c r="Q89" s="2">
        <f>MAX(0, Q88 + (Q$6 - Seasonality!Q90 - $D$2))</f>
        <v>5.0714243101140116E-2</v>
      </c>
      <c r="R89" s="2">
        <f>MAX(0, R88 + (R$6 - Seasonality!R90 - $D$2))</f>
        <v>9.8056449804034801E-2</v>
      </c>
      <c r="S89" s="2">
        <f>MAX(0, S88 + (S$6 - Seasonality!S90 - $D$2))</f>
        <v>0.10428441647623948</v>
      </c>
      <c r="T89" s="2">
        <f>MAX(0, T88 + (T$6 - Seasonality!T90 - $D$2))</f>
        <v>0.11331327502127936</v>
      </c>
      <c r="U89" s="2">
        <f>MAX(0, U88 + (U$6 - Seasonality!U90 - $D$2))</f>
        <v>8.6116915980541955E-2</v>
      </c>
    </row>
    <row r="90" spans="2:21" x14ac:dyDescent="0.25">
      <c r="B90" s="1">
        <v>45554</v>
      </c>
      <c r="C90" s="2">
        <f>MAX(0, C89 + (C$6 - Seasonality!C91 - $D$2))</f>
        <v>0.19233132429534922</v>
      </c>
      <c r="D90" s="2">
        <f>MAX(0, D89 + (D$6 - Seasonality!D91 - $D$2))</f>
        <v>0.14322523865087314</v>
      </c>
      <c r="E90" s="2">
        <f>MAX(0, E89 + (E$6 - Seasonality!E91 - $D$2))</f>
        <v>0.12844913466020882</v>
      </c>
      <c r="F90" s="2">
        <f>MAX(0, F89 + (F$6 - Seasonality!F91 - $D$2))</f>
        <v>0.13069347971932713</v>
      </c>
      <c r="G90" s="2">
        <f>MAX(0, G89 + (G$6 - Seasonality!G91 - $D$2))</f>
        <v>0.13623219364860831</v>
      </c>
      <c r="H90" s="2">
        <f>MAX(0, H89 + (H$6 - Seasonality!H91 - $D$2))</f>
        <v>0.12938467355147643</v>
      </c>
      <c r="I90" s="2">
        <f>MAX(0, I89 + (I$6 - Seasonality!I91 - $D$2))</f>
        <v>0.12194823077570391</v>
      </c>
      <c r="J90" s="2">
        <f>MAX(0, J89 + (J$6 - Seasonality!J91 - $D$2))</f>
        <v>0.11009793081800265</v>
      </c>
      <c r="K90" s="2">
        <f>MAX(0, K89 + (K$6 - Seasonality!K91 - $D$2))</f>
        <v>9.5679288858184441E-2</v>
      </c>
      <c r="L90" s="2">
        <f>MAX(0, L89 + (L$6 - Seasonality!L91 - $D$2))</f>
        <v>7.8656888889525239E-2</v>
      </c>
      <c r="M90" s="2">
        <f>MAX(0, M89 + (M$6 - Seasonality!M91 - $D$2))</f>
        <v>6.8251566282467729E-2</v>
      </c>
      <c r="N90" s="2">
        <f>MAX(0, N89 + (N$6 - Seasonality!N91 - $D$2))</f>
        <v>6.3498267522203639E-2</v>
      </c>
      <c r="O90" s="2">
        <f>MAX(0, O89 + (O$6 - Seasonality!O91 - $D$2))</f>
        <v>7.6463310380919788E-2</v>
      </c>
      <c r="P90" s="2">
        <f>MAX(0, P89 + (P$6 - Seasonality!P91 - $D$2))</f>
        <v>9.3865334853822646E-2</v>
      </c>
      <c r="Q90" s="2">
        <f>MAX(0, Q89 + (Q$6 - Seasonality!Q91 - $D$2))</f>
        <v>7.7551523616316453E-2</v>
      </c>
      <c r="R90" s="2">
        <f>MAX(0, R89 + (R$6 - Seasonality!R91 - $D$2))</f>
        <v>0.12383319008934568</v>
      </c>
      <c r="S90" s="2">
        <f>MAX(0, S89 + (S$6 - Seasonality!S91 - $D$2))</f>
        <v>0.129551414627707</v>
      </c>
      <c r="T90" s="2">
        <f>MAX(0, T89 + (T$6 - Seasonality!T91 - $D$2))</f>
        <v>0.12962080411614615</v>
      </c>
      <c r="U90" s="2">
        <f>MAX(0, U89 + (U$6 - Seasonality!U91 - $D$2))</f>
        <v>0.11034666167063814</v>
      </c>
    </row>
    <row r="91" spans="2:21" x14ac:dyDescent="0.25">
      <c r="B91" s="1">
        <v>45555</v>
      </c>
      <c r="C91" s="2">
        <f>MAX(0, C90 + (C$6 - Seasonality!C92 - $D$2))</f>
        <v>0.23685148095486838</v>
      </c>
      <c r="D91" s="2">
        <f>MAX(0, D90 + (D$6 - Seasonality!D92 - $D$2))</f>
        <v>0.17661792712948338</v>
      </c>
      <c r="E91" s="2">
        <f>MAX(0, E90 + (E$6 - Seasonality!E92 - $D$2))</f>
        <v>0.16243690522893267</v>
      </c>
      <c r="F91" s="2">
        <f>MAX(0, F90 + (F$6 - Seasonality!F92 - $D$2))</f>
        <v>0.20071043146120232</v>
      </c>
      <c r="G91" s="2">
        <f>MAX(0, G90 + (G$6 - Seasonality!G92 - $D$2))</f>
        <v>0.18495098874541299</v>
      </c>
      <c r="H91" s="2">
        <f>MAX(0, H90 + (H$6 - Seasonality!H92 - $D$2))</f>
        <v>0.16693211663295296</v>
      </c>
      <c r="I91" s="2">
        <f>MAX(0, I90 + (I$6 - Seasonality!I92 - $D$2))</f>
        <v>0.14499978096054245</v>
      </c>
      <c r="J91" s="2">
        <f>MAX(0, J90 + (J$6 - Seasonality!J92 - $D$2))</f>
        <v>0.12632456452968732</v>
      </c>
      <c r="K91" s="2">
        <f>MAX(0, K90 + (K$6 - Seasonality!K92 - $D$2))</f>
        <v>0.12930095982528836</v>
      </c>
      <c r="L91" s="2">
        <f>MAX(0, L90 + (L$6 - Seasonality!L92 - $D$2))</f>
        <v>0.10833714383306459</v>
      </c>
      <c r="M91" s="2">
        <f>MAX(0, M90 + (M$6 - Seasonality!M92 - $D$2))</f>
        <v>0.11873027311660922</v>
      </c>
      <c r="N91" s="2">
        <f>MAX(0, N90 + (N$6 - Seasonality!N92 - $D$2))</f>
        <v>0.10943276712692429</v>
      </c>
      <c r="O91" s="2">
        <f>MAX(0, O90 + (O$6 - Seasonality!O92 - $D$2))</f>
        <v>0.12076354855294658</v>
      </c>
      <c r="P91" s="2">
        <f>MAX(0, P90 + (P$6 - Seasonality!P92 - $D$2))</f>
        <v>0.11872791754560377</v>
      </c>
      <c r="Q91" s="2">
        <f>MAX(0, Q90 + (Q$6 - Seasonality!Q92 - $D$2))</f>
        <v>9.4502518554284737E-2</v>
      </c>
      <c r="R91" s="2">
        <f>MAX(0, R90 + (R$6 - Seasonality!R92 - $D$2))</f>
        <v>0.1297964682137436</v>
      </c>
      <c r="S91" s="2">
        <f>MAX(0, S90 + (S$6 - Seasonality!S92 - $D$2))</f>
        <v>0.14564435932510544</v>
      </c>
      <c r="T91" s="2">
        <f>MAX(0, T90 + (T$6 - Seasonality!T92 - $D$2))</f>
        <v>0.14013242019678107</v>
      </c>
      <c r="U91" s="2">
        <f>MAX(0, U90 + (U$6 - Seasonality!U92 - $D$2))</f>
        <v>0.12785528871807134</v>
      </c>
    </row>
    <row r="92" spans="2:21" x14ac:dyDescent="0.25">
      <c r="B92" s="1">
        <v>45556</v>
      </c>
      <c r="C92" s="2">
        <f>MAX(0, C91 + (C$6 - Seasonality!C93 - $D$2))</f>
        <v>0.29333078656805955</v>
      </c>
      <c r="D92" s="2">
        <f>MAX(0, D91 + (D$6 - Seasonality!D93 - $D$2))</f>
        <v>0.23952849333056656</v>
      </c>
      <c r="E92" s="2">
        <f>MAX(0, E91 + (E$6 - Seasonality!E93 - $D$2))</f>
        <v>0.2202086599231465</v>
      </c>
      <c r="F92" s="2">
        <f>MAX(0, F91 + (F$6 - Seasonality!F93 - $D$2))</f>
        <v>0.23749659936164755</v>
      </c>
      <c r="G92" s="2">
        <f>MAX(0, G91 + (G$6 - Seasonality!G93 - $D$2))</f>
        <v>0.24594041191667668</v>
      </c>
      <c r="H92" s="2">
        <f>MAX(0, H91 + (H$6 - Seasonality!H93 - $D$2))</f>
        <v>0.21619257237074846</v>
      </c>
      <c r="I92" s="2">
        <f>MAX(0, I91 + (I$6 - Seasonality!I93 - $D$2))</f>
        <v>0.19109310081219091</v>
      </c>
      <c r="J92" s="2">
        <f>MAX(0, J91 + (J$6 - Seasonality!J93 - $D$2))</f>
        <v>0.17788572046202503</v>
      </c>
      <c r="K92" s="2">
        <f>MAX(0, K91 + (K$6 - Seasonality!K93 - $D$2))</f>
        <v>0.17475260171833423</v>
      </c>
      <c r="L92" s="2">
        <f>MAX(0, L91 + (L$6 - Seasonality!L93 - $D$2))</f>
        <v>0.14951751449574793</v>
      </c>
      <c r="M92" s="2">
        <f>MAX(0, M91 + (M$6 - Seasonality!M93 - $D$2))</f>
        <v>0.1603669221851767</v>
      </c>
      <c r="N92" s="2">
        <f>MAX(0, N91 + (N$6 - Seasonality!N93 - $D$2))</f>
        <v>0.15944868928164194</v>
      </c>
      <c r="O92" s="2">
        <f>MAX(0, O91 + (O$6 - Seasonality!O93 - $D$2))</f>
        <v>0.18046086338761638</v>
      </c>
      <c r="P92" s="2">
        <f>MAX(0, P91 + (P$6 - Seasonality!P93 - $D$2))</f>
        <v>0.17340510563573391</v>
      </c>
      <c r="Q92" s="2">
        <f>MAX(0, Q91 + (Q$6 - Seasonality!Q93 - $D$2))</f>
        <v>0.14280420262299004</v>
      </c>
      <c r="R92" s="2">
        <f>MAX(0, R91 + (R$6 - Seasonality!R93 - $D$2))</f>
        <v>0.15855590728491659</v>
      </c>
      <c r="S92" s="2">
        <f>MAX(0, S91 + (S$6 - Seasonality!S93 - $D$2))</f>
        <v>0.15919293161372797</v>
      </c>
      <c r="T92" s="2">
        <f>MAX(0, T91 + (T$6 - Seasonality!T93 - $D$2))</f>
        <v>0.18805253191389784</v>
      </c>
      <c r="U92" s="2">
        <f>MAX(0, U91 + (U$6 - Seasonality!U93 - $D$2))</f>
        <v>0.1612559935536125</v>
      </c>
    </row>
    <row r="93" spans="2:21" x14ac:dyDescent="0.25">
      <c r="B93" s="1">
        <v>45557</v>
      </c>
      <c r="C93" s="2">
        <f>MAX(0, C92 + (C$6 - Seasonality!C94 - $D$2))</f>
        <v>0.31230325902587774</v>
      </c>
      <c r="D93" s="2">
        <f>MAX(0, D92 + (D$6 - Seasonality!D94 - $D$2))</f>
        <v>0.32090222299856674</v>
      </c>
      <c r="E93" s="2">
        <f>MAX(0, E92 + (E$6 - Seasonality!E94 - $D$2))</f>
        <v>0.28301524048680138</v>
      </c>
      <c r="F93" s="2">
        <f>MAX(0, F92 + (F$6 - Seasonality!F94 - $D$2))</f>
        <v>0.30966911718724477</v>
      </c>
      <c r="G93" s="2">
        <f>MAX(0, G92 + (G$6 - Seasonality!G94 - $D$2))</f>
        <v>0.3306291966660424</v>
      </c>
      <c r="H93" s="2">
        <f>MAX(0, H92 + (H$6 - Seasonality!H94 - $D$2))</f>
        <v>0.28907901638884503</v>
      </c>
      <c r="I93" s="2">
        <f>MAX(0, I92 + (I$6 - Seasonality!I94 - $D$2))</f>
        <v>0.27505117236187543</v>
      </c>
      <c r="J93" s="2">
        <f>MAX(0, J92 + (J$6 - Seasonality!J94 - $D$2))</f>
        <v>0.27429459830458575</v>
      </c>
      <c r="K93" s="2">
        <f>MAX(0, K92 + (K$6 - Seasonality!K94 - $D$2))</f>
        <v>0.2477286039309021</v>
      </c>
      <c r="L93" s="2">
        <f>MAX(0, L92 + (L$6 - Seasonality!L94 - $D$2))</f>
        <v>0.22383859263688227</v>
      </c>
      <c r="M93" s="2">
        <f>MAX(0, M92 + (M$6 - Seasonality!M94 - $D$2))</f>
        <v>0.21109695134282119</v>
      </c>
      <c r="N93" s="2">
        <f>MAX(0, N92 + (N$6 - Seasonality!N94 - $D$2))</f>
        <v>0.19248596842368665</v>
      </c>
      <c r="O93" s="2">
        <f>MAX(0, O92 + (O$6 - Seasonality!O94 - $D$2))</f>
        <v>0.19834459147860911</v>
      </c>
      <c r="P93" s="2">
        <f>MAX(0, P92 + (P$6 - Seasonality!P94 - $D$2))</f>
        <v>0.18587140922289699</v>
      </c>
      <c r="Q93" s="2">
        <f>MAX(0, Q92 + (Q$6 - Seasonality!Q94 - $D$2))</f>
        <v>0.1692917301826323</v>
      </c>
      <c r="R93" s="2">
        <f>MAX(0, R92 + (R$6 - Seasonality!R94 - $D$2))</f>
        <v>0.1977363699346025</v>
      </c>
      <c r="S93" s="2">
        <f>MAX(0, S92 + (S$6 - Seasonality!S94 - $D$2))</f>
        <v>0.18655800256435445</v>
      </c>
      <c r="T93" s="2">
        <f>MAX(0, T92 + (T$6 - Seasonality!T94 - $D$2))</f>
        <v>0.2027158707709707</v>
      </c>
      <c r="U93" s="2">
        <f>MAX(0, U92 + (U$6 - Seasonality!U94 - $D$2))</f>
        <v>0.19008664775427775</v>
      </c>
    </row>
    <row r="94" spans="2:21" x14ac:dyDescent="0.25">
      <c r="B94" s="1">
        <v>45558</v>
      </c>
      <c r="C94" s="2">
        <f>MAX(0, C93 + (C$6 - Seasonality!C95 - $D$2))</f>
        <v>0.29439168865512799</v>
      </c>
      <c r="D94" s="2">
        <f>MAX(0, D93 + (D$6 - Seasonality!D95 - $D$2))</f>
        <v>0.30858986597999882</v>
      </c>
      <c r="E94" s="2">
        <f>MAX(0, E93 + (E$6 - Seasonality!E95 - $D$2))</f>
        <v>0.29474164138641012</v>
      </c>
      <c r="F94" s="2">
        <f>MAX(0, F93 + (F$6 - Seasonality!F95 - $D$2))</f>
        <v>0.32753777863819789</v>
      </c>
      <c r="G94" s="2">
        <f>MAX(0, G93 + (G$6 - Seasonality!G95 - $D$2))</f>
        <v>0.34383394914334509</v>
      </c>
      <c r="H94" s="2">
        <f>MAX(0, H93 + (H$6 - Seasonality!H95 - $D$2))</f>
        <v>0.31047345996233355</v>
      </c>
      <c r="I94" s="2">
        <f>MAX(0, I93 + (I$6 - Seasonality!I95 - $D$2))</f>
        <v>0.29907503674339792</v>
      </c>
      <c r="J94" s="2">
        <f>MAX(0, J93 + (J$6 - Seasonality!J95 - $D$2))</f>
        <v>0.30136690403699534</v>
      </c>
      <c r="K94" s="2">
        <f>MAX(0, K93 + (K$6 - Seasonality!K95 - $D$2))</f>
        <v>0.27053487221107697</v>
      </c>
      <c r="L94" s="2">
        <f>MAX(0, L93 + (L$6 - Seasonality!L95 - $D$2))</f>
        <v>0.25544150880519961</v>
      </c>
      <c r="M94" s="2">
        <f>MAX(0, M93 + (M$6 - Seasonality!M95 - $D$2))</f>
        <v>0.23322519023651764</v>
      </c>
      <c r="N94" s="2">
        <f>MAX(0, N93 + (N$6 - Seasonality!N95 - $D$2))</f>
        <v>0.22179616716805936</v>
      </c>
      <c r="O94" s="2">
        <f>MAX(0, O93 + (O$6 - Seasonality!O95 - $D$2))</f>
        <v>0.22826811136334288</v>
      </c>
      <c r="P94" s="2">
        <f>MAX(0, P93 + (P$6 - Seasonality!P95 - $D$2))</f>
        <v>0.21409546229295717</v>
      </c>
      <c r="Q94" s="2">
        <f>MAX(0, Q93 + (Q$6 - Seasonality!Q95 - $D$2))</f>
        <v>0.20246722065280354</v>
      </c>
      <c r="R94" s="2">
        <f>MAX(0, R93 + (R$6 - Seasonality!R95 - $D$2))</f>
        <v>0.22727318719254042</v>
      </c>
      <c r="S94" s="2">
        <f>MAX(0, S93 + (S$6 - Seasonality!S95 - $D$2))</f>
        <v>0.22926293775032289</v>
      </c>
      <c r="T94" s="2">
        <f>MAX(0, T93 + (T$6 - Seasonality!T95 - $D$2))</f>
        <v>0.23835130954550551</v>
      </c>
      <c r="U94" s="2">
        <f>MAX(0, U93 + (U$6 - Seasonality!U95 - $D$2))</f>
        <v>0.23996903612656698</v>
      </c>
    </row>
    <row r="95" spans="2:21" x14ac:dyDescent="0.25">
      <c r="B95" s="1">
        <v>45559</v>
      </c>
      <c r="C95" s="2">
        <f>MAX(0, C94 + (C$6 - Seasonality!C96 - $D$2))</f>
        <v>0.27597736158710806</v>
      </c>
      <c r="D95" s="2">
        <f>MAX(0, D94 + (D$6 - Seasonality!D96 - $D$2))</f>
        <v>0.28714087244393105</v>
      </c>
      <c r="E95" s="2">
        <f>MAX(0, E94 + (E$6 - Seasonality!E96 - $D$2))</f>
        <v>0.29357150138765498</v>
      </c>
      <c r="F95" s="2">
        <f>MAX(0, F94 + (F$6 - Seasonality!F96 - $D$2))</f>
        <v>0.32293908116534298</v>
      </c>
      <c r="G95" s="2">
        <f>MAX(0, G94 + (G$6 - Seasonality!G96 - $D$2))</f>
        <v>0.33452179101948287</v>
      </c>
      <c r="H95" s="2">
        <f>MAX(0, H94 + (H$6 - Seasonality!H96 - $D$2))</f>
        <v>0.36271499824335807</v>
      </c>
      <c r="I95" s="2">
        <f>MAX(0, I94 + (I$6 - Seasonality!I96 - $D$2))</f>
        <v>0.36944819770096948</v>
      </c>
      <c r="J95" s="2">
        <f>MAX(0, J94 + (J$6 - Seasonality!J96 - $D$2))</f>
        <v>0.36659753562236908</v>
      </c>
      <c r="K95" s="2">
        <f>MAX(0, K94 + (K$6 - Seasonality!K96 - $D$2))</f>
        <v>0.33119419541609785</v>
      </c>
      <c r="L95" s="2">
        <f>MAX(0, L94 + (L$6 - Seasonality!L96 - $D$2))</f>
        <v>0.30897291783626196</v>
      </c>
      <c r="M95" s="2">
        <f>MAX(0, M94 + (M$6 - Seasonality!M96 - $D$2))</f>
        <v>0.2837169507475541</v>
      </c>
      <c r="N95" s="2">
        <f>MAX(0, N94 + (N$6 - Seasonality!N96 - $D$2))</f>
        <v>0.25568574950172906</v>
      </c>
      <c r="O95" s="2">
        <f>MAX(0, O94 + (O$6 - Seasonality!O96 - $D$2))</f>
        <v>0.27237386321505763</v>
      </c>
      <c r="P95" s="2">
        <f>MAX(0, P94 + (P$6 - Seasonality!P96 - $D$2))</f>
        <v>0.25016766395607126</v>
      </c>
      <c r="Q95" s="2">
        <f>MAX(0, Q94 + (Q$6 - Seasonality!Q96 - $D$2))</f>
        <v>0.2463127719314038</v>
      </c>
      <c r="R95" s="2">
        <f>MAX(0, R94 + (R$6 - Seasonality!R96 - $D$2))</f>
        <v>0.27043546459933532</v>
      </c>
      <c r="S95" s="2">
        <f>MAX(0, S94 + (S$6 - Seasonality!S96 - $D$2))</f>
        <v>0.28314209083241337</v>
      </c>
      <c r="T95" s="2">
        <f>MAX(0, T94 + (T$6 - Seasonality!T96 - $D$2))</f>
        <v>0.31754800847859233</v>
      </c>
      <c r="U95" s="2">
        <f>MAX(0, U94 + (U$6 - Seasonality!U96 - $D$2))</f>
        <v>0.31305978935303419</v>
      </c>
    </row>
    <row r="96" spans="2:21" x14ac:dyDescent="0.25">
      <c r="B96" s="1">
        <v>45560</v>
      </c>
      <c r="C96" s="2">
        <f>MAX(0, C95 + (C$6 - Seasonality!C97 - $D$2))</f>
        <v>0.22156924611399834</v>
      </c>
      <c r="D96" s="2">
        <f>MAX(0, D95 + (D$6 - Seasonality!D97 - $D$2))</f>
        <v>0.28921840805434318</v>
      </c>
      <c r="E96" s="2">
        <f>MAX(0, E95 + (E$6 - Seasonality!E97 - $D$2))</f>
        <v>0.29663942804047982</v>
      </c>
      <c r="F96" s="2">
        <f>MAX(0, F95 + (F$6 - Seasonality!F97 - $D$2))</f>
        <v>0.31561399874180807</v>
      </c>
      <c r="G96" s="2">
        <f>MAX(0, G95 + (G$6 - Seasonality!G97 - $D$2))</f>
        <v>0.33119474160256046</v>
      </c>
      <c r="H96" s="2">
        <f>MAX(0, H95 + (H$6 - Seasonality!H97 - $D$2))</f>
        <v>0.39281575870616758</v>
      </c>
      <c r="I96" s="2">
        <f>MAX(0, I95 + (I$6 - Seasonality!I97 - $D$2))</f>
        <v>0.42343718962050991</v>
      </c>
      <c r="J96" s="2">
        <f>MAX(0, J95 + (J$6 - Seasonality!J97 - $D$2))</f>
        <v>0.41792348871500273</v>
      </c>
      <c r="K96" s="2">
        <f>MAX(0, K95 + (K$6 - Seasonality!K97 - $D$2))</f>
        <v>0.38629245201969475</v>
      </c>
      <c r="L96" s="2">
        <f>MAX(0, L95 + (L$6 - Seasonality!L97 - $D$2))</f>
        <v>0.3692088008740943</v>
      </c>
      <c r="M96" s="2">
        <f>MAX(0, M95 + (M$6 - Seasonality!M97 - $D$2))</f>
        <v>0.36458842557240256</v>
      </c>
      <c r="N96" s="2">
        <f>MAX(0, N95 + (N$6 - Seasonality!N97 - $D$2))</f>
        <v>0.32917924310819768</v>
      </c>
      <c r="O96" s="2">
        <f>MAX(0, O95 + (O$6 - Seasonality!O97 - $D$2))</f>
        <v>0.33233840749008536</v>
      </c>
      <c r="P96" s="2">
        <f>MAX(0, P95 + (P$6 - Seasonality!P97 - $D$2))</f>
        <v>0.29960039234185032</v>
      </c>
      <c r="Q96" s="2">
        <f>MAX(0, Q95 + (Q$6 - Seasonality!Q97 - $D$2))</f>
        <v>0.28537840594343106</v>
      </c>
      <c r="R96" s="2">
        <f>MAX(0, R95 + (R$6 - Seasonality!R97 - $D$2))</f>
        <v>0.29632376626484025</v>
      </c>
      <c r="S96" s="2">
        <f>MAX(0, S95 + (S$6 - Seasonality!S97 - $D$2))</f>
        <v>0.30728107606980282</v>
      </c>
      <c r="T96" s="2">
        <f>MAX(0, T95 + (T$6 - Seasonality!T97 - $D$2))</f>
        <v>0.37169240909045909</v>
      </c>
      <c r="U96" s="2">
        <f>MAX(0, U95 + (U$6 - Seasonality!U97 - $D$2))</f>
        <v>0.37292294298401235</v>
      </c>
    </row>
    <row r="97" spans="2:21" x14ac:dyDescent="0.25">
      <c r="B97" s="1">
        <v>45561</v>
      </c>
      <c r="C97" s="2">
        <f>MAX(0, C96 + (C$6 - Seasonality!C98 - $D$2))</f>
        <v>0.20415993823359851</v>
      </c>
      <c r="D97" s="2">
        <f>MAX(0, D96 + (D$6 - Seasonality!D98 - $D$2))</f>
        <v>0.27350731888713531</v>
      </c>
      <c r="E97" s="2">
        <f>MAX(0, E96 + (E$6 - Seasonality!E98 - $D$2))</f>
        <v>0.28065505557414472</v>
      </c>
      <c r="F97" s="2">
        <f>MAX(0, F96 + (F$6 - Seasonality!F98 - $D$2))</f>
        <v>0.29677070592522314</v>
      </c>
      <c r="G97" s="2">
        <f>MAX(0, G96 + (G$6 - Seasonality!G98 - $D$2))</f>
        <v>0.3578890219530162</v>
      </c>
      <c r="H97" s="2">
        <f>MAX(0, H96 + (H$6 - Seasonality!H98 - $D$2))</f>
        <v>0.40788010279573905</v>
      </c>
      <c r="I97" s="2">
        <f>MAX(0, I96 + (I$6 - Seasonality!I98 - $D$2))</f>
        <v>0.43379075695010938</v>
      </c>
      <c r="J97" s="2">
        <f>MAX(0, J96 + (J$6 - Seasonality!J98 - $D$2))</f>
        <v>0.43746482243428642</v>
      </c>
      <c r="K97" s="2">
        <f>MAX(0, K96 + (K$6 - Seasonality!K98 - $D$2))</f>
        <v>0.41958719938079658</v>
      </c>
      <c r="L97" s="2">
        <f>MAX(0, L96 + (L$6 - Seasonality!L98 - $D$2))</f>
        <v>0.42963427290160056</v>
      </c>
      <c r="M97" s="2">
        <f>MAX(0, M96 + (M$6 - Seasonality!M98 - $D$2))</f>
        <v>0.425553598575799</v>
      </c>
      <c r="N97" s="2">
        <f>MAX(0, N96 + (N$6 - Seasonality!N98 - $D$2))</f>
        <v>0.3990987587212993</v>
      </c>
      <c r="O97" s="2">
        <f>MAX(0, O96 + (O$6 - Seasonality!O98 - $D$2))</f>
        <v>0.40336384353817412</v>
      </c>
      <c r="P97" s="2">
        <f>MAX(0, P96 + (P$6 - Seasonality!P98 - $D$2))</f>
        <v>0.36934889552782046</v>
      </c>
      <c r="Q97" s="2">
        <f>MAX(0, Q96 + (Q$6 - Seasonality!Q98 - $D$2))</f>
        <v>0.38824475514183532</v>
      </c>
      <c r="R97" s="2">
        <f>MAX(0, R96 + (R$6 - Seasonality!R98 - $D$2))</f>
        <v>0.38647606442015114</v>
      </c>
      <c r="S97" s="2">
        <f>MAX(0, S96 + (S$6 - Seasonality!S98 - $D$2))</f>
        <v>0.37552360256230732</v>
      </c>
      <c r="T97" s="2">
        <f>MAX(0, T96 + (T$6 - Seasonality!T98 - $D$2))</f>
        <v>0.41318035504332684</v>
      </c>
      <c r="U97" s="2">
        <f>MAX(0, U96 + (U$6 - Seasonality!U98 - $D$2))</f>
        <v>0.42772068334868657</v>
      </c>
    </row>
    <row r="98" spans="2:21" x14ac:dyDescent="0.25">
      <c r="B98" s="1">
        <v>45562</v>
      </c>
      <c r="C98" s="2">
        <f>MAX(0, C97 + (C$6 - Seasonality!C99 - $D$2))</f>
        <v>0.24839739850660067</v>
      </c>
      <c r="D98" s="2">
        <f>MAX(0, D97 + (D$6 - Seasonality!D99 - $D$2))</f>
        <v>0.3239643347482335</v>
      </c>
      <c r="E98" s="2">
        <f>MAX(0, E97 + (E$6 - Seasonality!E99 - $D$2))</f>
        <v>0.31145131252550251</v>
      </c>
      <c r="F98" s="2">
        <f>MAX(0, F97 + (F$6 - Seasonality!F99 - $D$2))</f>
        <v>0.32691581663167635</v>
      </c>
      <c r="G98" s="2">
        <f>MAX(0, G97 + (G$6 - Seasonality!G99 - $D$2))</f>
        <v>0.38648809352685987</v>
      </c>
      <c r="H98" s="2">
        <f>MAX(0, H97 + (H$6 - Seasonality!H99 - $D$2))</f>
        <v>0.42299610908972651</v>
      </c>
      <c r="I98" s="2">
        <f>MAX(0, I97 + (I$6 - Seasonality!I99 - $D$2))</f>
        <v>0.44706422829720582</v>
      </c>
      <c r="J98" s="2">
        <f>MAX(0, J97 + (J$6 - Seasonality!J99 - $D$2))</f>
        <v>0.45447887722896707</v>
      </c>
      <c r="K98" s="2">
        <f>MAX(0, K97 + (K$6 - Seasonality!K99 - $D$2))</f>
        <v>0.4623469071226185</v>
      </c>
      <c r="L98" s="2">
        <f>MAX(0, L97 + (L$6 - Seasonality!L99 - $D$2))</f>
        <v>0.45831118903035289</v>
      </c>
      <c r="M98" s="2">
        <f>MAX(0, M97 + (M$6 - Seasonality!M99 - $D$2))</f>
        <v>0.45896882371053938</v>
      </c>
      <c r="N98" s="2">
        <f>MAX(0, N97 + (N$6 - Seasonality!N99 - $D$2))</f>
        <v>0.4401061761918309</v>
      </c>
      <c r="O98" s="2">
        <f>MAX(0, O97 + (O$6 - Seasonality!O99 - $D$2))</f>
        <v>0.45953072794660288</v>
      </c>
      <c r="P98" s="2">
        <f>MAX(0, P97 + (P$6 - Seasonality!P99 - $D$2))</f>
        <v>0.44090293369349354</v>
      </c>
      <c r="Q98" s="2">
        <f>MAX(0, Q97 + (Q$6 - Seasonality!Q99 - $D$2))</f>
        <v>0.46051697797660962</v>
      </c>
      <c r="R98" s="2">
        <f>MAX(0, R97 + (R$6 - Seasonality!R99 - $D$2))</f>
        <v>0.46547736885357305</v>
      </c>
      <c r="S98" s="2">
        <f>MAX(0, S97 + (S$6 - Seasonality!S99 - $D$2))</f>
        <v>0.44485023952202674</v>
      </c>
      <c r="T98" s="2">
        <f>MAX(0, T97 + (T$6 - Seasonality!T99 - $D$2))</f>
        <v>0.47068615128940761</v>
      </c>
      <c r="U98" s="2">
        <f>MAX(0, U97 + (U$6 - Seasonality!U99 - $D$2))</f>
        <v>0.4764873133185748</v>
      </c>
    </row>
    <row r="99" spans="2:21" x14ac:dyDescent="0.25">
      <c r="B99" s="1">
        <v>45563</v>
      </c>
      <c r="C99" s="2">
        <f>MAX(0, C98 + (C$6 - Seasonality!C100 - $D$2))</f>
        <v>0.3423025925695119</v>
      </c>
      <c r="D99" s="2">
        <f>MAX(0, D98 + (D$6 - Seasonality!D100 - $D$2))</f>
        <v>0.39852236055748969</v>
      </c>
      <c r="E99" s="2">
        <f>MAX(0, E98 + (E$6 - Seasonality!E100 - $D$2))</f>
        <v>0.39101503918598235</v>
      </c>
      <c r="F99" s="2">
        <f>MAX(0, F98 + (F$6 - Seasonality!F100 - $D$2))</f>
        <v>0.39112182555476349</v>
      </c>
      <c r="G99" s="2">
        <f>MAX(0, G98 + (G$6 - Seasonality!G100 - $D$2))</f>
        <v>0.4324097366046985</v>
      </c>
      <c r="H99" s="2">
        <f>MAX(0, H98 + (H$6 - Seasonality!H100 - $D$2))</f>
        <v>0.45212399952763005</v>
      </c>
      <c r="I99" s="2">
        <f>MAX(0, I98 + (I$6 - Seasonality!I100 - $D$2))</f>
        <v>0.4619202922294483</v>
      </c>
      <c r="J99" s="2">
        <f>MAX(0, J98 + (J$6 - Seasonality!J100 - $D$2))</f>
        <v>0.49590300142915267</v>
      </c>
      <c r="K99" s="2">
        <f>MAX(0, K98 + (K$6 - Seasonality!K100 - $D$2))</f>
        <v>0.49242093424511035</v>
      </c>
      <c r="L99" s="2">
        <f>MAX(0, L98 + (L$6 - Seasonality!L100 - $D$2))</f>
        <v>0.48778202870864923</v>
      </c>
      <c r="M99" s="2">
        <f>MAX(0, M98 + (M$6 - Seasonality!M100 - $D$2))</f>
        <v>0.48527111882418883</v>
      </c>
      <c r="N99" s="2">
        <f>MAX(0, N98 + (N$6 - Seasonality!N100 - $D$2))</f>
        <v>0.47141327234125252</v>
      </c>
      <c r="O99" s="2">
        <f>MAX(0, O98 + (O$6 - Seasonality!O100 - $D$2))</f>
        <v>0.47678658941203467</v>
      </c>
      <c r="P99" s="2">
        <f>MAX(0, P98 + (P$6 - Seasonality!P100 - $D$2))</f>
        <v>0.46550058421223661</v>
      </c>
      <c r="Q99" s="2">
        <f>MAX(0, Q98 + (Q$6 - Seasonality!Q100 - $D$2))</f>
        <v>0.5097131019642589</v>
      </c>
      <c r="R99" s="2">
        <f>MAX(0, R98 + (R$6 - Seasonality!R100 - $D$2))</f>
        <v>0.53541400845797893</v>
      </c>
      <c r="S99" s="2">
        <f>MAX(0, S98 + (S$6 - Seasonality!S100 - $D$2))</f>
        <v>0.51832252811417923</v>
      </c>
      <c r="T99" s="2">
        <f>MAX(0, T98 + (T$6 - Seasonality!T100 - $D$2))</f>
        <v>0.54475465912923837</v>
      </c>
      <c r="U99" s="2">
        <f>MAX(0, U98 + (U$6 - Seasonality!U100 - $D$2))</f>
        <v>0.55438538748672106</v>
      </c>
    </row>
    <row r="100" spans="2:21" x14ac:dyDescent="0.25">
      <c r="B100" s="1">
        <v>45564</v>
      </c>
      <c r="C100" s="2">
        <f>MAX(0, C99 + (C$6 - Seasonality!C101 - $D$2))</f>
        <v>0.47252553254651308</v>
      </c>
      <c r="D100" s="2">
        <f>MAX(0, D99 + (D$6 - Seasonality!D101 - $D$2))</f>
        <v>0.49223350984567282</v>
      </c>
      <c r="E100" s="2">
        <f>MAX(0, E99 + (E$6 - Seasonality!E101 - $D$2))</f>
        <v>0.49585454473706514</v>
      </c>
      <c r="F100" s="2">
        <f>MAX(0, F99 + (F$6 - Seasonality!F101 - $D$2))</f>
        <v>0.49206367051631661</v>
      </c>
      <c r="G100" s="2">
        <f>MAX(0, G99 + (G$6 - Seasonality!G101 - $D$2))</f>
        <v>0.52437404125047116</v>
      </c>
      <c r="H100" s="2">
        <f>MAX(0, H99 + (H$6 - Seasonality!H101 - $D$2))</f>
        <v>0.54636057987223252</v>
      </c>
      <c r="I100" s="2">
        <f>MAX(0, I99 + (I$6 - Seasonality!I101 - $D$2))</f>
        <v>0.5529829520050058</v>
      </c>
      <c r="J100" s="2">
        <f>MAX(0, J99 + (J$6 - Seasonality!J101 - $D$2))</f>
        <v>0.60155926905757628</v>
      </c>
      <c r="K100" s="2">
        <f>MAX(0, K99 + (K$6 - Seasonality!K101 - $D$2))</f>
        <v>0.58121236762390127</v>
      </c>
      <c r="L100" s="2">
        <f>MAX(0, L99 + (L$6 - Seasonality!L101 - $D$2))</f>
        <v>0.56409803716985463</v>
      </c>
      <c r="M100" s="2">
        <f>MAX(0, M99 + (M$6 - Seasonality!M101 - $D$2))</f>
        <v>0.57996345945387429</v>
      </c>
      <c r="N100" s="2">
        <f>MAX(0, N99 + (N$6 - Seasonality!N101 - $D$2))</f>
        <v>0.56380321993465421</v>
      </c>
      <c r="O100" s="2">
        <f>MAX(0, O99 + (O$6 - Seasonality!O101 - $D$2))</f>
        <v>0.55250037290787246</v>
      </c>
      <c r="P100" s="2">
        <f>MAX(0, P99 + (P$6 - Seasonality!P101 - $D$2))</f>
        <v>0.56053381072870168</v>
      </c>
      <c r="Q100" s="2">
        <f>MAX(0, Q99 + (Q$6 - Seasonality!Q101 - $D$2))</f>
        <v>0.5926299113673632</v>
      </c>
      <c r="R100" s="2">
        <f>MAX(0, R99 + (R$6 - Seasonality!R101 - $D$2))</f>
        <v>0.60769037876116683</v>
      </c>
      <c r="S100" s="2">
        <f>MAX(0, S99 + (S$6 - Seasonality!S101 - $D$2))</f>
        <v>0.59690255226004663</v>
      </c>
      <c r="T100" s="2">
        <f>MAX(0, T99 + (T$6 - Seasonality!T101 - $D$2))</f>
        <v>0.62591627041673614</v>
      </c>
      <c r="U100" s="2">
        <f>MAX(0, U99 + (U$6 - Seasonality!U101 - $D$2))</f>
        <v>0.64383087127303029</v>
      </c>
    </row>
    <row r="101" spans="2:21" x14ac:dyDescent="0.25">
      <c r="B101" s="1">
        <v>45565</v>
      </c>
      <c r="C101" s="2">
        <f>MAX(0, C100 + (C$6 - Seasonality!C102 - $D$2))</f>
        <v>0.69960522901789923</v>
      </c>
      <c r="D101" s="2">
        <f>MAX(0, D100 + (D$6 - Seasonality!D102 - $D$2))</f>
        <v>0.67182937077072202</v>
      </c>
      <c r="E101" s="2">
        <f>MAX(0, E100 + (E$6 - Seasonality!E102 - $D$2))</f>
        <v>0.66300748765967388</v>
      </c>
      <c r="F101" s="2">
        <f>MAX(0, F100 + (F$6 - Seasonality!F102 - $D$2))</f>
        <v>0.65924558453832671</v>
      </c>
      <c r="G101" s="2">
        <f>MAX(0, G100 + (G$6 - Seasonality!G102 - $D$2))</f>
        <v>0.67049419599649884</v>
      </c>
      <c r="H101" s="2">
        <f>MAX(0, H100 + (H$6 - Seasonality!H102 - $D$2))</f>
        <v>0.68193267788448098</v>
      </c>
      <c r="I101" s="2">
        <f>MAX(0, I100 + (I$6 - Seasonality!I102 - $D$2))</f>
        <v>0.66469687347170126</v>
      </c>
      <c r="J101" s="2">
        <f>MAX(0, J100 + (J$6 - Seasonality!J102 - $D$2))</f>
        <v>0.70164261063584987</v>
      </c>
      <c r="K101" s="2">
        <f>MAX(0, K100 + (K$6 - Seasonality!K102 - $D$2))</f>
        <v>0.67137115530872815</v>
      </c>
      <c r="L101" s="2">
        <f>MAX(0, L100 + (L$6 - Seasonality!L102 - $D$2))</f>
        <v>0.65589587668331595</v>
      </c>
      <c r="M101" s="2">
        <f>MAX(0, M100 + (M$6 - Seasonality!M102 - $D$2))</f>
        <v>0.66264017016225774</v>
      </c>
      <c r="N101" s="2">
        <f>MAX(0, N100 + (N$6 - Seasonality!N102 - $D$2))</f>
        <v>0.65357397413998186</v>
      </c>
      <c r="O101" s="2">
        <f>MAX(0, O100 + (O$6 - Seasonality!O102 - $D$2))</f>
        <v>0.63713231661235326</v>
      </c>
      <c r="P101" s="2">
        <f>MAX(0, P100 + (P$6 - Seasonality!P102 - $D$2))</f>
        <v>0.64583316569521276</v>
      </c>
      <c r="Q101" s="2">
        <f>MAX(0, Q100 + (Q$6 - Seasonality!Q102 - $D$2))</f>
        <v>0.68352571433404741</v>
      </c>
      <c r="R101" s="2">
        <f>MAX(0, R100 + (R$6 - Seasonality!R102 - $D$2))</f>
        <v>0.70780045149155668</v>
      </c>
      <c r="S101" s="2">
        <f>MAX(0, S100 + (S$6 - Seasonality!S102 - $D$2))</f>
        <v>0.72439377434132912</v>
      </c>
      <c r="T101" s="2">
        <f>MAX(0, T100 + (T$6 - Seasonality!T102 - $D$2))</f>
        <v>0.74280130030683289</v>
      </c>
      <c r="U101" s="2">
        <f>MAX(0, U100 + (U$6 - Seasonality!U102 - $D$2))</f>
        <v>0.72552217636992244</v>
      </c>
    </row>
    <row r="102" spans="2:21" x14ac:dyDescent="0.25">
      <c r="B102" s="1">
        <v>45566</v>
      </c>
      <c r="C102" s="2">
        <f>MAX(0, C101 + (C$6 - Seasonality!C103 - $D$2))</f>
        <v>0.90122530940336942</v>
      </c>
      <c r="D102" s="2">
        <f>MAX(0, D101 + (D$6 - Seasonality!D103 - $D$2))</f>
        <v>0.88436284006457522</v>
      </c>
      <c r="E102" s="2">
        <f>MAX(0, E101 + (E$6 - Seasonality!E103 - $D$2))</f>
        <v>0.84296895412199369</v>
      </c>
      <c r="F102" s="2">
        <f>MAX(0, F101 + (F$6 - Seasonality!F103 - $D$2))</f>
        <v>0.83147540491227889</v>
      </c>
      <c r="G102" s="2">
        <f>MAX(0, G101 + (G$6 - Seasonality!G103 - $D$2))</f>
        <v>0.82933719847825649</v>
      </c>
      <c r="H102" s="2">
        <f>MAX(0, H101 + (H$6 - Seasonality!H103 - $D$2))</f>
        <v>0.82418937882488441</v>
      </c>
      <c r="I102" s="2">
        <f>MAX(0, I101 + (I$6 - Seasonality!I103 - $D$2))</f>
        <v>0.79002059241220568</v>
      </c>
      <c r="J102" s="2">
        <f>MAX(0, J101 + (J$6 - Seasonality!J103 - $D$2))</f>
        <v>0.81804194165298449</v>
      </c>
      <c r="K102" s="2">
        <f>MAX(0, K101 + (K$6 - Seasonality!K103 - $D$2))</f>
        <v>0.77618305094695306</v>
      </c>
      <c r="L102" s="2">
        <f>MAX(0, L101 + (L$6 - Seasonality!L103 - $D$2))</f>
        <v>0.75565934529738421</v>
      </c>
      <c r="M102" s="2">
        <f>MAX(0, M101 + (M$6 - Seasonality!M103 - $D$2))</f>
        <v>0.7385809638913422</v>
      </c>
      <c r="N102" s="2">
        <f>MAX(0, N101 + (N$6 - Seasonality!N103 - $D$2))</f>
        <v>0.73176136424771054</v>
      </c>
      <c r="O102" s="2">
        <f>MAX(0, O101 + (O$6 - Seasonality!O103 - $D$2))</f>
        <v>0.74639255165055296</v>
      </c>
      <c r="P102" s="2">
        <f>MAX(0, P101 + (P$6 - Seasonality!P103 - $D$2))</f>
        <v>0.74560019842595682</v>
      </c>
      <c r="Q102" s="2">
        <f>MAX(0, Q101 + (Q$6 - Seasonality!Q103 - $D$2))</f>
        <v>0.77559777971359467</v>
      </c>
      <c r="R102" s="2">
        <f>MAX(0, R101 + (R$6 - Seasonality!R103 - $D$2))</f>
        <v>0.83981169857153259</v>
      </c>
      <c r="S102" s="2">
        <f>MAX(0, S101 + (S$6 - Seasonality!S103 - $D$2))</f>
        <v>0.85340451644307058</v>
      </c>
      <c r="T102" s="2">
        <f>MAX(0, T101 + (T$6 - Seasonality!T103 - $D$2))</f>
        <v>0.85675020684630665</v>
      </c>
      <c r="U102" s="2">
        <f>MAX(0, U101 + (U$6 - Seasonality!U103 - $D$2))</f>
        <v>0.82279331991435467</v>
      </c>
    </row>
    <row r="103" spans="2:21" x14ac:dyDescent="0.25">
      <c r="B103" s="1">
        <v>45567</v>
      </c>
      <c r="C103" s="2">
        <f>MAX(0, C102 + (C$6 - Seasonality!C104 - $D$2))</f>
        <v>1.0293860554517216</v>
      </c>
      <c r="D103" s="2">
        <f>MAX(0, D102 + (D$6 - Seasonality!D104 - $D$2))</f>
        <v>1.0388144339618244</v>
      </c>
      <c r="E103" s="2">
        <f>MAX(0, E102 + (E$6 - Seasonality!E104 - $D$2))</f>
        <v>1.0156425363313946</v>
      </c>
      <c r="F103" s="2">
        <f>MAX(0, F102 + (F$6 - Seasonality!F104 - $D$2))</f>
        <v>0.99774451999685709</v>
      </c>
      <c r="G103" s="2">
        <f>MAX(0, G102 + (G$6 - Seasonality!G104 - $D$2))</f>
        <v>0.98732072270460214</v>
      </c>
      <c r="H103" s="2">
        <f>MAX(0, H102 + (H$6 - Seasonality!H104 - $D$2))</f>
        <v>0.96439205356567193</v>
      </c>
      <c r="I103" s="2">
        <f>MAX(0, I102 + (I$6 - Seasonality!I104 - $D$2))</f>
        <v>0.91987690359764918</v>
      </c>
      <c r="J103" s="2">
        <f>MAX(0, J102 + (J$6 - Seasonality!J104 - $D$2))</f>
        <v>0.95496916924880415</v>
      </c>
      <c r="K103" s="2">
        <f>MAX(0, K102 + (K$6 - Seasonality!K104 - $D$2))</f>
        <v>0.90466577043745788</v>
      </c>
      <c r="L103" s="2">
        <f>MAX(0, L102 + (L$6 - Seasonality!L104 - $D$2))</f>
        <v>0.87267484322086253</v>
      </c>
      <c r="M103" s="2">
        <f>MAX(0, M102 + (M$6 - Seasonality!M104 - $D$2))</f>
        <v>0.84815927879364861</v>
      </c>
      <c r="N103" s="2">
        <f>MAX(0, N102 + (N$6 - Seasonality!N104 - $D$2))</f>
        <v>0.83112201164035915</v>
      </c>
      <c r="O103" s="2">
        <f>MAX(0, O102 + (O$6 - Seasonality!O104 - $D$2))</f>
        <v>0.85400690745061469</v>
      </c>
      <c r="P103" s="2">
        <f>MAX(0, P102 + (P$6 - Seasonality!P104 - $D$2))</f>
        <v>0.85286051196905088</v>
      </c>
      <c r="Q103" s="2">
        <f>MAX(0, Q102 + (Q$6 - Seasonality!Q104 - $D$2))</f>
        <v>0.88141057488308694</v>
      </c>
      <c r="R103" s="2">
        <f>MAX(0, R102 + (R$6 - Seasonality!R104 - $D$2))</f>
        <v>0.95033922149075145</v>
      </c>
      <c r="S103" s="2">
        <f>MAX(0, S102 + (S$6 - Seasonality!S104 - $D$2))</f>
        <v>0.97593502312691205</v>
      </c>
      <c r="T103" s="2">
        <f>MAX(0, T102 + (T$6 - Seasonality!T104 - $D$2))</f>
        <v>0.9757801846763734</v>
      </c>
      <c r="U103" s="2">
        <f>MAX(0, U102 + (U$6 - Seasonality!U104 - $D$2))</f>
        <v>0.93682027621540387</v>
      </c>
    </row>
    <row r="104" spans="2:21" x14ac:dyDescent="0.25">
      <c r="B104" s="1">
        <v>45568</v>
      </c>
      <c r="C104" s="2">
        <f>MAX(0, C103 + (C$6 - Seasonality!C105 - $D$2))</f>
        <v>1.0109717283837016</v>
      </c>
      <c r="D104" s="2">
        <f>MAX(0, D103 + (D$6 - Seasonality!D105 - $D$2))</f>
        <v>1.0609402287602505</v>
      </c>
      <c r="E104" s="2">
        <f>MAX(0, E103 + (E$6 - Seasonality!E105 - $D$2))</f>
        <v>1.0802376359723564</v>
      </c>
      <c r="F104" s="2">
        <f>MAX(0, F103 + (F$6 - Seasonality!F105 - $D$2))</f>
        <v>1.0610863070158483</v>
      </c>
      <c r="G104" s="2">
        <f>MAX(0, G103 + (G$6 - Seasonality!G105 - $D$2))</f>
        <v>1.062889810291366</v>
      </c>
      <c r="H104" s="2">
        <f>MAX(0, H103 + (H$6 - Seasonality!H105 - $D$2))</f>
        <v>1.0481405230578436</v>
      </c>
      <c r="I104" s="2">
        <f>MAX(0, I103 + (I$6 - Seasonality!I105 - $D$2))</f>
        <v>1.0117670590395658</v>
      </c>
      <c r="J104" s="2">
        <f>MAX(0, J103 + (J$6 - Seasonality!J105 - $D$2))</f>
        <v>1.0646134999121319</v>
      </c>
      <c r="K104" s="2">
        <f>MAX(0, K103 + (K$6 - Seasonality!K105 - $D$2))</f>
        <v>1.0216627296727308</v>
      </c>
      <c r="L104" s="2">
        <f>MAX(0, L103 + (L$6 - Seasonality!L105 - $D$2))</f>
        <v>0.99188414275503289</v>
      </c>
      <c r="M104" s="2">
        <f>MAX(0, M103 + (M$6 - Seasonality!M105 - $D$2))</f>
        <v>0.96212150480005798</v>
      </c>
      <c r="N104" s="2">
        <f>MAX(0, N103 + (N$6 - Seasonality!N105 - $D$2))</f>
        <v>0.95272285046437677</v>
      </c>
      <c r="O104" s="2">
        <f>MAX(0, O103 + (O$6 - Seasonality!O105 - $D$2))</f>
        <v>0.96026797250567442</v>
      </c>
      <c r="P104" s="2">
        <f>MAX(0, P103 + (P$6 - Seasonality!P105 - $D$2))</f>
        <v>0.95714511473418695</v>
      </c>
      <c r="Q104" s="2">
        <f>MAX(0, Q103 + (Q$6 - Seasonality!Q105 - $D$2))</f>
        <v>1.0129927463207922</v>
      </c>
      <c r="R104" s="2">
        <f>MAX(0, R103 + (R$6 - Seasonality!R105 - $D$2))</f>
        <v>1.0609070955393414</v>
      </c>
      <c r="S104" s="2">
        <f>MAX(0, S103 + (S$6 - Seasonality!S105 - $D$2))</f>
        <v>1.0866972359433786</v>
      </c>
      <c r="T104" s="2">
        <f>MAX(0, T103 + (T$6 - Seasonality!T105 - $D$2))</f>
        <v>1.0885335727303211</v>
      </c>
      <c r="U104" s="2">
        <f>MAX(0, U103 + (U$6 - Seasonality!U105 - $D$2))</f>
        <v>1.065603041839851</v>
      </c>
    </row>
    <row r="105" spans="2:21" x14ac:dyDescent="0.25">
      <c r="B105" s="1">
        <v>45569</v>
      </c>
      <c r="C105" s="2">
        <f>MAX(0, C104 + (C$6 - Seasonality!C106 - $D$2))</f>
        <v>1.1632936086743018</v>
      </c>
      <c r="D105" s="2">
        <f>MAX(0, D104 + (D$6 - Seasonality!D106 - $D$2))</f>
        <v>1.1872871779683718</v>
      </c>
      <c r="E105" s="2">
        <f>MAX(0, E104 + (E$6 - Seasonality!E106 - $D$2))</f>
        <v>1.1902600299816732</v>
      </c>
      <c r="F105" s="2">
        <f>MAX(0, F104 + (F$6 - Seasonality!F106 - $D$2))</f>
        <v>1.1931521016769855</v>
      </c>
      <c r="G105" s="2">
        <f>MAX(0, G104 + (G$6 - Seasonality!G106 - $D$2))</f>
        <v>1.1877448590088768</v>
      </c>
      <c r="H105" s="2">
        <f>MAX(0, H104 + (H$6 - Seasonality!H106 - $D$2))</f>
        <v>1.167858256282394</v>
      </c>
      <c r="I105" s="2">
        <f>MAX(0, I104 + (I$6 - Seasonality!I106 - $D$2))</f>
        <v>1.1315486284512113</v>
      </c>
      <c r="J105" s="2">
        <f>MAX(0, J104 + (J$6 - Seasonality!J106 - $D$2))</f>
        <v>1.1578213061109597</v>
      </c>
      <c r="K105" s="2">
        <f>MAX(0, K104 + (K$6 - Seasonality!K106 - $D$2))</f>
        <v>1.1189954424117907</v>
      </c>
      <c r="L105" s="2">
        <f>MAX(0, L104 + (L$6 - Seasonality!L106 - $D$2))</f>
        <v>1.0894284758614872</v>
      </c>
      <c r="M105" s="2">
        <f>MAX(0, M104 + (M$6 - Seasonality!M106 - $D$2))</f>
        <v>1.0579448016726936</v>
      </c>
      <c r="N105" s="2">
        <f>MAX(0, N104 + (N$6 - Seasonality!N106 - $D$2))</f>
        <v>1.0486017370517065</v>
      </c>
      <c r="O105" s="2">
        <f>MAX(0, O104 + (O$6 - Seasonality!O106 - $D$2))</f>
        <v>1.0492328685199002</v>
      </c>
      <c r="P105" s="2">
        <f>MAX(0, P104 + (P$6 - Seasonality!P106 - $D$2))</f>
        <v>1.0546430629815391</v>
      </c>
      <c r="Q105" s="2">
        <f>MAX(0, Q104 + (Q$6 - Seasonality!Q106 - $D$2))</f>
        <v>1.1263807201557494</v>
      </c>
      <c r="R105" s="2">
        <f>MAX(0, R104 + (R$6 - Seasonality!R106 - $D$2))</f>
        <v>1.1585082496544012</v>
      </c>
      <c r="S105" s="2">
        <f>MAX(0, S104 + (S$6 - Seasonality!S106 - $D$2))</f>
        <v>1.1682497367586711</v>
      </c>
      <c r="T105" s="2">
        <f>MAX(0, T104 + (T$6 - Seasonality!T106 - $D$2))</f>
        <v>1.170916451705486</v>
      </c>
      <c r="U105" s="2">
        <f>MAX(0, U104 + (U$6 - Seasonality!U106 - $D$2))</f>
        <v>1.1981813009948472</v>
      </c>
    </row>
    <row r="106" spans="2:21" x14ac:dyDescent="0.25">
      <c r="B106" s="1">
        <v>45570</v>
      </c>
      <c r="C106" s="2">
        <f>MAX(0, C105 + (C$6 - Seasonality!C107 - $D$2))</f>
        <v>1.364124341679438</v>
      </c>
      <c r="D106" s="2">
        <f>MAX(0, D105 + (D$6 - Seasonality!D107 - $D$2))</f>
        <v>1.3630777393651601</v>
      </c>
      <c r="E106" s="2">
        <f>MAX(0, E105 + (E$6 - Seasonality!E107 - $D$2))</f>
        <v>1.3510380185458761</v>
      </c>
      <c r="F106" s="2">
        <f>MAX(0, F105 + (F$6 - Seasonality!F107 - $D$2))</f>
        <v>1.3465222919596176</v>
      </c>
      <c r="G106" s="2">
        <f>MAX(0, G105 + (G$6 - Seasonality!G107 - $D$2))</f>
        <v>1.3318907118511165</v>
      </c>
      <c r="H106" s="2">
        <f>MAX(0, H105 + (H$6 - Seasonality!H107 - $D$2))</f>
        <v>1.3080192052392365</v>
      </c>
      <c r="I106" s="2">
        <f>MAX(0, I105 + (I$6 - Seasonality!I107 - $D$2))</f>
        <v>1.2567604428032728</v>
      </c>
      <c r="J106" s="2">
        <f>MAX(0, J105 + (J$6 - Seasonality!J107 - $D$2))</f>
        <v>1.2705479892096754</v>
      </c>
      <c r="K106" s="2">
        <f>MAX(0, K105 + (K$6 - Seasonality!K107 - $D$2))</f>
        <v>1.2316491915797017</v>
      </c>
      <c r="L106" s="2">
        <f>MAX(0, L105 + (L$6 - Seasonality!L107 - $D$2))</f>
        <v>1.2077841915110534</v>
      </c>
      <c r="M106" s="2">
        <f>MAX(0, M105 + (M$6 - Seasonality!M107 - $D$2))</f>
        <v>1.1672769818211521</v>
      </c>
      <c r="N106" s="2">
        <f>MAX(0, N105 + (N$6 - Seasonality!N107 - $D$2))</f>
        <v>1.1533129338052821</v>
      </c>
      <c r="O106" s="2">
        <f>MAX(0, O105 + (O$6 - Seasonality!O107 - $D$2))</f>
        <v>1.1500961263516321</v>
      </c>
      <c r="P106" s="2">
        <f>MAX(0, P105 + (P$6 - Seasonality!P107 - $D$2))</f>
        <v>1.1912567127793152</v>
      </c>
      <c r="Q106" s="2">
        <f>MAX(0, Q105 + (Q$6 - Seasonality!Q107 - $D$2))</f>
        <v>1.2534490847914108</v>
      </c>
      <c r="R106" s="2">
        <f>MAX(0, R105 + (R$6 - Seasonality!R107 - $D$2))</f>
        <v>1.2705777559272913</v>
      </c>
      <c r="S106" s="2">
        <f>MAX(0, S105 + (S$6 - Seasonality!S107 - $D$2))</f>
        <v>1.2721280336343186</v>
      </c>
      <c r="T106" s="2">
        <f>MAX(0, T105 + (T$6 - Seasonality!T107 - $D$2))</f>
        <v>1.2735783374695369</v>
      </c>
      <c r="U106" s="2">
        <f>MAX(0, U105 + (U$6 - Seasonality!U107 - $D$2))</f>
        <v>1.2996004903903295</v>
      </c>
    </row>
    <row r="107" spans="2:21" x14ac:dyDescent="0.25">
      <c r="B107" s="1">
        <v>45571</v>
      </c>
      <c r="C107" s="2">
        <f>MAX(0, C106 + (C$6 - Seasonality!C108 - $D$2))</f>
        <v>1.5889100066665023</v>
      </c>
      <c r="D107" s="2">
        <f>MAX(0, D106 + (D$6 - Seasonality!D108 - $D$2))</f>
        <v>1.5719781737251823</v>
      </c>
      <c r="E107" s="2">
        <f>MAX(0, E106 + (E$6 - Seasonality!E108 - $D$2))</f>
        <v>1.56799123676917</v>
      </c>
      <c r="F107" s="2">
        <f>MAX(0, F106 + (F$6 - Seasonality!F108 - $D$2))</f>
        <v>1.5538006593688998</v>
      </c>
      <c r="G107" s="2">
        <f>MAX(0, G106 + (G$6 - Seasonality!G108 - $D$2))</f>
        <v>1.5445470712299492</v>
      </c>
      <c r="H107" s="2">
        <f>MAX(0, H106 + (H$6 - Seasonality!H108 - $D$2))</f>
        <v>1.5253289697585442</v>
      </c>
      <c r="I107" s="2">
        <f>MAX(0, I106 + (I$6 - Seasonality!I108 - $D$2))</f>
        <v>1.4555002834145874</v>
      </c>
      <c r="J107" s="2">
        <f>MAX(0, J106 + (J$6 - Seasonality!J108 - $D$2))</f>
        <v>1.4577191796663751</v>
      </c>
      <c r="K107" s="2">
        <f>MAX(0, K106 + (K$6 - Seasonality!K108 - $D$2))</f>
        <v>1.4150191372572767</v>
      </c>
      <c r="L107" s="2">
        <f>MAX(0, L106 + (L$6 - Seasonality!L108 - $D$2))</f>
        <v>1.3990728960445249</v>
      </c>
      <c r="M107" s="2">
        <f>MAX(0, M106 + (M$6 - Seasonality!M108 - $D$2))</f>
        <v>1.3622796713284147</v>
      </c>
      <c r="N107" s="2">
        <f>MAX(0, N106 + (N$6 - Seasonality!N108 - $D$2))</f>
        <v>1.3282666428498977</v>
      </c>
      <c r="O107" s="2">
        <f>MAX(0, O106 + (O$6 - Seasonality!O108 - $D$2))</f>
        <v>1.3123269507976938</v>
      </c>
      <c r="P107" s="2">
        <f>MAX(0, P106 + (P$6 - Seasonality!P108 - $D$2))</f>
        <v>1.3308014137292183</v>
      </c>
      <c r="Q107" s="2">
        <f>MAX(0, Q106 + (Q$6 - Seasonality!Q108 - $D$2))</f>
        <v>1.3817447090650032</v>
      </c>
      <c r="R107" s="2">
        <f>MAX(0, R106 + (R$6 - Seasonality!R108 - $D$2))</f>
        <v>1.3979550681831243</v>
      </c>
      <c r="S107" s="2">
        <f>MAX(0, S106 + (S$6 - Seasonality!S108 - $D$2))</f>
        <v>1.3917760906815031</v>
      </c>
      <c r="T107" s="2">
        <f>MAX(0, T106 + (T$6 - Seasonality!T108 - $D$2))</f>
        <v>1.3903304311798628</v>
      </c>
      <c r="U107" s="2">
        <f>MAX(0, U106 + (U$6 - Seasonality!U108 - $D$2))</f>
        <v>1.3955048365411278</v>
      </c>
    </row>
    <row r="108" spans="2:21" x14ac:dyDescent="0.25">
      <c r="B108" s="1">
        <v>45572</v>
      </c>
      <c r="C108" s="2">
        <f>MAX(0, C107 + (C$6 - Seasonality!C109 - $D$2))</f>
        <v>1.8621083344497094</v>
      </c>
      <c r="D108" s="2">
        <f>MAX(0, D107 + (D$6 - Seasonality!D109 - $D$2))</f>
        <v>1.8298536810012394</v>
      </c>
      <c r="E108" s="2">
        <f>MAX(0, E107 + (E$6 - Seasonality!E109 - $D$2))</f>
        <v>1.8017240412943778</v>
      </c>
      <c r="F108" s="2">
        <f>MAX(0, F107 + (F$6 - Seasonality!F109 - $D$2))</f>
        <v>1.7757360814773229</v>
      </c>
      <c r="G108" s="2">
        <f>MAX(0, G107 + (G$6 - Seasonality!G109 - $D$2))</f>
        <v>1.7823804691691649</v>
      </c>
      <c r="H108" s="2">
        <f>MAX(0, H107 + (H$6 - Seasonality!H109 - $D$2))</f>
        <v>1.7640515291086267</v>
      </c>
      <c r="I108" s="2">
        <f>MAX(0, I107 + (I$6 - Seasonality!I109 - $D$2))</f>
        <v>1.694639751011251</v>
      </c>
      <c r="J108" s="2">
        <f>MAX(0, J107 + (J$6 - Seasonality!J109 - $D$2))</f>
        <v>1.6896298091495767</v>
      </c>
      <c r="K108" s="2">
        <f>MAX(0, K107 + (K$6 - Seasonality!K109 - $D$2))</f>
        <v>1.6365421583718156</v>
      </c>
      <c r="L108" s="2">
        <f>MAX(0, L107 + (L$6 - Seasonality!L109 - $D$2))</f>
        <v>1.6153645285850022</v>
      </c>
      <c r="M108" s="2">
        <f>MAX(0, M107 + (M$6 - Seasonality!M109 - $D$2))</f>
        <v>1.5841339018222882</v>
      </c>
      <c r="N108" s="2">
        <f>MAX(0, N107 + (N$6 - Seasonality!N109 - $D$2))</f>
        <v>1.5359477277139864</v>
      </c>
      <c r="O108" s="2">
        <f>MAX(0, O107 + (O$6 - Seasonality!O109 - $D$2))</f>
        <v>1.5093122522987126</v>
      </c>
      <c r="P108" s="2">
        <f>MAX(0, P107 + (P$6 - Seasonality!P109 - $D$2))</f>
        <v>1.4953696678223114</v>
      </c>
      <c r="Q108" s="2">
        <f>MAX(0, Q107 + (Q$6 - Seasonality!Q109 - $D$2))</f>
        <v>1.5195575153585477</v>
      </c>
      <c r="R108" s="2">
        <f>MAX(0, R107 + (R$6 - Seasonality!R109 - $D$2))</f>
        <v>1.5384948033749684</v>
      </c>
      <c r="S108" s="2">
        <f>MAX(0, S107 + (S$6 - Seasonality!S109 - $D$2))</f>
        <v>1.5646171668369107</v>
      </c>
      <c r="T108" s="2">
        <f>MAX(0, T107 + (T$6 - Seasonality!T109 - $D$2))</f>
        <v>1.5746555438822887</v>
      </c>
      <c r="U108" s="2">
        <f>MAX(0, U107 + (U$6 - Seasonality!U109 - $D$2))</f>
        <v>1.5508176719432269</v>
      </c>
    </row>
    <row r="109" spans="2:21" x14ac:dyDescent="0.25">
      <c r="B109" s="1">
        <v>45573</v>
      </c>
      <c r="C109" s="2">
        <f>MAX(0, C108 + (C$6 - Seasonality!C110 - $D$2))</f>
        <v>1.9154133942106997</v>
      </c>
      <c r="D109" s="2">
        <f>MAX(0, D108 + (D$6 - Seasonality!D110 - $D$2))</f>
        <v>1.9295664185085977</v>
      </c>
      <c r="E109" s="2">
        <f>MAX(0, E108 + (E$6 - Seasonality!E110 - $D$2))</f>
        <v>1.9626191544548357</v>
      </c>
      <c r="F109" s="2">
        <f>MAX(0, F108 + (F$6 - Seasonality!F110 - $D$2))</f>
        <v>1.9476956585932161</v>
      </c>
      <c r="G109" s="2">
        <f>MAX(0, G108 + (G$6 - Seasonality!G110 - $D$2))</f>
        <v>2.0053818793103946</v>
      </c>
      <c r="H109" s="2">
        <f>MAX(0, H108 + (H$6 - Seasonality!H110 - $D$2))</f>
        <v>1.9657829603537962</v>
      </c>
      <c r="I109" s="2">
        <f>MAX(0, I108 + (I$6 - Seasonality!I110 - $D$2))</f>
        <v>1.9252901760374934</v>
      </c>
      <c r="J109" s="2">
        <f>MAX(0, J108 + (J$6 - Seasonality!J110 - $D$2))</f>
        <v>1.9201087806204964</v>
      </c>
      <c r="K109" s="2">
        <f>MAX(0, K108 + (K$6 - Seasonality!K110 - $D$2))</f>
        <v>1.8679065102224375</v>
      </c>
      <c r="L109" s="2">
        <f>MAX(0, L108 + (L$6 - Seasonality!L110 - $D$2))</f>
        <v>1.8401518120343405</v>
      </c>
      <c r="M109" s="2">
        <f>MAX(0, M108 + (M$6 - Seasonality!M110 - $D$2))</f>
        <v>1.8095939235563836</v>
      </c>
      <c r="N109" s="2">
        <f>MAX(0, N108 + (N$6 - Seasonality!N110 - $D$2))</f>
        <v>1.755874468925952</v>
      </c>
      <c r="O109" s="2">
        <f>MAX(0, O108 + (O$6 - Seasonality!O110 - $D$2))</f>
        <v>1.7450818080689594</v>
      </c>
      <c r="P109" s="2">
        <f>MAX(0, P108 + (P$6 - Seasonality!P110 - $D$2))</f>
        <v>1.7103934901184885</v>
      </c>
      <c r="Q109" s="2">
        <f>MAX(0, Q108 + (Q$6 - Seasonality!Q110 - $D$2))</f>
        <v>1.713768446475594</v>
      </c>
      <c r="R109" s="2">
        <f>MAX(0, R108 + (R$6 - Seasonality!R110 - $D$2))</f>
        <v>1.7248813973714574</v>
      </c>
      <c r="S109" s="2">
        <f>MAX(0, S108 + (S$6 - Seasonality!S110 - $D$2))</f>
        <v>1.7679730105317151</v>
      </c>
      <c r="T109" s="2">
        <f>MAX(0, T108 + (T$6 - Seasonality!T110 - $D$2))</f>
        <v>1.7815331050721546</v>
      </c>
      <c r="U109" s="2">
        <f>MAX(0, U108 + (U$6 - Seasonality!U110 - $D$2))</f>
        <v>1.7348568032133931</v>
      </c>
    </row>
    <row r="110" spans="2:21" x14ac:dyDescent="0.25">
      <c r="B110" s="1">
        <v>45574</v>
      </c>
      <c r="C110" s="2">
        <f>MAX(0, C109 + (C$6 - Seasonality!C111 - $D$2))</f>
        <v>2.065888380872074</v>
      </c>
      <c r="D110" s="2">
        <f>MAX(0, D109 + (D$6 - Seasonality!D111 - $D$2))</f>
        <v>2.0818626756936829</v>
      </c>
      <c r="E110" s="2">
        <f>MAX(0, E109 + (E$6 - Seasonality!E111 - $D$2))</f>
        <v>2.1208556223169044</v>
      </c>
      <c r="F110" s="2">
        <f>MAX(0, F109 + (F$6 - Seasonality!F111 - $D$2))</f>
        <v>2.1130938717020742</v>
      </c>
      <c r="G110" s="2">
        <f>MAX(0, G109 + (G$6 - Seasonality!G111 - $D$2))</f>
        <v>2.1935287879208523</v>
      </c>
      <c r="H110" s="2">
        <f>MAX(0, H109 + (H$6 - Seasonality!H111 - $D$2))</f>
        <v>2.1844208352983947</v>
      </c>
      <c r="I110" s="2">
        <f>MAX(0, I109 + (I$6 - Seasonality!I111 - $D$2))</f>
        <v>2.164034091993539</v>
      </c>
      <c r="J110" s="2">
        <f>MAX(0, J109 + (J$6 - Seasonality!J111 - $D$2))</f>
        <v>2.157901485349607</v>
      </c>
      <c r="K110" s="2">
        <f>MAX(0, K109 + (K$6 - Seasonality!K111 - $D$2))</f>
        <v>2.1091240448544686</v>
      </c>
      <c r="L110" s="2">
        <f>MAX(0, L109 + (L$6 - Seasonality!L111 - $D$2))</f>
        <v>2.083313355843269</v>
      </c>
      <c r="M110" s="2">
        <f>MAX(0, M109 + (M$6 - Seasonality!M111 - $D$2))</f>
        <v>2.0348037090809723</v>
      </c>
      <c r="N110" s="2">
        <f>MAX(0, N109 + (N$6 - Seasonality!N111 - $D$2))</f>
        <v>1.9835859986694007</v>
      </c>
      <c r="O110" s="2">
        <f>MAX(0, O109 + (O$6 - Seasonality!O111 - $D$2))</f>
        <v>1.9711790085915362</v>
      </c>
      <c r="P110" s="2">
        <f>MAX(0, P109 + (P$6 - Seasonality!P111 - $D$2))</f>
        <v>1.9212245309229248</v>
      </c>
      <c r="Q110" s="2">
        <f>MAX(0, Q109 + (Q$6 - Seasonality!Q111 - $D$2))</f>
        <v>1.9123064560349963</v>
      </c>
      <c r="R110" s="2">
        <f>MAX(0, R109 + (R$6 - Seasonality!R111 - $D$2))</f>
        <v>1.9337991491316624</v>
      </c>
      <c r="S110" s="2">
        <f>MAX(0, S109 + (S$6 - Seasonality!S111 - $D$2))</f>
        <v>1.9617460345612745</v>
      </c>
      <c r="T110" s="2">
        <f>MAX(0, T109 + (T$6 - Seasonality!T111 - $D$2))</f>
        <v>1.9702349116831084</v>
      </c>
      <c r="U110" s="2">
        <f>MAX(0, U109 + (U$6 - Seasonality!U111 - $D$2))</f>
        <v>1.9188162976081433</v>
      </c>
    </row>
    <row r="111" spans="2:21" x14ac:dyDescent="0.25">
      <c r="B111" s="1">
        <v>45575</v>
      </c>
      <c r="C111" s="2">
        <f>MAX(0, C110 + (C$6 - Seasonality!C112 - $D$2))</f>
        <v>2.1905036027493834</v>
      </c>
      <c r="D111" s="2">
        <f>MAX(0, D110 + (D$6 - Seasonality!D112 - $D$2))</f>
        <v>2.2081926296687993</v>
      </c>
      <c r="E111" s="2">
        <f>MAX(0, E110 + (E$6 - Seasonality!E112 - $D$2))</f>
        <v>2.2533170180935982</v>
      </c>
      <c r="F111" s="2">
        <f>MAX(0, F110 + (F$6 - Seasonality!F112 - $D$2))</f>
        <v>2.2537664662938832</v>
      </c>
      <c r="G111" s="2">
        <f>MAX(0, G110 + (G$6 - Seasonality!G112 - $D$2))</f>
        <v>2.3212186421354049</v>
      </c>
      <c r="H111" s="2">
        <f>MAX(0, H110 + (H$6 - Seasonality!H112 - $D$2))</f>
        <v>2.3194573281316484</v>
      </c>
      <c r="I111" s="2">
        <f>MAX(0, I110 + (I$6 - Seasonality!I112 - $D$2))</f>
        <v>2.3157511737311145</v>
      </c>
      <c r="J111" s="2">
        <f>MAX(0, J110 + (J$6 - Seasonality!J112 - $D$2))</f>
        <v>2.3295854457918179</v>
      </c>
      <c r="K111" s="2">
        <f>MAX(0, K110 + (K$6 - Seasonality!K112 - $D$2))</f>
        <v>2.2970711573229696</v>
      </c>
      <c r="L111" s="2">
        <f>MAX(0, L110 + (L$6 - Seasonality!L112 - $D$2))</f>
        <v>2.2669504960314444</v>
      </c>
      <c r="M111" s="2">
        <f>MAX(0, M110 + (M$6 - Seasonality!M112 - $D$2))</f>
        <v>2.2223594375778188</v>
      </c>
      <c r="N111" s="2">
        <f>MAX(0, N110 + (N$6 - Seasonality!N112 - $D$2))</f>
        <v>2.1808713249591412</v>
      </c>
      <c r="O111" s="2">
        <f>MAX(0, O110 + (O$6 - Seasonality!O112 - $D$2))</f>
        <v>2.1704676637456788</v>
      </c>
      <c r="P111" s="2">
        <f>MAX(0, P110 + (P$6 - Seasonality!P112 - $D$2))</f>
        <v>2.144750083245591</v>
      </c>
      <c r="Q111" s="2">
        <f>MAX(0, Q110 + (Q$6 - Seasonality!Q112 - $D$2))</f>
        <v>2.1273215462774444</v>
      </c>
      <c r="R111" s="2">
        <f>MAX(0, R110 + (R$6 - Seasonality!R112 - $D$2))</f>
        <v>2.1594591360278015</v>
      </c>
      <c r="S111" s="2">
        <f>MAX(0, S110 + (S$6 - Seasonality!S112 - $D$2))</f>
        <v>2.1723012241643889</v>
      </c>
      <c r="T111" s="2">
        <f>MAX(0, T110 + (T$6 - Seasonality!T112 - $D$2))</f>
        <v>2.167700774808988</v>
      </c>
      <c r="U111" s="2">
        <f>MAX(0, U110 + (U$6 - Seasonality!U112 - $D$2))</f>
        <v>2.1127696176960153</v>
      </c>
    </row>
    <row r="112" spans="2:21" x14ac:dyDescent="0.25">
      <c r="B112" s="1">
        <v>45576</v>
      </c>
      <c r="C112" s="2">
        <f>MAX(0, C111 + (C$6 - Seasonality!C113 - $D$2))</f>
        <v>2.3510099682540466</v>
      </c>
      <c r="D112" s="2">
        <f>MAX(0, D111 + (D$6 - Seasonality!D113 - $D$2))</f>
        <v>2.3619600868473314</v>
      </c>
      <c r="E112" s="2">
        <f>MAX(0, E111 + (E$6 - Seasonality!E113 - $D$2))</f>
        <v>2.3926829784874539</v>
      </c>
      <c r="F112" s="2">
        <f>MAX(0, F111 + (F$6 - Seasonality!F113 - $D$2))</f>
        <v>2.3920773133007263</v>
      </c>
      <c r="G112" s="2">
        <f>MAX(0, G111 + (G$6 - Seasonality!G113 - $D$2))</f>
        <v>2.4364929822093138</v>
      </c>
      <c r="H112" s="2">
        <f>MAX(0, H111 + (H$6 - Seasonality!H113 - $D$2))</f>
        <v>2.434867542804366</v>
      </c>
      <c r="I112" s="2">
        <f>MAX(0, I111 + (I$6 - Seasonality!I113 - $D$2))</f>
        <v>2.421720258750117</v>
      </c>
      <c r="J112" s="2">
        <f>MAX(0, J111 + (J$6 - Seasonality!J113 - $D$2))</f>
        <v>2.4744020431656306</v>
      </c>
      <c r="K112" s="2">
        <f>MAX(0, K111 + (K$6 - Seasonality!K113 - $D$2))</f>
        <v>2.4395674511425414</v>
      </c>
      <c r="L112" s="2">
        <f>MAX(0, L111 + (L$6 - Seasonality!L113 - $D$2))</f>
        <v>2.4058084346367776</v>
      </c>
      <c r="M112" s="2">
        <f>MAX(0, M111 + (M$6 - Seasonality!M113 - $D$2))</f>
        <v>2.3729315486705285</v>
      </c>
      <c r="N112" s="2">
        <f>MAX(0, N111 + (N$6 - Seasonality!N113 - $D$2))</f>
        <v>2.3793740122926859</v>
      </c>
      <c r="O112" s="2">
        <f>MAX(0, O111 + (O$6 - Seasonality!O113 - $D$2))</f>
        <v>2.3678873084088727</v>
      </c>
      <c r="P112" s="2">
        <f>MAX(0, P111 + (P$6 - Seasonality!P113 - $D$2))</f>
        <v>2.3457570363347511</v>
      </c>
      <c r="Q112" s="2">
        <f>MAX(0, Q111 + (Q$6 - Seasonality!Q113 - $D$2))</f>
        <v>2.3304279721033936</v>
      </c>
      <c r="R112" s="2">
        <f>MAX(0, R111 + (R$6 - Seasonality!R113 - $D$2))</f>
        <v>2.3775916600740463</v>
      </c>
      <c r="S112" s="2">
        <f>MAX(0, S111 + (S$6 - Seasonality!S113 - $D$2))</f>
        <v>2.3825584137205862</v>
      </c>
      <c r="T112" s="2">
        <f>MAX(0, T111 + (T$6 - Seasonality!T113 - $D$2))</f>
        <v>2.3760589119968047</v>
      </c>
      <c r="U112" s="2">
        <f>MAX(0, U111 + (U$6 - Seasonality!U113 - $D$2))</f>
        <v>2.3176386511462126</v>
      </c>
    </row>
    <row r="113" spans="2:21" x14ac:dyDescent="0.25">
      <c r="B113" s="1">
        <v>45577</v>
      </c>
      <c r="C113" s="2">
        <f>MAX(0, C112 + (C$6 - Seasonality!C114 - $D$2))</f>
        <v>2.5113495876230978</v>
      </c>
      <c r="D113" s="2">
        <f>MAX(0, D112 + (D$6 - Seasonality!D114 - $D$2))</f>
        <v>2.5264535489051965</v>
      </c>
      <c r="E113" s="2">
        <f>MAX(0, E112 + (E$6 - Seasonality!E114 - $D$2))</f>
        <v>2.5503449700695859</v>
      </c>
      <c r="F113" s="2">
        <f>MAX(0, F112 + (F$6 - Seasonality!F114 - $D$2))</f>
        <v>2.5528039587872366</v>
      </c>
      <c r="G113" s="2">
        <f>MAX(0, G112 + (G$6 - Seasonality!G114 - $D$2))</f>
        <v>2.5794330824777654</v>
      </c>
      <c r="H113" s="2">
        <f>MAX(0, H112 + (H$6 - Seasonality!H114 - $D$2))</f>
        <v>2.5647258107966207</v>
      </c>
      <c r="I113" s="2">
        <f>MAX(0, I112 + (I$6 - Seasonality!I114 - $D$2))</f>
        <v>2.5315384799032765</v>
      </c>
      <c r="J113" s="2">
        <f>MAX(0, J112 + (J$6 - Seasonality!J114 - $D$2))</f>
        <v>2.5682571263678424</v>
      </c>
      <c r="K113" s="2">
        <f>MAX(0, K112 + (K$6 - Seasonality!K114 - $D$2))</f>
        <v>2.5541962066616213</v>
      </c>
      <c r="L113" s="2">
        <f>MAX(0, L112 + (L$6 - Seasonality!L114 - $D$2))</f>
        <v>2.5443815368206248</v>
      </c>
      <c r="M113" s="2">
        <f>MAX(0, M112 + (M$6 - Seasonality!M114 - $D$2))</f>
        <v>2.5387407116341598</v>
      </c>
      <c r="N113" s="2">
        <f>MAX(0, N112 + (N$6 - Seasonality!N114 - $D$2))</f>
        <v>2.5488113089033857</v>
      </c>
      <c r="O113" s="2">
        <f>MAX(0, O112 + (O$6 - Seasonality!O114 - $D$2))</f>
        <v>2.5460702487762337</v>
      </c>
      <c r="P113" s="2">
        <f>MAX(0, P112 + (P$6 - Seasonality!P114 - $D$2))</f>
        <v>2.5575340338379333</v>
      </c>
      <c r="Q113" s="2">
        <f>MAX(0, Q112 + (Q$6 - Seasonality!Q114 - $D$2))</f>
        <v>2.5536149211848049</v>
      </c>
      <c r="R113" s="2">
        <f>MAX(0, R112 + (R$6 - Seasonality!R114 - $D$2))</f>
        <v>2.5837086841791002</v>
      </c>
      <c r="S113" s="2">
        <f>MAX(0, S112 + (S$6 - Seasonality!S114 - $D$2))</f>
        <v>2.5801679006391889</v>
      </c>
      <c r="T113" s="2">
        <f>MAX(0, T112 + (T$6 - Seasonality!T114 - $D$2))</f>
        <v>2.5721681500094018</v>
      </c>
      <c r="U113" s="2">
        <f>MAX(0, U112 + (U$6 - Seasonality!U114 - $D$2))</f>
        <v>2.5171460440512008</v>
      </c>
    </row>
    <row r="114" spans="2:21" x14ac:dyDescent="0.25">
      <c r="B114" s="1">
        <v>45578</v>
      </c>
      <c r="C114" s="2">
        <f>MAX(0, C113 + (C$6 - Seasonality!C115 - $D$2))</f>
        <v>2.6229582530123672</v>
      </c>
      <c r="D114" s="2">
        <f>MAX(0, D113 + (D$6 - Seasonality!D115 - $D$2))</f>
        <v>2.6480754156271047</v>
      </c>
      <c r="E114" s="2">
        <f>MAX(0, E113 + (E$6 - Seasonality!E115 - $D$2))</f>
        <v>2.6792771323072087</v>
      </c>
      <c r="F114" s="2">
        <f>MAX(0, F113 + (F$6 - Seasonality!F115 - $D$2))</f>
        <v>2.7058546094111979</v>
      </c>
      <c r="G114" s="2">
        <f>MAX(0, G113 + (G$6 - Seasonality!G115 - $D$2))</f>
        <v>2.72259657360771</v>
      </c>
      <c r="H114" s="2">
        <f>MAX(0, H113 + (H$6 - Seasonality!H115 - $D$2))</f>
        <v>2.7025676956077551</v>
      </c>
      <c r="I114" s="2">
        <f>MAX(0, I113 + (I$6 - Seasonality!I115 - $D$2))</f>
        <v>2.6714400832398062</v>
      </c>
      <c r="J114" s="2">
        <f>MAX(0, J113 + (J$6 - Seasonality!J115 - $D$2))</f>
        <v>2.6970000120551871</v>
      </c>
      <c r="K114" s="2">
        <f>MAX(0, K113 + (K$6 - Seasonality!K115 - $D$2))</f>
        <v>2.7084284901192492</v>
      </c>
      <c r="L114" s="2">
        <f>MAX(0, L113 + (L$6 - Seasonality!L115 - $D$2))</f>
        <v>2.6920249371385334</v>
      </c>
      <c r="M114" s="2">
        <f>MAX(0, M113 + (M$6 - Seasonality!M115 - $D$2))</f>
        <v>2.7206941413570842</v>
      </c>
      <c r="N114" s="2">
        <f>MAX(0, N113 + (N$6 - Seasonality!N115 - $D$2))</f>
        <v>2.7245468501785366</v>
      </c>
      <c r="O114" s="2">
        <f>MAX(0, O113 + (O$6 - Seasonality!O115 - $D$2))</f>
        <v>2.7244568292064213</v>
      </c>
      <c r="P114" s="2">
        <f>MAX(0, P113 + (P$6 - Seasonality!P115 - $D$2))</f>
        <v>2.7320077362765214</v>
      </c>
      <c r="Q114" s="2">
        <f>MAX(0, Q113 + (Q$6 - Seasonality!Q115 - $D$2))</f>
        <v>2.7414951603972013</v>
      </c>
      <c r="R114" s="2">
        <f>MAX(0, R113 + (R$6 - Seasonality!R115 - $D$2))</f>
        <v>2.770585877627834</v>
      </c>
      <c r="S114" s="2">
        <f>MAX(0, S113 + (S$6 - Seasonality!S115 - $D$2))</f>
        <v>2.7777031827845162</v>
      </c>
      <c r="T114" s="2">
        <f>MAX(0, T113 + (T$6 - Seasonality!T115 - $D$2))</f>
        <v>2.7678880789111195</v>
      </c>
      <c r="U114" s="2">
        <f>MAX(0, U113 + (U$6 - Seasonality!U115 - $D$2))</f>
        <v>2.7143805480045931</v>
      </c>
    </row>
    <row r="115" spans="2:21" x14ac:dyDescent="0.25">
      <c r="B115" s="1">
        <v>45579</v>
      </c>
      <c r="C115" s="2">
        <f>MAX(0, C114 + (C$6 - Seasonality!C116 - $D$2))</f>
        <v>2.6616019664019244</v>
      </c>
      <c r="D115" s="2">
        <f>MAX(0, D114 + (D$6 - Seasonality!D116 - $D$2))</f>
        <v>2.7415384504713889</v>
      </c>
      <c r="E115" s="2">
        <f>MAX(0, E114 + (E$6 - Seasonality!E116 - $D$2))</f>
        <v>2.7901475522094445</v>
      </c>
      <c r="F115" s="2">
        <f>MAX(0, F114 + (F$6 - Seasonality!F116 - $D$2))</f>
        <v>2.8002358711449133</v>
      </c>
      <c r="G115" s="2">
        <f>MAX(0, G114 + (G$6 - Seasonality!G116 - $D$2))</f>
        <v>2.8258891325467577</v>
      </c>
      <c r="H115" s="2">
        <f>MAX(0, H114 + (H$6 - Seasonality!H116 - $D$2))</f>
        <v>2.8196432693282105</v>
      </c>
      <c r="I115" s="2">
        <f>MAX(0, I114 + (I$6 - Seasonality!I116 - $D$2))</f>
        <v>2.8225097183004326</v>
      </c>
      <c r="J115" s="2">
        <f>MAX(0, J114 + (J$6 - Seasonality!J116 - $D$2))</f>
        <v>2.8423876931466538</v>
      </c>
      <c r="K115" s="2">
        <f>MAX(0, K114 + (K$6 - Seasonality!K116 - $D$2))</f>
        <v>2.863237590107778</v>
      </c>
      <c r="L115" s="2">
        <f>MAX(0, L114 + (L$6 - Seasonality!L116 - $D$2))</f>
        <v>2.8415890310451477</v>
      </c>
      <c r="M115" s="2">
        <f>MAX(0, M114 + (M$6 - Seasonality!M116 - $D$2))</f>
        <v>2.8644999369640227</v>
      </c>
      <c r="N115" s="2">
        <f>MAX(0, N114 + (N$6 - Seasonality!N116 - $D$2))</f>
        <v>2.8650444867948752</v>
      </c>
      <c r="O115" s="2">
        <f>MAX(0, O114 + (O$6 - Seasonality!O116 - $D$2))</f>
        <v>2.8672151219799011</v>
      </c>
      <c r="P115" s="2">
        <f>MAX(0, P114 + (P$6 - Seasonality!P116 - $D$2))</f>
        <v>2.9000801071017777</v>
      </c>
      <c r="Q115" s="2">
        <f>MAX(0, Q114 + (Q$6 - Seasonality!Q116 - $D$2))</f>
        <v>2.9333836074909247</v>
      </c>
      <c r="R115" s="2">
        <f>MAX(0, R114 + (R$6 - Seasonality!R116 - $D$2))</f>
        <v>2.9548813385092991</v>
      </c>
      <c r="S115" s="2">
        <f>MAX(0, S114 + (S$6 - Seasonality!S116 - $D$2))</f>
        <v>2.9628527949887178</v>
      </c>
      <c r="T115" s="2">
        <f>MAX(0, T114 + (T$6 - Seasonality!T116 - $D$2))</f>
        <v>2.9669114424285472</v>
      </c>
      <c r="U115" s="2">
        <f>MAX(0, U114 + (U$6 - Seasonality!U116 - $D$2))</f>
        <v>2.9352419967316732</v>
      </c>
    </row>
    <row r="116" spans="2:21" x14ac:dyDescent="0.25">
      <c r="B116" s="1">
        <v>45580</v>
      </c>
      <c r="C116" s="2">
        <f>MAX(0, C115 + (C$6 - Seasonality!C117 - $D$2))</f>
        <v>2.6759042568603544</v>
      </c>
      <c r="D116" s="2">
        <f>MAX(0, D115 + (D$6 - Seasonality!D117 - $D$2))</f>
        <v>2.8008301708760732</v>
      </c>
      <c r="E116" s="2">
        <f>MAX(0, E115 + (E$6 - Seasonality!E117 - $D$2))</f>
        <v>2.8542157062354985</v>
      </c>
      <c r="F116" s="2">
        <f>MAX(0, F115 + (F$6 - Seasonality!F117 - $D$2))</f>
        <v>2.8730814760420027</v>
      </c>
      <c r="G116" s="2">
        <f>MAX(0, G115 + (G$6 - Seasonality!G117 - $D$2))</f>
        <v>2.9017658226479925</v>
      </c>
      <c r="H116" s="2">
        <f>MAX(0, H115 + (H$6 - Seasonality!H117 - $D$2))</f>
        <v>2.90672231525234</v>
      </c>
      <c r="I116" s="2">
        <f>MAX(0, I115 + (I$6 - Seasonality!I117 - $D$2))</f>
        <v>2.9657417351021191</v>
      </c>
      <c r="J116" s="2">
        <f>MAX(0, J115 + (J$6 - Seasonality!J117 - $D$2))</f>
        <v>3.0085049215570785</v>
      </c>
      <c r="K116" s="2">
        <f>MAX(0, K115 + (K$6 - Seasonality!K117 - $D$2))</f>
        <v>3.0315456135618781</v>
      </c>
      <c r="L116" s="2">
        <f>MAX(0, L115 + (L$6 - Seasonality!L117 - $D$2))</f>
        <v>3.0025627654905431</v>
      </c>
      <c r="M116" s="2">
        <f>MAX(0, M115 + (M$6 - Seasonality!M117 - $D$2))</f>
        <v>3.01869842131345</v>
      </c>
      <c r="N116" s="2">
        <f>MAX(0, N115 + (N$6 - Seasonality!N117 - $D$2))</f>
        <v>3.016347697659802</v>
      </c>
      <c r="O116" s="2">
        <f>MAX(0, O115 + (O$6 - Seasonality!O117 - $D$2))</f>
        <v>3.0154797848451178</v>
      </c>
      <c r="P116" s="2">
        <f>MAX(0, P115 + (P$6 - Seasonality!P117 - $D$2))</f>
        <v>3.0721515311670999</v>
      </c>
      <c r="Q116" s="2">
        <f>MAX(0, Q115 + (Q$6 - Seasonality!Q117 - $D$2))</f>
        <v>3.1028507306193869</v>
      </c>
      <c r="R116" s="2">
        <f>MAX(0, R115 + (R$6 - Seasonality!R117 - $D$2))</f>
        <v>3.1198613176746659</v>
      </c>
      <c r="S116" s="2">
        <f>MAX(0, S115 + (S$6 - Seasonality!S117 - $D$2))</f>
        <v>3.1330554833237825</v>
      </c>
      <c r="T116" s="2">
        <f>MAX(0, T115 + (T$6 - Seasonality!T117 - $D$2))</f>
        <v>3.1693059296230182</v>
      </c>
      <c r="U116" s="2">
        <f>MAX(0, U115 + (U$6 - Seasonality!U117 - $D$2))</f>
        <v>3.1602231854290093</v>
      </c>
    </row>
    <row r="117" spans="2:21" x14ac:dyDescent="0.25">
      <c r="B117" s="1">
        <v>45581</v>
      </c>
      <c r="C117" s="2">
        <f>MAX(0, C116 + (C$6 - Seasonality!C118 - $D$2))</f>
        <v>2.7023283755776886</v>
      </c>
      <c r="D117" s="2">
        <f>MAX(0, D116 + (D$6 - Seasonality!D118 - $D$2))</f>
        <v>2.8639272644515303</v>
      </c>
      <c r="E117" s="2">
        <f>MAX(0, E116 + (E$6 - Seasonality!E118 - $D$2))</f>
        <v>2.9216382323929042</v>
      </c>
      <c r="F117" s="2">
        <f>MAX(0, F116 + (F$6 - Seasonality!F118 - $D$2))</f>
        <v>2.9324047739997328</v>
      </c>
      <c r="G117" s="2">
        <f>MAX(0, G116 + (G$6 - Seasonality!G118 - $D$2))</f>
        <v>2.9575826796586093</v>
      </c>
      <c r="H117" s="2">
        <f>MAX(0, H116 + (H$6 - Seasonality!H118 - $D$2))</f>
        <v>3.0102823935471226</v>
      </c>
      <c r="I117" s="2">
        <f>MAX(0, I116 + (I$6 - Seasonality!I118 - $D$2))</f>
        <v>3.0604326960706625</v>
      </c>
      <c r="J117" s="2">
        <f>MAX(0, J116 + (J$6 - Seasonality!J118 - $D$2))</f>
        <v>3.1159207010237333</v>
      </c>
      <c r="K117" s="2">
        <f>MAX(0, K116 + (K$6 - Seasonality!K118 - $D$2))</f>
        <v>3.1271336797933063</v>
      </c>
      <c r="L117" s="2">
        <f>MAX(0, L116 + (L$6 - Seasonality!L118 - $D$2))</f>
        <v>3.1185525952436133</v>
      </c>
      <c r="M117" s="2">
        <f>MAX(0, M116 + (M$6 - Seasonality!M118 - $D$2))</f>
        <v>3.1750255092156765</v>
      </c>
      <c r="N117" s="2">
        <f>MAX(0, N116 + (N$6 - Seasonality!N118 - $D$2))</f>
        <v>3.1763229178110057</v>
      </c>
      <c r="O117" s="2">
        <f>MAX(0, O116 + (O$6 - Seasonality!O118 - $D$2))</f>
        <v>3.1687574908516796</v>
      </c>
      <c r="P117" s="2">
        <f>MAX(0, P116 + (P$6 - Seasonality!P118 - $D$2))</f>
        <v>3.234144977060291</v>
      </c>
      <c r="Q117" s="2">
        <f>MAX(0, Q116 + (Q$6 - Seasonality!Q118 - $D$2))</f>
        <v>3.2712522396378603</v>
      </c>
      <c r="R117" s="2">
        <f>MAX(0, R116 + (R$6 - Seasonality!R118 - $D$2))</f>
        <v>3.2786213759251717</v>
      </c>
      <c r="S117" s="2">
        <f>MAX(0, S116 + (S$6 - Seasonality!S118 - $D$2))</f>
        <v>3.303140407297712</v>
      </c>
      <c r="T117" s="2">
        <f>MAX(0, T116 + (T$6 - Seasonality!T118 - $D$2))</f>
        <v>3.3380226700306301</v>
      </c>
      <c r="U117" s="2">
        <f>MAX(0, U116 + (U$6 - Seasonality!U118 - $D$2))</f>
        <v>3.3431626014093485</v>
      </c>
    </row>
    <row r="118" spans="2:21" x14ac:dyDescent="0.25">
      <c r="B118" s="1">
        <v>45582</v>
      </c>
      <c r="C118" s="2">
        <f>MAX(0, C117 + (C$6 - Seasonality!C119 - $D$2))</f>
        <v>2.7044122783566489</v>
      </c>
      <c r="D118" s="2">
        <f>MAX(0, D117 + (D$6 - Seasonality!D119 - $D$2))</f>
        <v>2.8552259896771925</v>
      </c>
      <c r="E118" s="2">
        <f>MAX(0, E117 + (E$6 - Seasonality!E119 - $D$2))</f>
        <v>2.9341636335504933</v>
      </c>
      <c r="F118" s="2">
        <f>MAX(0, F117 + (F$6 - Seasonality!F119 - $D$2))</f>
        <v>2.9453414501835611</v>
      </c>
      <c r="G118" s="2">
        <f>MAX(0, G117 + (G$6 - Seasonality!G119 - $D$2))</f>
        <v>2.9792598603234852</v>
      </c>
      <c r="H118" s="2">
        <f>MAX(0, H117 + (H$6 - Seasonality!H119 - $D$2))</f>
        <v>3.066393501959678</v>
      </c>
      <c r="I118" s="2">
        <f>MAX(0, I117 + (I$6 - Seasonality!I119 - $D$2))</f>
        <v>3.1295184738465558</v>
      </c>
      <c r="J118" s="2">
        <f>MAX(0, J117 + (J$6 - Seasonality!J119 - $D$2))</f>
        <v>3.2079372882122601</v>
      </c>
      <c r="K118" s="2">
        <f>MAX(0, K117 + (K$6 - Seasonality!K119 - $D$2))</f>
        <v>3.207453087659164</v>
      </c>
      <c r="L118" s="2">
        <f>MAX(0, L117 + (L$6 - Seasonality!L119 - $D$2))</f>
        <v>3.2127053338144158</v>
      </c>
      <c r="M118" s="2">
        <f>MAX(0, M117 + (M$6 - Seasonality!M119 - $D$2))</f>
        <v>3.2551951178695231</v>
      </c>
      <c r="N118" s="2">
        <f>MAX(0, N117 + (N$6 - Seasonality!N119 - $D$2))</f>
        <v>3.2604575776153664</v>
      </c>
      <c r="O118" s="2">
        <f>MAX(0, O117 + (O$6 - Seasonality!O119 - $D$2))</f>
        <v>3.3047034110130835</v>
      </c>
      <c r="P118" s="2">
        <f>MAX(0, P117 + (P$6 - Seasonality!P119 - $D$2))</f>
        <v>3.4115241082371472</v>
      </c>
      <c r="Q118" s="2">
        <f>MAX(0, Q117 + (Q$6 - Seasonality!Q119 - $D$2))</f>
        <v>3.4395028261542504</v>
      </c>
      <c r="R118" s="2">
        <f>MAX(0, R117 + (R$6 - Seasonality!R119 - $D$2))</f>
        <v>3.4416151115645257</v>
      </c>
      <c r="S118" s="2">
        <f>MAX(0, S117 + (S$6 - Seasonality!S119 - $D$2))</f>
        <v>3.4679702843212135</v>
      </c>
      <c r="T118" s="2">
        <f>MAX(0, T117 + (T$6 - Seasonality!T119 - $D$2))</f>
        <v>3.5092098237229021</v>
      </c>
      <c r="U118" s="2">
        <f>MAX(0, U117 + (U$6 - Seasonality!U119 - $D$2))</f>
        <v>3.4959477199642537</v>
      </c>
    </row>
    <row r="119" spans="2:21" x14ac:dyDescent="0.25">
      <c r="B119" s="1">
        <v>45583</v>
      </c>
      <c r="C119" s="2">
        <f>MAX(0, C118 + (C$6 - Seasonality!C120 - $D$2))</f>
        <v>2.9019903840070742</v>
      </c>
      <c r="D119" s="2">
        <f>MAX(0, D118 + (D$6 - Seasonality!D120 - $D$2))</f>
        <v>3.0186745530761798</v>
      </c>
      <c r="E119" s="2">
        <f>MAX(0, E118 + (E$6 - Seasonality!E120 - $D$2))</f>
        <v>3.0705078680617963</v>
      </c>
      <c r="F119" s="2">
        <f>MAX(0, F118 + (F$6 - Seasonality!F120 - $D$2))</f>
        <v>3.0790220668549955</v>
      </c>
      <c r="G119" s="2">
        <f>MAX(0, G118 + (G$6 - Seasonality!G120 - $D$2))</f>
        <v>3.0923601065809332</v>
      </c>
      <c r="H119" s="2">
        <f>MAX(0, H118 + (H$6 - Seasonality!H120 - $D$2))</f>
        <v>3.1612077578390014</v>
      </c>
      <c r="I119" s="2">
        <f>MAX(0, I118 + (I$6 - Seasonality!I120 - $D$2))</f>
        <v>3.2096075070529744</v>
      </c>
      <c r="J119" s="2">
        <f>MAX(0, J118 + (J$6 - Seasonality!J120 - $D$2))</f>
        <v>3.2897548098507907</v>
      </c>
      <c r="K119" s="2">
        <f>MAX(0, K118 + (K$6 - Seasonality!K120 - $D$2))</f>
        <v>3.2923303947333911</v>
      </c>
      <c r="L119" s="2">
        <f>MAX(0, L118 + (L$6 - Seasonality!L120 - $D$2))</f>
        <v>3.2867697802878983</v>
      </c>
      <c r="M119" s="2">
        <f>MAX(0, M118 + (M$6 - Seasonality!M120 - $D$2))</f>
        <v>3.3126526278267874</v>
      </c>
      <c r="N119" s="2">
        <f>MAX(0, N118 + (N$6 - Seasonality!N120 - $D$2))</f>
        <v>3.3376809255591042</v>
      </c>
      <c r="O119" s="2">
        <f>MAX(0, O118 + (O$6 - Seasonality!O120 - $D$2))</f>
        <v>3.4113549522380433</v>
      </c>
      <c r="P119" s="2">
        <f>MAX(0, P118 + (P$6 - Seasonality!P120 - $D$2))</f>
        <v>3.5277277582644895</v>
      </c>
      <c r="Q119" s="2">
        <f>MAX(0, Q118 + (Q$6 - Seasonality!Q120 - $D$2))</f>
        <v>3.5708587632071089</v>
      </c>
      <c r="R119" s="2">
        <f>MAX(0, R118 + (R$6 - Seasonality!R120 - $D$2))</f>
        <v>3.5907275590200478</v>
      </c>
      <c r="S119" s="2">
        <f>MAX(0, S118 + (S$6 - Seasonality!S120 - $D$2))</f>
        <v>3.6239726089722479</v>
      </c>
      <c r="T119" s="2">
        <f>MAX(0, T118 + (T$6 - Seasonality!T120 - $D$2))</f>
        <v>3.667919293773279</v>
      </c>
      <c r="U119" s="2">
        <f>MAX(0, U118 + (U$6 - Seasonality!U120 - $D$2))</f>
        <v>3.6596697697267837</v>
      </c>
    </row>
    <row r="120" spans="2:21" x14ac:dyDescent="0.25">
      <c r="B120" s="1">
        <v>45584</v>
      </c>
      <c r="C120" s="2">
        <f>MAX(0, C119 + (C$6 - Seasonality!C121 - $D$2))</f>
        <v>3.1360715565837056</v>
      </c>
      <c r="D120" s="2">
        <f>MAX(0, D119 + (D$6 - Seasonality!D121 - $D$2))</f>
        <v>3.2217054904003182</v>
      </c>
      <c r="E120" s="2">
        <f>MAX(0, E119 + (E$6 - Seasonality!E121 - $D$2))</f>
        <v>3.2485562656216622</v>
      </c>
      <c r="F120" s="2">
        <f>MAX(0, F119 + (F$6 - Seasonality!F121 - $D$2))</f>
        <v>3.2600309232434648</v>
      </c>
      <c r="G120" s="2">
        <f>MAX(0, G119 + (G$6 - Seasonality!G121 - $D$2))</f>
        <v>3.2723291849104927</v>
      </c>
      <c r="H120" s="2">
        <f>MAX(0, H119 + (H$6 - Seasonality!H121 - $D$2))</f>
        <v>3.3037890837255608</v>
      </c>
      <c r="I120" s="2">
        <f>MAX(0, I119 + (I$6 - Seasonality!I121 - $D$2))</f>
        <v>3.3295175939206079</v>
      </c>
      <c r="J120" s="2">
        <f>MAX(0, J119 + (J$6 - Seasonality!J121 - $D$2))</f>
        <v>3.3902644497859162</v>
      </c>
      <c r="K120" s="2">
        <f>MAX(0, K119 + (K$6 - Seasonality!K121 - $D$2))</f>
        <v>3.4038432910742551</v>
      </c>
      <c r="L120" s="2">
        <f>MAX(0, L119 + (L$6 - Seasonality!L121 - $D$2))</f>
        <v>3.3839344297001217</v>
      </c>
      <c r="M120" s="2">
        <f>MAX(0, M119 + (M$6 - Seasonality!M121 - $D$2))</f>
        <v>3.4017510358800878</v>
      </c>
      <c r="N120" s="2">
        <f>MAX(0, N119 + (N$6 - Seasonality!N121 - $D$2))</f>
        <v>3.4307645135899558</v>
      </c>
      <c r="O120" s="2">
        <f>MAX(0, O119 + (O$6 - Seasonality!O121 - $D$2))</f>
        <v>3.5191344389528951</v>
      </c>
      <c r="P120" s="2">
        <f>MAX(0, P119 + (P$6 - Seasonality!P121 - $D$2))</f>
        <v>3.6198196955308677</v>
      </c>
      <c r="Q120" s="2">
        <f>MAX(0, Q119 + (Q$6 - Seasonality!Q121 - $D$2))</f>
        <v>3.6650915951878282</v>
      </c>
      <c r="R120" s="2">
        <f>MAX(0, R119 + (R$6 - Seasonality!R121 - $D$2))</f>
        <v>3.7362245279263009</v>
      </c>
      <c r="S120" s="2">
        <f>MAX(0, S119 + (S$6 - Seasonality!S121 - $D$2))</f>
        <v>3.7761714101529273</v>
      </c>
      <c r="T120" s="2">
        <f>MAX(0, T119 + (T$6 - Seasonality!T121 - $D$2))</f>
        <v>3.850055772344517</v>
      </c>
      <c r="U120" s="2">
        <f>MAX(0, U119 + (U$6 - Seasonality!U121 - $D$2))</f>
        <v>3.8460132905338908</v>
      </c>
    </row>
    <row r="121" spans="2:21" x14ac:dyDescent="0.25">
      <c r="B121" s="1">
        <v>45585</v>
      </c>
      <c r="C121" s="2">
        <f>MAX(0, C120 + (C$6 - Seasonality!C122 - $D$2))</f>
        <v>3.3089666116962029</v>
      </c>
      <c r="D121" s="2">
        <f>MAX(0, D120 + (D$6 - Seasonality!D122 - $D$2))</f>
        <v>3.3930958498211785</v>
      </c>
      <c r="E121" s="2">
        <f>MAX(0, E120 + (E$6 - Seasonality!E122 - $D$2))</f>
        <v>3.433621012073953</v>
      </c>
      <c r="F121" s="2">
        <f>MAX(0, F120 + (F$6 - Seasonality!F122 - $D$2))</f>
        <v>3.4612185791212831</v>
      </c>
      <c r="G121" s="2">
        <f>MAX(0, G120 + (G$6 - Seasonality!G122 - $D$2))</f>
        <v>3.4689929403022735</v>
      </c>
      <c r="H121" s="2">
        <f>MAX(0, H120 + (H$6 - Seasonality!H122 - $D$2))</f>
        <v>3.4742009872874493</v>
      </c>
      <c r="I121" s="2">
        <f>MAX(0, I120 + (I$6 - Seasonality!I122 - $D$2))</f>
        <v>3.4812074227700323</v>
      </c>
      <c r="J121" s="2">
        <f>MAX(0, J120 + (J$6 - Seasonality!J122 - $D$2))</f>
        <v>3.5223656845491869</v>
      </c>
      <c r="K121" s="2">
        <f>MAX(0, K120 + (K$6 - Seasonality!K122 - $D$2))</f>
        <v>3.5257063939119169</v>
      </c>
      <c r="L121" s="2">
        <f>MAX(0, L120 + (L$6 - Seasonality!L122 - $D$2))</f>
        <v>3.4979713813401561</v>
      </c>
      <c r="M121" s="2">
        <f>MAX(0, M120 + (M$6 - Seasonality!M122 - $D$2))</f>
        <v>3.5278641596141194</v>
      </c>
      <c r="N121" s="2">
        <f>MAX(0, N120 + (N$6 - Seasonality!N122 - $D$2))</f>
        <v>3.5536997870729614</v>
      </c>
      <c r="O121" s="2">
        <f>MAX(0, O120 + (O$6 - Seasonality!O122 - $D$2))</f>
        <v>3.6391728504545617</v>
      </c>
      <c r="P121" s="2">
        <f>MAX(0, P120 + (P$6 - Seasonality!P122 - $D$2))</f>
        <v>3.711980137274502</v>
      </c>
      <c r="Q121" s="2">
        <f>MAX(0, Q120 + (Q$6 - Seasonality!Q122 - $D$2))</f>
        <v>3.7709564750613156</v>
      </c>
      <c r="R121" s="2">
        <f>MAX(0, R120 + (R$6 - Seasonality!R122 - $D$2))</f>
        <v>3.8858546200785726</v>
      </c>
      <c r="S121" s="2">
        <f>MAX(0, S120 + (S$6 - Seasonality!S122 - $D$2))</f>
        <v>3.9333471710580139</v>
      </c>
      <c r="T121" s="2">
        <f>MAX(0, T120 + (T$6 - Seasonality!T122 - $D$2))</f>
        <v>3.9998394871895058</v>
      </c>
      <c r="U121" s="2">
        <f>MAX(0, U120 + (U$6 - Seasonality!U122 - $D$2))</f>
        <v>4.0046210498475574</v>
      </c>
    </row>
    <row r="122" spans="2:21" x14ac:dyDescent="0.25">
      <c r="B122" s="1">
        <v>45586</v>
      </c>
      <c r="C122" s="2">
        <f>MAX(0, C121 + (C$6 - Seasonality!C123 - $D$2))</f>
        <v>3.3473241547362229</v>
      </c>
      <c r="D122" s="2">
        <f>MAX(0, D121 + (D$6 - Seasonality!D123 - $D$2))</f>
        <v>3.4619166388980749</v>
      </c>
      <c r="E122" s="2">
        <f>MAX(0, E121 + (E$6 - Seasonality!E123 - $D$2))</f>
        <v>3.5380454477272978</v>
      </c>
      <c r="F122" s="2">
        <f>MAX(0, F121 + (F$6 - Seasonality!F123 - $D$2))</f>
        <v>3.5780311492573764</v>
      </c>
      <c r="G122" s="2">
        <f>MAX(0, G121 + (G$6 - Seasonality!G123 - $D$2))</f>
        <v>3.5977108540511611</v>
      </c>
      <c r="H122" s="2">
        <f>MAX(0, H121 + (H$6 - Seasonality!H123 - $D$2))</f>
        <v>3.5973073259501738</v>
      </c>
      <c r="I122" s="2">
        <f>MAX(0, I121 + (I$6 - Seasonality!I123 - $D$2))</f>
        <v>3.6123291038005219</v>
      </c>
      <c r="J122" s="2">
        <f>MAX(0, J121 + (J$6 - Seasonality!J123 - $D$2))</f>
        <v>3.6376441033322537</v>
      </c>
      <c r="K122" s="2">
        <f>MAX(0, K121 + (K$6 - Seasonality!K123 - $D$2))</f>
        <v>3.6354912063868148</v>
      </c>
      <c r="L122" s="2">
        <f>MAX(0, L121 + (L$6 - Seasonality!L123 - $D$2))</f>
        <v>3.6140111840491844</v>
      </c>
      <c r="M122" s="2">
        <f>MAX(0, M121 + (M$6 - Seasonality!M123 - $D$2))</f>
        <v>3.6485087768712647</v>
      </c>
      <c r="N122" s="2">
        <f>MAX(0, N121 + (N$6 - Seasonality!N123 - $D$2))</f>
        <v>3.6674961626154761</v>
      </c>
      <c r="O122" s="2">
        <f>MAX(0, O121 + (O$6 - Seasonality!O123 - $D$2))</f>
        <v>3.7381137585708086</v>
      </c>
      <c r="P122" s="2">
        <f>MAX(0, P121 + (P$6 - Seasonality!P123 - $D$2))</f>
        <v>3.7969870864730293</v>
      </c>
      <c r="Q122" s="2">
        <f>MAX(0, Q121 + (Q$6 - Seasonality!Q123 - $D$2))</f>
        <v>3.8559966273278938</v>
      </c>
      <c r="R122" s="2">
        <f>MAX(0, R121 + (R$6 - Seasonality!R123 - $D$2))</f>
        <v>3.9810363301911527</v>
      </c>
      <c r="S122" s="2">
        <f>MAX(0, S121 + (S$6 - Seasonality!S123 - $D$2))</f>
        <v>4.0310566653522271</v>
      </c>
      <c r="T122" s="2">
        <f>MAX(0, T121 + (T$6 - Seasonality!T123 - $D$2))</f>
        <v>4.1029188508874359</v>
      </c>
      <c r="U122" s="2">
        <f>MAX(0, U121 + (U$6 - Seasonality!U123 - $D$2))</f>
        <v>4.111305168853395</v>
      </c>
    </row>
    <row r="123" spans="2:21" x14ac:dyDescent="0.25">
      <c r="B123" s="1">
        <v>45587</v>
      </c>
      <c r="C123" s="2">
        <f>MAX(0, C122 + (C$6 - Seasonality!C124 - $D$2))</f>
        <v>3.3604519720118571</v>
      </c>
      <c r="D123" s="2">
        <f>MAX(0, D122 + (D$6 - Seasonality!D124 - $D$2))</f>
        <v>3.5192010611360462</v>
      </c>
      <c r="E123" s="2">
        <f>MAX(0, E122 + (E$6 - Seasonality!E124 - $D$2))</f>
        <v>3.6434122896031296</v>
      </c>
      <c r="F123" s="2">
        <f>MAX(0, F122 + (F$6 - Seasonality!F124 - $D$2))</f>
        <v>3.6630002652501408</v>
      </c>
      <c r="G123" s="2">
        <f>MAX(0, G122 + (G$6 - Seasonality!G124 - $D$2))</f>
        <v>3.6842935337694098</v>
      </c>
      <c r="H123" s="2">
        <f>MAX(0, H122 + (H$6 - Seasonality!H124 - $D$2))</f>
        <v>3.6880215933510225</v>
      </c>
      <c r="I123" s="2">
        <f>MAX(0, I122 + (I$6 - Seasonality!I124 - $D$2))</f>
        <v>3.7337801946978022</v>
      </c>
      <c r="J123" s="2">
        <f>MAX(0, J122 + (J$6 - Seasonality!J124 - $D$2))</f>
        <v>3.7697997079783545</v>
      </c>
      <c r="K123" s="2">
        <f>MAX(0, K122 + (K$6 - Seasonality!K124 - $D$2))</f>
        <v>3.7621719844367947</v>
      </c>
      <c r="L123" s="2">
        <f>MAX(0, L122 + (L$6 - Seasonality!L124 - $D$2))</f>
        <v>3.7727883536803248</v>
      </c>
      <c r="M123" s="2">
        <f>MAX(0, M122 + (M$6 - Seasonality!M124 - $D$2))</f>
        <v>3.7979827073672681</v>
      </c>
      <c r="N123" s="2">
        <f>MAX(0, N122 + (N$6 - Seasonality!N124 - $D$2))</f>
        <v>3.8235081176463557</v>
      </c>
      <c r="O123" s="2">
        <f>MAX(0, O122 + (O$6 - Seasonality!O124 - $D$2))</f>
        <v>3.8909768090340355</v>
      </c>
      <c r="P123" s="2">
        <f>MAX(0, P122 + (P$6 - Seasonality!P124 - $D$2))</f>
        <v>3.9271273325038276</v>
      </c>
      <c r="Q123" s="2">
        <f>MAX(0, Q122 + (Q$6 - Seasonality!Q124 - $D$2))</f>
        <v>3.982182791758087</v>
      </c>
      <c r="R123" s="2">
        <f>MAX(0, R122 + (R$6 - Seasonality!R124 - $D$2))</f>
        <v>4.0889171116239655</v>
      </c>
      <c r="S123" s="2">
        <f>MAX(0, S122 + (S$6 - Seasonality!S124 - $D$2))</f>
        <v>4.1306528350871359</v>
      </c>
      <c r="T123" s="2">
        <f>MAX(0, T122 + (T$6 - Seasonality!T124 - $D$2))</f>
        <v>4.2132955974922757</v>
      </c>
      <c r="U123" s="2">
        <f>MAX(0, U122 + (U$6 - Seasonality!U124 - $D$2))</f>
        <v>4.2400255236931574</v>
      </c>
    </row>
    <row r="124" spans="2:21" x14ac:dyDescent="0.25">
      <c r="B124" s="1">
        <v>45588</v>
      </c>
      <c r="C124" s="2">
        <f>MAX(0, C123 + (C$6 - Seasonality!C125 - $D$2))</f>
        <v>3.5193715829409933</v>
      </c>
      <c r="D124" s="2">
        <f>MAX(0, D123 + (D$6 - Seasonality!D125 - $D$2))</f>
        <v>3.6621339517577156</v>
      </c>
      <c r="E124" s="2">
        <f>MAX(0, E123 + (E$6 - Seasonality!E125 - $D$2))</f>
        <v>3.7874853213897994</v>
      </c>
      <c r="F124" s="2">
        <f>MAX(0, F123 + (F$6 - Seasonality!F125 - $D$2))</f>
        <v>3.8370301591928779</v>
      </c>
      <c r="G124" s="2">
        <f>MAX(0, G123 + (G$6 - Seasonality!G125 - $D$2))</f>
        <v>3.8502362151426386</v>
      </c>
      <c r="H124" s="2">
        <f>MAX(0, H123 + (H$6 - Seasonality!H125 - $D$2))</f>
        <v>3.8370322088210851</v>
      </c>
      <c r="I124" s="2">
        <f>MAX(0, I123 + (I$6 - Seasonality!I125 - $D$2))</f>
        <v>3.8971113696825506</v>
      </c>
      <c r="J124" s="2">
        <f>MAX(0, J123 + (J$6 - Seasonality!J125 - $D$2))</f>
        <v>3.9292915544610163</v>
      </c>
      <c r="K124" s="2">
        <f>MAX(0, K123 + (K$6 - Seasonality!K125 - $D$2))</f>
        <v>3.9215617186429137</v>
      </c>
      <c r="L124" s="2">
        <f>MAX(0, L123 + (L$6 - Seasonality!L125 - $D$2))</f>
        <v>3.9295669237461053</v>
      </c>
      <c r="M124" s="2">
        <f>MAX(0, M123 + (M$6 - Seasonality!M125 - $D$2))</f>
        <v>4.0030759251715446</v>
      </c>
      <c r="N124" s="2">
        <f>MAX(0, N123 + (N$6 - Seasonality!N125 - $D$2))</f>
        <v>4.0008215316888878</v>
      </c>
      <c r="O124" s="2">
        <f>MAX(0, O123 + (O$6 - Seasonality!O125 - $D$2))</f>
        <v>4.079560378052431</v>
      </c>
      <c r="P124" s="2">
        <f>MAX(0, P123 + (P$6 - Seasonality!P125 - $D$2))</f>
        <v>4.1053805484854111</v>
      </c>
      <c r="Q124" s="2">
        <f>MAX(0, Q123 + (Q$6 - Seasonality!Q125 - $D$2))</f>
        <v>4.1543354264784087</v>
      </c>
      <c r="R124" s="2">
        <f>MAX(0, R123 + (R$6 - Seasonality!R125 - $D$2))</f>
        <v>4.2407130840976217</v>
      </c>
      <c r="S124" s="2">
        <f>MAX(0, S123 + (S$6 - Seasonality!S125 - $D$2))</f>
        <v>4.2735443746717054</v>
      </c>
      <c r="T124" s="2">
        <f>MAX(0, T123 + (T$6 - Seasonality!T125 - $D$2))</f>
        <v>4.3689029813531652</v>
      </c>
      <c r="U124" s="2">
        <f>MAX(0, U123 + (U$6 - Seasonality!U125 - $D$2))</f>
        <v>4.3881874599540707</v>
      </c>
    </row>
    <row r="125" spans="2:21" x14ac:dyDescent="0.25">
      <c r="B125" s="1">
        <v>45589</v>
      </c>
      <c r="C125" s="2">
        <f>MAX(0, C124 + (C$6 - Seasonality!C126 - $D$2))</f>
        <v>3.6284154209976487</v>
      </c>
      <c r="D125" s="2">
        <f>MAX(0, D124 + (D$6 - Seasonality!D126 - $D$2))</f>
        <v>3.7787166638119998</v>
      </c>
      <c r="E125" s="2">
        <f>MAX(0, E124 + (E$6 - Seasonality!E126 - $D$2))</f>
        <v>3.8860881146247124</v>
      </c>
      <c r="F125" s="2">
        <f>MAX(0, F124 + (F$6 - Seasonality!F126 - $D$2))</f>
        <v>3.9513525207256492</v>
      </c>
      <c r="G125" s="2">
        <f>MAX(0, G124 + (G$6 - Seasonality!G126 - $D$2))</f>
        <v>3.9744446734011674</v>
      </c>
      <c r="H125" s="2">
        <f>MAX(0, H124 + (H$6 - Seasonality!H126 - $D$2))</f>
        <v>3.9679414516069835</v>
      </c>
      <c r="I125" s="2">
        <f>MAX(0, I124 + (I$6 - Seasonality!I126 - $D$2))</f>
        <v>4.0115231795522188</v>
      </c>
      <c r="J125" s="2">
        <f>MAX(0, J124 + (J$6 - Seasonality!J126 - $D$2))</f>
        <v>4.0662988608325223</v>
      </c>
      <c r="K125" s="2">
        <f>MAX(0, K124 + (K$6 - Seasonality!K126 - $D$2))</f>
        <v>4.0557413598116332</v>
      </c>
      <c r="L125" s="2">
        <f>MAX(0, L124 + (L$6 - Seasonality!L126 - $D$2))</f>
        <v>4.1100895114734453</v>
      </c>
      <c r="M125" s="2">
        <f>MAX(0, M124 + (M$6 - Seasonality!M126 - $D$2))</f>
        <v>4.1884422590853552</v>
      </c>
      <c r="N125" s="2">
        <f>MAX(0, N124 + (N$6 - Seasonality!N126 - $D$2))</f>
        <v>4.2366219643067309</v>
      </c>
      <c r="O125" s="2">
        <f>MAX(0, O124 + (O$6 - Seasonality!O126 - $D$2))</f>
        <v>4.3308183702341587</v>
      </c>
      <c r="P125" s="2">
        <f>MAX(0, P124 + (P$6 - Seasonality!P126 - $D$2))</f>
        <v>4.3475757931912193</v>
      </c>
      <c r="Q125" s="2">
        <f>MAX(0, Q124 + (Q$6 - Seasonality!Q126 - $D$2))</f>
        <v>4.3722109606389514</v>
      </c>
      <c r="R125" s="2">
        <f>MAX(0, R124 + (R$6 - Seasonality!R126 - $D$2))</f>
        <v>4.43582065449647</v>
      </c>
      <c r="S125" s="2">
        <f>MAX(0, S124 + (S$6 - Seasonality!S126 - $D$2))</f>
        <v>4.4552413956764827</v>
      </c>
      <c r="T125" s="2">
        <f>MAX(0, T124 + (T$6 - Seasonality!T126 - $D$2))</f>
        <v>4.5401036289885051</v>
      </c>
      <c r="U125" s="2">
        <f>MAX(0, U124 + (U$6 - Seasonality!U126 - $D$2))</f>
        <v>4.5486467433618287</v>
      </c>
    </row>
    <row r="126" spans="2:21" x14ac:dyDescent="0.25">
      <c r="B126" s="1">
        <v>45590</v>
      </c>
      <c r="C126" s="2">
        <f>MAX(0, C125 + (C$6 - Seasonality!C127 - $D$2))</f>
        <v>3.7366602777340039</v>
      </c>
      <c r="D126" s="2">
        <f>MAX(0, D125 + (D$6 - Seasonality!D127 - $D$2))</f>
        <v>3.8547402040187011</v>
      </c>
      <c r="E126" s="2">
        <f>MAX(0, E125 + (E$6 - Seasonality!E127 - $D$2))</f>
        <v>3.9565356408571661</v>
      </c>
      <c r="F126" s="2">
        <f>MAX(0, F125 + (F$6 - Seasonality!F127 - $D$2))</f>
        <v>4.0178752642312512</v>
      </c>
      <c r="G126" s="2">
        <f>MAX(0, G125 + (G$6 - Seasonality!G127 - $D$2))</f>
        <v>4.0476974884933101</v>
      </c>
      <c r="H126" s="2">
        <f>MAX(0, H125 + (H$6 - Seasonality!H127 - $D$2))</f>
        <v>4.0707593086961023</v>
      </c>
      <c r="I126" s="2">
        <f>MAX(0, I125 + (I$6 - Seasonality!I127 - $D$2))</f>
        <v>4.1380908119107946</v>
      </c>
      <c r="J126" s="2">
        <f>MAX(0, J125 + (J$6 - Seasonality!J127 - $D$2))</f>
        <v>4.1999057666212432</v>
      </c>
      <c r="K126" s="2">
        <f>MAX(0, K125 + (K$6 - Seasonality!K127 - $D$2))</f>
        <v>4.1769613815044213</v>
      </c>
      <c r="L126" s="2">
        <f>MAX(0, L125 + (L$6 - Seasonality!L127 - $D$2))</f>
        <v>4.2601084510183904</v>
      </c>
      <c r="M126" s="2">
        <f>MAX(0, M125 + (M$6 - Seasonality!M127 - $D$2))</f>
        <v>4.3506342564657388</v>
      </c>
      <c r="N126" s="2">
        <f>MAX(0, N125 + (N$6 - Seasonality!N127 - $D$2))</f>
        <v>4.4197154280822009</v>
      </c>
      <c r="O126" s="2">
        <f>MAX(0, O125 + (O$6 - Seasonality!O127 - $D$2))</f>
        <v>4.4951590911924226</v>
      </c>
      <c r="P126" s="2">
        <f>MAX(0, P125 + (P$6 - Seasonality!P127 - $D$2))</f>
        <v>4.5389018789683782</v>
      </c>
      <c r="Q126" s="2">
        <f>MAX(0, Q125 + (Q$6 - Seasonality!Q127 - $D$2))</f>
        <v>4.5766555001634819</v>
      </c>
      <c r="R126" s="2">
        <f>MAX(0, R125 + (R$6 - Seasonality!R127 - $D$2))</f>
        <v>4.6281715181856313</v>
      </c>
      <c r="S126" s="2">
        <f>MAX(0, S125 + (S$6 - Seasonality!S127 - $D$2))</f>
        <v>4.6416965784701603</v>
      </c>
      <c r="T126" s="2">
        <f>MAX(0, T125 + (T$6 - Seasonality!T127 - $D$2))</f>
        <v>4.7514542093413965</v>
      </c>
      <c r="U126" s="2">
        <f>MAX(0, U125 + (U$6 - Seasonality!U127 - $D$2))</f>
        <v>4.7414583044879226</v>
      </c>
    </row>
    <row r="127" spans="2:21" x14ac:dyDescent="0.25">
      <c r="B127" s="1">
        <v>45591</v>
      </c>
      <c r="C127" s="2">
        <f>MAX(0, C126 + (C$6 - Seasonality!C128 - $D$2))</f>
        <v>3.8203641252714871</v>
      </c>
      <c r="D127" s="2">
        <f>MAX(0, D126 + (D$6 - Seasonality!D128 - $D$2))</f>
        <v>3.9420696328338352</v>
      </c>
      <c r="E127" s="2">
        <f>MAX(0, E126 + (E$6 - Seasonality!E128 - $D$2))</f>
        <v>4.0302020045217466</v>
      </c>
      <c r="F127" s="2">
        <f>MAX(0, F126 + (F$6 - Seasonality!F128 - $D$2))</f>
        <v>4.0744668760082661</v>
      </c>
      <c r="G127" s="2">
        <f>MAX(0, G126 + (G$6 - Seasonality!G128 - $D$2))</f>
        <v>4.1170561571084656</v>
      </c>
      <c r="H127" s="2">
        <f>MAX(0, H126 + (H$6 - Seasonality!H128 - $D$2))</f>
        <v>4.1792243515907224</v>
      </c>
      <c r="I127" s="2">
        <f>MAX(0, I126 + (I$6 - Seasonality!I128 - $D$2))</f>
        <v>4.2310760872894804</v>
      </c>
      <c r="J127" s="2">
        <f>MAX(0, J126 + (J$6 - Seasonality!J128 - $D$2))</f>
        <v>4.3177227845476542</v>
      </c>
      <c r="K127" s="2">
        <f>MAX(0, K126 + (K$6 - Seasonality!K128 - $D$2))</f>
        <v>4.291075227226651</v>
      </c>
      <c r="L127" s="2">
        <f>MAX(0, L126 + (L$6 - Seasonality!L128 - $D$2))</f>
        <v>4.3640275610166697</v>
      </c>
      <c r="M127" s="2">
        <f>MAX(0, M126 + (M$6 - Seasonality!M128 - $D$2))</f>
        <v>4.4470629848895253</v>
      </c>
      <c r="N127" s="2">
        <f>MAX(0, N126 + (N$6 - Seasonality!N128 - $D$2))</f>
        <v>4.5190396690703585</v>
      </c>
      <c r="O127" s="2">
        <f>MAX(0, O126 + (O$6 - Seasonality!O128 - $D$2))</f>
        <v>4.5974579308824959</v>
      </c>
      <c r="P127" s="2">
        <f>MAX(0, P126 + (P$6 - Seasonality!P128 - $D$2))</f>
        <v>4.6669883138038051</v>
      </c>
      <c r="Q127" s="2">
        <f>MAX(0, Q126 + (Q$6 - Seasonality!Q128 - $D$2))</f>
        <v>4.7038650577953431</v>
      </c>
      <c r="R127" s="2">
        <f>MAX(0, R126 + (R$6 - Seasonality!R128 - $D$2))</f>
        <v>4.7654998630458172</v>
      </c>
      <c r="S127" s="2">
        <f>MAX(0, S126 + (S$6 - Seasonality!S128 - $D$2))</f>
        <v>4.7894206689449881</v>
      </c>
      <c r="T127" s="2">
        <f>MAX(0, T126 + (T$6 - Seasonality!T128 - $D$2))</f>
        <v>4.9030438469869013</v>
      </c>
      <c r="U127" s="2">
        <f>MAX(0, U126 + (U$6 - Seasonality!U128 - $D$2))</f>
        <v>4.8829646507485078</v>
      </c>
    </row>
    <row r="128" spans="2:21" x14ac:dyDescent="0.25">
      <c r="B128" s="1">
        <v>45592</v>
      </c>
      <c r="C128" s="2">
        <f>MAX(0, C127 + (C$6 - Seasonality!C129 - $D$2))</f>
        <v>3.9039766744116533</v>
      </c>
      <c r="D128" s="2">
        <f>MAX(0, D127 + (D$6 - Seasonality!D129 - $D$2))</f>
        <v>4.0708808901098372</v>
      </c>
      <c r="E128" s="2">
        <f>MAX(0, E127 + (E$6 - Seasonality!E129 - $D$2))</f>
        <v>4.1463943762579696</v>
      </c>
      <c r="F128" s="2">
        <f>MAX(0, F127 + (F$6 - Seasonality!F129 - $D$2))</f>
        <v>4.1603875142308491</v>
      </c>
      <c r="G128" s="2">
        <f>MAX(0, G127 + (G$6 - Seasonality!G129 - $D$2))</f>
        <v>4.194179224999381</v>
      </c>
      <c r="H128" s="2">
        <f>MAX(0, H127 + (H$6 - Seasonality!H129 - $D$2))</f>
        <v>4.3161340275073456</v>
      </c>
      <c r="I128" s="2">
        <f>MAX(0, I127 + (I$6 - Seasonality!I129 - $D$2))</f>
        <v>4.3538098289833131</v>
      </c>
      <c r="J128" s="2">
        <f>MAX(0, J127 + (J$6 - Seasonality!J129 - $D$2))</f>
        <v>4.4559741937961981</v>
      </c>
      <c r="K128" s="2">
        <f>MAX(0, K127 + (K$6 - Seasonality!K129 - $D$2))</f>
        <v>4.4192515668424246</v>
      </c>
      <c r="L128" s="2">
        <f>MAX(0, L127 + (L$6 - Seasonality!L129 - $D$2))</f>
        <v>4.4792357815960893</v>
      </c>
      <c r="M128" s="2">
        <f>MAX(0, M127 + (M$6 - Seasonality!M129 - $D$2))</f>
        <v>4.5458149390448632</v>
      </c>
      <c r="N128" s="2">
        <f>MAX(0, N127 + (N$6 - Seasonality!N129 - $D$2))</f>
        <v>4.6217906390643364</v>
      </c>
      <c r="O128" s="2">
        <f>MAX(0, O127 + (O$6 - Seasonality!O129 - $D$2))</f>
        <v>4.7345123678189243</v>
      </c>
      <c r="P128" s="2">
        <f>MAX(0, P127 + (P$6 - Seasonality!P129 - $D$2))</f>
        <v>4.8219479165380976</v>
      </c>
      <c r="Q128" s="2">
        <f>MAX(0, Q127 + (Q$6 - Seasonality!Q129 - $D$2))</f>
        <v>4.8738495480536317</v>
      </c>
      <c r="R128" s="2">
        <f>MAX(0, R127 + (R$6 - Seasonality!R129 - $D$2))</f>
        <v>4.9263842587381825</v>
      </c>
      <c r="S128" s="2">
        <f>MAX(0, S127 + (S$6 - Seasonality!S129 - $D$2))</f>
        <v>4.9743818286889807</v>
      </c>
      <c r="T128" s="2">
        <f>MAX(0, T127 + (T$6 - Seasonality!T129 - $D$2))</f>
        <v>5.061620803985682</v>
      </c>
      <c r="U128" s="2">
        <f>MAX(0, U127 + (U$6 - Seasonality!U129 - $D$2))</f>
        <v>5.0363968731154145</v>
      </c>
    </row>
    <row r="129" spans="2:21" x14ac:dyDescent="0.25">
      <c r="B129" s="1">
        <v>45593</v>
      </c>
      <c r="C129" s="2">
        <f>MAX(0, C128 + (C$6 - Seasonality!C130 - $D$2))</f>
        <v>3.9145502124134715</v>
      </c>
      <c r="D129" s="2">
        <f>MAX(0, D128 + (D$6 - Seasonality!D130 - $D$2))</f>
        <v>4.1255947738178014</v>
      </c>
      <c r="E129" s="2">
        <f>MAX(0, E128 + (E$6 - Seasonality!E130 - $D$2))</f>
        <v>4.213014322584276</v>
      </c>
      <c r="F129" s="2">
        <f>MAX(0, F128 + (F$6 - Seasonality!F130 - $D$2))</f>
        <v>4.2309820585738596</v>
      </c>
      <c r="G129" s="2">
        <f>MAX(0, G128 + (G$6 - Seasonality!G130 - $D$2))</f>
        <v>4.2597051757093629</v>
      </c>
      <c r="H129" s="2">
        <f>MAX(0, H128 + (H$6 - Seasonality!H130 - $D$2))</f>
        <v>4.3937015794701555</v>
      </c>
      <c r="I129" s="2">
        <f>MAX(0, I128 + (I$6 - Seasonality!I130 - $D$2))</f>
        <v>4.4222776330906939</v>
      </c>
      <c r="J129" s="2">
        <f>MAX(0, J128 + (J$6 - Seasonality!J130 - $D$2))</f>
        <v>4.5672417377051211</v>
      </c>
      <c r="K129" s="2">
        <f>MAX(0, K128 + (K$6 - Seasonality!K130 - $D$2))</f>
        <v>4.5396503499285492</v>
      </c>
      <c r="L129" s="2">
        <f>MAX(0, L128 + (L$6 - Seasonality!L130 - $D$2))</f>
        <v>4.5990145409195309</v>
      </c>
      <c r="M129" s="2">
        <f>MAX(0, M128 + (M$6 - Seasonality!M130 - $D$2))</f>
        <v>4.667481658564407</v>
      </c>
      <c r="N129" s="2">
        <f>MAX(0, N128 + (N$6 - Seasonality!N130 - $D$2))</f>
        <v>4.7326028671819245</v>
      </c>
      <c r="O129" s="2">
        <f>MAX(0, O128 + (O$6 - Seasonality!O130 - $D$2))</f>
        <v>4.8901007085302384</v>
      </c>
      <c r="P129" s="2">
        <f>MAX(0, P128 + (P$6 - Seasonality!P130 - $D$2))</f>
        <v>4.9510977968521637</v>
      </c>
      <c r="Q129" s="2">
        <f>MAX(0, Q128 + (Q$6 - Seasonality!Q130 - $D$2))</f>
        <v>5.0202943232418233</v>
      </c>
      <c r="R129" s="2">
        <f>MAX(0, R128 + (R$6 - Seasonality!R130 - $D$2))</f>
        <v>5.0868147131117931</v>
      </c>
      <c r="S129" s="2">
        <f>MAX(0, S128 + (S$6 - Seasonality!S130 - $D$2))</f>
        <v>5.1865596244818599</v>
      </c>
      <c r="T129" s="2">
        <f>MAX(0, T128 + (T$6 - Seasonality!T130 - $D$2))</f>
        <v>5.2722114367779378</v>
      </c>
      <c r="U129" s="2">
        <f>MAX(0, U128 + (U$6 - Seasonality!U130 - $D$2))</f>
        <v>5.2493731309638401</v>
      </c>
    </row>
    <row r="130" spans="2:21" x14ac:dyDescent="0.25">
      <c r="B130" s="1">
        <v>45594</v>
      </c>
      <c r="C130" s="2">
        <f>MAX(0, C129 + (C$6 - Seasonality!C131 - $D$2))</f>
        <v>3.9132580136215416</v>
      </c>
      <c r="D130" s="2">
        <f>MAX(0, D129 + (D$6 - Seasonality!D131 - $D$2))</f>
        <v>4.1126274397732834</v>
      </c>
      <c r="E130" s="2">
        <f>MAX(0, E129 + (E$6 - Seasonality!E131 - $D$2))</f>
        <v>4.2235187322007794</v>
      </c>
      <c r="F130" s="2">
        <f>MAX(0, F129 + (F$6 - Seasonality!F131 - $D$2))</f>
        <v>4.2581549641900596</v>
      </c>
      <c r="G130" s="2">
        <f>MAX(0, G129 + (G$6 - Seasonality!G131 - $D$2))</f>
        <v>4.3078779282082156</v>
      </c>
      <c r="H130" s="2">
        <f>MAX(0, H129 + (H$6 - Seasonality!H131 - $D$2))</f>
        <v>4.4227629489002585</v>
      </c>
      <c r="I130" s="2">
        <f>MAX(0, I129 + (I$6 - Seasonality!I131 - $D$2))</f>
        <v>4.4582103262332584</v>
      </c>
      <c r="J130" s="2">
        <f>MAX(0, J129 + (J$6 - Seasonality!J131 - $D$2))</f>
        <v>4.5868039390483037</v>
      </c>
      <c r="K130" s="2">
        <f>MAX(0, K129 + (K$6 - Seasonality!K131 - $D$2))</f>
        <v>4.5922870926618415</v>
      </c>
      <c r="L130" s="2">
        <f>MAX(0, L129 + (L$6 - Seasonality!L131 - $D$2))</f>
        <v>4.6596162365678939</v>
      </c>
      <c r="M130" s="2">
        <f>MAX(0, M129 + (M$6 - Seasonality!M131 - $D$2))</f>
        <v>4.7155075509630446</v>
      </c>
      <c r="N130" s="2">
        <f>MAX(0, N129 + (N$6 - Seasonality!N131 - $D$2))</f>
        <v>4.8181193000370914</v>
      </c>
      <c r="O130" s="2">
        <f>MAX(0, O129 + (O$6 - Seasonality!O131 - $D$2))</f>
        <v>4.9679573933746042</v>
      </c>
      <c r="P130" s="2">
        <f>MAX(0, P129 + (P$6 - Seasonality!P131 - $D$2))</f>
        <v>5.0249378446459625</v>
      </c>
      <c r="Q130" s="2">
        <f>MAX(0, Q129 + (Q$6 - Seasonality!Q131 - $D$2))</f>
        <v>5.1313432816663607</v>
      </c>
      <c r="R130" s="2">
        <f>MAX(0, R129 + (R$6 - Seasonality!R131 - $D$2))</f>
        <v>5.2562348897281277</v>
      </c>
      <c r="S130" s="2">
        <f>MAX(0, S129 + (S$6 - Seasonality!S131 - $D$2))</f>
        <v>5.3758840064161806</v>
      </c>
      <c r="T130" s="2">
        <f>MAX(0, T129 + (T$6 - Seasonality!T131 - $D$2))</f>
        <v>5.4394609764804605</v>
      </c>
      <c r="U130" s="2">
        <f>MAX(0, U129 + (U$6 - Seasonality!U131 - $D$2))</f>
        <v>5.4368994282944003</v>
      </c>
    </row>
    <row r="131" spans="2:21" x14ac:dyDescent="0.25">
      <c r="B131" s="1">
        <v>45595</v>
      </c>
      <c r="C131" s="2">
        <f>MAX(0, C130 + (C$6 - Seasonality!C132 - $D$2))</f>
        <v>3.912264621098692</v>
      </c>
      <c r="D131" s="2">
        <f>MAX(0, D130 + (D$6 - Seasonality!D132 - $D$2))</f>
        <v>4.1006752649646456</v>
      </c>
      <c r="E131" s="2">
        <f>MAX(0, E130 + (E$6 - Seasonality!E132 - $D$2))</f>
        <v>4.2105554839905546</v>
      </c>
      <c r="F131" s="2">
        <f>MAX(0, F130 + (F$6 - Seasonality!F132 - $D$2))</f>
        <v>4.2478630602333745</v>
      </c>
      <c r="G131" s="2">
        <f>MAX(0, G130 + (G$6 - Seasonality!G132 - $D$2))</f>
        <v>4.3086940199439034</v>
      </c>
      <c r="H131" s="2">
        <f>MAX(0, H130 + (H$6 - Seasonality!H132 - $D$2))</f>
        <v>4.3979440027946097</v>
      </c>
      <c r="I131" s="2">
        <f>MAX(0, I130 + (I$6 - Seasonality!I132 - $D$2))</f>
        <v>4.4698283040286713</v>
      </c>
      <c r="J131" s="2">
        <f>MAX(0, J130 + (J$6 - Seasonality!J132 - $D$2))</f>
        <v>4.5783242373994169</v>
      </c>
      <c r="K131" s="2">
        <f>MAX(0, K130 + (K$6 - Seasonality!K132 - $D$2))</f>
        <v>4.5950766654672135</v>
      </c>
      <c r="L131" s="2">
        <f>MAX(0, L130 + (L$6 - Seasonality!L132 - $D$2))</f>
        <v>4.6602230259731421</v>
      </c>
      <c r="M131" s="2">
        <f>MAX(0, M130 + (M$6 - Seasonality!M132 - $D$2))</f>
        <v>4.7215098676376348</v>
      </c>
      <c r="N131" s="2">
        <f>MAX(0, N130 + (N$6 - Seasonality!N132 - $D$2))</f>
        <v>4.8329400318375493</v>
      </c>
      <c r="O131" s="2">
        <f>MAX(0, O130 + (O$6 - Seasonality!O132 - $D$2))</f>
        <v>4.9754307608855814</v>
      </c>
      <c r="P131" s="2">
        <f>MAX(0, P130 + (P$6 - Seasonality!P132 - $D$2))</f>
        <v>5.0744157735513564</v>
      </c>
      <c r="Q131" s="2">
        <f>MAX(0, Q130 + (Q$6 - Seasonality!Q132 - $D$2))</f>
        <v>5.1931717647240072</v>
      </c>
      <c r="R131" s="2">
        <f>MAX(0, R130 + (R$6 - Seasonality!R132 - $D$2))</f>
        <v>5.3481334268034111</v>
      </c>
      <c r="S131" s="2">
        <f>MAX(0, S130 + (S$6 - Seasonality!S132 - $D$2))</f>
        <v>5.494498519323022</v>
      </c>
      <c r="T131" s="2">
        <f>MAX(0, T130 + (T$6 - Seasonality!T132 - $D$2))</f>
        <v>5.5580700120617355</v>
      </c>
      <c r="U131" s="2">
        <f>MAX(0, U130 + (U$6 - Seasonality!U132 - $D$2))</f>
        <v>5.5886313127457203</v>
      </c>
    </row>
    <row r="132" spans="2:21" x14ac:dyDescent="0.25">
      <c r="B132" s="1">
        <v>45596</v>
      </c>
      <c r="C132" s="2">
        <f>MAX(0, C131 + (C$6 - Seasonality!C133 - $D$2))</f>
        <v>3.9242151743641651</v>
      </c>
      <c r="D132" s="2">
        <f>MAX(0, D131 + (D$6 - Seasonality!D133 - $D$2))</f>
        <v>4.1259017629015968</v>
      </c>
      <c r="E132" s="2">
        <f>MAX(0, E131 + (E$6 - Seasonality!E133 - $D$2))</f>
        <v>4.2361732566677608</v>
      </c>
      <c r="F132" s="2">
        <f>MAX(0, F131 + (F$6 - Seasonality!F133 - $D$2))</f>
        <v>4.2662480076243305</v>
      </c>
      <c r="G132" s="2">
        <f>MAX(0, G131 + (G$6 - Seasonality!G133 - $D$2))</f>
        <v>4.3226778576582854</v>
      </c>
      <c r="H132" s="2">
        <f>MAX(0, H131 + (H$6 - Seasonality!H133 - $D$2))</f>
        <v>4.4022873364287713</v>
      </c>
      <c r="I132" s="2">
        <f>MAX(0, I131 + (I$6 - Seasonality!I133 - $D$2))</f>
        <v>4.509216666010218</v>
      </c>
      <c r="J132" s="2">
        <f>MAX(0, J131 + (J$6 - Seasonality!J133 - $D$2))</f>
        <v>4.6107831085122433</v>
      </c>
      <c r="K132" s="2">
        <f>MAX(0, K131 + (K$6 - Seasonality!K133 - $D$2))</f>
        <v>4.6131865046382323</v>
      </c>
      <c r="L132" s="2">
        <f>MAX(0, L131 + (L$6 - Seasonality!L133 - $D$2))</f>
        <v>4.6710076365089401</v>
      </c>
      <c r="M132" s="2">
        <f>MAX(0, M131 + (M$6 - Seasonality!M133 - $D$2))</f>
        <v>4.7475868835977231</v>
      </c>
      <c r="N132" s="2">
        <f>MAX(0, N131 + (N$6 - Seasonality!N133 - $D$2))</f>
        <v>4.8467696062250614</v>
      </c>
      <c r="O132" s="2">
        <f>MAX(0, O131 + (O$6 - Seasonality!O133 - $D$2))</f>
        <v>4.9809451658636386</v>
      </c>
      <c r="P132" s="2">
        <f>MAX(0, P131 + (P$6 - Seasonality!P133 - $D$2))</f>
        <v>5.0881751043296424</v>
      </c>
      <c r="Q132" s="2">
        <f>MAX(0, Q131 + (Q$6 - Seasonality!Q133 - $D$2))</f>
        <v>5.2086604851329552</v>
      </c>
      <c r="R132" s="2">
        <f>MAX(0, R131 + (R$6 - Seasonality!R133 - $D$2))</f>
        <v>5.3732759226260169</v>
      </c>
      <c r="S132" s="2">
        <f>MAX(0, S131 + (S$6 - Seasonality!S133 - $D$2))</f>
        <v>5.5152383252772958</v>
      </c>
      <c r="T132" s="2">
        <f>MAX(0, T131 + (T$6 - Seasonality!T133 - $D$2))</f>
        <v>5.6129491609434847</v>
      </c>
      <c r="U132" s="2">
        <f>MAX(0, U131 + (U$6 - Seasonality!U133 - $D$2))</f>
        <v>5.6881151435850343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1493-6A29-4BFF-8505-6AF052899596}">
  <dimension ref="A2:AU136"/>
  <sheetViews>
    <sheetView workbookViewId="0">
      <selection activeCell="C14" sqref="C14"/>
    </sheetView>
  </sheetViews>
  <sheetFormatPr defaultRowHeight="15" x14ac:dyDescent="0.25"/>
  <cols>
    <col min="1" max="1" width="11.5703125" customWidth="1"/>
    <col min="2" max="2" width="17.28515625" customWidth="1"/>
    <col min="3" max="3" width="10.28515625" customWidth="1"/>
  </cols>
  <sheetData>
    <row r="2" spans="1:47" x14ac:dyDescent="0.25">
      <c r="B2" s="5" t="s">
        <v>25</v>
      </c>
      <c r="C2" s="8" t="s">
        <v>19</v>
      </c>
      <c r="D2" s="4">
        <f>AVERAGE(C7:U7)</f>
        <v>4.9796838082362106E-2</v>
      </c>
    </row>
    <row r="3" spans="1:47" x14ac:dyDescent="0.25">
      <c r="B3" s="5" t="s">
        <v>24</v>
      </c>
      <c r="C3" s="8" t="s">
        <v>20</v>
      </c>
      <c r="D3" s="4">
        <f>5*D2</f>
        <v>0.24898419041181052</v>
      </c>
    </row>
    <row r="5" spans="1:47" x14ac:dyDescent="0.25">
      <c r="B5" s="3"/>
      <c r="C5" s="8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47" x14ac:dyDescent="0.25">
      <c r="A6" s="5" t="s">
        <v>26</v>
      </c>
      <c r="B6" s="8" t="s">
        <v>22</v>
      </c>
      <c r="C6" s="4">
        <f>AVERAGE(Seasonality!C11:C72)</f>
        <v>1.0537885305775623</v>
      </c>
      <c r="D6" s="4">
        <f>AVERAGE(Seasonality!D11:D72)</f>
        <v>1.0538528662459843</v>
      </c>
      <c r="E6" s="4">
        <f>AVERAGE(Seasonality!E11:E72)</f>
        <v>1.0550881068366069</v>
      </c>
      <c r="F6" s="4">
        <f>AVERAGE(Seasonality!F11:F72)</f>
        <v>1.0547160574473873</v>
      </c>
      <c r="G6" s="4">
        <f>AVERAGE(Seasonality!G11:G72)</f>
        <v>1.0548376731810498</v>
      </c>
      <c r="H6" s="4">
        <f>AVERAGE(Seasonality!H11:H72)</f>
        <v>1.0543364180981336</v>
      </c>
      <c r="I6" s="4">
        <f>AVERAGE(Seasonality!I11:I72)</f>
        <v>1.0543112683753766</v>
      </c>
      <c r="J6" s="4">
        <f>AVERAGE(Seasonality!J11:J72)</f>
        <v>1.0556362853130448</v>
      </c>
      <c r="K6" s="4">
        <f>AVERAGE(Seasonality!K11:K72)</f>
        <v>1.055819279538744</v>
      </c>
      <c r="L6" s="4">
        <f>AVERAGE(Seasonality!L11:L72)</f>
        <v>1.0553549457997304</v>
      </c>
      <c r="M6" s="4">
        <f>AVERAGE(Seasonality!M11:M72)</f>
        <v>1.0559017511534226</v>
      </c>
      <c r="N6" s="4">
        <f>AVERAGE(Seasonality!N11:N72)</f>
        <v>1.0567748567283968</v>
      </c>
      <c r="O6" s="4">
        <f>AVERAGE(Seasonality!O11:O72)</f>
        <v>1.0577750766467189</v>
      </c>
      <c r="P6" s="4">
        <f>AVERAGE(Seasonality!P11:P72)</f>
        <v>1.0584354005639742</v>
      </c>
      <c r="Q6" s="4">
        <f>AVERAGE(Seasonality!Q11:Q72)</f>
        <v>1.0594343894059204</v>
      </c>
      <c r="R6" s="4">
        <f>AVERAGE(Seasonality!R11:R72)</f>
        <v>1.06019850018504</v>
      </c>
      <c r="S6" s="4">
        <f>AVERAGE(Seasonality!S11:S72)</f>
        <v>1.0614370689555346</v>
      </c>
      <c r="T6" s="4">
        <f>AVERAGE(Seasonality!T11:T72)</f>
        <v>1.0628306050355869</v>
      </c>
      <c r="U6" s="4">
        <f>AVERAGE(Seasonality!U11:U72)</f>
        <v>1.0630338366830323</v>
      </c>
    </row>
    <row r="7" spans="1:47" x14ac:dyDescent="0.25">
      <c r="A7" s="5" t="s">
        <v>27</v>
      </c>
      <c r="B7" s="8" t="s">
        <v>23</v>
      </c>
      <c r="C7" s="4">
        <f>_xlfn.STDEV.P(Seasonality!C11:C72)</f>
        <v>5.4857661270291201E-2</v>
      </c>
      <c r="D7" s="4">
        <f>_xlfn.STDEV.P(Seasonality!D11:D72)</f>
        <v>5.4699294090333722E-2</v>
      </c>
      <c r="E7" s="4">
        <f>_xlfn.STDEV.P(Seasonality!E11:E72)</f>
        <v>5.1669656023263753E-2</v>
      </c>
      <c r="F7" s="4">
        <f>_xlfn.STDEV.P(Seasonality!F11:F72)</f>
        <v>5.0605579130436916E-2</v>
      </c>
      <c r="G7" s="4">
        <f>_xlfn.STDEV.P(Seasonality!G11:G72)</f>
        <v>4.9724449291601004E-2</v>
      </c>
      <c r="H7" s="4">
        <f>_xlfn.STDEV.P(Seasonality!H11:H72)</f>
        <v>4.6750195200751285E-2</v>
      </c>
      <c r="I7" s="4">
        <f>_xlfn.STDEV.P(Seasonality!I11:I72)</f>
        <v>4.6798100015095184E-2</v>
      </c>
      <c r="J7" s="4">
        <f>_xlfn.STDEV.P(Seasonality!J11:J72)</f>
        <v>4.619168565900876E-2</v>
      </c>
      <c r="K7" s="4">
        <f>_xlfn.STDEV.P(Seasonality!K11:K72)</f>
        <v>4.5531892553590879E-2</v>
      </c>
      <c r="L7" s="4">
        <f>_xlfn.STDEV.P(Seasonality!L11:L72)</f>
        <v>4.2606274868592607E-2</v>
      </c>
      <c r="M7" s="4">
        <f>_xlfn.STDEV.P(Seasonality!M11:M72)</f>
        <v>4.3883269051114754E-2</v>
      </c>
      <c r="N7" s="4">
        <f>_xlfn.STDEV.P(Seasonality!N11:N72)</f>
        <v>4.507840076847823E-2</v>
      </c>
      <c r="O7" s="4">
        <f>_xlfn.STDEV.P(Seasonality!O11:O72)</f>
        <v>4.6357076149059984E-2</v>
      </c>
      <c r="P7" s="4">
        <f>_xlfn.STDEV.P(Seasonality!P11:P72)</f>
        <v>4.84865999275082E-2</v>
      </c>
      <c r="Q7" s="4">
        <f>_xlfn.STDEV.P(Seasonality!Q11:Q72)</f>
        <v>4.9984004533792613E-2</v>
      </c>
      <c r="R7" s="4">
        <f>_xlfn.STDEV.P(Seasonality!R11:R72)</f>
        <v>5.1064817330597249E-2</v>
      </c>
      <c r="S7" s="4">
        <f>_xlfn.STDEV.P(Seasonality!S11:S72)</f>
        <v>5.6199959640743959E-2</v>
      </c>
      <c r="T7" s="4">
        <f>_xlfn.STDEV.P(Seasonality!T11:T72)</f>
        <v>5.8638467313349062E-2</v>
      </c>
      <c r="U7" s="4">
        <f>_xlfn.STDEV.P(Seasonality!U11:U72)</f>
        <v>5.7012540747270676E-2</v>
      </c>
    </row>
    <row r="8" spans="1:47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47" x14ac:dyDescent="0.25">
      <c r="B9" s="14" t="s">
        <v>28</v>
      </c>
      <c r="C9" s="9">
        <f>MATCH(1,C14:C136,0)</f>
        <v>83</v>
      </c>
      <c r="D9" s="9">
        <f t="shared" ref="D9:U9" si="0">MATCH(1,D14:D136,0)</f>
        <v>84</v>
      </c>
      <c r="E9" s="9">
        <f t="shared" si="0"/>
        <v>84</v>
      </c>
      <c r="F9" s="9">
        <f t="shared" si="0"/>
        <v>84</v>
      </c>
      <c r="G9" s="9">
        <f t="shared" si="0"/>
        <v>84</v>
      </c>
      <c r="H9" s="9">
        <f t="shared" si="0"/>
        <v>84</v>
      </c>
      <c r="I9" s="9">
        <f t="shared" si="0"/>
        <v>84</v>
      </c>
      <c r="J9" s="9">
        <f t="shared" si="0"/>
        <v>84</v>
      </c>
      <c r="K9" s="9">
        <f t="shared" si="0"/>
        <v>85</v>
      </c>
      <c r="L9" s="9">
        <f t="shared" si="0"/>
        <v>85</v>
      </c>
      <c r="M9" s="9">
        <f t="shared" si="0"/>
        <v>86</v>
      </c>
      <c r="N9" s="9">
        <f t="shared" si="0"/>
        <v>86</v>
      </c>
      <c r="O9" s="9">
        <f t="shared" si="0"/>
        <v>86</v>
      </c>
      <c r="P9" s="9">
        <f t="shared" si="0"/>
        <v>86</v>
      </c>
      <c r="Q9" s="9">
        <f t="shared" si="0"/>
        <v>87</v>
      </c>
      <c r="R9" s="9">
        <f t="shared" si="0"/>
        <v>86</v>
      </c>
      <c r="S9" s="9">
        <f t="shared" si="0"/>
        <v>86</v>
      </c>
      <c r="T9" s="9">
        <f t="shared" si="0"/>
        <v>86</v>
      </c>
      <c r="U9" s="9">
        <f t="shared" si="0"/>
        <v>86</v>
      </c>
    </row>
    <row r="10" spans="1:47" x14ac:dyDescent="0.25">
      <c r="B10" s="15" t="s">
        <v>30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6"/>
    </row>
    <row r="11" spans="1:47" x14ac:dyDescent="0.25">
      <c r="B11" s="16" t="s">
        <v>31</v>
      </c>
      <c r="C11" s="4">
        <f>AVERAGE(C9:U9)</f>
        <v>85.05263157894737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47" x14ac:dyDescent="0.25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47" x14ac:dyDescent="0.25">
      <c r="C13" s="5">
        <v>1997</v>
      </c>
      <c r="D13" s="5">
        <v>1998</v>
      </c>
      <c r="E13" s="5">
        <v>1999</v>
      </c>
      <c r="F13" s="5">
        <v>2000</v>
      </c>
      <c r="G13" s="5">
        <v>2001</v>
      </c>
      <c r="H13" s="5">
        <v>2002</v>
      </c>
      <c r="I13" s="5">
        <v>2003</v>
      </c>
      <c r="J13" s="5">
        <v>2004</v>
      </c>
      <c r="K13" s="5">
        <v>2005</v>
      </c>
      <c r="L13" s="5">
        <v>2006</v>
      </c>
      <c r="M13" s="5">
        <v>2007</v>
      </c>
      <c r="N13" s="5">
        <v>2008</v>
      </c>
      <c r="O13" s="5">
        <v>2009</v>
      </c>
      <c r="P13" s="5">
        <v>2010</v>
      </c>
      <c r="Q13" s="5">
        <v>2011</v>
      </c>
      <c r="R13" s="5">
        <v>2012</v>
      </c>
      <c r="S13" s="5">
        <v>2013</v>
      </c>
      <c r="T13" s="5">
        <v>2014</v>
      </c>
      <c r="U13" s="5">
        <v>2015</v>
      </c>
      <c r="X13" s="6"/>
      <c r="Y13" s="6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6"/>
      <c r="AU13" s="6"/>
    </row>
    <row r="14" spans="1:47" x14ac:dyDescent="0.25">
      <c r="B14" s="1">
        <v>45474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X14" s="6"/>
      <c r="Y14" s="6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6"/>
      <c r="AU14" s="6"/>
    </row>
    <row r="15" spans="1:47" x14ac:dyDescent="0.25">
      <c r="B15" s="1">
        <v>45475</v>
      </c>
      <c r="C15" s="13">
        <f>IF(CUSUM!C11&gt;$D$3, 1, 0)</f>
        <v>0</v>
      </c>
      <c r="D15" s="13">
        <f>IF(CUSUM!D11&gt;$D$3, 1, 0)</f>
        <v>0</v>
      </c>
      <c r="E15" s="13">
        <f>IF(CUSUM!E11&gt;$D$3, 1, 0)</f>
        <v>0</v>
      </c>
      <c r="F15" s="13">
        <f>IF(CUSUM!F11&gt;$D$3, 1, 0)</f>
        <v>0</v>
      </c>
      <c r="G15" s="13">
        <f>IF(CUSUM!G11&gt;$D$3, 1, 0)</f>
        <v>0</v>
      </c>
      <c r="H15" s="13">
        <f>IF(CUSUM!H11&gt;$D$3, 1, 0)</f>
        <v>0</v>
      </c>
      <c r="I15" s="13">
        <f>IF(CUSUM!I11&gt;$D$3, 1, 0)</f>
        <v>0</v>
      </c>
      <c r="J15" s="13">
        <f>IF(CUSUM!J11&gt;$D$3, 1, 0)</f>
        <v>0</v>
      </c>
      <c r="K15" s="13">
        <f>IF(CUSUM!K11&gt;$D$3, 1, 0)</f>
        <v>0</v>
      </c>
      <c r="L15" s="13">
        <f>IF(CUSUM!L11&gt;$D$3, 1, 0)</f>
        <v>0</v>
      </c>
      <c r="M15" s="13">
        <f>IF(CUSUM!M11&gt;$D$3, 1, 0)</f>
        <v>0</v>
      </c>
      <c r="N15" s="13">
        <f>IF(CUSUM!N11&gt;$D$3, 1, 0)</f>
        <v>0</v>
      </c>
      <c r="O15" s="13">
        <f>IF(CUSUM!O11&gt;$D$3, 1, 0)</f>
        <v>0</v>
      </c>
      <c r="P15" s="13">
        <f>IF(CUSUM!P11&gt;$D$3, 1, 0)</f>
        <v>0</v>
      </c>
      <c r="Q15" s="13">
        <f>IF(CUSUM!Q11&gt;$D$3, 1, 0)</f>
        <v>0</v>
      </c>
      <c r="R15" s="13">
        <f>IF(CUSUM!R11&gt;$D$3, 1, 0)</f>
        <v>0</v>
      </c>
      <c r="S15" s="13">
        <f>IF(CUSUM!S11&gt;$D$3, 1, 0)</f>
        <v>0</v>
      </c>
      <c r="T15" s="13">
        <f>IF(CUSUM!T11&gt;$D$3, 1, 0)</f>
        <v>0</v>
      </c>
      <c r="U15" s="13">
        <f>IF(CUSUM!U11&gt;$D$3, 1, 0)</f>
        <v>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25">
      <c r="B16" s="1">
        <v>45476</v>
      </c>
      <c r="C16" s="13">
        <f>IF(CUSUM!C12&gt;$D$3, 1, 0)</f>
        <v>0</v>
      </c>
      <c r="D16" s="13">
        <f>IF(CUSUM!D12&gt;$D$3, 1, 0)</f>
        <v>0</v>
      </c>
      <c r="E16" s="13">
        <f>IF(CUSUM!E12&gt;$D$3, 1, 0)</f>
        <v>0</v>
      </c>
      <c r="F16" s="13">
        <f>IF(CUSUM!F12&gt;$D$3, 1, 0)</f>
        <v>0</v>
      </c>
      <c r="G16" s="13">
        <f>IF(CUSUM!G12&gt;$D$3, 1, 0)</f>
        <v>0</v>
      </c>
      <c r="H16" s="13">
        <f>IF(CUSUM!H12&gt;$D$3, 1, 0)</f>
        <v>0</v>
      </c>
      <c r="I16" s="13">
        <f>IF(CUSUM!I12&gt;$D$3, 1, 0)</f>
        <v>0</v>
      </c>
      <c r="J16" s="13">
        <f>IF(CUSUM!J12&gt;$D$3, 1, 0)</f>
        <v>0</v>
      </c>
      <c r="K16" s="13">
        <f>IF(CUSUM!K12&gt;$D$3, 1, 0)</f>
        <v>0</v>
      </c>
      <c r="L16" s="13">
        <f>IF(CUSUM!L12&gt;$D$3, 1, 0)</f>
        <v>0</v>
      </c>
      <c r="M16" s="13">
        <f>IF(CUSUM!M12&gt;$D$3, 1, 0)</f>
        <v>0</v>
      </c>
      <c r="N16" s="13">
        <f>IF(CUSUM!N12&gt;$D$3, 1, 0)</f>
        <v>0</v>
      </c>
      <c r="O16" s="13">
        <f>IF(CUSUM!O12&gt;$D$3, 1, 0)</f>
        <v>0</v>
      </c>
      <c r="P16" s="13">
        <f>IF(CUSUM!P12&gt;$D$3, 1, 0)</f>
        <v>0</v>
      </c>
      <c r="Q16" s="13">
        <f>IF(CUSUM!Q12&gt;$D$3, 1, 0)</f>
        <v>0</v>
      </c>
      <c r="R16" s="13">
        <f>IF(CUSUM!R12&gt;$D$3, 1, 0)</f>
        <v>0</v>
      </c>
      <c r="S16" s="13">
        <f>IF(CUSUM!S12&gt;$D$3, 1, 0)</f>
        <v>0</v>
      </c>
      <c r="T16" s="13">
        <f>IF(CUSUM!T12&gt;$D$3, 1, 0)</f>
        <v>0</v>
      </c>
      <c r="U16" s="13">
        <f>IF(CUSUM!U12&gt;$D$3, 1, 0)</f>
        <v>0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2:47" x14ac:dyDescent="0.25">
      <c r="B17" s="1">
        <v>45477</v>
      </c>
      <c r="C17" s="13">
        <f>IF(CUSUM!C13&gt;$D$3, 1, 0)</f>
        <v>0</v>
      </c>
      <c r="D17" s="13">
        <f>IF(CUSUM!D13&gt;$D$3, 1, 0)</f>
        <v>0</v>
      </c>
      <c r="E17" s="13">
        <f>IF(CUSUM!E13&gt;$D$3, 1, 0)</f>
        <v>0</v>
      </c>
      <c r="F17" s="13">
        <f>IF(CUSUM!F13&gt;$D$3, 1, 0)</f>
        <v>0</v>
      </c>
      <c r="G17" s="13">
        <f>IF(CUSUM!G13&gt;$D$3, 1, 0)</f>
        <v>0</v>
      </c>
      <c r="H17" s="13">
        <f>IF(CUSUM!H13&gt;$D$3, 1, 0)</f>
        <v>0</v>
      </c>
      <c r="I17" s="13">
        <f>IF(CUSUM!I13&gt;$D$3, 1, 0)</f>
        <v>0</v>
      </c>
      <c r="J17" s="13">
        <f>IF(CUSUM!J13&gt;$D$3, 1, 0)</f>
        <v>0</v>
      </c>
      <c r="K17" s="13">
        <f>IF(CUSUM!K13&gt;$D$3, 1, 0)</f>
        <v>0</v>
      </c>
      <c r="L17" s="13">
        <f>IF(CUSUM!L13&gt;$D$3, 1, 0)</f>
        <v>0</v>
      </c>
      <c r="M17" s="13">
        <f>IF(CUSUM!M13&gt;$D$3, 1, 0)</f>
        <v>0</v>
      </c>
      <c r="N17" s="13">
        <f>IF(CUSUM!N13&gt;$D$3, 1, 0)</f>
        <v>0</v>
      </c>
      <c r="O17" s="13">
        <f>IF(CUSUM!O13&gt;$D$3, 1, 0)</f>
        <v>0</v>
      </c>
      <c r="P17" s="13">
        <f>IF(CUSUM!P13&gt;$D$3, 1, 0)</f>
        <v>0</v>
      </c>
      <c r="Q17" s="13">
        <f>IF(CUSUM!Q13&gt;$D$3, 1, 0)</f>
        <v>0</v>
      </c>
      <c r="R17" s="13">
        <f>IF(CUSUM!R13&gt;$D$3, 1, 0)</f>
        <v>0</v>
      </c>
      <c r="S17" s="13">
        <f>IF(CUSUM!S13&gt;$D$3, 1, 0)</f>
        <v>0</v>
      </c>
      <c r="T17" s="13">
        <f>IF(CUSUM!T13&gt;$D$3, 1, 0)</f>
        <v>0</v>
      </c>
      <c r="U17" s="13">
        <f>IF(CUSUM!U13&gt;$D$3, 1, 0)</f>
        <v>0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2:47" x14ac:dyDescent="0.25">
      <c r="B18" s="1">
        <v>45478</v>
      </c>
      <c r="C18" s="13">
        <f>IF(CUSUM!C14&gt;$D$3, 1, 0)</f>
        <v>0</v>
      </c>
      <c r="D18" s="13">
        <f>IF(CUSUM!D14&gt;$D$3, 1, 0)</f>
        <v>0</v>
      </c>
      <c r="E18" s="13">
        <f>IF(CUSUM!E14&gt;$D$3, 1, 0)</f>
        <v>0</v>
      </c>
      <c r="F18" s="13">
        <f>IF(CUSUM!F14&gt;$D$3, 1, 0)</f>
        <v>0</v>
      </c>
      <c r="G18" s="13">
        <f>IF(CUSUM!G14&gt;$D$3, 1, 0)</f>
        <v>0</v>
      </c>
      <c r="H18" s="13">
        <f>IF(CUSUM!H14&gt;$D$3, 1, 0)</f>
        <v>0</v>
      </c>
      <c r="I18" s="13">
        <f>IF(CUSUM!I14&gt;$D$3, 1, 0)</f>
        <v>0</v>
      </c>
      <c r="J18" s="13">
        <f>IF(CUSUM!J14&gt;$D$3, 1, 0)</f>
        <v>0</v>
      </c>
      <c r="K18" s="13">
        <f>IF(CUSUM!K14&gt;$D$3, 1, 0)</f>
        <v>0</v>
      </c>
      <c r="L18" s="13">
        <f>IF(CUSUM!L14&gt;$D$3, 1, 0)</f>
        <v>0</v>
      </c>
      <c r="M18" s="13">
        <f>IF(CUSUM!M14&gt;$D$3, 1, 0)</f>
        <v>0</v>
      </c>
      <c r="N18" s="13">
        <f>IF(CUSUM!N14&gt;$D$3, 1, 0)</f>
        <v>0</v>
      </c>
      <c r="O18" s="13">
        <f>IF(CUSUM!O14&gt;$D$3, 1, 0)</f>
        <v>0</v>
      </c>
      <c r="P18" s="13">
        <f>IF(CUSUM!P14&gt;$D$3, 1, 0)</f>
        <v>0</v>
      </c>
      <c r="Q18" s="13">
        <f>IF(CUSUM!Q14&gt;$D$3, 1, 0)</f>
        <v>0</v>
      </c>
      <c r="R18" s="13">
        <f>IF(CUSUM!R14&gt;$D$3, 1, 0)</f>
        <v>0</v>
      </c>
      <c r="S18" s="13">
        <f>IF(CUSUM!S14&gt;$D$3, 1, 0)</f>
        <v>0</v>
      </c>
      <c r="T18" s="13">
        <f>IF(CUSUM!T14&gt;$D$3, 1, 0)</f>
        <v>0</v>
      </c>
      <c r="U18" s="13">
        <f>IF(CUSUM!U14&gt;$D$3, 1, 0)</f>
        <v>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2:47" x14ac:dyDescent="0.25">
      <c r="B19" s="1">
        <v>45479</v>
      </c>
      <c r="C19" s="13">
        <f>IF(CUSUM!C15&gt;$D$3, 1, 0)</f>
        <v>0</v>
      </c>
      <c r="D19" s="13">
        <f>IF(CUSUM!D15&gt;$D$3, 1, 0)</f>
        <v>0</v>
      </c>
      <c r="E19" s="13">
        <f>IF(CUSUM!E15&gt;$D$3, 1, 0)</f>
        <v>0</v>
      </c>
      <c r="F19" s="13">
        <f>IF(CUSUM!F15&gt;$D$3, 1, 0)</f>
        <v>0</v>
      </c>
      <c r="G19" s="13">
        <f>IF(CUSUM!G15&gt;$D$3, 1, 0)</f>
        <v>0</v>
      </c>
      <c r="H19" s="13">
        <f>IF(CUSUM!H15&gt;$D$3, 1, 0)</f>
        <v>0</v>
      </c>
      <c r="I19" s="13">
        <f>IF(CUSUM!I15&gt;$D$3, 1, 0)</f>
        <v>0</v>
      </c>
      <c r="J19" s="13">
        <f>IF(CUSUM!J15&gt;$D$3, 1, 0)</f>
        <v>0</v>
      </c>
      <c r="K19" s="13">
        <f>IF(CUSUM!K15&gt;$D$3, 1, 0)</f>
        <v>0</v>
      </c>
      <c r="L19" s="13">
        <f>IF(CUSUM!L15&gt;$D$3, 1, 0)</f>
        <v>0</v>
      </c>
      <c r="M19" s="13">
        <f>IF(CUSUM!M15&gt;$D$3, 1, 0)</f>
        <v>0</v>
      </c>
      <c r="N19" s="13">
        <f>IF(CUSUM!N15&gt;$D$3, 1, 0)</f>
        <v>0</v>
      </c>
      <c r="O19" s="13">
        <f>IF(CUSUM!O15&gt;$D$3, 1, 0)</f>
        <v>0</v>
      </c>
      <c r="P19" s="13">
        <f>IF(CUSUM!P15&gt;$D$3, 1, 0)</f>
        <v>0</v>
      </c>
      <c r="Q19" s="13">
        <f>IF(CUSUM!Q15&gt;$D$3, 1, 0)</f>
        <v>0</v>
      </c>
      <c r="R19" s="13">
        <f>IF(CUSUM!R15&gt;$D$3, 1, 0)</f>
        <v>0</v>
      </c>
      <c r="S19" s="13">
        <f>IF(CUSUM!S15&gt;$D$3, 1, 0)</f>
        <v>0</v>
      </c>
      <c r="T19" s="13">
        <f>IF(CUSUM!T15&gt;$D$3, 1, 0)</f>
        <v>0</v>
      </c>
      <c r="U19" s="13">
        <f>IF(CUSUM!U15&gt;$D$3, 1, 0)</f>
        <v>0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2:47" x14ac:dyDescent="0.25">
      <c r="B20" s="1">
        <v>45480</v>
      </c>
      <c r="C20" s="13">
        <f>IF(CUSUM!C16&gt;$D$3, 1, 0)</f>
        <v>0</v>
      </c>
      <c r="D20" s="13">
        <f>IF(CUSUM!D16&gt;$D$3, 1, 0)</f>
        <v>0</v>
      </c>
      <c r="E20" s="13">
        <f>IF(CUSUM!E16&gt;$D$3, 1, 0)</f>
        <v>0</v>
      </c>
      <c r="F20" s="13">
        <f>IF(CUSUM!F16&gt;$D$3, 1, 0)</f>
        <v>0</v>
      </c>
      <c r="G20" s="13">
        <f>IF(CUSUM!G16&gt;$D$3, 1, 0)</f>
        <v>0</v>
      </c>
      <c r="H20" s="13">
        <f>IF(CUSUM!H16&gt;$D$3, 1, 0)</f>
        <v>0</v>
      </c>
      <c r="I20" s="13">
        <f>IF(CUSUM!I16&gt;$D$3, 1, 0)</f>
        <v>0</v>
      </c>
      <c r="J20" s="13">
        <f>IF(CUSUM!J16&gt;$D$3, 1, 0)</f>
        <v>0</v>
      </c>
      <c r="K20" s="13">
        <f>IF(CUSUM!K16&gt;$D$3, 1, 0)</f>
        <v>0</v>
      </c>
      <c r="L20" s="13">
        <f>IF(CUSUM!L16&gt;$D$3, 1, 0)</f>
        <v>0</v>
      </c>
      <c r="M20" s="13">
        <f>IF(CUSUM!M16&gt;$D$3, 1, 0)</f>
        <v>0</v>
      </c>
      <c r="N20" s="13">
        <f>IF(CUSUM!N16&gt;$D$3, 1, 0)</f>
        <v>0</v>
      </c>
      <c r="O20" s="13">
        <f>IF(CUSUM!O16&gt;$D$3, 1, 0)</f>
        <v>0</v>
      </c>
      <c r="P20" s="13">
        <f>IF(CUSUM!P16&gt;$D$3, 1, 0)</f>
        <v>0</v>
      </c>
      <c r="Q20" s="13">
        <f>IF(CUSUM!Q16&gt;$D$3, 1, 0)</f>
        <v>0</v>
      </c>
      <c r="R20" s="13">
        <f>IF(CUSUM!R16&gt;$D$3, 1, 0)</f>
        <v>0</v>
      </c>
      <c r="S20" s="13">
        <f>IF(CUSUM!S16&gt;$D$3, 1, 0)</f>
        <v>0</v>
      </c>
      <c r="T20" s="13">
        <f>IF(CUSUM!T16&gt;$D$3, 1, 0)</f>
        <v>0</v>
      </c>
      <c r="U20" s="13">
        <f>IF(CUSUM!U16&gt;$D$3, 1, 0)</f>
        <v>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2:47" x14ac:dyDescent="0.25">
      <c r="B21" s="1">
        <v>45481</v>
      </c>
      <c r="C21" s="13">
        <f>IF(CUSUM!C17&gt;$D$3, 1, 0)</f>
        <v>0</v>
      </c>
      <c r="D21" s="13">
        <f>IF(CUSUM!D17&gt;$D$3, 1, 0)</f>
        <v>0</v>
      </c>
      <c r="E21" s="13">
        <f>IF(CUSUM!E17&gt;$D$3, 1, 0)</f>
        <v>0</v>
      </c>
      <c r="F21" s="13">
        <f>IF(CUSUM!F17&gt;$D$3, 1, 0)</f>
        <v>0</v>
      </c>
      <c r="G21" s="13">
        <f>IF(CUSUM!G17&gt;$D$3, 1, 0)</f>
        <v>0</v>
      </c>
      <c r="H21" s="13">
        <f>IF(CUSUM!H17&gt;$D$3, 1, 0)</f>
        <v>0</v>
      </c>
      <c r="I21" s="13">
        <f>IF(CUSUM!I17&gt;$D$3, 1, 0)</f>
        <v>0</v>
      </c>
      <c r="J21" s="13">
        <f>IF(CUSUM!J17&gt;$D$3, 1, 0)</f>
        <v>0</v>
      </c>
      <c r="K21" s="13">
        <f>IF(CUSUM!K17&gt;$D$3, 1, 0)</f>
        <v>0</v>
      </c>
      <c r="L21" s="13">
        <f>IF(CUSUM!L17&gt;$D$3, 1, 0)</f>
        <v>0</v>
      </c>
      <c r="M21" s="13">
        <f>IF(CUSUM!M17&gt;$D$3, 1, 0)</f>
        <v>0</v>
      </c>
      <c r="N21" s="13">
        <f>IF(CUSUM!N17&gt;$D$3, 1, 0)</f>
        <v>0</v>
      </c>
      <c r="O21" s="13">
        <f>IF(CUSUM!O17&gt;$D$3, 1, 0)</f>
        <v>0</v>
      </c>
      <c r="P21" s="13">
        <f>IF(CUSUM!P17&gt;$D$3, 1, 0)</f>
        <v>0</v>
      </c>
      <c r="Q21" s="13">
        <f>IF(CUSUM!Q17&gt;$D$3, 1, 0)</f>
        <v>0</v>
      </c>
      <c r="R21" s="13">
        <f>IF(CUSUM!R17&gt;$D$3, 1, 0)</f>
        <v>0</v>
      </c>
      <c r="S21" s="13">
        <f>IF(CUSUM!S17&gt;$D$3, 1, 0)</f>
        <v>0</v>
      </c>
      <c r="T21" s="13">
        <f>IF(CUSUM!T17&gt;$D$3, 1, 0)</f>
        <v>0</v>
      </c>
      <c r="U21" s="13">
        <f>IF(CUSUM!U17&gt;$D$3, 1, 0)</f>
        <v>0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2:47" x14ac:dyDescent="0.25">
      <c r="B22" s="1">
        <v>45482</v>
      </c>
      <c r="C22" s="13">
        <f>IF(CUSUM!C18&gt;$D$3, 1, 0)</f>
        <v>0</v>
      </c>
      <c r="D22" s="13">
        <f>IF(CUSUM!D18&gt;$D$3, 1, 0)</f>
        <v>0</v>
      </c>
      <c r="E22" s="13">
        <f>IF(CUSUM!E18&gt;$D$3, 1, 0)</f>
        <v>0</v>
      </c>
      <c r="F22" s="13">
        <f>IF(CUSUM!F18&gt;$D$3, 1, 0)</f>
        <v>0</v>
      </c>
      <c r="G22" s="13">
        <f>IF(CUSUM!G18&gt;$D$3, 1, 0)</f>
        <v>0</v>
      </c>
      <c r="H22" s="13">
        <f>IF(CUSUM!H18&gt;$D$3, 1, 0)</f>
        <v>0</v>
      </c>
      <c r="I22" s="13">
        <f>IF(CUSUM!I18&gt;$D$3, 1, 0)</f>
        <v>0</v>
      </c>
      <c r="J22" s="13">
        <f>IF(CUSUM!J18&gt;$D$3, 1, 0)</f>
        <v>0</v>
      </c>
      <c r="K22" s="13">
        <f>IF(CUSUM!K18&gt;$D$3, 1, 0)</f>
        <v>0</v>
      </c>
      <c r="L22" s="13">
        <f>IF(CUSUM!L18&gt;$D$3, 1, 0)</f>
        <v>0</v>
      </c>
      <c r="M22" s="13">
        <f>IF(CUSUM!M18&gt;$D$3, 1, 0)</f>
        <v>0</v>
      </c>
      <c r="N22" s="13">
        <f>IF(CUSUM!N18&gt;$D$3, 1, 0)</f>
        <v>0</v>
      </c>
      <c r="O22" s="13">
        <f>IF(CUSUM!O18&gt;$D$3, 1, 0)</f>
        <v>0</v>
      </c>
      <c r="P22" s="13">
        <f>IF(CUSUM!P18&gt;$D$3, 1, 0)</f>
        <v>0</v>
      </c>
      <c r="Q22" s="13">
        <f>IF(CUSUM!Q18&gt;$D$3, 1, 0)</f>
        <v>0</v>
      </c>
      <c r="R22" s="13">
        <f>IF(CUSUM!R18&gt;$D$3, 1, 0)</f>
        <v>0</v>
      </c>
      <c r="S22" s="13">
        <f>IF(CUSUM!S18&gt;$D$3, 1, 0)</f>
        <v>0</v>
      </c>
      <c r="T22" s="13">
        <f>IF(CUSUM!T18&gt;$D$3, 1, 0)</f>
        <v>0</v>
      </c>
      <c r="U22" s="13">
        <f>IF(CUSUM!U18&gt;$D$3, 1, 0)</f>
        <v>0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2:47" x14ac:dyDescent="0.25">
      <c r="B23" s="1">
        <v>45483</v>
      </c>
      <c r="C23" s="13">
        <f>IF(CUSUM!C19&gt;$D$3, 1, 0)</f>
        <v>0</v>
      </c>
      <c r="D23" s="13">
        <f>IF(CUSUM!D19&gt;$D$3, 1, 0)</f>
        <v>0</v>
      </c>
      <c r="E23" s="13">
        <f>IF(CUSUM!E19&gt;$D$3, 1, 0)</f>
        <v>0</v>
      </c>
      <c r="F23" s="13">
        <f>IF(CUSUM!F19&gt;$D$3, 1, 0)</f>
        <v>0</v>
      </c>
      <c r="G23" s="13">
        <f>IF(CUSUM!G19&gt;$D$3, 1, 0)</f>
        <v>0</v>
      </c>
      <c r="H23" s="13">
        <f>IF(CUSUM!H19&gt;$D$3, 1, 0)</f>
        <v>0</v>
      </c>
      <c r="I23" s="13">
        <f>IF(CUSUM!I19&gt;$D$3, 1, 0)</f>
        <v>0</v>
      </c>
      <c r="J23" s="13">
        <f>IF(CUSUM!J19&gt;$D$3, 1, 0)</f>
        <v>0</v>
      </c>
      <c r="K23" s="13">
        <f>IF(CUSUM!K19&gt;$D$3, 1, 0)</f>
        <v>0</v>
      </c>
      <c r="L23" s="13">
        <f>IF(CUSUM!L19&gt;$D$3, 1, 0)</f>
        <v>0</v>
      </c>
      <c r="M23" s="13">
        <f>IF(CUSUM!M19&gt;$D$3, 1, 0)</f>
        <v>0</v>
      </c>
      <c r="N23" s="13">
        <f>IF(CUSUM!N19&gt;$D$3, 1, 0)</f>
        <v>0</v>
      </c>
      <c r="O23" s="13">
        <f>IF(CUSUM!O19&gt;$D$3, 1, 0)</f>
        <v>0</v>
      </c>
      <c r="P23" s="13">
        <f>IF(CUSUM!P19&gt;$D$3, 1, 0)</f>
        <v>0</v>
      </c>
      <c r="Q23" s="13">
        <f>IF(CUSUM!Q19&gt;$D$3, 1, 0)</f>
        <v>0</v>
      </c>
      <c r="R23" s="13">
        <f>IF(CUSUM!R19&gt;$D$3, 1, 0)</f>
        <v>0</v>
      </c>
      <c r="S23" s="13">
        <f>IF(CUSUM!S19&gt;$D$3, 1, 0)</f>
        <v>0</v>
      </c>
      <c r="T23" s="13">
        <f>IF(CUSUM!T19&gt;$D$3, 1, 0)</f>
        <v>0</v>
      </c>
      <c r="U23" s="13">
        <f>IF(CUSUM!U19&gt;$D$3, 1, 0)</f>
        <v>0</v>
      </c>
    </row>
    <row r="24" spans="2:47" x14ac:dyDescent="0.25">
      <c r="B24" s="1">
        <v>45484</v>
      </c>
      <c r="C24" s="13">
        <f>IF(CUSUM!C20&gt;$D$3, 1, 0)</f>
        <v>0</v>
      </c>
      <c r="D24" s="13">
        <f>IF(CUSUM!D20&gt;$D$3, 1, 0)</f>
        <v>0</v>
      </c>
      <c r="E24" s="13">
        <f>IF(CUSUM!E20&gt;$D$3, 1, 0)</f>
        <v>0</v>
      </c>
      <c r="F24" s="13">
        <f>IF(CUSUM!F20&gt;$D$3, 1, 0)</f>
        <v>0</v>
      </c>
      <c r="G24" s="13">
        <f>IF(CUSUM!G20&gt;$D$3, 1, 0)</f>
        <v>0</v>
      </c>
      <c r="H24" s="13">
        <f>IF(CUSUM!H20&gt;$D$3, 1, 0)</f>
        <v>0</v>
      </c>
      <c r="I24" s="13">
        <f>IF(CUSUM!I20&gt;$D$3, 1, 0)</f>
        <v>0</v>
      </c>
      <c r="J24" s="13">
        <f>IF(CUSUM!J20&gt;$D$3, 1, 0)</f>
        <v>0</v>
      </c>
      <c r="K24" s="13">
        <f>IF(CUSUM!K20&gt;$D$3, 1, 0)</f>
        <v>0</v>
      </c>
      <c r="L24" s="13">
        <f>IF(CUSUM!L20&gt;$D$3, 1, 0)</f>
        <v>0</v>
      </c>
      <c r="M24" s="13">
        <f>IF(CUSUM!M20&gt;$D$3, 1, 0)</f>
        <v>0</v>
      </c>
      <c r="N24" s="13">
        <f>IF(CUSUM!N20&gt;$D$3, 1, 0)</f>
        <v>0</v>
      </c>
      <c r="O24" s="13">
        <f>IF(CUSUM!O20&gt;$D$3, 1, 0)</f>
        <v>0</v>
      </c>
      <c r="P24" s="13">
        <f>IF(CUSUM!P20&gt;$D$3, 1, 0)</f>
        <v>0</v>
      </c>
      <c r="Q24" s="13">
        <f>IF(CUSUM!Q20&gt;$D$3, 1, 0)</f>
        <v>0</v>
      </c>
      <c r="R24" s="13">
        <f>IF(CUSUM!R20&gt;$D$3, 1, 0)</f>
        <v>0</v>
      </c>
      <c r="S24" s="13">
        <f>IF(CUSUM!S20&gt;$D$3, 1, 0)</f>
        <v>0</v>
      </c>
      <c r="T24" s="13">
        <f>IF(CUSUM!T20&gt;$D$3, 1, 0)</f>
        <v>0</v>
      </c>
      <c r="U24" s="13">
        <f>IF(CUSUM!U20&gt;$D$3, 1, 0)</f>
        <v>0</v>
      </c>
    </row>
    <row r="25" spans="2:47" x14ac:dyDescent="0.25">
      <c r="B25" s="1">
        <v>45485</v>
      </c>
      <c r="C25" s="13">
        <f>IF(CUSUM!C21&gt;$D$3, 1, 0)</f>
        <v>0</v>
      </c>
      <c r="D25" s="13">
        <f>IF(CUSUM!D21&gt;$D$3, 1, 0)</f>
        <v>0</v>
      </c>
      <c r="E25" s="13">
        <f>IF(CUSUM!E21&gt;$D$3, 1, 0)</f>
        <v>0</v>
      </c>
      <c r="F25" s="13">
        <f>IF(CUSUM!F21&gt;$D$3, 1, 0)</f>
        <v>0</v>
      </c>
      <c r="G25" s="13">
        <f>IF(CUSUM!G21&gt;$D$3, 1, 0)</f>
        <v>0</v>
      </c>
      <c r="H25" s="13">
        <f>IF(CUSUM!H21&gt;$D$3, 1, 0)</f>
        <v>0</v>
      </c>
      <c r="I25" s="13">
        <f>IF(CUSUM!I21&gt;$D$3, 1, 0)</f>
        <v>0</v>
      </c>
      <c r="J25" s="13">
        <f>IF(CUSUM!J21&gt;$D$3, 1, 0)</f>
        <v>0</v>
      </c>
      <c r="K25" s="13">
        <f>IF(CUSUM!K21&gt;$D$3, 1, 0)</f>
        <v>0</v>
      </c>
      <c r="L25" s="13">
        <f>IF(CUSUM!L21&gt;$D$3, 1, 0)</f>
        <v>0</v>
      </c>
      <c r="M25" s="13">
        <f>IF(CUSUM!M21&gt;$D$3, 1, 0)</f>
        <v>0</v>
      </c>
      <c r="N25" s="13">
        <f>IF(CUSUM!N21&gt;$D$3, 1, 0)</f>
        <v>0</v>
      </c>
      <c r="O25" s="13">
        <f>IF(CUSUM!O21&gt;$D$3, 1, 0)</f>
        <v>0</v>
      </c>
      <c r="P25" s="13">
        <f>IF(CUSUM!P21&gt;$D$3, 1, 0)</f>
        <v>0</v>
      </c>
      <c r="Q25" s="13">
        <f>IF(CUSUM!Q21&gt;$D$3, 1, 0)</f>
        <v>0</v>
      </c>
      <c r="R25" s="13">
        <f>IF(CUSUM!R21&gt;$D$3, 1, 0)</f>
        <v>0</v>
      </c>
      <c r="S25" s="13">
        <f>IF(CUSUM!S21&gt;$D$3, 1, 0)</f>
        <v>0</v>
      </c>
      <c r="T25" s="13">
        <f>IF(CUSUM!T21&gt;$D$3, 1, 0)</f>
        <v>0</v>
      </c>
      <c r="U25" s="13">
        <f>IF(CUSUM!U21&gt;$D$3, 1, 0)</f>
        <v>0</v>
      </c>
    </row>
    <row r="26" spans="2:47" x14ac:dyDescent="0.25">
      <c r="B26" s="1">
        <v>45486</v>
      </c>
      <c r="C26" s="13">
        <f>IF(CUSUM!C22&gt;$D$3, 1, 0)</f>
        <v>0</v>
      </c>
      <c r="D26" s="13">
        <f>IF(CUSUM!D22&gt;$D$3, 1, 0)</f>
        <v>0</v>
      </c>
      <c r="E26" s="13">
        <f>IF(CUSUM!E22&gt;$D$3, 1, 0)</f>
        <v>0</v>
      </c>
      <c r="F26" s="13">
        <f>IF(CUSUM!F22&gt;$D$3, 1, 0)</f>
        <v>0</v>
      </c>
      <c r="G26" s="13">
        <f>IF(CUSUM!G22&gt;$D$3, 1, 0)</f>
        <v>0</v>
      </c>
      <c r="H26" s="13">
        <f>IF(CUSUM!H22&gt;$D$3, 1, 0)</f>
        <v>0</v>
      </c>
      <c r="I26" s="13">
        <f>IF(CUSUM!I22&gt;$D$3, 1, 0)</f>
        <v>0</v>
      </c>
      <c r="J26" s="13">
        <f>IF(CUSUM!J22&gt;$D$3, 1, 0)</f>
        <v>0</v>
      </c>
      <c r="K26" s="13">
        <f>IF(CUSUM!K22&gt;$D$3, 1, 0)</f>
        <v>0</v>
      </c>
      <c r="L26" s="13">
        <f>IF(CUSUM!L22&gt;$D$3, 1, 0)</f>
        <v>0</v>
      </c>
      <c r="M26" s="13">
        <f>IF(CUSUM!M22&gt;$D$3, 1, 0)</f>
        <v>0</v>
      </c>
      <c r="N26" s="13">
        <f>IF(CUSUM!N22&gt;$D$3, 1, 0)</f>
        <v>0</v>
      </c>
      <c r="O26" s="13">
        <f>IF(CUSUM!O22&gt;$D$3, 1, 0)</f>
        <v>0</v>
      </c>
      <c r="P26" s="13">
        <f>IF(CUSUM!P22&gt;$D$3, 1, 0)</f>
        <v>0</v>
      </c>
      <c r="Q26" s="13">
        <f>IF(CUSUM!Q22&gt;$D$3, 1, 0)</f>
        <v>0</v>
      </c>
      <c r="R26" s="13">
        <f>IF(CUSUM!R22&gt;$D$3, 1, 0)</f>
        <v>0</v>
      </c>
      <c r="S26" s="13">
        <f>IF(CUSUM!S22&gt;$D$3, 1, 0)</f>
        <v>0</v>
      </c>
      <c r="T26" s="13">
        <f>IF(CUSUM!T22&gt;$D$3, 1, 0)</f>
        <v>0</v>
      </c>
      <c r="U26" s="13">
        <f>IF(CUSUM!U22&gt;$D$3, 1, 0)</f>
        <v>0</v>
      </c>
    </row>
    <row r="27" spans="2:47" x14ac:dyDescent="0.25">
      <c r="B27" s="1">
        <v>45487</v>
      </c>
      <c r="C27" s="13">
        <f>IF(CUSUM!C23&gt;$D$3, 1, 0)</f>
        <v>0</v>
      </c>
      <c r="D27" s="13">
        <f>IF(CUSUM!D23&gt;$D$3, 1, 0)</f>
        <v>0</v>
      </c>
      <c r="E27" s="13">
        <f>IF(CUSUM!E23&gt;$D$3, 1, 0)</f>
        <v>0</v>
      </c>
      <c r="F27" s="13">
        <f>IF(CUSUM!F23&gt;$D$3, 1, 0)</f>
        <v>0</v>
      </c>
      <c r="G27" s="13">
        <f>IF(CUSUM!G23&gt;$D$3, 1, 0)</f>
        <v>0</v>
      </c>
      <c r="H27" s="13">
        <f>IF(CUSUM!H23&gt;$D$3, 1, 0)</f>
        <v>0</v>
      </c>
      <c r="I27" s="13">
        <f>IF(CUSUM!I23&gt;$D$3, 1, 0)</f>
        <v>0</v>
      </c>
      <c r="J27" s="13">
        <f>IF(CUSUM!J23&gt;$D$3, 1, 0)</f>
        <v>0</v>
      </c>
      <c r="K27" s="13">
        <f>IF(CUSUM!K23&gt;$D$3, 1, 0)</f>
        <v>0</v>
      </c>
      <c r="L27" s="13">
        <f>IF(CUSUM!L23&gt;$D$3, 1, 0)</f>
        <v>0</v>
      </c>
      <c r="M27" s="13">
        <f>IF(CUSUM!M23&gt;$D$3, 1, 0)</f>
        <v>0</v>
      </c>
      <c r="N27" s="13">
        <f>IF(CUSUM!N23&gt;$D$3, 1, 0)</f>
        <v>0</v>
      </c>
      <c r="O27" s="13">
        <f>IF(CUSUM!O23&gt;$D$3, 1, 0)</f>
        <v>0</v>
      </c>
      <c r="P27" s="13">
        <f>IF(CUSUM!P23&gt;$D$3, 1, 0)</f>
        <v>0</v>
      </c>
      <c r="Q27" s="13">
        <f>IF(CUSUM!Q23&gt;$D$3, 1, 0)</f>
        <v>0</v>
      </c>
      <c r="R27" s="13">
        <f>IF(CUSUM!R23&gt;$D$3, 1, 0)</f>
        <v>0</v>
      </c>
      <c r="S27" s="13">
        <f>IF(CUSUM!S23&gt;$D$3, 1, 0)</f>
        <v>0</v>
      </c>
      <c r="T27" s="13">
        <f>IF(CUSUM!T23&gt;$D$3, 1, 0)</f>
        <v>0</v>
      </c>
      <c r="U27" s="13">
        <f>IF(CUSUM!U23&gt;$D$3, 1, 0)</f>
        <v>0</v>
      </c>
    </row>
    <row r="28" spans="2:47" x14ac:dyDescent="0.25">
      <c r="B28" s="1">
        <v>45488</v>
      </c>
      <c r="C28" s="13">
        <f>IF(CUSUM!C24&gt;$D$3, 1, 0)</f>
        <v>0</v>
      </c>
      <c r="D28" s="13">
        <f>IF(CUSUM!D24&gt;$D$3, 1, 0)</f>
        <v>0</v>
      </c>
      <c r="E28" s="13">
        <f>IF(CUSUM!E24&gt;$D$3, 1, 0)</f>
        <v>0</v>
      </c>
      <c r="F28" s="13">
        <f>IF(CUSUM!F24&gt;$D$3, 1, 0)</f>
        <v>0</v>
      </c>
      <c r="G28" s="13">
        <f>IF(CUSUM!G24&gt;$D$3, 1, 0)</f>
        <v>0</v>
      </c>
      <c r="H28" s="13">
        <f>IF(CUSUM!H24&gt;$D$3, 1, 0)</f>
        <v>0</v>
      </c>
      <c r="I28" s="13">
        <f>IF(CUSUM!I24&gt;$D$3, 1, 0)</f>
        <v>0</v>
      </c>
      <c r="J28" s="13">
        <f>IF(CUSUM!J24&gt;$D$3, 1, 0)</f>
        <v>0</v>
      </c>
      <c r="K28" s="13">
        <f>IF(CUSUM!K24&gt;$D$3, 1, 0)</f>
        <v>0</v>
      </c>
      <c r="L28" s="13">
        <f>IF(CUSUM!L24&gt;$D$3, 1, 0)</f>
        <v>0</v>
      </c>
      <c r="M28" s="13">
        <f>IF(CUSUM!M24&gt;$D$3, 1, 0)</f>
        <v>0</v>
      </c>
      <c r="N28" s="13">
        <f>IF(CUSUM!N24&gt;$D$3, 1, 0)</f>
        <v>0</v>
      </c>
      <c r="O28" s="13">
        <f>IF(CUSUM!O24&gt;$D$3, 1, 0)</f>
        <v>0</v>
      </c>
      <c r="P28" s="13">
        <f>IF(CUSUM!P24&gt;$D$3, 1, 0)</f>
        <v>0</v>
      </c>
      <c r="Q28" s="13">
        <f>IF(CUSUM!Q24&gt;$D$3, 1, 0)</f>
        <v>0</v>
      </c>
      <c r="R28" s="13">
        <f>IF(CUSUM!R24&gt;$D$3, 1, 0)</f>
        <v>0</v>
      </c>
      <c r="S28" s="13">
        <f>IF(CUSUM!S24&gt;$D$3, 1, 0)</f>
        <v>0</v>
      </c>
      <c r="T28" s="13">
        <f>IF(CUSUM!T24&gt;$D$3, 1, 0)</f>
        <v>0</v>
      </c>
      <c r="U28" s="13">
        <f>IF(CUSUM!U24&gt;$D$3, 1, 0)</f>
        <v>0</v>
      </c>
    </row>
    <row r="29" spans="2:47" x14ac:dyDescent="0.25">
      <c r="B29" s="1">
        <v>45489</v>
      </c>
      <c r="C29" s="13">
        <f>IF(CUSUM!C25&gt;$D$3, 1, 0)</f>
        <v>0</v>
      </c>
      <c r="D29" s="13">
        <f>IF(CUSUM!D25&gt;$D$3, 1, 0)</f>
        <v>0</v>
      </c>
      <c r="E29" s="13">
        <f>IF(CUSUM!E25&gt;$D$3, 1, 0)</f>
        <v>0</v>
      </c>
      <c r="F29" s="13">
        <f>IF(CUSUM!F25&gt;$D$3, 1, 0)</f>
        <v>0</v>
      </c>
      <c r="G29" s="13">
        <f>IF(CUSUM!G25&gt;$D$3, 1, 0)</f>
        <v>0</v>
      </c>
      <c r="H29" s="13">
        <f>IF(CUSUM!H25&gt;$D$3, 1, 0)</f>
        <v>0</v>
      </c>
      <c r="I29" s="13">
        <f>IF(CUSUM!I25&gt;$D$3, 1, 0)</f>
        <v>0</v>
      </c>
      <c r="J29" s="13">
        <f>IF(CUSUM!J25&gt;$D$3, 1, 0)</f>
        <v>0</v>
      </c>
      <c r="K29" s="13">
        <f>IF(CUSUM!K25&gt;$D$3, 1, 0)</f>
        <v>0</v>
      </c>
      <c r="L29" s="13">
        <f>IF(CUSUM!L25&gt;$D$3, 1, 0)</f>
        <v>0</v>
      </c>
      <c r="M29" s="13">
        <f>IF(CUSUM!M25&gt;$D$3, 1, 0)</f>
        <v>0</v>
      </c>
      <c r="N29" s="13">
        <f>IF(CUSUM!N25&gt;$D$3, 1, 0)</f>
        <v>0</v>
      </c>
      <c r="O29" s="13">
        <f>IF(CUSUM!O25&gt;$D$3, 1, 0)</f>
        <v>0</v>
      </c>
      <c r="P29" s="13">
        <f>IF(CUSUM!P25&gt;$D$3, 1, 0)</f>
        <v>0</v>
      </c>
      <c r="Q29" s="13">
        <f>IF(CUSUM!Q25&gt;$D$3, 1, 0)</f>
        <v>0</v>
      </c>
      <c r="R29" s="13">
        <f>IF(CUSUM!R25&gt;$D$3, 1, 0)</f>
        <v>0</v>
      </c>
      <c r="S29" s="13">
        <f>IF(CUSUM!S25&gt;$D$3, 1, 0)</f>
        <v>0</v>
      </c>
      <c r="T29" s="13">
        <f>IF(CUSUM!T25&gt;$D$3, 1, 0)</f>
        <v>0</v>
      </c>
      <c r="U29" s="13">
        <f>IF(CUSUM!U25&gt;$D$3, 1, 0)</f>
        <v>0</v>
      </c>
    </row>
    <row r="30" spans="2:47" x14ac:dyDescent="0.25">
      <c r="B30" s="1">
        <v>45490</v>
      </c>
      <c r="C30" s="13">
        <f>IF(CUSUM!C26&gt;$D$3, 1, 0)</f>
        <v>0</v>
      </c>
      <c r="D30" s="13">
        <f>IF(CUSUM!D26&gt;$D$3, 1, 0)</f>
        <v>0</v>
      </c>
      <c r="E30" s="13">
        <f>IF(CUSUM!E26&gt;$D$3, 1, 0)</f>
        <v>0</v>
      </c>
      <c r="F30" s="13">
        <f>IF(CUSUM!F26&gt;$D$3, 1, 0)</f>
        <v>0</v>
      </c>
      <c r="G30" s="13">
        <f>IF(CUSUM!G26&gt;$D$3, 1, 0)</f>
        <v>0</v>
      </c>
      <c r="H30" s="13">
        <f>IF(CUSUM!H26&gt;$D$3, 1, 0)</f>
        <v>0</v>
      </c>
      <c r="I30" s="13">
        <f>IF(CUSUM!I26&gt;$D$3, 1, 0)</f>
        <v>0</v>
      </c>
      <c r="J30" s="13">
        <f>IF(CUSUM!J26&gt;$D$3, 1, 0)</f>
        <v>0</v>
      </c>
      <c r="K30" s="13">
        <f>IF(CUSUM!K26&gt;$D$3, 1, 0)</f>
        <v>0</v>
      </c>
      <c r="L30" s="13">
        <f>IF(CUSUM!L26&gt;$D$3, 1, 0)</f>
        <v>0</v>
      </c>
      <c r="M30" s="13">
        <f>IF(CUSUM!M26&gt;$D$3, 1, 0)</f>
        <v>0</v>
      </c>
      <c r="N30" s="13">
        <f>IF(CUSUM!N26&gt;$D$3, 1, 0)</f>
        <v>0</v>
      </c>
      <c r="O30" s="13">
        <f>IF(CUSUM!O26&gt;$D$3, 1, 0)</f>
        <v>0</v>
      </c>
      <c r="P30" s="13">
        <f>IF(CUSUM!P26&gt;$D$3, 1, 0)</f>
        <v>0</v>
      </c>
      <c r="Q30" s="13">
        <f>IF(CUSUM!Q26&gt;$D$3, 1, 0)</f>
        <v>0</v>
      </c>
      <c r="R30" s="13">
        <f>IF(CUSUM!R26&gt;$D$3, 1, 0)</f>
        <v>0</v>
      </c>
      <c r="S30" s="13">
        <f>IF(CUSUM!S26&gt;$D$3, 1, 0)</f>
        <v>0</v>
      </c>
      <c r="T30" s="13">
        <f>IF(CUSUM!T26&gt;$D$3, 1, 0)</f>
        <v>0</v>
      </c>
      <c r="U30" s="13">
        <f>IF(CUSUM!U26&gt;$D$3, 1, 0)</f>
        <v>0</v>
      </c>
    </row>
    <row r="31" spans="2:47" x14ac:dyDescent="0.25">
      <c r="B31" s="1">
        <v>45491</v>
      </c>
      <c r="C31" s="13">
        <f>IF(CUSUM!C27&gt;$D$3, 1, 0)</f>
        <v>0</v>
      </c>
      <c r="D31" s="13">
        <f>IF(CUSUM!D27&gt;$D$3, 1, 0)</f>
        <v>0</v>
      </c>
      <c r="E31" s="13">
        <f>IF(CUSUM!E27&gt;$D$3, 1, 0)</f>
        <v>0</v>
      </c>
      <c r="F31" s="13">
        <f>IF(CUSUM!F27&gt;$D$3, 1, 0)</f>
        <v>0</v>
      </c>
      <c r="G31" s="13">
        <f>IF(CUSUM!G27&gt;$D$3, 1, 0)</f>
        <v>0</v>
      </c>
      <c r="H31" s="13">
        <f>IF(CUSUM!H27&gt;$D$3, 1, 0)</f>
        <v>0</v>
      </c>
      <c r="I31" s="13">
        <f>IF(CUSUM!I27&gt;$D$3, 1, 0)</f>
        <v>0</v>
      </c>
      <c r="J31" s="13">
        <f>IF(CUSUM!J27&gt;$D$3, 1, 0)</f>
        <v>0</v>
      </c>
      <c r="K31" s="13">
        <f>IF(CUSUM!K27&gt;$D$3, 1, 0)</f>
        <v>0</v>
      </c>
      <c r="L31" s="13">
        <f>IF(CUSUM!L27&gt;$D$3, 1, 0)</f>
        <v>0</v>
      </c>
      <c r="M31" s="13">
        <f>IF(CUSUM!M27&gt;$D$3, 1, 0)</f>
        <v>0</v>
      </c>
      <c r="N31" s="13">
        <f>IF(CUSUM!N27&gt;$D$3, 1, 0)</f>
        <v>0</v>
      </c>
      <c r="O31" s="13">
        <f>IF(CUSUM!O27&gt;$D$3, 1, 0)</f>
        <v>0</v>
      </c>
      <c r="P31" s="13">
        <f>IF(CUSUM!P27&gt;$D$3, 1, 0)</f>
        <v>0</v>
      </c>
      <c r="Q31" s="13">
        <f>IF(CUSUM!Q27&gt;$D$3, 1, 0)</f>
        <v>0</v>
      </c>
      <c r="R31" s="13">
        <f>IF(CUSUM!R27&gt;$D$3, 1, 0)</f>
        <v>0</v>
      </c>
      <c r="S31" s="13">
        <f>IF(CUSUM!S27&gt;$D$3, 1, 0)</f>
        <v>0</v>
      </c>
      <c r="T31" s="13">
        <f>IF(CUSUM!T27&gt;$D$3, 1, 0)</f>
        <v>0</v>
      </c>
      <c r="U31" s="13">
        <f>IF(CUSUM!U27&gt;$D$3, 1, 0)</f>
        <v>0</v>
      </c>
    </row>
    <row r="32" spans="2:47" x14ac:dyDescent="0.25">
      <c r="B32" s="1">
        <v>45492</v>
      </c>
      <c r="C32" s="13">
        <f>IF(CUSUM!C28&gt;$D$3, 1, 0)</f>
        <v>0</v>
      </c>
      <c r="D32" s="13">
        <f>IF(CUSUM!D28&gt;$D$3, 1, 0)</f>
        <v>0</v>
      </c>
      <c r="E32" s="13">
        <f>IF(CUSUM!E28&gt;$D$3, 1, 0)</f>
        <v>0</v>
      </c>
      <c r="F32" s="13">
        <f>IF(CUSUM!F28&gt;$D$3, 1, 0)</f>
        <v>0</v>
      </c>
      <c r="G32" s="13">
        <f>IF(CUSUM!G28&gt;$D$3, 1, 0)</f>
        <v>0</v>
      </c>
      <c r="H32" s="13">
        <f>IF(CUSUM!H28&gt;$D$3, 1, 0)</f>
        <v>0</v>
      </c>
      <c r="I32" s="13">
        <f>IF(CUSUM!I28&gt;$D$3, 1, 0)</f>
        <v>0</v>
      </c>
      <c r="J32" s="13">
        <f>IF(CUSUM!J28&gt;$D$3, 1, 0)</f>
        <v>0</v>
      </c>
      <c r="K32" s="13">
        <f>IF(CUSUM!K28&gt;$D$3, 1, 0)</f>
        <v>0</v>
      </c>
      <c r="L32" s="13">
        <f>IF(CUSUM!L28&gt;$D$3, 1, 0)</f>
        <v>0</v>
      </c>
      <c r="M32" s="13">
        <f>IF(CUSUM!M28&gt;$D$3, 1, 0)</f>
        <v>0</v>
      </c>
      <c r="N32" s="13">
        <f>IF(CUSUM!N28&gt;$D$3, 1, 0)</f>
        <v>0</v>
      </c>
      <c r="O32" s="13">
        <f>IF(CUSUM!O28&gt;$D$3, 1, 0)</f>
        <v>0</v>
      </c>
      <c r="P32" s="13">
        <f>IF(CUSUM!P28&gt;$D$3, 1, 0)</f>
        <v>0</v>
      </c>
      <c r="Q32" s="13">
        <f>IF(CUSUM!Q28&gt;$D$3, 1, 0)</f>
        <v>0</v>
      </c>
      <c r="R32" s="13">
        <f>IF(CUSUM!R28&gt;$D$3, 1, 0)</f>
        <v>0</v>
      </c>
      <c r="S32" s="13">
        <f>IF(CUSUM!S28&gt;$D$3, 1, 0)</f>
        <v>0</v>
      </c>
      <c r="T32" s="13">
        <f>IF(CUSUM!T28&gt;$D$3, 1, 0)</f>
        <v>0</v>
      </c>
      <c r="U32" s="13">
        <f>IF(CUSUM!U28&gt;$D$3, 1, 0)</f>
        <v>0</v>
      </c>
    </row>
    <row r="33" spans="2:21" x14ac:dyDescent="0.25">
      <c r="B33" s="1">
        <v>45493</v>
      </c>
      <c r="C33" s="13">
        <f>IF(CUSUM!C29&gt;$D$3, 1, 0)</f>
        <v>0</v>
      </c>
      <c r="D33" s="13">
        <f>IF(CUSUM!D29&gt;$D$3, 1, 0)</f>
        <v>0</v>
      </c>
      <c r="E33" s="13">
        <f>IF(CUSUM!E29&gt;$D$3, 1, 0)</f>
        <v>0</v>
      </c>
      <c r="F33" s="13">
        <f>IF(CUSUM!F29&gt;$D$3, 1, 0)</f>
        <v>0</v>
      </c>
      <c r="G33" s="13">
        <f>IF(CUSUM!G29&gt;$D$3, 1, 0)</f>
        <v>0</v>
      </c>
      <c r="H33" s="13">
        <f>IF(CUSUM!H29&gt;$D$3, 1, 0)</f>
        <v>0</v>
      </c>
      <c r="I33" s="13">
        <f>IF(CUSUM!I29&gt;$D$3, 1, 0)</f>
        <v>0</v>
      </c>
      <c r="J33" s="13">
        <f>IF(CUSUM!J29&gt;$D$3, 1, 0)</f>
        <v>0</v>
      </c>
      <c r="K33" s="13">
        <f>IF(CUSUM!K29&gt;$D$3, 1, 0)</f>
        <v>0</v>
      </c>
      <c r="L33" s="13">
        <f>IF(CUSUM!L29&gt;$D$3, 1, 0)</f>
        <v>0</v>
      </c>
      <c r="M33" s="13">
        <f>IF(CUSUM!M29&gt;$D$3, 1, 0)</f>
        <v>0</v>
      </c>
      <c r="N33" s="13">
        <f>IF(CUSUM!N29&gt;$D$3, 1, 0)</f>
        <v>0</v>
      </c>
      <c r="O33" s="13">
        <f>IF(CUSUM!O29&gt;$D$3, 1, 0)</f>
        <v>0</v>
      </c>
      <c r="P33" s="13">
        <f>IF(CUSUM!P29&gt;$D$3, 1, 0)</f>
        <v>0</v>
      </c>
      <c r="Q33" s="13">
        <f>IF(CUSUM!Q29&gt;$D$3, 1, 0)</f>
        <v>0</v>
      </c>
      <c r="R33" s="13">
        <f>IF(CUSUM!R29&gt;$D$3, 1, 0)</f>
        <v>0</v>
      </c>
      <c r="S33" s="13">
        <f>IF(CUSUM!S29&gt;$D$3, 1, 0)</f>
        <v>0</v>
      </c>
      <c r="T33" s="13">
        <f>IF(CUSUM!T29&gt;$D$3, 1, 0)</f>
        <v>0</v>
      </c>
      <c r="U33" s="13">
        <f>IF(CUSUM!U29&gt;$D$3, 1, 0)</f>
        <v>0</v>
      </c>
    </row>
    <row r="34" spans="2:21" x14ac:dyDescent="0.25">
      <c r="B34" s="1">
        <v>45494</v>
      </c>
      <c r="C34" s="13">
        <f>IF(CUSUM!C30&gt;$D$3, 1, 0)</f>
        <v>0</v>
      </c>
      <c r="D34" s="13">
        <f>IF(CUSUM!D30&gt;$D$3, 1, 0)</f>
        <v>0</v>
      </c>
      <c r="E34" s="13">
        <f>IF(CUSUM!E30&gt;$D$3, 1, 0)</f>
        <v>0</v>
      </c>
      <c r="F34" s="13">
        <f>IF(CUSUM!F30&gt;$D$3, 1, 0)</f>
        <v>0</v>
      </c>
      <c r="G34" s="13">
        <f>IF(CUSUM!G30&gt;$D$3, 1, 0)</f>
        <v>0</v>
      </c>
      <c r="H34" s="13">
        <f>IF(CUSUM!H30&gt;$D$3, 1, 0)</f>
        <v>0</v>
      </c>
      <c r="I34" s="13">
        <f>IF(CUSUM!I30&gt;$D$3, 1, 0)</f>
        <v>0</v>
      </c>
      <c r="J34" s="13">
        <f>IF(CUSUM!J30&gt;$D$3, 1, 0)</f>
        <v>0</v>
      </c>
      <c r="K34" s="13">
        <f>IF(CUSUM!K30&gt;$D$3, 1, 0)</f>
        <v>0</v>
      </c>
      <c r="L34" s="13">
        <f>IF(CUSUM!L30&gt;$D$3, 1, 0)</f>
        <v>0</v>
      </c>
      <c r="M34" s="13">
        <f>IF(CUSUM!M30&gt;$D$3, 1, 0)</f>
        <v>0</v>
      </c>
      <c r="N34" s="13">
        <f>IF(CUSUM!N30&gt;$D$3, 1, 0)</f>
        <v>0</v>
      </c>
      <c r="O34" s="13">
        <f>IF(CUSUM!O30&gt;$D$3, 1, 0)</f>
        <v>0</v>
      </c>
      <c r="P34" s="13">
        <f>IF(CUSUM!P30&gt;$D$3, 1, 0)</f>
        <v>0</v>
      </c>
      <c r="Q34" s="13">
        <f>IF(CUSUM!Q30&gt;$D$3, 1, 0)</f>
        <v>0</v>
      </c>
      <c r="R34" s="13">
        <f>IF(CUSUM!R30&gt;$D$3, 1, 0)</f>
        <v>0</v>
      </c>
      <c r="S34" s="13">
        <f>IF(CUSUM!S30&gt;$D$3, 1, 0)</f>
        <v>0</v>
      </c>
      <c r="T34" s="13">
        <f>IF(CUSUM!T30&gt;$D$3, 1, 0)</f>
        <v>0</v>
      </c>
      <c r="U34" s="13">
        <f>IF(CUSUM!U30&gt;$D$3, 1, 0)</f>
        <v>0</v>
      </c>
    </row>
    <row r="35" spans="2:21" x14ac:dyDescent="0.25">
      <c r="B35" s="1">
        <v>45495</v>
      </c>
      <c r="C35" s="13">
        <f>IF(CUSUM!C31&gt;$D$3, 1, 0)</f>
        <v>0</v>
      </c>
      <c r="D35" s="13">
        <f>IF(CUSUM!D31&gt;$D$3, 1, 0)</f>
        <v>0</v>
      </c>
      <c r="E35" s="13">
        <f>IF(CUSUM!E31&gt;$D$3, 1, 0)</f>
        <v>0</v>
      </c>
      <c r="F35" s="13">
        <f>IF(CUSUM!F31&gt;$D$3, 1, 0)</f>
        <v>0</v>
      </c>
      <c r="G35" s="13">
        <f>IF(CUSUM!G31&gt;$D$3, 1, 0)</f>
        <v>0</v>
      </c>
      <c r="H35" s="13">
        <f>IF(CUSUM!H31&gt;$D$3, 1, 0)</f>
        <v>0</v>
      </c>
      <c r="I35" s="13">
        <f>IF(CUSUM!I31&gt;$D$3, 1, 0)</f>
        <v>0</v>
      </c>
      <c r="J35" s="13">
        <f>IF(CUSUM!J31&gt;$D$3, 1, 0)</f>
        <v>0</v>
      </c>
      <c r="K35" s="13">
        <f>IF(CUSUM!K31&gt;$D$3, 1, 0)</f>
        <v>0</v>
      </c>
      <c r="L35" s="13">
        <f>IF(CUSUM!L31&gt;$D$3, 1, 0)</f>
        <v>0</v>
      </c>
      <c r="M35" s="13">
        <f>IF(CUSUM!M31&gt;$D$3, 1, 0)</f>
        <v>0</v>
      </c>
      <c r="N35" s="13">
        <f>IF(CUSUM!N31&gt;$D$3, 1, 0)</f>
        <v>0</v>
      </c>
      <c r="O35" s="13">
        <f>IF(CUSUM!O31&gt;$D$3, 1, 0)</f>
        <v>0</v>
      </c>
      <c r="P35" s="13">
        <f>IF(CUSUM!P31&gt;$D$3, 1, 0)</f>
        <v>0</v>
      </c>
      <c r="Q35" s="13">
        <f>IF(CUSUM!Q31&gt;$D$3, 1, 0)</f>
        <v>0</v>
      </c>
      <c r="R35" s="13">
        <f>IF(CUSUM!R31&gt;$D$3, 1, 0)</f>
        <v>0</v>
      </c>
      <c r="S35" s="13">
        <f>IF(CUSUM!S31&gt;$D$3, 1, 0)</f>
        <v>0</v>
      </c>
      <c r="T35" s="13">
        <f>IF(CUSUM!T31&gt;$D$3, 1, 0)</f>
        <v>0</v>
      </c>
      <c r="U35" s="13">
        <f>IF(CUSUM!U31&gt;$D$3, 1, 0)</f>
        <v>0</v>
      </c>
    </row>
    <row r="36" spans="2:21" x14ac:dyDescent="0.25">
      <c r="B36" s="1">
        <v>45496</v>
      </c>
      <c r="C36" s="13">
        <f>IF(CUSUM!C32&gt;$D$3, 1, 0)</f>
        <v>0</v>
      </c>
      <c r="D36" s="13">
        <f>IF(CUSUM!D32&gt;$D$3, 1, 0)</f>
        <v>0</v>
      </c>
      <c r="E36" s="13">
        <f>IF(CUSUM!E32&gt;$D$3, 1, 0)</f>
        <v>0</v>
      </c>
      <c r="F36" s="13">
        <f>IF(CUSUM!F32&gt;$D$3, 1, 0)</f>
        <v>0</v>
      </c>
      <c r="G36" s="13">
        <f>IF(CUSUM!G32&gt;$D$3, 1, 0)</f>
        <v>0</v>
      </c>
      <c r="H36" s="13">
        <f>IF(CUSUM!H32&gt;$D$3, 1, 0)</f>
        <v>0</v>
      </c>
      <c r="I36" s="13">
        <f>IF(CUSUM!I32&gt;$D$3, 1, 0)</f>
        <v>0</v>
      </c>
      <c r="J36" s="13">
        <f>IF(CUSUM!J32&gt;$D$3, 1, 0)</f>
        <v>0</v>
      </c>
      <c r="K36" s="13">
        <f>IF(CUSUM!K32&gt;$D$3, 1, 0)</f>
        <v>0</v>
      </c>
      <c r="L36" s="13">
        <f>IF(CUSUM!L32&gt;$D$3, 1, 0)</f>
        <v>0</v>
      </c>
      <c r="M36" s="13">
        <f>IF(CUSUM!M32&gt;$D$3, 1, 0)</f>
        <v>0</v>
      </c>
      <c r="N36" s="13">
        <f>IF(CUSUM!N32&gt;$D$3, 1, 0)</f>
        <v>0</v>
      </c>
      <c r="O36" s="13">
        <f>IF(CUSUM!O32&gt;$D$3, 1, 0)</f>
        <v>0</v>
      </c>
      <c r="P36" s="13">
        <f>IF(CUSUM!P32&gt;$D$3, 1, 0)</f>
        <v>0</v>
      </c>
      <c r="Q36" s="13">
        <f>IF(CUSUM!Q32&gt;$D$3, 1, 0)</f>
        <v>0</v>
      </c>
      <c r="R36" s="13">
        <f>IF(CUSUM!R32&gt;$D$3, 1, 0)</f>
        <v>0</v>
      </c>
      <c r="S36" s="13">
        <f>IF(CUSUM!S32&gt;$D$3, 1, 0)</f>
        <v>0</v>
      </c>
      <c r="T36" s="13">
        <f>IF(CUSUM!T32&gt;$D$3, 1, 0)</f>
        <v>0</v>
      </c>
      <c r="U36" s="13">
        <f>IF(CUSUM!U32&gt;$D$3, 1, 0)</f>
        <v>0</v>
      </c>
    </row>
    <row r="37" spans="2:21" x14ac:dyDescent="0.25">
      <c r="B37" s="1">
        <v>45497</v>
      </c>
      <c r="C37" s="13">
        <f>IF(CUSUM!C33&gt;$D$3, 1, 0)</f>
        <v>0</v>
      </c>
      <c r="D37" s="13">
        <f>IF(CUSUM!D33&gt;$D$3, 1, 0)</f>
        <v>0</v>
      </c>
      <c r="E37" s="13">
        <f>IF(CUSUM!E33&gt;$D$3, 1, 0)</f>
        <v>0</v>
      </c>
      <c r="F37" s="13">
        <f>IF(CUSUM!F33&gt;$D$3, 1, 0)</f>
        <v>0</v>
      </c>
      <c r="G37" s="13">
        <f>IF(CUSUM!G33&gt;$D$3, 1, 0)</f>
        <v>0</v>
      </c>
      <c r="H37" s="13">
        <f>IF(CUSUM!H33&gt;$D$3, 1, 0)</f>
        <v>0</v>
      </c>
      <c r="I37" s="13">
        <f>IF(CUSUM!I33&gt;$D$3, 1, 0)</f>
        <v>0</v>
      </c>
      <c r="J37" s="13">
        <f>IF(CUSUM!J33&gt;$D$3, 1, 0)</f>
        <v>0</v>
      </c>
      <c r="K37" s="13">
        <f>IF(CUSUM!K33&gt;$D$3, 1, 0)</f>
        <v>0</v>
      </c>
      <c r="L37" s="13">
        <f>IF(CUSUM!L33&gt;$D$3, 1, 0)</f>
        <v>0</v>
      </c>
      <c r="M37" s="13">
        <f>IF(CUSUM!M33&gt;$D$3, 1, 0)</f>
        <v>0</v>
      </c>
      <c r="N37" s="13">
        <f>IF(CUSUM!N33&gt;$D$3, 1, 0)</f>
        <v>0</v>
      </c>
      <c r="O37" s="13">
        <f>IF(CUSUM!O33&gt;$D$3, 1, 0)</f>
        <v>0</v>
      </c>
      <c r="P37" s="13">
        <f>IF(CUSUM!P33&gt;$D$3, 1, 0)</f>
        <v>0</v>
      </c>
      <c r="Q37" s="13">
        <f>IF(CUSUM!Q33&gt;$D$3, 1, 0)</f>
        <v>0</v>
      </c>
      <c r="R37" s="13">
        <f>IF(CUSUM!R33&gt;$D$3, 1, 0)</f>
        <v>0</v>
      </c>
      <c r="S37" s="13">
        <f>IF(CUSUM!S33&gt;$D$3, 1, 0)</f>
        <v>0</v>
      </c>
      <c r="T37" s="13">
        <f>IF(CUSUM!T33&gt;$D$3, 1, 0)</f>
        <v>0</v>
      </c>
      <c r="U37" s="13">
        <f>IF(CUSUM!U33&gt;$D$3, 1, 0)</f>
        <v>0</v>
      </c>
    </row>
    <row r="38" spans="2:21" x14ac:dyDescent="0.25">
      <c r="B38" s="1">
        <v>45498</v>
      </c>
      <c r="C38" s="13">
        <f>IF(CUSUM!C34&gt;$D$3, 1, 0)</f>
        <v>0</v>
      </c>
      <c r="D38" s="13">
        <f>IF(CUSUM!D34&gt;$D$3, 1, 0)</f>
        <v>0</v>
      </c>
      <c r="E38" s="13">
        <f>IF(CUSUM!E34&gt;$D$3, 1, 0)</f>
        <v>0</v>
      </c>
      <c r="F38" s="13">
        <f>IF(CUSUM!F34&gt;$D$3, 1, 0)</f>
        <v>0</v>
      </c>
      <c r="G38" s="13">
        <f>IF(CUSUM!G34&gt;$D$3, 1, 0)</f>
        <v>0</v>
      </c>
      <c r="H38" s="13">
        <f>IF(CUSUM!H34&gt;$D$3, 1, 0)</f>
        <v>0</v>
      </c>
      <c r="I38" s="13">
        <f>IF(CUSUM!I34&gt;$D$3, 1, 0)</f>
        <v>0</v>
      </c>
      <c r="J38" s="13">
        <f>IF(CUSUM!J34&gt;$D$3, 1, 0)</f>
        <v>0</v>
      </c>
      <c r="K38" s="13">
        <f>IF(CUSUM!K34&gt;$D$3, 1, 0)</f>
        <v>0</v>
      </c>
      <c r="L38" s="13">
        <f>IF(CUSUM!L34&gt;$D$3, 1, 0)</f>
        <v>0</v>
      </c>
      <c r="M38" s="13">
        <f>IF(CUSUM!M34&gt;$D$3, 1, 0)</f>
        <v>0</v>
      </c>
      <c r="N38" s="13">
        <f>IF(CUSUM!N34&gt;$D$3, 1, 0)</f>
        <v>0</v>
      </c>
      <c r="O38" s="13">
        <f>IF(CUSUM!O34&gt;$D$3, 1, 0)</f>
        <v>0</v>
      </c>
      <c r="P38" s="13">
        <f>IF(CUSUM!P34&gt;$D$3, 1, 0)</f>
        <v>0</v>
      </c>
      <c r="Q38" s="13">
        <f>IF(CUSUM!Q34&gt;$D$3, 1, 0)</f>
        <v>0</v>
      </c>
      <c r="R38" s="13">
        <f>IF(CUSUM!R34&gt;$D$3, 1, 0)</f>
        <v>0</v>
      </c>
      <c r="S38" s="13">
        <f>IF(CUSUM!S34&gt;$D$3, 1, 0)</f>
        <v>0</v>
      </c>
      <c r="T38" s="13">
        <f>IF(CUSUM!T34&gt;$D$3, 1, 0)</f>
        <v>0</v>
      </c>
      <c r="U38" s="13">
        <f>IF(CUSUM!U34&gt;$D$3, 1, 0)</f>
        <v>0</v>
      </c>
    </row>
    <row r="39" spans="2:21" x14ac:dyDescent="0.25">
      <c r="B39" s="1">
        <v>45499</v>
      </c>
      <c r="C39" s="13">
        <f>IF(CUSUM!C35&gt;$D$3, 1, 0)</f>
        <v>0</v>
      </c>
      <c r="D39" s="13">
        <f>IF(CUSUM!D35&gt;$D$3, 1, 0)</f>
        <v>0</v>
      </c>
      <c r="E39" s="13">
        <f>IF(CUSUM!E35&gt;$D$3, 1, 0)</f>
        <v>0</v>
      </c>
      <c r="F39" s="13">
        <f>IF(CUSUM!F35&gt;$D$3, 1, 0)</f>
        <v>0</v>
      </c>
      <c r="G39" s="13">
        <f>IF(CUSUM!G35&gt;$D$3, 1, 0)</f>
        <v>0</v>
      </c>
      <c r="H39" s="13">
        <f>IF(CUSUM!H35&gt;$D$3, 1, 0)</f>
        <v>0</v>
      </c>
      <c r="I39" s="13">
        <f>IF(CUSUM!I35&gt;$D$3, 1, 0)</f>
        <v>0</v>
      </c>
      <c r="J39" s="13">
        <f>IF(CUSUM!J35&gt;$D$3, 1, 0)</f>
        <v>0</v>
      </c>
      <c r="K39" s="13">
        <f>IF(CUSUM!K35&gt;$D$3, 1, 0)</f>
        <v>0</v>
      </c>
      <c r="L39" s="13">
        <f>IF(CUSUM!L35&gt;$D$3, 1, 0)</f>
        <v>0</v>
      </c>
      <c r="M39" s="13">
        <f>IF(CUSUM!M35&gt;$D$3, 1, 0)</f>
        <v>0</v>
      </c>
      <c r="N39" s="13">
        <f>IF(CUSUM!N35&gt;$D$3, 1, 0)</f>
        <v>0</v>
      </c>
      <c r="O39" s="13">
        <f>IF(CUSUM!O35&gt;$D$3, 1, 0)</f>
        <v>0</v>
      </c>
      <c r="P39" s="13">
        <f>IF(CUSUM!P35&gt;$D$3, 1, 0)</f>
        <v>0</v>
      </c>
      <c r="Q39" s="13">
        <f>IF(CUSUM!Q35&gt;$D$3, 1, 0)</f>
        <v>0</v>
      </c>
      <c r="R39" s="13">
        <f>IF(CUSUM!R35&gt;$D$3, 1, 0)</f>
        <v>0</v>
      </c>
      <c r="S39" s="13">
        <f>IF(CUSUM!S35&gt;$D$3, 1, 0)</f>
        <v>0</v>
      </c>
      <c r="T39" s="13">
        <f>IF(CUSUM!T35&gt;$D$3, 1, 0)</f>
        <v>0</v>
      </c>
      <c r="U39" s="13">
        <f>IF(CUSUM!U35&gt;$D$3, 1, 0)</f>
        <v>0</v>
      </c>
    </row>
    <row r="40" spans="2:21" x14ac:dyDescent="0.25">
      <c r="B40" s="1">
        <v>45500</v>
      </c>
      <c r="C40" s="13">
        <f>IF(CUSUM!C36&gt;$D$3, 1, 0)</f>
        <v>0</v>
      </c>
      <c r="D40" s="13">
        <f>IF(CUSUM!D36&gt;$D$3, 1, 0)</f>
        <v>0</v>
      </c>
      <c r="E40" s="13">
        <f>IF(CUSUM!E36&gt;$D$3, 1, 0)</f>
        <v>0</v>
      </c>
      <c r="F40" s="13">
        <f>IF(CUSUM!F36&gt;$D$3, 1, 0)</f>
        <v>0</v>
      </c>
      <c r="G40" s="13">
        <f>IF(CUSUM!G36&gt;$D$3, 1, 0)</f>
        <v>0</v>
      </c>
      <c r="H40" s="13">
        <f>IF(CUSUM!H36&gt;$D$3, 1, 0)</f>
        <v>0</v>
      </c>
      <c r="I40" s="13">
        <f>IF(CUSUM!I36&gt;$D$3, 1, 0)</f>
        <v>0</v>
      </c>
      <c r="J40" s="13">
        <f>IF(CUSUM!J36&gt;$D$3, 1, 0)</f>
        <v>0</v>
      </c>
      <c r="K40" s="13">
        <f>IF(CUSUM!K36&gt;$D$3, 1, 0)</f>
        <v>0</v>
      </c>
      <c r="L40" s="13">
        <f>IF(CUSUM!L36&gt;$D$3, 1, 0)</f>
        <v>0</v>
      </c>
      <c r="M40" s="13">
        <f>IF(CUSUM!M36&gt;$D$3, 1, 0)</f>
        <v>0</v>
      </c>
      <c r="N40" s="13">
        <f>IF(CUSUM!N36&gt;$D$3, 1, 0)</f>
        <v>0</v>
      </c>
      <c r="O40" s="13">
        <f>IF(CUSUM!O36&gt;$D$3, 1, 0)</f>
        <v>0</v>
      </c>
      <c r="P40" s="13">
        <f>IF(CUSUM!P36&gt;$D$3, 1, 0)</f>
        <v>0</v>
      </c>
      <c r="Q40" s="13">
        <f>IF(CUSUM!Q36&gt;$D$3, 1, 0)</f>
        <v>0</v>
      </c>
      <c r="R40" s="13">
        <f>IF(CUSUM!R36&gt;$D$3, 1, 0)</f>
        <v>0</v>
      </c>
      <c r="S40" s="13">
        <f>IF(CUSUM!S36&gt;$D$3, 1, 0)</f>
        <v>0</v>
      </c>
      <c r="T40" s="13">
        <f>IF(CUSUM!T36&gt;$D$3, 1, 0)</f>
        <v>0</v>
      </c>
      <c r="U40" s="13">
        <f>IF(CUSUM!U36&gt;$D$3, 1, 0)</f>
        <v>0</v>
      </c>
    </row>
    <row r="41" spans="2:21" x14ac:dyDescent="0.25">
      <c r="B41" s="1">
        <v>45501</v>
      </c>
      <c r="C41" s="13">
        <f>IF(CUSUM!C37&gt;$D$3, 1, 0)</f>
        <v>0</v>
      </c>
      <c r="D41" s="13">
        <f>IF(CUSUM!D37&gt;$D$3, 1, 0)</f>
        <v>0</v>
      </c>
      <c r="E41" s="13">
        <f>IF(CUSUM!E37&gt;$D$3, 1, 0)</f>
        <v>0</v>
      </c>
      <c r="F41" s="13">
        <f>IF(CUSUM!F37&gt;$D$3, 1, 0)</f>
        <v>0</v>
      </c>
      <c r="G41" s="13">
        <f>IF(CUSUM!G37&gt;$D$3, 1, 0)</f>
        <v>0</v>
      </c>
      <c r="H41" s="13">
        <f>IF(CUSUM!H37&gt;$D$3, 1, 0)</f>
        <v>0</v>
      </c>
      <c r="I41" s="13">
        <f>IF(CUSUM!I37&gt;$D$3, 1, 0)</f>
        <v>0</v>
      </c>
      <c r="J41" s="13">
        <f>IF(CUSUM!J37&gt;$D$3, 1, 0)</f>
        <v>0</v>
      </c>
      <c r="K41" s="13">
        <f>IF(CUSUM!K37&gt;$D$3, 1, 0)</f>
        <v>0</v>
      </c>
      <c r="L41" s="13">
        <f>IF(CUSUM!L37&gt;$D$3, 1, 0)</f>
        <v>0</v>
      </c>
      <c r="M41" s="13">
        <f>IF(CUSUM!M37&gt;$D$3, 1, 0)</f>
        <v>0</v>
      </c>
      <c r="N41" s="13">
        <f>IF(CUSUM!N37&gt;$D$3, 1, 0)</f>
        <v>0</v>
      </c>
      <c r="O41" s="13">
        <f>IF(CUSUM!O37&gt;$D$3, 1, 0)</f>
        <v>0</v>
      </c>
      <c r="P41" s="13">
        <f>IF(CUSUM!P37&gt;$D$3, 1, 0)</f>
        <v>0</v>
      </c>
      <c r="Q41" s="13">
        <f>IF(CUSUM!Q37&gt;$D$3, 1, 0)</f>
        <v>0</v>
      </c>
      <c r="R41" s="13">
        <f>IF(CUSUM!R37&gt;$D$3, 1, 0)</f>
        <v>0</v>
      </c>
      <c r="S41" s="13">
        <f>IF(CUSUM!S37&gt;$D$3, 1, 0)</f>
        <v>0</v>
      </c>
      <c r="T41" s="13">
        <f>IF(CUSUM!T37&gt;$D$3, 1, 0)</f>
        <v>0</v>
      </c>
      <c r="U41" s="13">
        <f>IF(CUSUM!U37&gt;$D$3, 1, 0)</f>
        <v>0</v>
      </c>
    </row>
    <row r="42" spans="2:21" x14ac:dyDescent="0.25">
      <c r="B42" s="1">
        <v>45502</v>
      </c>
      <c r="C42" s="13">
        <f>IF(CUSUM!C38&gt;$D$3, 1, 0)</f>
        <v>0</v>
      </c>
      <c r="D42" s="13">
        <f>IF(CUSUM!D38&gt;$D$3, 1, 0)</f>
        <v>0</v>
      </c>
      <c r="E42" s="13">
        <f>IF(CUSUM!E38&gt;$D$3, 1, 0)</f>
        <v>0</v>
      </c>
      <c r="F42" s="13">
        <f>IF(CUSUM!F38&gt;$D$3, 1, 0)</f>
        <v>0</v>
      </c>
      <c r="G42" s="13">
        <f>IF(CUSUM!G38&gt;$D$3, 1, 0)</f>
        <v>0</v>
      </c>
      <c r="H42" s="13">
        <f>IF(CUSUM!H38&gt;$D$3, 1, 0)</f>
        <v>0</v>
      </c>
      <c r="I42" s="13">
        <f>IF(CUSUM!I38&gt;$D$3, 1, 0)</f>
        <v>0</v>
      </c>
      <c r="J42" s="13">
        <f>IF(CUSUM!J38&gt;$D$3, 1, 0)</f>
        <v>0</v>
      </c>
      <c r="K42" s="13">
        <f>IF(CUSUM!K38&gt;$D$3, 1, 0)</f>
        <v>0</v>
      </c>
      <c r="L42" s="13">
        <f>IF(CUSUM!L38&gt;$D$3, 1, 0)</f>
        <v>0</v>
      </c>
      <c r="M42" s="13">
        <f>IF(CUSUM!M38&gt;$D$3, 1, 0)</f>
        <v>0</v>
      </c>
      <c r="N42" s="13">
        <f>IF(CUSUM!N38&gt;$D$3, 1, 0)</f>
        <v>0</v>
      </c>
      <c r="O42" s="13">
        <f>IF(CUSUM!O38&gt;$D$3, 1, 0)</f>
        <v>0</v>
      </c>
      <c r="P42" s="13">
        <f>IF(CUSUM!P38&gt;$D$3, 1, 0)</f>
        <v>0</v>
      </c>
      <c r="Q42" s="13">
        <f>IF(CUSUM!Q38&gt;$D$3, 1, 0)</f>
        <v>0</v>
      </c>
      <c r="R42" s="13">
        <f>IF(CUSUM!R38&gt;$D$3, 1, 0)</f>
        <v>0</v>
      </c>
      <c r="S42" s="13">
        <f>IF(CUSUM!S38&gt;$D$3, 1, 0)</f>
        <v>0</v>
      </c>
      <c r="T42" s="13">
        <f>IF(CUSUM!T38&gt;$D$3, 1, 0)</f>
        <v>0</v>
      </c>
      <c r="U42" s="13">
        <f>IF(CUSUM!U38&gt;$D$3, 1, 0)</f>
        <v>0</v>
      </c>
    </row>
    <row r="43" spans="2:21" x14ac:dyDescent="0.25">
      <c r="B43" s="1">
        <v>45503</v>
      </c>
      <c r="C43" s="13">
        <f>IF(CUSUM!C39&gt;$D$3, 1, 0)</f>
        <v>0</v>
      </c>
      <c r="D43" s="13">
        <f>IF(CUSUM!D39&gt;$D$3, 1, 0)</f>
        <v>0</v>
      </c>
      <c r="E43" s="13">
        <f>IF(CUSUM!E39&gt;$D$3, 1, 0)</f>
        <v>0</v>
      </c>
      <c r="F43" s="13">
        <f>IF(CUSUM!F39&gt;$D$3, 1, 0)</f>
        <v>0</v>
      </c>
      <c r="G43" s="13">
        <f>IF(CUSUM!G39&gt;$D$3, 1, 0)</f>
        <v>0</v>
      </c>
      <c r="H43" s="13">
        <f>IF(CUSUM!H39&gt;$D$3, 1, 0)</f>
        <v>0</v>
      </c>
      <c r="I43" s="13">
        <f>IF(CUSUM!I39&gt;$D$3, 1, 0)</f>
        <v>0</v>
      </c>
      <c r="J43" s="13">
        <f>IF(CUSUM!J39&gt;$D$3, 1, 0)</f>
        <v>0</v>
      </c>
      <c r="K43" s="13">
        <f>IF(CUSUM!K39&gt;$D$3, 1, 0)</f>
        <v>0</v>
      </c>
      <c r="L43" s="13">
        <f>IF(CUSUM!L39&gt;$D$3, 1, 0)</f>
        <v>0</v>
      </c>
      <c r="M43" s="13">
        <f>IF(CUSUM!M39&gt;$D$3, 1, 0)</f>
        <v>0</v>
      </c>
      <c r="N43" s="13">
        <f>IF(CUSUM!N39&gt;$D$3, 1, 0)</f>
        <v>0</v>
      </c>
      <c r="O43" s="13">
        <f>IF(CUSUM!O39&gt;$D$3, 1, 0)</f>
        <v>0</v>
      </c>
      <c r="P43" s="13">
        <f>IF(CUSUM!P39&gt;$D$3, 1, 0)</f>
        <v>0</v>
      </c>
      <c r="Q43" s="13">
        <f>IF(CUSUM!Q39&gt;$D$3, 1, 0)</f>
        <v>0</v>
      </c>
      <c r="R43" s="13">
        <f>IF(CUSUM!R39&gt;$D$3, 1, 0)</f>
        <v>0</v>
      </c>
      <c r="S43" s="13">
        <f>IF(CUSUM!S39&gt;$D$3, 1, 0)</f>
        <v>0</v>
      </c>
      <c r="T43" s="13">
        <f>IF(CUSUM!T39&gt;$D$3, 1, 0)</f>
        <v>0</v>
      </c>
      <c r="U43" s="13">
        <f>IF(CUSUM!U39&gt;$D$3, 1, 0)</f>
        <v>0</v>
      </c>
    </row>
    <row r="44" spans="2:21" x14ac:dyDescent="0.25">
      <c r="B44" s="1">
        <v>45504</v>
      </c>
      <c r="C44" s="13">
        <f>IF(CUSUM!C40&gt;$D$3, 1, 0)</f>
        <v>0</v>
      </c>
      <c r="D44" s="13">
        <f>IF(CUSUM!D40&gt;$D$3, 1, 0)</f>
        <v>0</v>
      </c>
      <c r="E44" s="13">
        <f>IF(CUSUM!E40&gt;$D$3, 1, 0)</f>
        <v>0</v>
      </c>
      <c r="F44" s="13">
        <f>IF(CUSUM!F40&gt;$D$3, 1, 0)</f>
        <v>0</v>
      </c>
      <c r="G44" s="13">
        <f>IF(CUSUM!G40&gt;$D$3, 1, 0)</f>
        <v>0</v>
      </c>
      <c r="H44" s="13">
        <f>IF(CUSUM!H40&gt;$D$3, 1, 0)</f>
        <v>0</v>
      </c>
      <c r="I44" s="13">
        <f>IF(CUSUM!I40&gt;$D$3, 1, 0)</f>
        <v>0</v>
      </c>
      <c r="J44" s="13">
        <f>IF(CUSUM!J40&gt;$D$3, 1, 0)</f>
        <v>0</v>
      </c>
      <c r="K44" s="13">
        <f>IF(CUSUM!K40&gt;$D$3, 1, 0)</f>
        <v>0</v>
      </c>
      <c r="L44" s="13">
        <f>IF(CUSUM!L40&gt;$D$3, 1, 0)</f>
        <v>0</v>
      </c>
      <c r="M44" s="13">
        <f>IF(CUSUM!M40&gt;$D$3, 1, 0)</f>
        <v>0</v>
      </c>
      <c r="N44" s="13">
        <f>IF(CUSUM!N40&gt;$D$3, 1, 0)</f>
        <v>0</v>
      </c>
      <c r="O44" s="13">
        <f>IF(CUSUM!O40&gt;$D$3, 1, 0)</f>
        <v>0</v>
      </c>
      <c r="P44" s="13">
        <f>IF(CUSUM!P40&gt;$D$3, 1, 0)</f>
        <v>0</v>
      </c>
      <c r="Q44" s="13">
        <f>IF(CUSUM!Q40&gt;$D$3, 1, 0)</f>
        <v>0</v>
      </c>
      <c r="R44" s="13">
        <f>IF(CUSUM!R40&gt;$D$3, 1, 0)</f>
        <v>0</v>
      </c>
      <c r="S44" s="13">
        <f>IF(CUSUM!S40&gt;$D$3, 1, 0)</f>
        <v>0</v>
      </c>
      <c r="T44" s="13">
        <f>IF(CUSUM!T40&gt;$D$3, 1, 0)</f>
        <v>0</v>
      </c>
      <c r="U44" s="13">
        <f>IF(CUSUM!U40&gt;$D$3, 1, 0)</f>
        <v>0</v>
      </c>
    </row>
    <row r="45" spans="2:21" x14ac:dyDescent="0.25">
      <c r="B45" s="1">
        <v>45505</v>
      </c>
      <c r="C45" s="13">
        <f>IF(CUSUM!C41&gt;$D$3, 1, 0)</f>
        <v>0</v>
      </c>
      <c r="D45" s="13">
        <f>IF(CUSUM!D41&gt;$D$3, 1, 0)</f>
        <v>0</v>
      </c>
      <c r="E45" s="13">
        <f>IF(CUSUM!E41&gt;$D$3, 1, 0)</f>
        <v>0</v>
      </c>
      <c r="F45" s="13">
        <f>IF(CUSUM!F41&gt;$D$3, 1, 0)</f>
        <v>0</v>
      </c>
      <c r="G45" s="13">
        <f>IF(CUSUM!G41&gt;$D$3, 1, 0)</f>
        <v>0</v>
      </c>
      <c r="H45" s="13">
        <f>IF(CUSUM!H41&gt;$D$3, 1, 0)</f>
        <v>0</v>
      </c>
      <c r="I45" s="13">
        <f>IF(CUSUM!I41&gt;$D$3, 1, 0)</f>
        <v>0</v>
      </c>
      <c r="J45" s="13">
        <f>IF(CUSUM!J41&gt;$D$3, 1, 0)</f>
        <v>0</v>
      </c>
      <c r="K45" s="13">
        <f>IF(CUSUM!K41&gt;$D$3, 1, 0)</f>
        <v>0</v>
      </c>
      <c r="L45" s="13">
        <f>IF(CUSUM!L41&gt;$D$3, 1, 0)</f>
        <v>0</v>
      </c>
      <c r="M45" s="13">
        <f>IF(CUSUM!M41&gt;$D$3, 1, 0)</f>
        <v>0</v>
      </c>
      <c r="N45" s="13">
        <f>IF(CUSUM!N41&gt;$D$3, 1, 0)</f>
        <v>0</v>
      </c>
      <c r="O45" s="13">
        <f>IF(CUSUM!O41&gt;$D$3, 1, 0)</f>
        <v>0</v>
      </c>
      <c r="P45" s="13">
        <f>IF(CUSUM!P41&gt;$D$3, 1, 0)</f>
        <v>0</v>
      </c>
      <c r="Q45" s="13">
        <f>IF(CUSUM!Q41&gt;$D$3, 1, 0)</f>
        <v>0</v>
      </c>
      <c r="R45" s="13">
        <f>IF(CUSUM!R41&gt;$D$3, 1, 0)</f>
        <v>0</v>
      </c>
      <c r="S45" s="13">
        <f>IF(CUSUM!S41&gt;$D$3, 1, 0)</f>
        <v>0</v>
      </c>
      <c r="T45" s="13">
        <f>IF(CUSUM!T41&gt;$D$3, 1, 0)</f>
        <v>0</v>
      </c>
      <c r="U45" s="13">
        <f>IF(CUSUM!U41&gt;$D$3, 1, 0)</f>
        <v>0</v>
      </c>
    </row>
    <row r="46" spans="2:21" x14ac:dyDescent="0.25">
      <c r="B46" s="1">
        <v>45506</v>
      </c>
      <c r="C46" s="13">
        <f>IF(CUSUM!C42&gt;$D$3, 1, 0)</f>
        <v>0</v>
      </c>
      <c r="D46" s="13">
        <f>IF(CUSUM!D42&gt;$D$3, 1, 0)</f>
        <v>0</v>
      </c>
      <c r="E46" s="13">
        <f>IF(CUSUM!E42&gt;$D$3, 1, 0)</f>
        <v>0</v>
      </c>
      <c r="F46" s="13">
        <f>IF(CUSUM!F42&gt;$D$3, 1, 0)</f>
        <v>0</v>
      </c>
      <c r="G46" s="13">
        <f>IF(CUSUM!G42&gt;$D$3, 1, 0)</f>
        <v>0</v>
      </c>
      <c r="H46" s="13">
        <f>IF(CUSUM!H42&gt;$D$3, 1, 0)</f>
        <v>0</v>
      </c>
      <c r="I46" s="13">
        <f>IF(CUSUM!I42&gt;$D$3, 1, 0)</f>
        <v>0</v>
      </c>
      <c r="J46" s="13">
        <f>IF(CUSUM!J42&gt;$D$3, 1, 0)</f>
        <v>0</v>
      </c>
      <c r="K46" s="13">
        <f>IF(CUSUM!K42&gt;$D$3, 1, 0)</f>
        <v>0</v>
      </c>
      <c r="L46" s="13">
        <f>IF(CUSUM!L42&gt;$D$3, 1, 0)</f>
        <v>0</v>
      </c>
      <c r="M46" s="13">
        <f>IF(CUSUM!M42&gt;$D$3, 1, 0)</f>
        <v>0</v>
      </c>
      <c r="N46" s="13">
        <f>IF(CUSUM!N42&gt;$D$3, 1, 0)</f>
        <v>0</v>
      </c>
      <c r="O46" s="13">
        <f>IF(CUSUM!O42&gt;$D$3, 1, 0)</f>
        <v>0</v>
      </c>
      <c r="P46" s="13">
        <f>IF(CUSUM!P42&gt;$D$3, 1, 0)</f>
        <v>0</v>
      </c>
      <c r="Q46" s="13">
        <f>IF(CUSUM!Q42&gt;$D$3, 1, 0)</f>
        <v>0</v>
      </c>
      <c r="R46" s="13">
        <f>IF(CUSUM!R42&gt;$D$3, 1, 0)</f>
        <v>0</v>
      </c>
      <c r="S46" s="13">
        <f>IF(CUSUM!S42&gt;$D$3, 1, 0)</f>
        <v>0</v>
      </c>
      <c r="T46" s="13">
        <f>IF(CUSUM!T42&gt;$D$3, 1, 0)</f>
        <v>0</v>
      </c>
      <c r="U46" s="13">
        <f>IF(CUSUM!U42&gt;$D$3, 1, 0)</f>
        <v>0</v>
      </c>
    </row>
    <row r="47" spans="2:21" x14ac:dyDescent="0.25">
      <c r="B47" s="1">
        <v>45507</v>
      </c>
      <c r="C47" s="13">
        <f>IF(CUSUM!C43&gt;$D$3, 1, 0)</f>
        <v>0</v>
      </c>
      <c r="D47" s="13">
        <f>IF(CUSUM!D43&gt;$D$3, 1, 0)</f>
        <v>0</v>
      </c>
      <c r="E47" s="13">
        <f>IF(CUSUM!E43&gt;$D$3, 1, 0)</f>
        <v>0</v>
      </c>
      <c r="F47" s="13">
        <f>IF(CUSUM!F43&gt;$D$3, 1, 0)</f>
        <v>0</v>
      </c>
      <c r="G47" s="13">
        <f>IF(CUSUM!G43&gt;$D$3, 1, 0)</f>
        <v>0</v>
      </c>
      <c r="H47" s="13">
        <f>IF(CUSUM!H43&gt;$D$3, 1, 0)</f>
        <v>0</v>
      </c>
      <c r="I47" s="13">
        <f>IF(CUSUM!I43&gt;$D$3, 1, 0)</f>
        <v>0</v>
      </c>
      <c r="J47" s="13">
        <f>IF(CUSUM!J43&gt;$D$3, 1, 0)</f>
        <v>0</v>
      </c>
      <c r="K47" s="13">
        <f>IF(CUSUM!K43&gt;$D$3, 1, 0)</f>
        <v>0</v>
      </c>
      <c r="L47" s="13">
        <f>IF(CUSUM!L43&gt;$D$3, 1, 0)</f>
        <v>0</v>
      </c>
      <c r="M47" s="13">
        <f>IF(CUSUM!M43&gt;$D$3, 1, 0)</f>
        <v>0</v>
      </c>
      <c r="N47" s="13">
        <f>IF(CUSUM!N43&gt;$D$3, 1, 0)</f>
        <v>0</v>
      </c>
      <c r="O47" s="13">
        <f>IF(CUSUM!O43&gt;$D$3, 1, 0)</f>
        <v>0</v>
      </c>
      <c r="P47" s="13">
        <f>IF(CUSUM!P43&gt;$D$3, 1, 0)</f>
        <v>0</v>
      </c>
      <c r="Q47" s="13">
        <f>IF(CUSUM!Q43&gt;$D$3, 1, 0)</f>
        <v>0</v>
      </c>
      <c r="R47" s="13">
        <f>IF(CUSUM!R43&gt;$D$3, 1, 0)</f>
        <v>0</v>
      </c>
      <c r="S47" s="13">
        <f>IF(CUSUM!S43&gt;$D$3, 1, 0)</f>
        <v>0</v>
      </c>
      <c r="T47" s="13">
        <f>IF(CUSUM!T43&gt;$D$3, 1, 0)</f>
        <v>0</v>
      </c>
      <c r="U47" s="13">
        <f>IF(CUSUM!U43&gt;$D$3, 1, 0)</f>
        <v>0</v>
      </c>
    </row>
    <row r="48" spans="2:21" x14ac:dyDescent="0.25">
      <c r="B48" s="1">
        <v>45508</v>
      </c>
      <c r="C48" s="13">
        <f>IF(CUSUM!C44&gt;$D$3, 1, 0)</f>
        <v>0</v>
      </c>
      <c r="D48" s="13">
        <f>IF(CUSUM!D44&gt;$D$3, 1, 0)</f>
        <v>0</v>
      </c>
      <c r="E48" s="13">
        <f>IF(CUSUM!E44&gt;$D$3, 1, 0)</f>
        <v>0</v>
      </c>
      <c r="F48" s="13">
        <f>IF(CUSUM!F44&gt;$D$3, 1, 0)</f>
        <v>0</v>
      </c>
      <c r="G48" s="13">
        <f>IF(CUSUM!G44&gt;$D$3, 1, 0)</f>
        <v>0</v>
      </c>
      <c r="H48" s="13">
        <f>IF(CUSUM!H44&gt;$D$3, 1, 0)</f>
        <v>0</v>
      </c>
      <c r="I48" s="13">
        <f>IF(CUSUM!I44&gt;$D$3, 1, 0)</f>
        <v>0</v>
      </c>
      <c r="J48" s="13">
        <f>IF(CUSUM!J44&gt;$D$3, 1, 0)</f>
        <v>0</v>
      </c>
      <c r="K48" s="13">
        <f>IF(CUSUM!K44&gt;$D$3, 1, 0)</f>
        <v>0</v>
      </c>
      <c r="L48" s="13">
        <f>IF(CUSUM!L44&gt;$D$3, 1, 0)</f>
        <v>0</v>
      </c>
      <c r="M48" s="13">
        <f>IF(CUSUM!M44&gt;$D$3, 1, 0)</f>
        <v>0</v>
      </c>
      <c r="N48" s="13">
        <f>IF(CUSUM!N44&gt;$D$3, 1, 0)</f>
        <v>0</v>
      </c>
      <c r="O48" s="13">
        <f>IF(CUSUM!O44&gt;$D$3, 1, 0)</f>
        <v>0</v>
      </c>
      <c r="P48" s="13">
        <f>IF(CUSUM!P44&gt;$D$3, 1, 0)</f>
        <v>0</v>
      </c>
      <c r="Q48" s="13">
        <f>IF(CUSUM!Q44&gt;$D$3, 1, 0)</f>
        <v>0</v>
      </c>
      <c r="R48" s="13">
        <f>IF(CUSUM!R44&gt;$D$3, 1, 0)</f>
        <v>0</v>
      </c>
      <c r="S48" s="13">
        <f>IF(CUSUM!S44&gt;$D$3, 1, 0)</f>
        <v>0</v>
      </c>
      <c r="T48" s="13">
        <f>IF(CUSUM!T44&gt;$D$3, 1, 0)</f>
        <v>0</v>
      </c>
      <c r="U48" s="13">
        <f>IF(CUSUM!U44&gt;$D$3, 1, 0)</f>
        <v>0</v>
      </c>
    </row>
    <row r="49" spans="2:21" x14ac:dyDescent="0.25">
      <c r="B49" s="1">
        <v>45509</v>
      </c>
      <c r="C49" s="13">
        <f>IF(CUSUM!C45&gt;$D$3, 1, 0)</f>
        <v>0</v>
      </c>
      <c r="D49" s="13">
        <f>IF(CUSUM!D45&gt;$D$3, 1, 0)</f>
        <v>0</v>
      </c>
      <c r="E49" s="13">
        <f>IF(CUSUM!E45&gt;$D$3, 1, 0)</f>
        <v>0</v>
      </c>
      <c r="F49" s="13">
        <f>IF(CUSUM!F45&gt;$D$3, 1, 0)</f>
        <v>0</v>
      </c>
      <c r="G49" s="13">
        <f>IF(CUSUM!G45&gt;$D$3, 1, 0)</f>
        <v>0</v>
      </c>
      <c r="H49" s="13">
        <f>IF(CUSUM!H45&gt;$D$3, 1, 0)</f>
        <v>0</v>
      </c>
      <c r="I49" s="13">
        <f>IF(CUSUM!I45&gt;$D$3, 1, 0)</f>
        <v>0</v>
      </c>
      <c r="J49" s="13">
        <f>IF(CUSUM!J45&gt;$D$3, 1, 0)</f>
        <v>0</v>
      </c>
      <c r="K49" s="13">
        <f>IF(CUSUM!K45&gt;$D$3, 1, 0)</f>
        <v>0</v>
      </c>
      <c r="L49" s="13">
        <f>IF(CUSUM!L45&gt;$D$3, 1, 0)</f>
        <v>0</v>
      </c>
      <c r="M49" s="13">
        <f>IF(CUSUM!M45&gt;$D$3, 1, 0)</f>
        <v>0</v>
      </c>
      <c r="N49" s="13">
        <f>IF(CUSUM!N45&gt;$D$3, 1, 0)</f>
        <v>0</v>
      </c>
      <c r="O49" s="13">
        <f>IF(CUSUM!O45&gt;$D$3, 1, 0)</f>
        <v>0</v>
      </c>
      <c r="P49" s="13">
        <f>IF(CUSUM!P45&gt;$D$3, 1, 0)</f>
        <v>0</v>
      </c>
      <c r="Q49" s="13">
        <f>IF(CUSUM!Q45&gt;$D$3, 1, 0)</f>
        <v>0</v>
      </c>
      <c r="R49" s="13">
        <f>IF(CUSUM!R45&gt;$D$3, 1, 0)</f>
        <v>0</v>
      </c>
      <c r="S49" s="13">
        <f>IF(CUSUM!S45&gt;$D$3, 1, 0)</f>
        <v>0</v>
      </c>
      <c r="T49" s="13">
        <f>IF(CUSUM!T45&gt;$D$3, 1, 0)</f>
        <v>0</v>
      </c>
      <c r="U49" s="13">
        <f>IF(CUSUM!U45&gt;$D$3, 1, 0)</f>
        <v>0</v>
      </c>
    </row>
    <row r="50" spans="2:21" x14ac:dyDescent="0.25">
      <c r="B50" s="1">
        <v>45510</v>
      </c>
      <c r="C50" s="13">
        <f>IF(CUSUM!C46&gt;$D$3, 1, 0)</f>
        <v>0</v>
      </c>
      <c r="D50" s="13">
        <f>IF(CUSUM!D46&gt;$D$3, 1, 0)</f>
        <v>0</v>
      </c>
      <c r="E50" s="13">
        <f>IF(CUSUM!E46&gt;$D$3, 1, 0)</f>
        <v>0</v>
      </c>
      <c r="F50" s="13">
        <f>IF(CUSUM!F46&gt;$D$3, 1, 0)</f>
        <v>0</v>
      </c>
      <c r="G50" s="13">
        <f>IF(CUSUM!G46&gt;$D$3, 1, 0)</f>
        <v>0</v>
      </c>
      <c r="H50" s="13">
        <f>IF(CUSUM!H46&gt;$D$3, 1, 0)</f>
        <v>0</v>
      </c>
      <c r="I50" s="13">
        <f>IF(CUSUM!I46&gt;$D$3, 1, 0)</f>
        <v>0</v>
      </c>
      <c r="J50" s="13">
        <f>IF(CUSUM!J46&gt;$D$3, 1, 0)</f>
        <v>0</v>
      </c>
      <c r="K50" s="13">
        <f>IF(CUSUM!K46&gt;$D$3, 1, 0)</f>
        <v>0</v>
      </c>
      <c r="L50" s="13">
        <f>IF(CUSUM!L46&gt;$D$3, 1, 0)</f>
        <v>0</v>
      </c>
      <c r="M50" s="13">
        <f>IF(CUSUM!M46&gt;$D$3, 1, 0)</f>
        <v>0</v>
      </c>
      <c r="N50" s="13">
        <f>IF(CUSUM!N46&gt;$D$3, 1, 0)</f>
        <v>0</v>
      </c>
      <c r="O50" s="13">
        <f>IF(CUSUM!O46&gt;$D$3, 1, 0)</f>
        <v>0</v>
      </c>
      <c r="P50" s="13">
        <f>IF(CUSUM!P46&gt;$D$3, 1, 0)</f>
        <v>0</v>
      </c>
      <c r="Q50" s="13">
        <f>IF(CUSUM!Q46&gt;$D$3, 1, 0)</f>
        <v>0</v>
      </c>
      <c r="R50" s="13">
        <f>IF(CUSUM!R46&gt;$D$3, 1, 0)</f>
        <v>0</v>
      </c>
      <c r="S50" s="13">
        <f>IF(CUSUM!S46&gt;$D$3, 1, 0)</f>
        <v>0</v>
      </c>
      <c r="T50" s="13">
        <f>IF(CUSUM!T46&gt;$D$3, 1, 0)</f>
        <v>0</v>
      </c>
      <c r="U50" s="13">
        <f>IF(CUSUM!U46&gt;$D$3, 1, 0)</f>
        <v>0</v>
      </c>
    </row>
    <row r="51" spans="2:21" x14ac:dyDescent="0.25">
      <c r="B51" s="1">
        <v>45511</v>
      </c>
      <c r="C51" s="13">
        <f>IF(CUSUM!C47&gt;$D$3, 1, 0)</f>
        <v>0</v>
      </c>
      <c r="D51" s="13">
        <f>IF(CUSUM!D47&gt;$D$3, 1, 0)</f>
        <v>0</v>
      </c>
      <c r="E51" s="13">
        <f>IF(CUSUM!E47&gt;$D$3, 1, 0)</f>
        <v>0</v>
      </c>
      <c r="F51" s="13">
        <f>IF(CUSUM!F47&gt;$D$3, 1, 0)</f>
        <v>0</v>
      </c>
      <c r="G51" s="13">
        <f>IF(CUSUM!G47&gt;$D$3, 1, 0)</f>
        <v>0</v>
      </c>
      <c r="H51" s="13">
        <f>IF(CUSUM!H47&gt;$D$3, 1, 0)</f>
        <v>0</v>
      </c>
      <c r="I51" s="13">
        <f>IF(CUSUM!I47&gt;$D$3, 1, 0)</f>
        <v>0</v>
      </c>
      <c r="J51" s="13">
        <f>IF(CUSUM!J47&gt;$D$3, 1, 0)</f>
        <v>0</v>
      </c>
      <c r="K51" s="13">
        <f>IF(CUSUM!K47&gt;$D$3, 1, 0)</f>
        <v>0</v>
      </c>
      <c r="L51" s="13">
        <f>IF(CUSUM!L47&gt;$D$3, 1, 0)</f>
        <v>0</v>
      </c>
      <c r="M51" s="13">
        <f>IF(CUSUM!M47&gt;$D$3, 1, 0)</f>
        <v>0</v>
      </c>
      <c r="N51" s="13">
        <f>IF(CUSUM!N47&gt;$D$3, 1, 0)</f>
        <v>0</v>
      </c>
      <c r="O51" s="13">
        <f>IF(CUSUM!O47&gt;$D$3, 1, 0)</f>
        <v>0</v>
      </c>
      <c r="P51" s="13">
        <f>IF(CUSUM!P47&gt;$D$3, 1, 0)</f>
        <v>0</v>
      </c>
      <c r="Q51" s="13">
        <f>IF(CUSUM!Q47&gt;$D$3, 1, 0)</f>
        <v>0</v>
      </c>
      <c r="R51" s="13">
        <f>IF(CUSUM!R47&gt;$D$3, 1, 0)</f>
        <v>0</v>
      </c>
      <c r="S51" s="13">
        <f>IF(CUSUM!S47&gt;$D$3, 1, 0)</f>
        <v>0</v>
      </c>
      <c r="T51" s="13">
        <f>IF(CUSUM!T47&gt;$D$3, 1, 0)</f>
        <v>0</v>
      </c>
      <c r="U51" s="13">
        <f>IF(CUSUM!U47&gt;$D$3, 1, 0)</f>
        <v>0</v>
      </c>
    </row>
    <row r="52" spans="2:21" x14ac:dyDescent="0.25">
      <c r="B52" s="1">
        <v>45512</v>
      </c>
      <c r="C52" s="13">
        <f>IF(CUSUM!C48&gt;$D$3, 1, 0)</f>
        <v>0</v>
      </c>
      <c r="D52" s="13">
        <f>IF(CUSUM!D48&gt;$D$3, 1, 0)</f>
        <v>0</v>
      </c>
      <c r="E52" s="13">
        <f>IF(CUSUM!E48&gt;$D$3, 1, 0)</f>
        <v>0</v>
      </c>
      <c r="F52" s="13">
        <f>IF(CUSUM!F48&gt;$D$3, 1, 0)</f>
        <v>0</v>
      </c>
      <c r="G52" s="13">
        <f>IF(CUSUM!G48&gt;$D$3, 1, 0)</f>
        <v>0</v>
      </c>
      <c r="H52" s="13">
        <f>IF(CUSUM!H48&gt;$D$3, 1, 0)</f>
        <v>0</v>
      </c>
      <c r="I52" s="13">
        <f>IF(CUSUM!I48&gt;$D$3, 1, 0)</f>
        <v>0</v>
      </c>
      <c r="J52" s="13">
        <f>IF(CUSUM!J48&gt;$D$3, 1, 0)</f>
        <v>0</v>
      </c>
      <c r="K52" s="13">
        <f>IF(CUSUM!K48&gt;$D$3, 1, 0)</f>
        <v>0</v>
      </c>
      <c r="L52" s="13">
        <f>IF(CUSUM!L48&gt;$D$3, 1, 0)</f>
        <v>0</v>
      </c>
      <c r="M52" s="13">
        <f>IF(CUSUM!M48&gt;$D$3, 1, 0)</f>
        <v>0</v>
      </c>
      <c r="N52" s="13">
        <f>IF(CUSUM!N48&gt;$D$3, 1, 0)</f>
        <v>0</v>
      </c>
      <c r="O52" s="13">
        <f>IF(CUSUM!O48&gt;$D$3, 1, 0)</f>
        <v>0</v>
      </c>
      <c r="P52" s="13">
        <f>IF(CUSUM!P48&gt;$D$3, 1, 0)</f>
        <v>0</v>
      </c>
      <c r="Q52" s="13">
        <f>IF(CUSUM!Q48&gt;$D$3, 1, 0)</f>
        <v>0</v>
      </c>
      <c r="R52" s="13">
        <f>IF(CUSUM!R48&gt;$D$3, 1, 0)</f>
        <v>0</v>
      </c>
      <c r="S52" s="13">
        <f>IF(CUSUM!S48&gt;$D$3, 1, 0)</f>
        <v>0</v>
      </c>
      <c r="T52" s="13">
        <f>IF(CUSUM!T48&gt;$D$3, 1, 0)</f>
        <v>0</v>
      </c>
      <c r="U52" s="13">
        <f>IF(CUSUM!U48&gt;$D$3, 1, 0)</f>
        <v>0</v>
      </c>
    </row>
    <row r="53" spans="2:21" x14ac:dyDescent="0.25">
      <c r="B53" s="1">
        <v>45513</v>
      </c>
      <c r="C53" s="13">
        <f>IF(CUSUM!C49&gt;$D$3, 1, 0)</f>
        <v>0</v>
      </c>
      <c r="D53" s="13">
        <f>IF(CUSUM!D49&gt;$D$3, 1, 0)</f>
        <v>0</v>
      </c>
      <c r="E53" s="13">
        <f>IF(CUSUM!E49&gt;$D$3, 1, 0)</f>
        <v>0</v>
      </c>
      <c r="F53" s="13">
        <f>IF(CUSUM!F49&gt;$D$3, 1, 0)</f>
        <v>0</v>
      </c>
      <c r="G53" s="13">
        <f>IF(CUSUM!G49&gt;$D$3, 1, 0)</f>
        <v>0</v>
      </c>
      <c r="H53" s="13">
        <f>IF(CUSUM!H49&gt;$D$3, 1, 0)</f>
        <v>0</v>
      </c>
      <c r="I53" s="13">
        <f>IF(CUSUM!I49&gt;$D$3, 1, 0)</f>
        <v>0</v>
      </c>
      <c r="J53" s="13">
        <f>IF(CUSUM!J49&gt;$D$3, 1, 0)</f>
        <v>0</v>
      </c>
      <c r="K53" s="13">
        <f>IF(CUSUM!K49&gt;$D$3, 1, 0)</f>
        <v>0</v>
      </c>
      <c r="L53" s="13">
        <f>IF(CUSUM!L49&gt;$D$3, 1, 0)</f>
        <v>0</v>
      </c>
      <c r="M53" s="13">
        <f>IF(CUSUM!M49&gt;$D$3, 1, 0)</f>
        <v>0</v>
      </c>
      <c r="N53" s="13">
        <f>IF(CUSUM!N49&gt;$D$3, 1, 0)</f>
        <v>0</v>
      </c>
      <c r="O53" s="13">
        <f>IF(CUSUM!O49&gt;$D$3, 1, 0)</f>
        <v>0</v>
      </c>
      <c r="P53" s="13">
        <f>IF(CUSUM!P49&gt;$D$3, 1, 0)</f>
        <v>0</v>
      </c>
      <c r="Q53" s="13">
        <f>IF(CUSUM!Q49&gt;$D$3, 1, 0)</f>
        <v>0</v>
      </c>
      <c r="R53" s="13">
        <f>IF(CUSUM!R49&gt;$D$3, 1, 0)</f>
        <v>0</v>
      </c>
      <c r="S53" s="13">
        <f>IF(CUSUM!S49&gt;$D$3, 1, 0)</f>
        <v>0</v>
      </c>
      <c r="T53" s="13">
        <f>IF(CUSUM!T49&gt;$D$3, 1, 0)</f>
        <v>0</v>
      </c>
      <c r="U53" s="13">
        <f>IF(CUSUM!U49&gt;$D$3, 1, 0)</f>
        <v>0</v>
      </c>
    </row>
    <row r="54" spans="2:21" x14ac:dyDescent="0.25">
      <c r="B54" s="1">
        <v>45514</v>
      </c>
      <c r="C54" s="13">
        <f>IF(CUSUM!C50&gt;$D$3, 1, 0)</f>
        <v>0</v>
      </c>
      <c r="D54" s="13">
        <f>IF(CUSUM!D50&gt;$D$3, 1, 0)</f>
        <v>0</v>
      </c>
      <c r="E54" s="13">
        <f>IF(CUSUM!E50&gt;$D$3, 1, 0)</f>
        <v>0</v>
      </c>
      <c r="F54" s="13">
        <f>IF(CUSUM!F50&gt;$D$3, 1, 0)</f>
        <v>0</v>
      </c>
      <c r="G54" s="13">
        <f>IF(CUSUM!G50&gt;$D$3, 1, 0)</f>
        <v>0</v>
      </c>
      <c r="H54" s="13">
        <f>IF(CUSUM!H50&gt;$D$3, 1, 0)</f>
        <v>0</v>
      </c>
      <c r="I54" s="13">
        <f>IF(CUSUM!I50&gt;$D$3, 1, 0)</f>
        <v>0</v>
      </c>
      <c r="J54" s="13">
        <f>IF(CUSUM!J50&gt;$D$3, 1, 0)</f>
        <v>0</v>
      </c>
      <c r="K54" s="13">
        <f>IF(CUSUM!K50&gt;$D$3, 1, 0)</f>
        <v>0</v>
      </c>
      <c r="L54" s="13">
        <f>IF(CUSUM!L50&gt;$D$3, 1, 0)</f>
        <v>0</v>
      </c>
      <c r="M54" s="13">
        <f>IF(CUSUM!M50&gt;$D$3, 1, 0)</f>
        <v>0</v>
      </c>
      <c r="N54" s="13">
        <f>IF(CUSUM!N50&gt;$D$3, 1, 0)</f>
        <v>0</v>
      </c>
      <c r="O54" s="13">
        <f>IF(CUSUM!O50&gt;$D$3, 1, 0)</f>
        <v>0</v>
      </c>
      <c r="P54" s="13">
        <f>IF(CUSUM!P50&gt;$D$3, 1, 0)</f>
        <v>0</v>
      </c>
      <c r="Q54" s="13">
        <f>IF(CUSUM!Q50&gt;$D$3, 1, 0)</f>
        <v>0</v>
      </c>
      <c r="R54" s="13">
        <f>IF(CUSUM!R50&gt;$D$3, 1, 0)</f>
        <v>0</v>
      </c>
      <c r="S54" s="13">
        <f>IF(CUSUM!S50&gt;$D$3, 1, 0)</f>
        <v>0</v>
      </c>
      <c r="T54" s="13">
        <f>IF(CUSUM!T50&gt;$D$3, 1, 0)</f>
        <v>0</v>
      </c>
      <c r="U54" s="13">
        <f>IF(CUSUM!U50&gt;$D$3, 1, 0)</f>
        <v>0</v>
      </c>
    </row>
    <row r="55" spans="2:21" x14ac:dyDescent="0.25">
      <c r="B55" s="1">
        <v>45515</v>
      </c>
      <c r="C55" s="13">
        <f>IF(CUSUM!C51&gt;$D$3, 1, 0)</f>
        <v>0</v>
      </c>
      <c r="D55" s="13">
        <f>IF(CUSUM!D51&gt;$D$3, 1, 0)</f>
        <v>0</v>
      </c>
      <c r="E55" s="13">
        <f>IF(CUSUM!E51&gt;$D$3, 1, 0)</f>
        <v>0</v>
      </c>
      <c r="F55" s="13">
        <f>IF(CUSUM!F51&gt;$D$3, 1, 0)</f>
        <v>0</v>
      </c>
      <c r="G55" s="13">
        <f>IF(CUSUM!G51&gt;$D$3, 1, 0)</f>
        <v>0</v>
      </c>
      <c r="H55" s="13">
        <f>IF(CUSUM!H51&gt;$D$3, 1, 0)</f>
        <v>0</v>
      </c>
      <c r="I55" s="13">
        <f>IF(CUSUM!I51&gt;$D$3, 1, 0)</f>
        <v>0</v>
      </c>
      <c r="J55" s="13">
        <f>IF(CUSUM!J51&gt;$D$3, 1, 0)</f>
        <v>0</v>
      </c>
      <c r="K55" s="13">
        <f>IF(CUSUM!K51&gt;$D$3, 1, 0)</f>
        <v>0</v>
      </c>
      <c r="L55" s="13">
        <f>IF(CUSUM!L51&gt;$D$3, 1, 0)</f>
        <v>0</v>
      </c>
      <c r="M55" s="13">
        <f>IF(CUSUM!M51&gt;$D$3, 1, 0)</f>
        <v>0</v>
      </c>
      <c r="N55" s="13">
        <f>IF(CUSUM!N51&gt;$D$3, 1, 0)</f>
        <v>0</v>
      </c>
      <c r="O55" s="13">
        <f>IF(CUSUM!O51&gt;$D$3, 1, 0)</f>
        <v>0</v>
      </c>
      <c r="P55" s="13">
        <f>IF(CUSUM!P51&gt;$D$3, 1, 0)</f>
        <v>0</v>
      </c>
      <c r="Q55" s="13">
        <f>IF(CUSUM!Q51&gt;$D$3, 1, 0)</f>
        <v>0</v>
      </c>
      <c r="R55" s="13">
        <f>IF(CUSUM!R51&gt;$D$3, 1, 0)</f>
        <v>0</v>
      </c>
      <c r="S55" s="13">
        <f>IF(CUSUM!S51&gt;$D$3, 1, 0)</f>
        <v>0</v>
      </c>
      <c r="T55" s="13">
        <f>IF(CUSUM!T51&gt;$D$3, 1, 0)</f>
        <v>0</v>
      </c>
      <c r="U55" s="13">
        <f>IF(CUSUM!U51&gt;$D$3, 1, 0)</f>
        <v>0</v>
      </c>
    </row>
    <row r="56" spans="2:21" x14ac:dyDescent="0.25">
      <c r="B56" s="1">
        <v>45516</v>
      </c>
      <c r="C56" s="13">
        <f>IF(CUSUM!C52&gt;$D$3, 1, 0)</f>
        <v>0</v>
      </c>
      <c r="D56" s="13">
        <f>IF(CUSUM!D52&gt;$D$3, 1, 0)</f>
        <v>0</v>
      </c>
      <c r="E56" s="13">
        <f>IF(CUSUM!E52&gt;$D$3, 1, 0)</f>
        <v>0</v>
      </c>
      <c r="F56" s="13">
        <f>IF(CUSUM!F52&gt;$D$3, 1, 0)</f>
        <v>0</v>
      </c>
      <c r="G56" s="13">
        <f>IF(CUSUM!G52&gt;$D$3, 1, 0)</f>
        <v>0</v>
      </c>
      <c r="H56" s="13">
        <f>IF(CUSUM!H52&gt;$D$3, 1, 0)</f>
        <v>0</v>
      </c>
      <c r="I56" s="13">
        <f>IF(CUSUM!I52&gt;$D$3, 1, 0)</f>
        <v>0</v>
      </c>
      <c r="J56" s="13">
        <f>IF(CUSUM!J52&gt;$D$3, 1, 0)</f>
        <v>0</v>
      </c>
      <c r="K56" s="13">
        <f>IF(CUSUM!K52&gt;$D$3, 1, 0)</f>
        <v>0</v>
      </c>
      <c r="L56" s="13">
        <f>IF(CUSUM!L52&gt;$D$3, 1, 0)</f>
        <v>0</v>
      </c>
      <c r="M56" s="13">
        <f>IF(CUSUM!M52&gt;$D$3, 1, 0)</f>
        <v>0</v>
      </c>
      <c r="N56" s="13">
        <f>IF(CUSUM!N52&gt;$D$3, 1, 0)</f>
        <v>0</v>
      </c>
      <c r="O56" s="13">
        <f>IF(CUSUM!O52&gt;$D$3, 1, 0)</f>
        <v>0</v>
      </c>
      <c r="P56" s="13">
        <f>IF(CUSUM!P52&gt;$D$3, 1, 0)</f>
        <v>0</v>
      </c>
      <c r="Q56" s="13">
        <f>IF(CUSUM!Q52&gt;$D$3, 1, 0)</f>
        <v>0</v>
      </c>
      <c r="R56" s="13">
        <f>IF(CUSUM!R52&gt;$D$3, 1, 0)</f>
        <v>0</v>
      </c>
      <c r="S56" s="13">
        <f>IF(CUSUM!S52&gt;$D$3, 1, 0)</f>
        <v>0</v>
      </c>
      <c r="T56" s="13">
        <f>IF(CUSUM!T52&gt;$D$3, 1, 0)</f>
        <v>0</v>
      </c>
      <c r="U56" s="13">
        <f>IF(CUSUM!U52&gt;$D$3, 1, 0)</f>
        <v>0</v>
      </c>
    </row>
    <row r="57" spans="2:21" x14ac:dyDescent="0.25">
      <c r="B57" s="1">
        <v>45517</v>
      </c>
      <c r="C57" s="13">
        <f>IF(CUSUM!C53&gt;$D$3, 1, 0)</f>
        <v>0</v>
      </c>
      <c r="D57" s="13">
        <f>IF(CUSUM!D53&gt;$D$3, 1, 0)</f>
        <v>0</v>
      </c>
      <c r="E57" s="13">
        <f>IF(CUSUM!E53&gt;$D$3, 1, 0)</f>
        <v>0</v>
      </c>
      <c r="F57" s="13">
        <f>IF(CUSUM!F53&gt;$D$3, 1, 0)</f>
        <v>0</v>
      </c>
      <c r="G57" s="13">
        <f>IF(CUSUM!G53&gt;$D$3, 1, 0)</f>
        <v>0</v>
      </c>
      <c r="H57" s="13">
        <f>IF(CUSUM!H53&gt;$D$3, 1, 0)</f>
        <v>0</v>
      </c>
      <c r="I57" s="13">
        <f>IF(CUSUM!I53&gt;$D$3, 1, 0)</f>
        <v>0</v>
      </c>
      <c r="J57" s="13">
        <f>IF(CUSUM!J53&gt;$D$3, 1, 0)</f>
        <v>0</v>
      </c>
      <c r="K57" s="13">
        <f>IF(CUSUM!K53&gt;$D$3, 1, 0)</f>
        <v>0</v>
      </c>
      <c r="L57" s="13">
        <f>IF(CUSUM!L53&gt;$D$3, 1, 0)</f>
        <v>0</v>
      </c>
      <c r="M57" s="13">
        <f>IF(CUSUM!M53&gt;$D$3, 1, 0)</f>
        <v>0</v>
      </c>
      <c r="N57" s="13">
        <f>IF(CUSUM!N53&gt;$D$3, 1, 0)</f>
        <v>0</v>
      </c>
      <c r="O57" s="13">
        <f>IF(CUSUM!O53&gt;$D$3, 1, 0)</f>
        <v>0</v>
      </c>
      <c r="P57" s="13">
        <f>IF(CUSUM!P53&gt;$D$3, 1, 0)</f>
        <v>0</v>
      </c>
      <c r="Q57" s="13">
        <f>IF(CUSUM!Q53&gt;$D$3, 1, 0)</f>
        <v>0</v>
      </c>
      <c r="R57" s="13">
        <f>IF(CUSUM!R53&gt;$D$3, 1, 0)</f>
        <v>0</v>
      </c>
      <c r="S57" s="13">
        <f>IF(CUSUM!S53&gt;$D$3, 1, 0)</f>
        <v>0</v>
      </c>
      <c r="T57" s="13">
        <f>IF(CUSUM!T53&gt;$D$3, 1, 0)</f>
        <v>0</v>
      </c>
      <c r="U57" s="13">
        <f>IF(CUSUM!U53&gt;$D$3, 1, 0)</f>
        <v>0</v>
      </c>
    </row>
    <row r="58" spans="2:21" x14ac:dyDescent="0.25">
      <c r="B58" s="1">
        <v>45518</v>
      </c>
      <c r="C58" s="13">
        <f>IF(CUSUM!C54&gt;$D$3, 1, 0)</f>
        <v>0</v>
      </c>
      <c r="D58" s="13">
        <f>IF(CUSUM!D54&gt;$D$3, 1, 0)</f>
        <v>0</v>
      </c>
      <c r="E58" s="13">
        <f>IF(CUSUM!E54&gt;$D$3, 1, 0)</f>
        <v>0</v>
      </c>
      <c r="F58" s="13">
        <f>IF(CUSUM!F54&gt;$D$3, 1, 0)</f>
        <v>0</v>
      </c>
      <c r="G58" s="13">
        <f>IF(CUSUM!G54&gt;$D$3, 1, 0)</f>
        <v>0</v>
      </c>
      <c r="H58" s="13">
        <f>IF(CUSUM!H54&gt;$D$3, 1, 0)</f>
        <v>0</v>
      </c>
      <c r="I58" s="13">
        <f>IF(CUSUM!I54&gt;$D$3, 1, 0)</f>
        <v>0</v>
      </c>
      <c r="J58" s="13">
        <f>IF(CUSUM!J54&gt;$D$3, 1, 0)</f>
        <v>0</v>
      </c>
      <c r="K58" s="13">
        <f>IF(CUSUM!K54&gt;$D$3, 1, 0)</f>
        <v>0</v>
      </c>
      <c r="L58" s="13">
        <f>IF(CUSUM!L54&gt;$D$3, 1, 0)</f>
        <v>0</v>
      </c>
      <c r="M58" s="13">
        <f>IF(CUSUM!M54&gt;$D$3, 1, 0)</f>
        <v>0</v>
      </c>
      <c r="N58" s="13">
        <f>IF(CUSUM!N54&gt;$D$3, 1, 0)</f>
        <v>0</v>
      </c>
      <c r="O58" s="13">
        <f>IF(CUSUM!O54&gt;$D$3, 1, 0)</f>
        <v>0</v>
      </c>
      <c r="P58" s="13">
        <f>IF(CUSUM!P54&gt;$D$3, 1, 0)</f>
        <v>0</v>
      </c>
      <c r="Q58" s="13">
        <f>IF(CUSUM!Q54&gt;$D$3, 1, 0)</f>
        <v>0</v>
      </c>
      <c r="R58" s="13">
        <f>IF(CUSUM!R54&gt;$D$3, 1, 0)</f>
        <v>0</v>
      </c>
      <c r="S58" s="13">
        <f>IF(CUSUM!S54&gt;$D$3, 1, 0)</f>
        <v>0</v>
      </c>
      <c r="T58" s="13">
        <f>IF(CUSUM!T54&gt;$D$3, 1, 0)</f>
        <v>0</v>
      </c>
      <c r="U58" s="13">
        <f>IF(CUSUM!U54&gt;$D$3, 1, 0)</f>
        <v>0</v>
      </c>
    </row>
    <row r="59" spans="2:21" x14ac:dyDescent="0.25">
      <c r="B59" s="1">
        <v>45519</v>
      </c>
      <c r="C59" s="13">
        <f>IF(CUSUM!C55&gt;$D$3, 1, 0)</f>
        <v>0</v>
      </c>
      <c r="D59" s="13">
        <f>IF(CUSUM!D55&gt;$D$3, 1, 0)</f>
        <v>0</v>
      </c>
      <c r="E59" s="13">
        <f>IF(CUSUM!E55&gt;$D$3, 1, 0)</f>
        <v>0</v>
      </c>
      <c r="F59" s="13">
        <f>IF(CUSUM!F55&gt;$D$3, 1, 0)</f>
        <v>0</v>
      </c>
      <c r="G59" s="13">
        <f>IF(CUSUM!G55&gt;$D$3, 1, 0)</f>
        <v>0</v>
      </c>
      <c r="H59" s="13">
        <f>IF(CUSUM!H55&gt;$D$3, 1, 0)</f>
        <v>0</v>
      </c>
      <c r="I59" s="13">
        <f>IF(CUSUM!I55&gt;$D$3, 1, 0)</f>
        <v>0</v>
      </c>
      <c r="J59" s="13">
        <f>IF(CUSUM!J55&gt;$D$3, 1, 0)</f>
        <v>0</v>
      </c>
      <c r="K59" s="13">
        <f>IF(CUSUM!K55&gt;$D$3, 1, 0)</f>
        <v>0</v>
      </c>
      <c r="L59" s="13">
        <f>IF(CUSUM!L55&gt;$D$3, 1, 0)</f>
        <v>0</v>
      </c>
      <c r="M59" s="13">
        <f>IF(CUSUM!M55&gt;$D$3, 1, 0)</f>
        <v>0</v>
      </c>
      <c r="N59" s="13">
        <f>IF(CUSUM!N55&gt;$D$3, 1, 0)</f>
        <v>0</v>
      </c>
      <c r="O59" s="13">
        <f>IF(CUSUM!O55&gt;$D$3, 1, 0)</f>
        <v>0</v>
      </c>
      <c r="P59" s="13">
        <f>IF(CUSUM!P55&gt;$D$3, 1, 0)</f>
        <v>0</v>
      </c>
      <c r="Q59" s="13">
        <f>IF(CUSUM!Q55&gt;$D$3, 1, 0)</f>
        <v>0</v>
      </c>
      <c r="R59" s="13">
        <f>IF(CUSUM!R55&gt;$D$3, 1, 0)</f>
        <v>0</v>
      </c>
      <c r="S59" s="13">
        <f>IF(CUSUM!S55&gt;$D$3, 1, 0)</f>
        <v>0</v>
      </c>
      <c r="T59" s="13">
        <f>IF(CUSUM!T55&gt;$D$3, 1, 0)</f>
        <v>0</v>
      </c>
      <c r="U59" s="13">
        <f>IF(CUSUM!U55&gt;$D$3, 1, 0)</f>
        <v>0</v>
      </c>
    </row>
    <row r="60" spans="2:21" x14ac:dyDescent="0.25">
      <c r="B60" s="1">
        <v>45520</v>
      </c>
      <c r="C60" s="13">
        <f>IF(CUSUM!C56&gt;$D$3, 1, 0)</f>
        <v>0</v>
      </c>
      <c r="D60" s="13">
        <f>IF(CUSUM!D56&gt;$D$3, 1, 0)</f>
        <v>0</v>
      </c>
      <c r="E60" s="13">
        <f>IF(CUSUM!E56&gt;$D$3, 1, 0)</f>
        <v>0</v>
      </c>
      <c r="F60" s="13">
        <f>IF(CUSUM!F56&gt;$D$3, 1, 0)</f>
        <v>0</v>
      </c>
      <c r="G60" s="13">
        <f>IF(CUSUM!G56&gt;$D$3, 1, 0)</f>
        <v>0</v>
      </c>
      <c r="H60" s="13">
        <f>IF(CUSUM!H56&gt;$D$3, 1, 0)</f>
        <v>0</v>
      </c>
      <c r="I60" s="13">
        <f>IF(CUSUM!I56&gt;$D$3, 1, 0)</f>
        <v>0</v>
      </c>
      <c r="J60" s="13">
        <f>IF(CUSUM!J56&gt;$D$3, 1, 0)</f>
        <v>0</v>
      </c>
      <c r="K60" s="13">
        <f>IF(CUSUM!K56&gt;$D$3, 1, 0)</f>
        <v>0</v>
      </c>
      <c r="L60" s="13">
        <f>IF(CUSUM!L56&gt;$D$3, 1, 0)</f>
        <v>0</v>
      </c>
      <c r="M60" s="13">
        <f>IF(CUSUM!M56&gt;$D$3, 1, 0)</f>
        <v>0</v>
      </c>
      <c r="N60" s="13">
        <f>IF(CUSUM!N56&gt;$D$3, 1, 0)</f>
        <v>0</v>
      </c>
      <c r="O60" s="13">
        <f>IF(CUSUM!O56&gt;$D$3, 1, 0)</f>
        <v>0</v>
      </c>
      <c r="P60" s="13">
        <f>IF(CUSUM!P56&gt;$D$3, 1, 0)</f>
        <v>0</v>
      </c>
      <c r="Q60" s="13">
        <f>IF(CUSUM!Q56&gt;$D$3, 1, 0)</f>
        <v>0</v>
      </c>
      <c r="R60" s="13">
        <f>IF(CUSUM!R56&gt;$D$3, 1, 0)</f>
        <v>0</v>
      </c>
      <c r="S60" s="13">
        <f>IF(CUSUM!S56&gt;$D$3, 1, 0)</f>
        <v>0</v>
      </c>
      <c r="T60" s="13">
        <f>IF(CUSUM!T56&gt;$D$3, 1, 0)</f>
        <v>0</v>
      </c>
      <c r="U60" s="13">
        <f>IF(CUSUM!U56&gt;$D$3, 1, 0)</f>
        <v>0</v>
      </c>
    </row>
    <row r="61" spans="2:21" x14ac:dyDescent="0.25">
      <c r="B61" s="1">
        <v>45521</v>
      </c>
      <c r="C61" s="13">
        <f>IF(CUSUM!C57&gt;$D$3, 1, 0)</f>
        <v>0</v>
      </c>
      <c r="D61" s="13">
        <f>IF(CUSUM!D57&gt;$D$3, 1, 0)</f>
        <v>0</v>
      </c>
      <c r="E61" s="13">
        <f>IF(CUSUM!E57&gt;$D$3, 1, 0)</f>
        <v>0</v>
      </c>
      <c r="F61" s="13">
        <f>IF(CUSUM!F57&gt;$D$3, 1, 0)</f>
        <v>0</v>
      </c>
      <c r="G61" s="13">
        <f>IF(CUSUM!G57&gt;$D$3, 1, 0)</f>
        <v>0</v>
      </c>
      <c r="H61" s="13">
        <f>IF(CUSUM!H57&gt;$D$3, 1, 0)</f>
        <v>0</v>
      </c>
      <c r="I61" s="13">
        <f>IF(CUSUM!I57&gt;$D$3, 1, 0)</f>
        <v>0</v>
      </c>
      <c r="J61" s="13">
        <f>IF(CUSUM!J57&gt;$D$3, 1, 0)</f>
        <v>0</v>
      </c>
      <c r="K61" s="13">
        <f>IF(CUSUM!K57&gt;$D$3, 1, 0)</f>
        <v>0</v>
      </c>
      <c r="L61" s="13">
        <f>IF(CUSUM!L57&gt;$D$3, 1, 0)</f>
        <v>0</v>
      </c>
      <c r="M61" s="13">
        <f>IF(CUSUM!M57&gt;$D$3, 1, 0)</f>
        <v>0</v>
      </c>
      <c r="N61" s="13">
        <f>IF(CUSUM!N57&gt;$D$3, 1, 0)</f>
        <v>0</v>
      </c>
      <c r="O61" s="13">
        <f>IF(CUSUM!O57&gt;$D$3, 1, 0)</f>
        <v>0</v>
      </c>
      <c r="P61" s="13">
        <f>IF(CUSUM!P57&gt;$D$3, 1, 0)</f>
        <v>0</v>
      </c>
      <c r="Q61" s="13">
        <f>IF(CUSUM!Q57&gt;$D$3, 1, 0)</f>
        <v>0</v>
      </c>
      <c r="R61" s="13">
        <f>IF(CUSUM!R57&gt;$D$3, 1, 0)</f>
        <v>0</v>
      </c>
      <c r="S61" s="13">
        <f>IF(CUSUM!S57&gt;$D$3, 1, 0)</f>
        <v>0</v>
      </c>
      <c r="T61" s="13">
        <f>IF(CUSUM!T57&gt;$D$3, 1, 0)</f>
        <v>0</v>
      </c>
      <c r="U61" s="13">
        <f>IF(CUSUM!U57&gt;$D$3, 1, 0)</f>
        <v>0</v>
      </c>
    </row>
    <row r="62" spans="2:21" x14ac:dyDescent="0.25">
      <c r="B62" s="1">
        <v>45522</v>
      </c>
      <c r="C62" s="13">
        <f>IF(CUSUM!C58&gt;$D$3, 1, 0)</f>
        <v>0</v>
      </c>
      <c r="D62" s="13">
        <f>IF(CUSUM!D58&gt;$D$3, 1, 0)</f>
        <v>0</v>
      </c>
      <c r="E62" s="13">
        <f>IF(CUSUM!E58&gt;$D$3, 1, 0)</f>
        <v>0</v>
      </c>
      <c r="F62" s="13">
        <f>IF(CUSUM!F58&gt;$D$3, 1, 0)</f>
        <v>0</v>
      </c>
      <c r="G62" s="13">
        <f>IF(CUSUM!G58&gt;$D$3, 1, 0)</f>
        <v>0</v>
      </c>
      <c r="H62" s="13">
        <f>IF(CUSUM!H58&gt;$D$3, 1, 0)</f>
        <v>0</v>
      </c>
      <c r="I62" s="13">
        <f>IF(CUSUM!I58&gt;$D$3, 1, 0)</f>
        <v>0</v>
      </c>
      <c r="J62" s="13">
        <f>IF(CUSUM!J58&gt;$D$3, 1, 0)</f>
        <v>0</v>
      </c>
      <c r="K62" s="13">
        <f>IF(CUSUM!K58&gt;$D$3, 1, 0)</f>
        <v>0</v>
      </c>
      <c r="L62" s="13">
        <f>IF(CUSUM!L58&gt;$D$3, 1, 0)</f>
        <v>0</v>
      </c>
      <c r="M62" s="13">
        <f>IF(CUSUM!M58&gt;$D$3, 1, 0)</f>
        <v>0</v>
      </c>
      <c r="N62" s="13">
        <f>IF(CUSUM!N58&gt;$D$3, 1, 0)</f>
        <v>0</v>
      </c>
      <c r="O62" s="13">
        <f>IF(CUSUM!O58&gt;$D$3, 1, 0)</f>
        <v>0</v>
      </c>
      <c r="P62" s="13">
        <f>IF(CUSUM!P58&gt;$D$3, 1, 0)</f>
        <v>0</v>
      </c>
      <c r="Q62" s="13">
        <f>IF(CUSUM!Q58&gt;$D$3, 1, 0)</f>
        <v>0</v>
      </c>
      <c r="R62" s="13">
        <f>IF(CUSUM!R58&gt;$D$3, 1, 0)</f>
        <v>0</v>
      </c>
      <c r="S62" s="13">
        <f>IF(CUSUM!S58&gt;$D$3, 1, 0)</f>
        <v>0</v>
      </c>
      <c r="T62" s="13">
        <f>IF(CUSUM!T58&gt;$D$3, 1, 0)</f>
        <v>0</v>
      </c>
      <c r="U62" s="13">
        <f>IF(CUSUM!U58&gt;$D$3, 1, 0)</f>
        <v>0</v>
      </c>
    </row>
    <row r="63" spans="2:21" x14ac:dyDescent="0.25">
      <c r="B63" s="1">
        <v>45523</v>
      </c>
      <c r="C63" s="13">
        <f>IF(CUSUM!C59&gt;$D$3, 1, 0)</f>
        <v>0</v>
      </c>
      <c r="D63" s="13">
        <f>IF(CUSUM!D59&gt;$D$3, 1, 0)</f>
        <v>0</v>
      </c>
      <c r="E63" s="13">
        <f>IF(CUSUM!E59&gt;$D$3, 1, 0)</f>
        <v>0</v>
      </c>
      <c r="F63" s="13">
        <f>IF(CUSUM!F59&gt;$D$3, 1, 0)</f>
        <v>0</v>
      </c>
      <c r="G63" s="13">
        <f>IF(CUSUM!G59&gt;$D$3, 1, 0)</f>
        <v>0</v>
      </c>
      <c r="H63" s="13">
        <f>IF(CUSUM!H59&gt;$D$3, 1, 0)</f>
        <v>0</v>
      </c>
      <c r="I63" s="13">
        <f>IF(CUSUM!I59&gt;$D$3, 1, 0)</f>
        <v>0</v>
      </c>
      <c r="J63" s="13">
        <f>IF(CUSUM!J59&gt;$D$3, 1, 0)</f>
        <v>0</v>
      </c>
      <c r="K63" s="13">
        <f>IF(CUSUM!K59&gt;$D$3, 1, 0)</f>
        <v>0</v>
      </c>
      <c r="L63" s="13">
        <f>IF(CUSUM!L59&gt;$D$3, 1, 0)</f>
        <v>0</v>
      </c>
      <c r="M63" s="13">
        <f>IF(CUSUM!M59&gt;$D$3, 1, 0)</f>
        <v>0</v>
      </c>
      <c r="N63" s="13">
        <f>IF(CUSUM!N59&gt;$D$3, 1, 0)</f>
        <v>0</v>
      </c>
      <c r="O63" s="13">
        <f>IF(CUSUM!O59&gt;$D$3, 1, 0)</f>
        <v>0</v>
      </c>
      <c r="P63" s="13">
        <f>IF(CUSUM!P59&gt;$D$3, 1, 0)</f>
        <v>0</v>
      </c>
      <c r="Q63" s="13">
        <f>IF(CUSUM!Q59&gt;$D$3, 1, 0)</f>
        <v>0</v>
      </c>
      <c r="R63" s="13">
        <f>IF(CUSUM!R59&gt;$D$3, 1, 0)</f>
        <v>0</v>
      </c>
      <c r="S63" s="13">
        <f>IF(CUSUM!S59&gt;$D$3, 1, 0)</f>
        <v>0</v>
      </c>
      <c r="T63" s="13">
        <f>IF(CUSUM!T59&gt;$D$3, 1, 0)</f>
        <v>0</v>
      </c>
      <c r="U63" s="13">
        <f>IF(CUSUM!U59&gt;$D$3, 1, 0)</f>
        <v>0</v>
      </c>
    </row>
    <row r="64" spans="2:21" x14ac:dyDescent="0.25">
      <c r="B64" s="1">
        <v>45524</v>
      </c>
      <c r="C64" s="13">
        <f>IF(CUSUM!C60&gt;$D$3, 1, 0)</f>
        <v>0</v>
      </c>
      <c r="D64" s="13">
        <f>IF(CUSUM!D60&gt;$D$3, 1, 0)</f>
        <v>0</v>
      </c>
      <c r="E64" s="13">
        <f>IF(CUSUM!E60&gt;$D$3, 1, 0)</f>
        <v>0</v>
      </c>
      <c r="F64" s="13">
        <f>IF(CUSUM!F60&gt;$D$3, 1, 0)</f>
        <v>0</v>
      </c>
      <c r="G64" s="13">
        <f>IF(CUSUM!G60&gt;$D$3, 1, 0)</f>
        <v>0</v>
      </c>
      <c r="H64" s="13">
        <f>IF(CUSUM!H60&gt;$D$3, 1, 0)</f>
        <v>0</v>
      </c>
      <c r="I64" s="13">
        <f>IF(CUSUM!I60&gt;$D$3, 1, 0)</f>
        <v>0</v>
      </c>
      <c r="J64" s="13">
        <f>IF(CUSUM!J60&gt;$D$3, 1, 0)</f>
        <v>0</v>
      </c>
      <c r="K64" s="13">
        <f>IF(CUSUM!K60&gt;$D$3, 1, 0)</f>
        <v>0</v>
      </c>
      <c r="L64" s="13">
        <f>IF(CUSUM!L60&gt;$D$3, 1, 0)</f>
        <v>0</v>
      </c>
      <c r="M64" s="13">
        <f>IF(CUSUM!M60&gt;$D$3, 1, 0)</f>
        <v>0</v>
      </c>
      <c r="N64" s="13">
        <f>IF(CUSUM!N60&gt;$D$3, 1, 0)</f>
        <v>0</v>
      </c>
      <c r="O64" s="13">
        <f>IF(CUSUM!O60&gt;$D$3, 1, 0)</f>
        <v>0</v>
      </c>
      <c r="P64" s="13">
        <f>IF(CUSUM!P60&gt;$D$3, 1, 0)</f>
        <v>0</v>
      </c>
      <c r="Q64" s="13">
        <f>IF(CUSUM!Q60&gt;$D$3, 1, 0)</f>
        <v>0</v>
      </c>
      <c r="R64" s="13">
        <f>IF(CUSUM!R60&gt;$D$3, 1, 0)</f>
        <v>0</v>
      </c>
      <c r="S64" s="13">
        <f>IF(CUSUM!S60&gt;$D$3, 1, 0)</f>
        <v>0</v>
      </c>
      <c r="T64" s="13">
        <f>IF(CUSUM!T60&gt;$D$3, 1, 0)</f>
        <v>0</v>
      </c>
      <c r="U64" s="13">
        <f>IF(CUSUM!U60&gt;$D$3, 1, 0)</f>
        <v>0</v>
      </c>
    </row>
    <row r="65" spans="2:21" x14ac:dyDescent="0.25">
      <c r="B65" s="1">
        <v>45525</v>
      </c>
      <c r="C65" s="13">
        <f>IF(CUSUM!C61&gt;$D$3, 1, 0)</f>
        <v>0</v>
      </c>
      <c r="D65" s="13">
        <f>IF(CUSUM!D61&gt;$D$3, 1, 0)</f>
        <v>0</v>
      </c>
      <c r="E65" s="13">
        <f>IF(CUSUM!E61&gt;$D$3, 1, 0)</f>
        <v>0</v>
      </c>
      <c r="F65" s="13">
        <f>IF(CUSUM!F61&gt;$D$3, 1, 0)</f>
        <v>0</v>
      </c>
      <c r="G65" s="13">
        <f>IF(CUSUM!G61&gt;$D$3, 1, 0)</f>
        <v>0</v>
      </c>
      <c r="H65" s="13">
        <f>IF(CUSUM!H61&gt;$D$3, 1, 0)</f>
        <v>0</v>
      </c>
      <c r="I65" s="13">
        <f>IF(CUSUM!I61&gt;$D$3, 1, 0)</f>
        <v>0</v>
      </c>
      <c r="J65" s="13">
        <f>IF(CUSUM!J61&gt;$D$3, 1, 0)</f>
        <v>0</v>
      </c>
      <c r="K65" s="13">
        <f>IF(CUSUM!K61&gt;$D$3, 1, 0)</f>
        <v>0</v>
      </c>
      <c r="L65" s="13">
        <f>IF(CUSUM!L61&gt;$D$3, 1, 0)</f>
        <v>0</v>
      </c>
      <c r="M65" s="13">
        <f>IF(CUSUM!M61&gt;$D$3, 1, 0)</f>
        <v>0</v>
      </c>
      <c r="N65" s="13">
        <f>IF(CUSUM!N61&gt;$D$3, 1, 0)</f>
        <v>0</v>
      </c>
      <c r="O65" s="13">
        <f>IF(CUSUM!O61&gt;$D$3, 1, 0)</f>
        <v>0</v>
      </c>
      <c r="P65" s="13">
        <f>IF(CUSUM!P61&gt;$D$3, 1, 0)</f>
        <v>0</v>
      </c>
      <c r="Q65" s="13">
        <f>IF(CUSUM!Q61&gt;$D$3, 1, 0)</f>
        <v>0</v>
      </c>
      <c r="R65" s="13">
        <f>IF(CUSUM!R61&gt;$D$3, 1, 0)</f>
        <v>0</v>
      </c>
      <c r="S65" s="13">
        <f>IF(CUSUM!S61&gt;$D$3, 1, 0)</f>
        <v>0</v>
      </c>
      <c r="T65" s="13">
        <f>IF(CUSUM!T61&gt;$D$3, 1, 0)</f>
        <v>0</v>
      </c>
      <c r="U65" s="13">
        <f>IF(CUSUM!U61&gt;$D$3, 1, 0)</f>
        <v>0</v>
      </c>
    </row>
    <row r="66" spans="2:21" x14ac:dyDescent="0.25">
      <c r="B66" s="1">
        <v>45526</v>
      </c>
      <c r="C66" s="13">
        <f>IF(CUSUM!C62&gt;$D$3, 1, 0)</f>
        <v>0</v>
      </c>
      <c r="D66" s="13">
        <f>IF(CUSUM!D62&gt;$D$3, 1, 0)</f>
        <v>0</v>
      </c>
      <c r="E66" s="13">
        <f>IF(CUSUM!E62&gt;$D$3, 1, 0)</f>
        <v>0</v>
      </c>
      <c r="F66" s="13">
        <f>IF(CUSUM!F62&gt;$D$3, 1, 0)</f>
        <v>0</v>
      </c>
      <c r="G66" s="13">
        <f>IF(CUSUM!G62&gt;$D$3, 1, 0)</f>
        <v>0</v>
      </c>
      <c r="H66" s="13">
        <f>IF(CUSUM!H62&gt;$D$3, 1, 0)</f>
        <v>0</v>
      </c>
      <c r="I66" s="13">
        <f>IF(CUSUM!I62&gt;$D$3, 1, 0)</f>
        <v>0</v>
      </c>
      <c r="J66" s="13">
        <f>IF(CUSUM!J62&gt;$D$3, 1, 0)</f>
        <v>0</v>
      </c>
      <c r="K66" s="13">
        <f>IF(CUSUM!K62&gt;$D$3, 1, 0)</f>
        <v>0</v>
      </c>
      <c r="L66" s="13">
        <f>IF(CUSUM!L62&gt;$D$3, 1, 0)</f>
        <v>0</v>
      </c>
      <c r="M66" s="13">
        <f>IF(CUSUM!M62&gt;$D$3, 1, 0)</f>
        <v>0</v>
      </c>
      <c r="N66" s="13">
        <f>IF(CUSUM!N62&gt;$D$3, 1, 0)</f>
        <v>0</v>
      </c>
      <c r="O66" s="13">
        <f>IF(CUSUM!O62&gt;$D$3, 1, 0)</f>
        <v>0</v>
      </c>
      <c r="P66" s="13">
        <f>IF(CUSUM!P62&gt;$D$3, 1, 0)</f>
        <v>0</v>
      </c>
      <c r="Q66" s="13">
        <f>IF(CUSUM!Q62&gt;$D$3, 1, 0)</f>
        <v>0</v>
      </c>
      <c r="R66" s="13">
        <f>IF(CUSUM!R62&gt;$D$3, 1, 0)</f>
        <v>0</v>
      </c>
      <c r="S66" s="13">
        <f>IF(CUSUM!S62&gt;$D$3, 1, 0)</f>
        <v>0</v>
      </c>
      <c r="T66" s="13">
        <f>IF(CUSUM!T62&gt;$D$3, 1, 0)</f>
        <v>0</v>
      </c>
      <c r="U66" s="13">
        <f>IF(CUSUM!U62&gt;$D$3, 1, 0)</f>
        <v>0</v>
      </c>
    </row>
    <row r="67" spans="2:21" x14ac:dyDescent="0.25">
      <c r="B67" s="1">
        <v>45527</v>
      </c>
      <c r="C67" s="13">
        <f>IF(CUSUM!C63&gt;$D$3, 1, 0)</f>
        <v>0</v>
      </c>
      <c r="D67" s="13">
        <f>IF(CUSUM!D63&gt;$D$3, 1, 0)</f>
        <v>0</v>
      </c>
      <c r="E67" s="13">
        <f>IF(CUSUM!E63&gt;$D$3, 1, 0)</f>
        <v>0</v>
      </c>
      <c r="F67" s="13">
        <f>IF(CUSUM!F63&gt;$D$3, 1, 0)</f>
        <v>0</v>
      </c>
      <c r="G67" s="13">
        <f>IF(CUSUM!G63&gt;$D$3, 1, 0)</f>
        <v>0</v>
      </c>
      <c r="H67" s="13">
        <f>IF(CUSUM!H63&gt;$D$3, 1, 0)</f>
        <v>0</v>
      </c>
      <c r="I67" s="13">
        <f>IF(CUSUM!I63&gt;$D$3, 1, 0)</f>
        <v>0</v>
      </c>
      <c r="J67" s="13">
        <f>IF(CUSUM!J63&gt;$D$3, 1, 0)</f>
        <v>0</v>
      </c>
      <c r="K67" s="13">
        <f>IF(CUSUM!K63&gt;$D$3, 1, 0)</f>
        <v>0</v>
      </c>
      <c r="L67" s="13">
        <f>IF(CUSUM!L63&gt;$D$3, 1, 0)</f>
        <v>0</v>
      </c>
      <c r="M67" s="13">
        <f>IF(CUSUM!M63&gt;$D$3, 1, 0)</f>
        <v>0</v>
      </c>
      <c r="N67" s="13">
        <f>IF(CUSUM!N63&gt;$D$3, 1, 0)</f>
        <v>0</v>
      </c>
      <c r="O67" s="13">
        <f>IF(CUSUM!O63&gt;$D$3, 1, 0)</f>
        <v>0</v>
      </c>
      <c r="P67" s="13">
        <f>IF(CUSUM!P63&gt;$D$3, 1, 0)</f>
        <v>0</v>
      </c>
      <c r="Q67" s="13">
        <f>IF(CUSUM!Q63&gt;$D$3, 1, 0)</f>
        <v>0</v>
      </c>
      <c r="R67" s="13">
        <f>IF(CUSUM!R63&gt;$D$3, 1, 0)</f>
        <v>0</v>
      </c>
      <c r="S67" s="13">
        <f>IF(CUSUM!S63&gt;$D$3, 1, 0)</f>
        <v>0</v>
      </c>
      <c r="T67" s="13">
        <f>IF(CUSUM!T63&gt;$D$3, 1, 0)</f>
        <v>0</v>
      </c>
      <c r="U67" s="13">
        <f>IF(CUSUM!U63&gt;$D$3, 1, 0)</f>
        <v>0</v>
      </c>
    </row>
    <row r="68" spans="2:21" x14ac:dyDescent="0.25">
      <c r="B68" s="1">
        <v>45528</v>
      </c>
      <c r="C68" s="13">
        <f>IF(CUSUM!C64&gt;$D$3, 1, 0)</f>
        <v>0</v>
      </c>
      <c r="D68" s="13">
        <f>IF(CUSUM!D64&gt;$D$3, 1, 0)</f>
        <v>0</v>
      </c>
      <c r="E68" s="13">
        <f>IF(CUSUM!E64&gt;$D$3, 1, 0)</f>
        <v>0</v>
      </c>
      <c r="F68" s="13">
        <f>IF(CUSUM!F64&gt;$D$3, 1, 0)</f>
        <v>0</v>
      </c>
      <c r="G68" s="13">
        <f>IF(CUSUM!G64&gt;$D$3, 1, 0)</f>
        <v>0</v>
      </c>
      <c r="H68" s="13">
        <f>IF(CUSUM!H64&gt;$D$3, 1, 0)</f>
        <v>0</v>
      </c>
      <c r="I68" s="13">
        <f>IF(CUSUM!I64&gt;$D$3, 1, 0)</f>
        <v>0</v>
      </c>
      <c r="J68" s="13">
        <f>IF(CUSUM!J64&gt;$D$3, 1, 0)</f>
        <v>0</v>
      </c>
      <c r="K68" s="13">
        <f>IF(CUSUM!K64&gt;$D$3, 1, 0)</f>
        <v>0</v>
      </c>
      <c r="L68" s="13">
        <f>IF(CUSUM!L64&gt;$D$3, 1, 0)</f>
        <v>0</v>
      </c>
      <c r="M68" s="13">
        <f>IF(CUSUM!M64&gt;$D$3, 1, 0)</f>
        <v>0</v>
      </c>
      <c r="N68" s="13">
        <f>IF(CUSUM!N64&gt;$D$3, 1, 0)</f>
        <v>0</v>
      </c>
      <c r="O68" s="13">
        <f>IF(CUSUM!O64&gt;$D$3, 1, 0)</f>
        <v>0</v>
      </c>
      <c r="P68" s="13">
        <f>IF(CUSUM!P64&gt;$D$3, 1, 0)</f>
        <v>0</v>
      </c>
      <c r="Q68" s="13">
        <f>IF(CUSUM!Q64&gt;$D$3, 1, 0)</f>
        <v>0</v>
      </c>
      <c r="R68" s="13">
        <f>IF(CUSUM!R64&gt;$D$3, 1, 0)</f>
        <v>0</v>
      </c>
      <c r="S68" s="13">
        <f>IF(CUSUM!S64&gt;$D$3, 1, 0)</f>
        <v>0</v>
      </c>
      <c r="T68" s="13">
        <f>IF(CUSUM!T64&gt;$D$3, 1, 0)</f>
        <v>0</v>
      </c>
      <c r="U68" s="13">
        <f>IF(CUSUM!U64&gt;$D$3, 1, 0)</f>
        <v>0</v>
      </c>
    </row>
    <row r="69" spans="2:21" x14ac:dyDescent="0.25">
      <c r="B69" s="1">
        <v>45529</v>
      </c>
      <c r="C69" s="13">
        <f>IF(CUSUM!C65&gt;$D$3, 1, 0)</f>
        <v>0</v>
      </c>
      <c r="D69" s="13">
        <f>IF(CUSUM!D65&gt;$D$3, 1, 0)</f>
        <v>0</v>
      </c>
      <c r="E69" s="13">
        <f>IF(CUSUM!E65&gt;$D$3, 1, 0)</f>
        <v>0</v>
      </c>
      <c r="F69" s="13">
        <f>IF(CUSUM!F65&gt;$D$3, 1, 0)</f>
        <v>0</v>
      </c>
      <c r="G69" s="13">
        <f>IF(CUSUM!G65&gt;$D$3, 1, 0)</f>
        <v>0</v>
      </c>
      <c r="H69" s="13">
        <f>IF(CUSUM!H65&gt;$D$3, 1, 0)</f>
        <v>0</v>
      </c>
      <c r="I69" s="13">
        <f>IF(CUSUM!I65&gt;$D$3, 1, 0)</f>
        <v>0</v>
      </c>
      <c r="J69" s="13">
        <f>IF(CUSUM!J65&gt;$D$3, 1, 0)</f>
        <v>0</v>
      </c>
      <c r="K69" s="13">
        <f>IF(CUSUM!K65&gt;$D$3, 1, 0)</f>
        <v>0</v>
      </c>
      <c r="L69" s="13">
        <f>IF(CUSUM!L65&gt;$D$3, 1, 0)</f>
        <v>0</v>
      </c>
      <c r="M69" s="13">
        <f>IF(CUSUM!M65&gt;$D$3, 1, 0)</f>
        <v>0</v>
      </c>
      <c r="N69" s="13">
        <f>IF(CUSUM!N65&gt;$D$3, 1, 0)</f>
        <v>0</v>
      </c>
      <c r="O69" s="13">
        <f>IF(CUSUM!O65&gt;$D$3, 1, 0)</f>
        <v>0</v>
      </c>
      <c r="P69" s="13">
        <f>IF(CUSUM!P65&gt;$D$3, 1, 0)</f>
        <v>0</v>
      </c>
      <c r="Q69" s="13">
        <f>IF(CUSUM!Q65&gt;$D$3, 1, 0)</f>
        <v>0</v>
      </c>
      <c r="R69" s="13">
        <f>IF(CUSUM!R65&gt;$D$3, 1, 0)</f>
        <v>0</v>
      </c>
      <c r="S69" s="13">
        <f>IF(CUSUM!S65&gt;$D$3, 1, 0)</f>
        <v>0</v>
      </c>
      <c r="T69" s="13">
        <f>IF(CUSUM!T65&gt;$D$3, 1, 0)</f>
        <v>0</v>
      </c>
      <c r="U69" s="13">
        <f>IF(CUSUM!U65&gt;$D$3, 1, 0)</f>
        <v>0</v>
      </c>
    </row>
    <row r="70" spans="2:21" x14ac:dyDescent="0.25">
      <c r="B70" s="1">
        <v>45530</v>
      </c>
      <c r="C70" s="13">
        <f>IF(CUSUM!C66&gt;$D$3, 1, 0)</f>
        <v>0</v>
      </c>
      <c r="D70" s="13">
        <f>IF(CUSUM!D66&gt;$D$3, 1, 0)</f>
        <v>0</v>
      </c>
      <c r="E70" s="13">
        <f>IF(CUSUM!E66&gt;$D$3, 1, 0)</f>
        <v>0</v>
      </c>
      <c r="F70" s="13">
        <f>IF(CUSUM!F66&gt;$D$3, 1, 0)</f>
        <v>0</v>
      </c>
      <c r="G70" s="13">
        <f>IF(CUSUM!G66&gt;$D$3, 1, 0)</f>
        <v>0</v>
      </c>
      <c r="H70" s="13">
        <f>IF(CUSUM!H66&gt;$D$3, 1, 0)</f>
        <v>0</v>
      </c>
      <c r="I70" s="13">
        <f>IF(CUSUM!I66&gt;$D$3, 1, 0)</f>
        <v>0</v>
      </c>
      <c r="J70" s="13">
        <f>IF(CUSUM!J66&gt;$D$3, 1, 0)</f>
        <v>0</v>
      </c>
      <c r="K70" s="13">
        <f>IF(CUSUM!K66&gt;$D$3, 1, 0)</f>
        <v>0</v>
      </c>
      <c r="L70" s="13">
        <f>IF(CUSUM!L66&gt;$D$3, 1, 0)</f>
        <v>0</v>
      </c>
      <c r="M70" s="13">
        <f>IF(CUSUM!M66&gt;$D$3, 1, 0)</f>
        <v>0</v>
      </c>
      <c r="N70" s="13">
        <f>IF(CUSUM!N66&gt;$D$3, 1, 0)</f>
        <v>0</v>
      </c>
      <c r="O70" s="13">
        <f>IF(CUSUM!O66&gt;$D$3, 1, 0)</f>
        <v>0</v>
      </c>
      <c r="P70" s="13">
        <f>IF(CUSUM!P66&gt;$D$3, 1, 0)</f>
        <v>0</v>
      </c>
      <c r="Q70" s="13">
        <f>IF(CUSUM!Q66&gt;$D$3, 1, 0)</f>
        <v>0</v>
      </c>
      <c r="R70" s="13">
        <f>IF(CUSUM!R66&gt;$D$3, 1, 0)</f>
        <v>0</v>
      </c>
      <c r="S70" s="13">
        <f>IF(CUSUM!S66&gt;$D$3, 1, 0)</f>
        <v>0</v>
      </c>
      <c r="T70" s="13">
        <f>IF(CUSUM!T66&gt;$D$3, 1, 0)</f>
        <v>0</v>
      </c>
      <c r="U70" s="13">
        <f>IF(CUSUM!U66&gt;$D$3, 1, 0)</f>
        <v>0</v>
      </c>
    </row>
    <row r="71" spans="2:21" x14ac:dyDescent="0.25">
      <c r="B71" s="1">
        <v>45531</v>
      </c>
      <c r="C71" s="13">
        <f>IF(CUSUM!C67&gt;$D$3, 1, 0)</f>
        <v>0</v>
      </c>
      <c r="D71" s="13">
        <f>IF(CUSUM!D67&gt;$D$3, 1, 0)</f>
        <v>0</v>
      </c>
      <c r="E71" s="13">
        <f>IF(CUSUM!E67&gt;$D$3, 1, 0)</f>
        <v>0</v>
      </c>
      <c r="F71" s="13">
        <f>IF(CUSUM!F67&gt;$D$3, 1, 0)</f>
        <v>0</v>
      </c>
      <c r="G71" s="13">
        <f>IF(CUSUM!G67&gt;$D$3, 1, 0)</f>
        <v>0</v>
      </c>
      <c r="H71" s="13">
        <f>IF(CUSUM!H67&gt;$D$3, 1, 0)</f>
        <v>0</v>
      </c>
      <c r="I71" s="13">
        <f>IF(CUSUM!I67&gt;$D$3, 1, 0)</f>
        <v>0</v>
      </c>
      <c r="J71" s="13">
        <f>IF(CUSUM!J67&gt;$D$3, 1, 0)</f>
        <v>0</v>
      </c>
      <c r="K71" s="13">
        <f>IF(CUSUM!K67&gt;$D$3, 1, 0)</f>
        <v>0</v>
      </c>
      <c r="L71" s="13">
        <f>IF(CUSUM!L67&gt;$D$3, 1, 0)</f>
        <v>0</v>
      </c>
      <c r="M71" s="13">
        <f>IF(CUSUM!M67&gt;$D$3, 1, 0)</f>
        <v>0</v>
      </c>
      <c r="N71" s="13">
        <f>IF(CUSUM!N67&gt;$D$3, 1, 0)</f>
        <v>0</v>
      </c>
      <c r="O71" s="13">
        <f>IF(CUSUM!O67&gt;$D$3, 1, 0)</f>
        <v>0</v>
      </c>
      <c r="P71" s="13">
        <f>IF(CUSUM!P67&gt;$D$3, 1, 0)</f>
        <v>0</v>
      </c>
      <c r="Q71" s="13">
        <f>IF(CUSUM!Q67&gt;$D$3, 1, 0)</f>
        <v>0</v>
      </c>
      <c r="R71" s="13">
        <f>IF(CUSUM!R67&gt;$D$3, 1, 0)</f>
        <v>0</v>
      </c>
      <c r="S71" s="13">
        <f>IF(CUSUM!S67&gt;$D$3, 1, 0)</f>
        <v>0</v>
      </c>
      <c r="T71" s="13">
        <f>IF(CUSUM!T67&gt;$D$3, 1, 0)</f>
        <v>0</v>
      </c>
      <c r="U71" s="13">
        <f>IF(CUSUM!U67&gt;$D$3, 1, 0)</f>
        <v>0</v>
      </c>
    </row>
    <row r="72" spans="2:21" x14ac:dyDescent="0.25">
      <c r="B72" s="1">
        <v>45532</v>
      </c>
      <c r="C72" s="13">
        <f>IF(CUSUM!C68&gt;$D$3, 1, 0)</f>
        <v>0</v>
      </c>
      <c r="D72" s="13">
        <f>IF(CUSUM!D68&gt;$D$3, 1, 0)</f>
        <v>0</v>
      </c>
      <c r="E72" s="13">
        <f>IF(CUSUM!E68&gt;$D$3, 1, 0)</f>
        <v>0</v>
      </c>
      <c r="F72" s="13">
        <f>IF(CUSUM!F68&gt;$D$3, 1, 0)</f>
        <v>0</v>
      </c>
      <c r="G72" s="13">
        <f>IF(CUSUM!G68&gt;$D$3, 1, 0)</f>
        <v>0</v>
      </c>
      <c r="H72" s="13">
        <f>IF(CUSUM!H68&gt;$D$3, 1, 0)</f>
        <v>0</v>
      </c>
      <c r="I72" s="13">
        <f>IF(CUSUM!I68&gt;$D$3, 1, 0)</f>
        <v>0</v>
      </c>
      <c r="J72" s="13">
        <f>IF(CUSUM!J68&gt;$D$3, 1, 0)</f>
        <v>0</v>
      </c>
      <c r="K72" s="13">
        <f>IF(CUSUM!K68&gt;$D$3, 1, 0)</f>
        <v>0</v>
      </c>
      <c r="L72" s="13">
        <f>IF(CUSUM!L68&gt;$D$3, 1, 0)</f>
        <v>0</v>
      </c>
      <c r="M72" s="13">
        <f>IF(CUSUM!M68&gt;$D$3, 1, 0)</f>
        <v>0</v>
      </c>
      <c r="N72" s="13">
        <f>IF(CUSUM!N68&gt;$D$3, 1, 0)</f>
        <v>0</v>
      </c>
      <c r="O72" s="13">
        <f>IF(CUSUM!O68&gt;$D$3, 1, 0)</f>
        <v>0</v>
      </c>
      <c r="P72" s="13">
        <f>IF(CUSUM!P68&gt;$D$3, 1, 0)</f>
        <v>0</v>
      </c>
      <c r="Q72" s="13">
        <f>IF(CUSUM!Q68&gt;$D$3, 1, 0)</f>
        <v>0</v>
      </c>
      <c r="R72" s="13">
        <f>IF(CUSUM!R68&gt;$D$3, 1, 0)</f>
        <v>0</v>
      </c>
      <c r="S72" s="13">
        <f>IF(CUSUM!S68&gt;$D$3, 1, 0)</f>
        <v>0</v>
      </c>
      <c r="T72" s="13">
        <f>IF(CUSUM!T68&gt;$D$3, 1, 0)</f>
        <v>0</v>
      </c>
      <c r="U72" s="13">
        <f>IF(CUSUM!U68&gt;$D$3, 1, 0)</f>
        <v>0</v>
      </c>
    </row>
    <row r="73" spans="2:21" x14ac:dyDescent="0.25">
      <c r="B73" s="1">
        <v>45533</v>
      </c>
      <c r="C73" s="13">
        <f>IF(CUSUM!C69&gt;$D$3, 1, 0)</f>
        <v>0</v>
      </c>
      <c r="D73" s="13">
        <f>IF(CUSUM!D69&gt;$D$3, 1, 0)</f>
        <v>0</v>
      </c>
      <c r="E73" s="13">
        <f>IF(CUSUM!E69&gt;$D$3, 1, 0)</f>
        <v>0</v>
      </c>
      <c r="F73" s="13">
        <f>IF(CUSUM!F69&gt;$D$3, 1, 0)</f>
        <v>0</v>
      </c>
      <c r="G73" s="13">
        <f>IF(CUSUM!G69&gt;$D$3, 1, 0)</f>
        <v>0</v>
      </c>
      <c r="H73" s="13">
        <f>IF(CUSUM!H69&gt;$D$3, 1, 0)</f>
        <v>0</v>
      </c>
      <c r="I73" s="13">
        <f>IF(CUSUM!I69&gt;$D$3, 1, 0)</f>
        <v>0</v>
      </c>
      <c r="J73" s="13">
        <f>IF(CUSUM!J69&gt;$D$3, 1, 0)</f>
        <v>0</v>
      </c>
      <c r="K73" s="13">
        <f>IF(CUSUM!K69&gt;$D$3, 1, 0)</f>
        <v>0</v>
      </c>
      <c r="L73" s="13">
        <f>IF(CUSUM!L69&gt;$D$3, 1, 0)</f>
        <v>0</v>
      </c>
      <c r="M73" s="13">
        <f>IF(CUSUM!M69&gt;$D$3, 1, 0)</f>
        <v>0</v>
      </c>
      <c r="N73" s="13">
        <f>IF(CUSUM!N69&gt;$D$3, 1, 0)</f>
        <v>0</v>
      </c>
      <c r="O73" s="13">
        <f>IF(CUSUM!O69&gt;$D$3, 1, 0)</f>
        <v>0</v>
      </c>
      <c r="P73" s="13">
        <f>IF(CUSUM!P69&gt;$D$3, 1, 0)</f>
        <v>0</v>
      </c>
      <c r="Q73" s="13">
        <f>IF(CUSUM!Q69&gt;$D$3, 1, 0)</f>
        <v>0</v>
      </c>
      <c r="R73" s="13">
        <f>IF(CUSUM!R69&gt;$D$3, 1, 0)</f>
        <v>0</v>
      </c>
      <c r="S73" s="13">
        <f>IF(CUSUM!S69&gt;$D$3, 1, 0)</f>
        <v>0</v>
      </c>
      <c r="T73" s="13">
        <f>IF(CUSUM!T69&gt;$D$3, 1, 0)</f>
        <v>0</v>
      </c>
      <c r="U73" s="13">
        <f>IF(CUSUM!U69&gt;$D$3, 1, 0)</f>
        <v>0</v>
      </c>
    </row>
    <row r="74" spans="2:21" x14ac:dyDescent="0.25">
      <c r="B74" s="1">
        <v>45534</v>
      </c>
      <c r="C74" s="13">
        <f>IF(CUSUM!C70&gt;$D$3, 1, 0)</f>
        <v>0</v>
      </c>
      <c r="D74" s="13">
        <f>IF(CUSUM!D70&gt;$D$3, 1, 0)</f>
        <v>0</v>
      </c>
      <c r="E74" s="13">
        <f>IF(CUSUM!E70&gt;$D$3, 1, 0)</f>
        <v>0</v>
      </c>
      <c r="F74" s="13">
        <f>IF(CUSUM!F70&gt;$D$3, 1, 0)</f>
        <v>0</v>
      </c>
      <c r="G74" s="13">
        <f>IF(CUSUM!G70&gt;$D$3, 1, 0)</f>
        <v>0</v>
      </c>
      <c r="H74" s="13">
        <f>IF(CUSUM!H70&gt;$D$3, 1, 0)</f>
        <v>0</v>
      </c>
      <c r="I74" s="13">
        <f>IF(CUSUM!I70&gt;$D$3, 1, 0)</f>
        <v>0</v>
      </c>
      <c r="J74" s="13">
        <f>IF(CUSUM!J70&gt;$D$3, 1, 0)</f>
        <v>0</v>
      </c>
      <c r="K74" s="13">
        <f>IF(CUSUM!K70&gt;$D$3, 1, 0)</f>
        <v>0</v>
      </c>
      <c r="L74" s="13">
        <f>IF(CUSUM!L70&gt;$D$3, 1, 0)</f>
        <v>0</v>
      </c>
      <c r="M74" s="13">
        <f>IF(CUSUM!M70&gt;$D$3, 1, 0)</f>
        <v>0</v>
      </c>
      <c r="N74" s="13">
        <f>IF(CUSUM!N70&gt;$D$3, 1, 0)</f>
        <v>0</v>
      </c>
      <c r="O74" s="13">
        <f>IF(CUSUM!O70&gt;$D$3, 1, 0)</f>
        <v>0</v>
      </c>
      <c r="P74" s="13">
        <f>IF(CUSUM!P70&gt;$D$3, 1, 0)</f>
        <v>0</v>
      </c>
      <c r="Q74" s="13">
        <f>IF(CUSUM!Q70&gt;$D$3, 1, 0)</f>
        <v>0</v>
      </c>
      <c r="R74" s="13">
        <f>IF(CUSUM!R70&gt;$D$3, 1, 0)</f>
        <v>0</v>
      </c>
      <c r="S74" s="13">
        <f>IF(CUSUM!S70&gt;$D$3, 1, 0)</f>
        <v>0</v>
      </c>
      <c r="T74" s="13">
        <f>IF(CUSUM!T70&gt;$D$3, 1, 0)</f>
        <v>0</v>
      </c>
      <c r="U74" s="13">
        <f>IF(CUSUM!U70&gt;$D$3, 1, 0)</f>
        <v>0</v>
      </c>
    </row>
    <row r="75" spans="2:21" x14ac:dyDescent="0.25">
      <c r="B75" s="1">
        <v>45535</v>
      </c>
      <c r="C75" s="13">
        <f>IF(CUSUM!C71&gt;$D$3, 1, 0)</f>
        <v>0</v>
      </c>
      <c r="D75" s="13">
        <f>IF(CUSUM!D71&gt;$D$3, 1, 0)</f>
        <v>0</v>
      </c>
      <c r="E75" s="13">
        <f>IF(CUSUM!E71&gt;$D$3, 1, 0)</f>
        <v>0</v>
      </c>
      <c r="F75" s="13">
        <f>IF(CUSUM!F71&gt;$D$3, 1, 0)</f>
        <v>0</v>
      </c>
      <c r="G75" s="13">
        <f>IF(CUSUM!G71&gt;$D$3, 1, 0)</f>
        <v>0</v>
      </c>
      <c r="H75" s="13">
        <f>IF(CUSUM!H71&gt;$D$3, 1, 0)</f>
        <v>0</v>
      </c>
      <c r="I75" s="13">
        <f>IF(CUSUM!I71&gt;$D$3, 1, 0)</f>
        <v>0</v>
      </c>
      <c r="J75" s="13">
        <f>IF(CUSUM!J71&gt;$D$3, 1, 0)</f>
        <v>0</v>
      </c>
      <c r="K75" s="13">
        <f>IF(CUSUM!K71&gt;$D$3, 1, 0)</f>
        <v>0</v>
      </c>
      <c r="L75" s="13">
        <f>IF(CUSUM!L71&gt;$D$3, 1, 0)</f>
        <v>0</v>
      </c>
      <c r="M75" s="13">
        <f>IF(CUSUM!M71&gt;$D$3, 1, 0)</f>
        <v>0</v>
      </c>
      <c r="N75" s="13">
        <f>IF(CUSUM!N71&gt;$D$3, 1, 0)</f>
        <v>0</v>
      </c>
      <c r="O75" s="13">
        <f>IF(CUSUM!O71&gt;$D$3, 1, 0)</f>
        <v>0</v>
      </c>
      <c r="P75" s="13">
        <f>IF(CUSUM!P71&gt;$D$3, 1, 0)</f>
        <v>0</v>
      </c>
      <c r="Q75" s="13">
        <f>IF(CUSUM!Q71&gt;$D$3, 1, 0)</f>
        <v>0</v>
      </c>
      <c r="R75" s="13">
        <f>IF(CUSUM!R71&gt;$D$3, 1, 0)</f>
        <v>0</v>
      </c>
      <c r="S75" s="13">
        <f>IF(CUSUM!S71&gt;$D$3, 1, 0)</f>
        <v>0</v>
      </c>
      <c r="T75" s="13">
        <f>IF(CUSUM!T71&gt;$D$3, 1, 0)</f>
        <v>0</v>
      </c>
      <c r="U75" s="13">
        <f>IF(CUSUM!U71&gt;$D$3, 1, 0)</f>
        <v>0</v>
      </c>
    </row>
    <row r="76" spans="2:21" x14ac:dyDescent="0.25">
      <c r="B76" s="1">
        <v>45536</v>
      </c>
      <c r="C76" s="13">
        <f>IF(CUSUM!C72&gt;$D$3, 1, 0)</f>
        <v>0</v>
      </c>
      <c r="D76" s="13">
        <f>IF(CUSUM!D72&gt;$D$3, 1, 0)</f>
        <v>0</v>
      </c>
      <c r="E76" s="13">
        <f>IF(CUSUM!E72&gt;$D$3, 1, 0)</f>
        <v>0</v>
      </c>
      <c r="F76" s="13">
        <f>IF(CUSUM!F72&gt;$D$3, 1, 0)</f>
        <v>0</v>
      </c>
      <c r="G76" s="13">
        <f>IF(CUSUM!G72&gt;$D$3, 1, 0)</f>
        <v>0</v>
      </c>
      <c r="H76" s="13">
        <f>IF(CUSUM!H72&gt;$D$3, 1, 0)</f>
        <v>0</v>
      </c>
      <c r="I76" s="13">
        <f>IF(CUSUM!I72&gt;$D$3, 1, 0)</f>
        <v>0</v>
      </c>
      <c r="J76" s="13">
        <f>IF(CUSUM!J72&gt;$D$3, 1, 0)</f>
        <v>0</v>
      </c>
      <c r="K76" s="13">
        <f>IF(CUSUM!K72&gt;$D$3, 1, 0)</f>
        <v>0</v>
      </c>
      <c r="L76" s="13">
        <f>IF(CUSUM!L72&gt;$D$3, 1, 0)</f>
        <v>0</v>
      </c>
      <c r="M76" s="13">
        <f>IF(CUSUM!M72&gt;$D$3, 1, 0)</f>
        <v>0</v>
      </c>
      <c r="N76" s="13">
        <f>IF(CUSUM!N72&gt;$D$3, 1, 0)</f>
        <v>0</v>
      </c>
      <c r="O76" s="13">
        <f>IF(CUSUM!O72&gt;$D$3, 1, 0)</f>
        <v>0</v>
      </c>
      <c r="P76" s="13">
        <f>IF(CUSUM!P72&gt;$D$3, 1, 0)</f>
        <v>0</v>
      </c>
      <c r="Q76" s="13">
        <f>IF(CUSUM!Q72&gt;$D$3, 1, 0)</f>
        <v>0</v>
      </c>
      <c r="R76" s="13">
        <f>IF(CUSUM!R72&gt;$D$3, 1, 0)</f>
        <v>0</v>
      </c>
      <c r="S76" s="13">
        <f>IF(CUSUM!S72&gt;$D$3, 1, 0)</f>
        <v>0</v>
      </c>
      <c r="T76" s="13">
        <f>IF(CUSUM!T72&gt;$D$3, 1, 0)</f>
        <v>0</v>
      </c>
      <c r="U76" s="13">
        <f>IF(CUSUM!U72&gt;$D$3, 1, 0)</f>
        <v>0</v>
      </c>
    </row>
    <row r="77" spans="2:21" x14ac:dyDescent="0.25">
      <c r="B77" s="1">
        <v>45537</v>
      </c>
      <c r="C77" s="13">
        <f>IF(CUSUM!C73&gt;$D$3, 1, 0)</f>
        <v>0</v>
      </c>
      <c r="D77" s="13">
        <f>IF(CUSUM!D73&gt;$D$3, 1, 0)</f>
        <v>0</v>
      </c>
      <c r="E77" s="13">
        <f>IF(CUSUM!E73&gt;$D$3, 1, 0)</f>
        <v>0</v>
      </c>
      <c r="F77" s="13">
        <f>IF(CUSUM!F73&gt;$D$3, 1, 0)</f>
        <v>0</v>
      </c>
      <c r="G77" s="13">
        <f>IF(CUSUM!G73&gt;$D$3, 1, 0)</f>
        <v>0</v>
      </c>
      <c r="H77" s="13">
        <f>IF(CUSUM!H73&gt;$D$3, 1, 0)</f>
        <v>0</v>
      </c>
      <c r="I77" s="13">
        <f>IF(CUSUM!I73&gt;$D$3, 1, 0)</f>
        <v>0</v>
      </c>
      <c r="J77" s="13">
        <f>IF(CUSUM!J73&gt;$D$3, 1, 0)</f>
        <v>0</v>
      </c>
      <c r="K77" s="13">
        <f>IF(CUSUM!K73&gt;$D$3, 1, 0)</f>
        <v>0</v>
      </c>
      <c r="L77" s="13">
        <f>IF(CUSUM!L73&gt;$D$3, 1, 0)</f>
        <v>0</v>
      </c>
      <c r="M77" s="13">
        <f>IF(CUSUM!M73&gt;$D$3, 1, 0)</f>
        <v>0</v>
      </c>
      <c r="N77" s="13">
        <f>IF(CUSUM!N73&gt;$D$3, 1, 0)</f>
        <v>0</v>
      </c>
      <c r="O77" s="13">
        <f>IF(CUSUM!O73&gt;$D$3, 1, 0)</f>
        <v>0</v>
      </c>
      <c r="P77" s="13">
        <f>IF(CUSUM!P73&gt;$D$3, 1, 0)</f>
        <v>0</v>
      </c>
      <c r="Q77" s="13">
        <f>IF(CUSUM!Q73&gt;$D$3, 1, 0)</f>
        <v>0</v>
      </c>
      <c r="R77" s="13">
        <f>IF(CUSUM!R73&gt;$D$3, 1, 0)</f>
        <v>0</v>
      </c>
      <c r="S77" s="13">
        <f>IF(CUSUM!S73&gt;$D$3, 1, 0)</f>
        <v>0</v>
      </c>
      <c r="T77" s="13">
        <f>IF(CUSUM!T73&gt;$D$3, 1, 0)</f>
        <v>0</v>
      </c>
      <c r="U77" s="13">
        <f>IF(CUSUM!U73&gt;$D$3, 1, 0)</f>
        <v>0</v>
      </c>
    </row>
    <row r="78" spans="2:21" x14ac:dyDescent="0.25">
      <c r="B78" s="1">
        <v>45538</v>
      </c>
      <c r="C78" s="13">
        <f>IF(CUSUM!C74&gt;$D$3, 1, 0)</f>
        <v>0</v>
      </c>
      <c r="D78" s="13">
        <f>IF(CUSUM!D74&gt;$D$3, 1, 0)</f>
        <v>0</v>
      </c>
      <c r="E78" s="13">
        <f>IF(CUSUM!E74&gt;$D$3, 1, 0)</f>
        <v>0</v>
      </c>
      <c r="F78" s="13">
        <f>IF(CUSUM!F74&gt;$D$3, 1, 0)</f>
        <v>0</v>
      </c>
      <c r="G78" s="13">
        <f>IF(CUSUM!G74&gt;$D$3, 1, 0)</f>
        <v>0</v>
      </c>
      <c r="H78" s="13">
        <f>IF(CUSUM!H74&gt;$D$3, 1, 0)</f>
        <v>0</v>
      </c>
      <c r="I78" s="13">
        <f>IF(CUSUM!I74&gt;$D$3, 1, 0)</f>
        <v>0</v>
      </c>
      <c r="J78" s="13">
        <f>IF(CUSUM!J74&gt;$D$3, 1, 0)</f>
        <v>0</v>
      </c>
      <c r="K78" s="13">
        <f>IF(CUSUM!K74&gt;$D$3, 1, 0)</f>
        <v>0</v>
      </c>
      <c r="L78" s="13">
        <f>IF(CUSUM!L74&gt;$D$3, 1, 0)</f>
        <v>0</v>
      </c>
      <c r="M78" s="13">
        <f>IF(CUSUM!M74&gt;$D$3, 1, 0)</f>
        <v>0</v>
      </c>
      <c r="N78" s="13">
        <f>IF(CUSUM!N74&gt;$D$3, 1, 0)</f>
        <v>0</v>
      </c>
      <c r="O78" s="13">
        <f>IF(CUSUM!O74&gt;$D$3, 1, 0)</f>
        <v>0</v>
      </c>
      <c r="P78" s="13">
        <f>IF(CUSUM!P74&gt;$D$3, 1, 0)</f>
        <v>0</v>
      </c>
      <c r="Q78" s="13">
        <f>IF(CUSUM!Q74&gt;$D$3, 1, 0)</f>
        <v>0</v>
      </c>
      <c r="R78" s="13">
        <f>IF(CUSUM!R74&gt;$D$3, 1, 0)</f>
        <v>0</v>
      </c>
      <c r="S78" s="13">
        <f>IF(CUSUM!S74&gt;$D$3, 1, 0)</f>
        <v>0</v>
      </c>
      <c r="T78" s="13">
        <f>IF(CUSUM!T74&gt;$D$3, 1, 0)</f>
        <v>0</v>
      </c>
      <c r="U78" s="13">
        <f>IF(CUSUM!U74&gt;$D$3, 1, 0)</f>
        <v>0</v>
      </c>
    </row>
    <row r="79" spans="2:21" x14ac:dyDescent="0.25">
      <c r="B79" s="1">
        <v>45539</v>
      </c>
      <c r="C79" s="13">
        <f>IF(CUSUM!C75&gt;$D$3, 1, 0)</f>
        <v>0</v>
      </c>
      <c r="D79" s="13">
        <f>IF(CUSUM!D75&gt;$D$3, 1, 0)</f>
        <v>0</v>
      </c>
      <c r="E79" s="13">
        <f>IF(CUSUM!E75&gt;$D$3, 1, 0)</f>
        <v>0</v>
      </c>
      <c r="F79" s="13">
        <f>IF(CUSUM!F75&gt;$D$3, 1, 0)</f>
        <v>0</v>
      </c>
      <c r="G79" s="13">
        <f>IF(CUSUM!G75&gt;$D$3, 1, 0)</f>
        <v>0</v>
      </c>
      <c r="H79" s="13">
        <f>IF(CUSUM!H75&gt;$D$3, 1, 0)</f>
        <v>0</v>
      </c>
      <c r="I79" s="13">
        <f>IF(CUSUM!I75&gt;$D$3, 1, 0)</f>
        <v>0</v>
      </c>
      <c r="J79" s="13">
        <f>IF(CUSUM!J75&gt;$D$3, 1, 0)</f>
        <v>0</v>
      </c>
      <c r="K79" s="13">
        <f>IF(CUSUM!K75&gt;$D$3, 1, 0)</f>
        <v>0</v>
      </c>
      <c r="L79" s="13">
        <f>IF(CUSUM!L75&gt;$D$3, 1, 0)</f>
        <v>0</v>
      </c>
      <c r="M79" s="13">
        <f>IF(CUSUM!M75&gt;$D$3, 1, 0)</f>
        <v>0</v>
      </c>
      <c r="N79" s="13">
        <f>IF(CUSUM!N75&gt;$D$3, 1, 0)</f>
        <v>0</v>
      </c>
      <c r="O79" s="13">
        <f>IF(CUSUM!O75&gt;$D$3, 1, 0)</f>
        <v>0</v>
      </c>
      <c r="P79" s="13">
        <f>IF(CUSUM!P75&gt;$D$3, 1, 0)</f>
        <v>0</v>
      </c>
      <c r="Q79" s="13">
        <f>IF(CUSUM!Q75&gt;$D$3, 1, 0)</f>
        <v>0</v>
      </c>
      <c r="R79" s="13">
        <f>IF(CUSUM!R75&gt;$D$3, 1, 0)</f>
        <v>0</v>
      </c>
      <c r="S79" s="13">
        <f>IF(CUSUM!S75&gt;$D$3, 1, 0)</f>
        <v>0</v>
      </c>
      <c r="T79" s="13">
        <f>IF(CUSUM!T75&gt;$D$3, 1, 0)</f>
        <v>0</v>
      </c>
      <c r="U79" s="13">
        <f>IF(CUSUM!U75&gt;$D$3, 1, 0)</f>
        <v>0</v>
      </c>
    </row>
    <row r="80" spans="2:21" x14ac:dyDescent="0.25">
      <c r="B80" s="1">
        <v>45540</v>
      </c>
      <c r="C80" s="13">
        <f>IF(CUSUM!C76&gt;$D$3, 1, 0)</f>
        <v>0</v>
      </c>
      <c r="D80" s="13">
        <f>IF(CUSUM!D76&gt;$D$3, 1, 0)</f>
        <v>0</v>
      </c>
      <c r="E80" s="13">
        <f>IF(CUSUM!E76&gt;$D$3, 1, 0)</f>
        <v>0</v>
      </c>
      <c r="F80" s="13">
        <f>IF(CUSUM!F76&gt;$D$3, 1, 0)</f>
        <v>0</v>
      </c>
      <c r="G80" s="13">
        <f>IF(CUSUM!G76&gt;$D$3, 1, 0)</f>
        <v>0</v>
      </c>
      <c r="H80" s="13">
        <f>IF(CUSUM!H76&gt;$D$3, 1, 0)</f>
        <v>0</v>
      </c>
      <c r="I80" s="13">
        <f>IF(CUSUM!I76&gt;$D$3, 1, 0)</f>
        <v>0</v>
      </c>
      <c r="J80" s="13">
        <f>IF(CUSUM!J76&gt;$D$3, 1, 0)</f>
        <v>0</v>
      </c>
      <c r="K80" s="13">
        <f>IF(CUSUM!K76&gt;$D$3, 1, 0)</f>
        <v>0</v>
      </c>
      <c r="L80" s="13">
        <f>IF(CUSUM!L76&gt;$D$3, 1, 0)</f>
        <v>0</v>
      </c>
      <c r="M80" s="13">
        <f>IF(CUSUM!M76&gt;$D$3, 1, 0)</f>
        <v>0</v>
      </c>
      <c r="N80" s="13">
        <f>IF(CUSUM!N76&gt;$D$3, 1, 0)</f>
        <v>0</v>
      </c>
      <c r="O80" s="13">
        <f>IF(CUSUM!O76&gt;$D$3, 1, 0)</f>
        <v>0</v>
      </c>
      <c r="P80" s="13">
        <f>IF(CUSUM!P76&gt;$D$3, 1, 0)</f>
        <v>0</v>
      </c>
      <c r="Q80" s="13">
        <f>IF(CUSUM!Q76&gt;$D$3, 1, 0)</f>
        <v>0</v>
      </c>
      <c r="R80" s="13">
        <f>IF(CUSUM!R76&gt;$D$3, 1, 0)</f>
        <v>0</v>
      </c>
      <c r="S80" s="13">
        <f>IF(CUSUM!S76&gt;$D$3, 1, 0)</f>
        <v>0</v>
      </c>
      <c r="T80" s="13">
        <f>IF(CUSUM!T76&gt;$D$3, 1, 0)</f>
        <v>0</v>
      </c>
      <c r="U80" s="13">
        <f>IF(CUSUM!U76&gt;$D$3, 1, 0)</f>
        <v>0</v>
      </c>
    </row>
    <row r="81" spans="2:21" x14ac:dyDescent="0.25">
      <c r="B81" s="1">
        <v>45541</v>
      </c>
      <c r="C81" s="13">
        <f>IF(CUSUM!C77&gt;$D$3, 1, 0)</f>
        <v>0</v>
      </c>
      <c r="D81" s="13">
        <f>IF(CUSUM!D77&gt;$D$3, 1, 0)</f>
        <v>0</v>
      </c>
      <c r="E81" s="13">
        <f>IF(CUSUM!E77&gt;$D$3, 1, 0)</f>
        <v>0</v>
      </c>
      <c r="F81" s="13">
        <f>IF(CUSUM!F77&gt;$D$3, 1, 0)</f>
        <v>0</v>
      </c>
      <c r="G81" s="13">
        <f>IF(CUSUM!G77&gt;$D$3, 1, 0)</f>
        <v>0</v>
      </c>
      <c r="H81" s="13">
        <f>IF(CUSUM!H77&gt;$D$3, 1, 0)</f>
        <v>0</v>
      </c>
      <c r="I81" s="13">
        <f>IF(CUSUM!I77&gt;$D$3, 1, 0)</f>
        <v>0</v>
      </c>
      <c r="J81" s="13">
        <f>IF(CUSUM!J77&gt;$D$3, 1, 0)</f>
        <v>0</v>
      </c>
      <c r="K81" s="13">
        <f>IF(CUSUM!K77&gt;$D$3, 1, 0)</f>
        <v>0</v>
      </c>
      <c r="L81" s="13">
        <f>IF(CUSUM!L77&gt;$D$3, 1, 0)</f>
        <v>0</v>
      </c>
      <c r="M81" s="13">
        <f>IF(CUSUM!M77&gt;$D$3, 1, 0)</f>
        <v>0</v>
      </c>
      <c r="N81" s="13">
        <f>IF(CUSUM!N77&gt;$D$3, 1, 0)</f>
        <v>0</v>
      </c>
      <c r="O81" s="13">
        <f>IF(CUSUM!O77&gt;$D$3, 1, 0)</f>
        <v>0</v>
      </c>
      <c r="P81" s="13">
        <f>IF(CUSUM!P77&gt;$D$3, 1, 0)</f>
        <v>0</v>
      </c>
      <c r="Q81" s="13">
        <f>IF(CUSUM!Q77&gt;$D$3, 1, 0)</f>
        <v>0</v>
      </c>
      <c r="R81" s="13">
        <f>IF(CUSUM!R77&gt;$D$3, 1, 0)</f>
        <v>0</v>
      </c>
      <c r="S81" s="13">
        <f>IF(CUSUM!S77&gt;$D$3, 1, 0)</f>
        <v>0</v>
      </c>
      <c r="T81" s="13">
        <f>IF(CUSUM!T77&gt;$D$3, 1, 0)</f>
        <v>0</v>
      </c>
      <c r="U81" s="13">
        <f>IF(CUSUM!U77&gt;$D$3, 1, 0)</f>
        <v>0</v>
      </c>
    </row>
    <row r="82" spans="2:21" x14ac:dyDescent="0.25">
      <c r="B82" s="1">
        <v>45542</v>
      </c>
      <c r="C82" s="13">
        <f>IF(CUSUM!C78&gt;$D$3, 1, 0)</f>
        <v>0</v>
      </c>
      <c r="D82" s="13">
        <f>IF(CUSUM!D78&gt;$D$3, 1, 0)</f>
        <v>0</v>
      </c>
      <c r="E82" s="13">
        <f>IF(CUSUM!E78&gt;$D$3, 1, 0)</f>
        <v>0</v>
      </c>
      <c r="F82" s="13">
        <f>IF(CUSUM!F78&gt;$D$3, 1, 0)</f>
        <v>0</v>
      </c>
      <c r="G82" s="13">
        <f>IF(CUSUM!G78&gt;$D$3, 1, 0)</f>
        <v>0</v>
      </c>
      <c r="H82" s="13">
        <f>IF(CUSUM!H78&gt;$D$3, 1, 0)</f>
        <v>0</v>
      </c>
      <c r="I82" s="13">
        <f>IF(CUSUM!I78&gt;$D$3, 1, 0)</f>
        <v>0</v>
      </c>
      <c r="J82" s="13">
        <f>IF(CUSUM!J78&gt;$D$3, 1, 0)</f>
        <v>0</v>
      </c>
      <c r="K82" s="13">
        <f>IF(CUSUM!K78&gt;$D$3, 1, 0)</f>
        <v>0</v>
      </c>
      <c r="L82" s="13">
        <f>IF(CUSUM!L78&gt;$D$3, 1, 0)</f>
        <v>0</v>
      </c>
      <c r="M82" s="13">
        <f>IF(CUSUM!M78&gt;$D$3, 1, 0)</f>
        <v>0</v>
      </c>
      <c r="N82" s="13">
        <f>IF(CUSUM!N78&gt;$D$3, 1, 0)</f>
        <v>0</v>
      </c>
      <c r="O82" s="13">
        <f>IF(CUSUM!O78&gt;$D$3, 1, 0)</f>
        <v>0</v>
      </c>
      <c r="P82" s="13">
        <f>IF(CUSUM!P78&gt;$D$3, 1, 0)</f>
        <v>0</v>
      </c>
      <c r="Q82" s="13">
        <f>IF(CUSUM!Q78&gt;$D$3, 1, 0)</f>
        <v>0</v>
      </c>
      <c r="R82" s="13">
        <f>IF(CUSUM!R78&gt;$D$3, 1, 0)</f>
        <v>0</v>
      </c>
      <c r="S82" s="13">
        <f>IF(CUSUM!S78&gt;$D$3, 1, 0)</f>
        <v>0</v>
      </c>
      <c r="T82" s="13">
        <f>IF(CUSUM!T78&gt;$D$3, 1, 0)</f>
        <v>0</v>
      </c>
      <c r="U82" s="13">
        <f>IF(CUSUM!U78&gt;$D$3, 1, 0)</f>
        <v>0</v>
      </c>
    </row>
    <row r="83" spans="2:21" x14ac:dyDescent="0.25">
      <c r="B83" s="1">
        <v>45543</v>
      </c>
      <c r="C83" s="13">
        <f>IF(CUSUM!C79&gt;$D$3, 1, 0)</f>
        <v>0</v>
      </c>
      <c r="D83" s="13">
        <f>IF(CUSUM!D79&gt;$D$3, 1, 0)</f>
        <v>0</v>
      </c>
      <c r="E83" s="13">
        <f>IF(CUSUM!E79&gt;$D$3, 1, 0)</f>
        <v>0</v>
      </c>
      <c r="F83" s="13">
        <f>IF(CUSUM!F79&gt;$D$3, 1, 0)</f>
        <v>0</v>
      </c>
      <c r="G83" s="13">
        <f>IF(CUSUM!G79&gt;$D$3, 1, 0)</f>
        <v>0</v>
      </c>
      <c r="H83" s="13">
        <f>IF(CUSUM!H79&gt;$D$3, 1, 0)</f>
        <v>0</v>
      </c>
      <c r="I83" s="13">
        <f>IF(CUSUM!I79&gt;$D$3, 1, 0)</f>
        <v>0</v>
      </c>
      <c r="J83" s="13">
        <f>IF(CUSUM!J79&gt;$D$3, 1, 0)</f>
        <v>0</v>
      </c>
      <c r="K83" s="13">
        <f>IF(CUSUM!K79&gt;$D$3, 1, 0)</f>
        <v>0</v>
      </c>
      <c r="L83" s="13">
        <f>IF(CUSUM!L79&gt;$D$3, 1, 0)</f>
        <v>0</v>
      </c>
      <c r="M83" s="13">
        <f>IF(CUSUM!M79&gt;$D$3, 1, 0)</f>
        <v>0</v>
      </c>
      <c r="N83" s="13">
        <f>IF(CUSUM!N79&gt;$D$3, 1, 0)</f>
        <v>0</v>
      </c>
      <c r="O83" s="13">
        <f>IF(CUSUM!O79&gt;$D$3, 1, 0)</f>
        <v>0</v>
      </c>
      <c r="P83" s="13">
        <f>IF(CUSUM!P79&gt;$D$3, 1, 0)</f>
        <v>0</v>
      </c>
      <c r="Q83" s="13">
        <f>IF(CUSUM!Q79&gt;$D$3, 1, 0)</f>
        <v>0</v>
      </c>
      <c r="R83" s="13">
        <f>IF(CUSUM!R79&gt;$D$3, 1, 0)</f>
        <v>0</v>
      </c>
      <c r="S83" s="13">
        <f>IF(CUSUM!S79&gt;$D$3, 1, 0)</f>
        <v>0</v>
      </c>
      <c r="T83" s="13">
        <f>IF(CUSUM!T79&gt;$D$3, 1, 0)</f>
        <v>0</v>
      </c>
      <c r="U83" s="13">
        <f>IF(CUSUM!U79&gt;$D$3, 1, 0)</f>
        <v>0</v>
      </c>
    </row>
    <row r="84" spans="2:21" x14ac:dyDescent="0.25">
      <c r="B84" s="1">
        <v>45544</v>
      </c>
      <c r="C84" s="13">
        <f>IF(CUSUM!C80&gt;$D$3, 1, 0)</f>
        <v>0</v>
      </c>
      <c r="D84" s="13">
        <f>IF(CUSUM!D80&gt;$D$3, 1, 0)</f>
        <v>0</v>
      </c>
      <c r="E84" s="13">
        <f>IF(CUSUM!E80&gt;$D$3, 1, 0)</f>
        <v>0</v>
      </c>
      <c r="F84" s="13">
        <f>IF(CUSUM!F80&gt;$D$3, 1, 0)</f>
        <v>0</v>
      </c>
      <c r="G84" s="13">
        <f>IF(CUSUM!G80&gt;$D$3, 1, 0)</f>
        <v>0</v>
      </c>
      <c r="H84" s="13">
        <f>IF(CUSUM!H80&gt;$D$3, 1, 0)</f>
        <v>0</v>
      </c>
      <c r="I84" s="13">
        <f>IF(CUSUM!I80&gt;$D$3, 1, 0)</f>
        <v>0</v>
      </c>
      <c r="J84" s="13">
        <f>IF(CUSUM!J80&gt;$D$3, 1, 0)</f>
        <v>0</v>
      </c>
      <c r="K84" s="13">
        <f>IF(CUSUM!K80&gt;$D$3, 1, 0)</f>
        <v>0</v>
      </c>
      <c r="L84" s="13">
        <f>IF(CUSUM!L80&gt;$D$3, 1, 0)</f>
        <v>0</v>
      </c>
      <c r="M84" s="13">
        <f>IF(CUSUM!M80&gt;$D$3, 1, 0)</f>
        <v>0</v>
      </c>
      <c r="N84" s="13">
        <f>IF(CUSUM!N80&gt;$D$3, 1, 0)</f>
        <v>0</v>
      </c>
      <c r="O84" s="13">
        <f>IF(CUSUM!O80&gt;$D$3, 1, 0)</f>
        <v>0</v>
      </c>
      <c r="P84" s="13">
        <f>IF(CUSUM!P80&gt;$D$3, 1, 0)</f>
        <v>0</v>
      </c>
      <c r="Q84" s="13">
        <f>IF(CUSUM!Q80&gt;$D$3, 1, 0)</f>
        <v>0</v>
      </c>
      <c r="R84" s="13">
        <f>IF(CUSUM!R80&gt;$D$3, 1, 0)</f>
        <v>0</v>
      </c>
      <c r="S84" s="13">
        <f>IF(CUSUM!S80&gt;$D$3, 1, 0)</f>
        <v>0</v>
      </c>
      <c r="T84" s="13">
        <f>IF(CUSUM!T80&gt;$D$3, 1, 0)</f>
        <v>0</v>
      </c>
      <c r="U84" s="13">
        <f>IF(CUSUM!U80&gt;$D$3, 1, 0)</f>
        <v>0</v>
      </c>
    </row>
    <row r="85" spans="2:21" x14ac:dyDescent="0.25">
      <c r="B85" s="1">
        <v>45545</v>
      </c>
      <c r="C85" s="13">
        <f>IF(CUSUM!C81&gt;$D$3, 1, 0)</f>
        <v>0</v>
      </c>
      <c r="D85" s="13">
        <f>IF(CUSUM!D81&gt;$D$3, 1, 0)</f>
        <v>0</v>
      </c>
      <c r="E85" s="13">
        <f>IF(CUSUM!E81&gt;$D$3, 1, 0)</f>
        <v>0</v>
      </c>
      <c r="F85" s="13">
        <f>IF(CUSUM!F81&gt;$D$3, 1, 0)</f>
        <v>0</v>
      </c>
      <c r="G85" s="13">
        <f>IF(CUSUM!G81&gt;$D$3, 1, 0)</f>
        <v>0</v>
      </c>
      <c r="H85" s="13">
        <f>IF(CUSUM!H81&gt;$D$3, 1, 0)</f>
        <v>0</v>
      </c>
      <c r="I85" s="13">
        <f>IF(CUSUM!I81&gt;$D$3, 1, 0)</f>
        <v>0</v>
      </c>
      <c r="J85" s="13">
        <f>IF(CUSUM!J81&gt;$D$3, 1, 0)</f>
        <v>0</v>
      </c>
      <c r="K85" s="13">
        <f>IF(CUSUM!K81&gt;$D$3, 1, 0)</f>
        <v>0</v>
      </c>
      <c r="L85" s="13">
        <f>IF(CUSUM!L81&gt;$D$3, 1, 0)</f>
        <v>0</v>
      </c>
      <c r="M85" s="13">
        <f>IF(CUSUM!M81&gt;$D$3, 1, 0)</f>
        <v>0</v>
      </c>
      <c r="N85" s="13">
        <f>IF(CUSUM!N81&gt;$D$3, 1, 0)</f>
        <v>0</v>
      </c>
      <c r="O85" s="13">
        <f>IF(CUSUM!O81&gt;$D$3, 1, 0)</f>
        <v>0</v>
      </c>
      <c r="P85" s="13">
        <f>IF(CUSUM!P81&gt;$D$3, 1, 0)</f>
        <v>0</v>
      </c>
      <c r="Q85" s="13">
        <f>IF(CUSUM!Q81&gt;$D$3, 1, 0)</f>
        <v>0</v>
      </c>
      <c r="R85" s="13">
        <f>IF(CUSUM!R81&gt;$D$3, 1, 0)</f>
        <v>0</v>
      </c>
      <c r="S85" s="13">
        <f>IF(CUSUM!S81&gt;$D$3, 1, 0)</f>
        <v>0</v>
      </c>
      <c r="T85" s="13">
        <f>IF(CUSUM!T81&gt;$D$3, 1, 0)</f>
        <v>0</v>
      </c>
      <c r="U85" s="13">
        <f>IF(CUSUM!U81&gt;$D$3, 1, 0)</f>
        <v>0</v>
      </c>
    </row>
    <row r="86" spans="2:21" x14ac:dyDescent="0.25">
      <c r="B86" s="1">
        <v>45546</v>
      </c>
      <c r="C86" s="13">
        <f>IF(CUSUM!C82&gt;$D$3, 1, 0)</f>
        <v>0</v>
      </c>
      <c r="D86" s="13">
        <f>IF(CUSUM!D82&gt;$D$3, 1, 0)</f>
        <v>0</v>
      </c>
      <c r="E86" s="13">
        <f>IF(CUSUM!E82&gt;$D$3, 1, 0)</f>
        <v>0</v>
      </c>
      <c r="F86" s="13">
        <f>IF(CUSUM!F82&gt;$D$3, 1, 0)</f>
        <v>0</v>
      </c>
      <c r="G86" s="13">
        <f>IF(CUSUM!G82&gt;$D$3, 1, 0)</f>
        <v>0</v>
      </c>
      <c r="H86" s="13">
        <f>IF(CUSUM!H82&gt;$D$3, 1, 0)</f>
        <v>0</v>
      </c>
      <c r="I86" s="13">
        <f>IF(CUSUM!I82&gt;$D$3, 1, 0)</f>
        <v>0</v>
      </c>
      <c r="J86" s="13">
        <f>IF(CUSUM!J82&gt;$D$3, 1, 0)</f>
        <v>0</v>
      </c>
      <c r="K86" s="13">
        <f>IF(CUSUM!K82&gt;$D$3, 1, 0)</f>
        <v>0</v>
      </c>
      <c r="L86" s="13">
        <f>IF(CUSUM!L82&gt;$D$3, 1, 0)</f>
        <v>0</v>
      </c>
      <c r="M86" s="13">
        <f>IF(CUSUM!M82&gt;$D$3, 1, 0)</f>
        <v>0</v>
      </c>
      <c r="N86" s="13">
        <f>IF(CUSUM!N82&gt;$D$3, 1, 0)</f>
        <v>0</v>
      </c>
      <c r="O86" s="13">
        <f>IF(CUSUM!O82&gt;$D$3, 1, 0)</f>
        <v>0</v>
      </c>
      <c r="P86" s="13">
        <f>IF(CUSUM!P82&gt;$D$3, 1, 0)</f>
        <v>0</v>
      </c>
      <c r="Q86" s="13">
        <f>IF(CUSUM!Q82&gt;$D$3, 1, 0)</f>
        <v>0</v>
      </c>
      <c r="R86" s="13">
        <f>IF(CUSUM!R82&gt;$D$3, 1, 0)</f>
        <v>0</v>
      </c>
      <c r="S86" s="13">
        <f>IF(CUSUM!S82&gt;$D$3, 1, 0)</f>
        <v>0</v>
      </c>
      <c r="T86" s="13">
        <f>IF(CUSUM!T82&gt;$D$3, 1, 0)</f>
        <v>0</v>
      </c>
      <c r="U86" s="13">
        <f>IF(CUSUM!U82&gt;$D$3, 1, 0)</f>
        <v>0</v>
      </c>
    </row>
    <row r="87" spans="2:21" x14ac:dyDescent="0.25">
      <c r="B87" s="1">
        <v>45547</v>
      </c>
      <c r="C87" s="13">
        <f>IF(CUSUM!C83&gt;$D$3, 1, 0)</f>
        <v>0</v>
      </c>
      <c r="D87" s="13">
        <f>IF(CUSUM!D83&gt;$D$3, 1, 0)</f>
        <v>0</v>
      </c>
      <c r="E87" s="13">
        <f>IF(CUSUM!E83&gt;$D$3, 1, 0)</f>
        <v>0</v>
      </c>
      <c r="F87" s="13">
        <f>IF(CUSUM!F83&gt;$D$3, 1, 0)</f>
        <v>0</v>
      </c>
      <c r="G87" s="13">
        <f>IF(CUSUM!G83&gt;$D$3, 1, 0)</f>
        <v>0</v>
      </c>
      <c r="H87" s="13">
        <f>IF(CUSUM!H83&gt;$D$3, 1, 0)</f>
        <v>0</v>
      </c>
      <c r="I87" s="13">
        <f>IF(CUSUM!I83&gt;$D$3, 1, 0)</f>
        <v>0</v>
      </c>
      <c r="J87" s="13">
        <f>IF(CUSUM!J83&gt;$D$3, 1, 0)</f>
        <v>0</v>
      </c>
      <c r="K87" s="13">
        <f>IF(CUSUM!K83&gt;$D$3, 1, 0)</f>
        <v>0</v>
      </c>
      <c r="L87" s="13">
        <f>IF(CUSUM!L83&gt;$D$3, 1, 0)</f>
        <v>0</v>
      </c>
      <c r="M87" s="13">
        <f>IF(CUSUM!M83&gt;$D$3, 1, 0)</f>
        <v>0</v>
      </c>
      <c r="N87" s="13">
        <f>IF(CUSUM!N83&gt;$D$3, 1, 0)</f>
        <v>0</v>
      </c>
      <c r="O87" s="13">
        <f>IF(CUSUM!O83&gt;$D$3, 1, 0)</f>
        <v>0</v>
      </c>
      <c r="P87" s="13">
        <f>IF(CUSUM!P83&gt;$D$3, 1, 0)</f>
        <v>0</v>
      </c>
      <c r="Q87" s="13">
        <f>IF(CUSUM!Q83&gt;$D$3, 1, 0)</f>
        <v>0</v>
      </c>
      <c r="R87" s="13">
        <f>IF(CUSUM!R83&gt;$D$3, 1, 0)</f>
        <v>0</v>
      </c>
      <c r="S87" s="13">
        <f>IF(CUSUM!S83&gt;$D$3, 1, 0)</f>
        <v>0</v>
      </c>
      <c r="T87" s="13">
        <f>IF(CUSUM!T83&gt;$D$3, 1, 0)</f>
        <v>0</v>
      </c>
      <c r="U87" s="13">
        <f>IF(CUSUM!U83&gt;$D$3, 1, 0)</f>
        <v>0</v>
      </c>
    </row>
    <row r="88" spans="2:21" x14ac:dyDescent="0.25">
      <c r="B88" s="1">
        <v>45548</v>
      </c>
      <c r="C88" s="13">
        <f>IF(CUSUM!C84&gt;$D$3, 1, 0)</f>
        <v>0</v>
      </c>
      <c r="D88" s="13">
        <f>IF(CUSUM!D84&gt;$D$3, 1, 0)</f>
        <v>0</v>
      </c>
      <c r="E88" s="13">
        <f>IF(CUSUM!E84&gt;$D$3, 1, 0)</f>
        <v>0</v>
      </c>
      <c r="F88" s="13">
        <f>IF(CUSUM!F84&gt;$D$3, 1, 0)</f>
        <v>0</v>
      </c>
      <c r="G88" s="13">
        <f>IF(CUSUM!G84&gt;$D$3, 1, 0)</f>
        <v>0</v>
      </c>
      <c r="H88" s="13">
        <f>IF(CUSUM!H84&gt;$D$3, 1, 0)</f>
        <v>0</v>
      </c>
      <c r="I88" s="13">
        <f>IF(CUSUM!I84&gt;$D$3, 1, 0)</f>
        <v>0</v>
      </c>
      <c r="J88" s="13">
        <f>IF(CUSUM!J84&gt;$D$3, 1, 0)</f>
        <v>0</v>
      </c>
      <c r="K88" s="13">
        <f>IF(CUSUM!K84&gt;$D$3, 1, 0)</f>
        <v>0</v>
      </c>
      <c r="L88" s="13">
        <f>IF(CUSUM!L84&gt;$D$3, 1, 0)</f>
        <v>0</v>
      </c>
      <c r="M88" s="13">
        <f>IF(CUSUM!M84&gt;$D$3, 1, 0)</f>
        <v>0</v>
      </c>
      <c r="N88" s="13">
        <f>IF(CUSUM!N84&gt;$D$3, 1, 0)</f>
        <v>0</v>
      </c>
      <c r="O88" s="13">
        <f>IF(CUSUM!O84&gt;$D$3, 1, 0)</f>
        <v>0</v>
      </c>
      <c r="P88" s="13">
        <f>IF(CUSUM!P84&gt;$D$3, 1, 0)</f>
        <v>0</v>
      </c>
      <c r="Q88" s="13">
        <f>IF(CUSUM!Q84&gt;$D$3, 1, 0)</f>
        <v>0</v>
      </c>
      <c r="R88" s="13">
        <f>IF(CUSUM!R84&gt;$D$3, 1, 0)</f>
        <v>0</v>
      </c>
      <c r="S88" s="13">
        <f>IF(CUSUM!S84&gt;$D$3, 1, 0)</f>
        <v>0</v>
      </c>
      <c r="T88" s="13">
        <f>IF(CUSUM!T84&gt;$D$3, 1, 0)</f>
        <v>0</v>
      </c>
      <c r="U88" s="13">
        <f>IF(CUSUM!U84&gt;$D$3, 1, 0)</f>
        <v>0</v>
      </c>
    </row>
    <row r="89" spans="2:21" x14ac:dyDescent="0.25">
      <c r="B89" s="1">
        <v>45549</v>
      </c>
      <c r="C89" s="13">
        <f>IF(CUSUM!C85&gt;$D$3, 1, 0)</f>
        <v>0</v>
      </c>
      <c r="D89" s="13">
        <f>IF(CUSUM!D85&gt;$D$3, 1, 0)</f>
        <v>0</v>
      </c>
      <c r="E89" s="13">
        <f>IF(CUSUM!E85&gt;$D$3, 1, 0)</f>
        <v>0</v>
      </c>
      <c r="F89" s="13">
        <f>IF(CUSUM!F85&gt;$D$3, 1, 0)</f>
        <v>0</v>
      </c>
      <c r="G89" s="13">
        <f>IF(CUSUM!G85&gt;$D$3, 1, 0)</f>
        <v>0</v>
      </c>
      <c r="H89" s="13">
        <f>IF(CUSUM!H85&gt;$D$3, 1, 0)</f>
        <v>0</v>
      </c>
      <c r="I89" s="13">
        <f>IF(CUSUM!I85&gt;$D$3, 1, 0)</f>
        <v>0</v>
      </c>
      <c r="J89" s="13">
        <f>IF(CUSUM!J85&gt;$D$3, 1, 0)</f>
        <v>0</v>
      </c>
      <c r="K89" s="13">
        <f>IF(CUSUM!K85&gt;$D$3, 1, 0)</f>
        <v>0</v>
      </c>
      <c r="L89" s="13">
        <f>IF(CUSUM!L85&gt;$D$3, 1, 0)</f>
        <v>0</v>
      </c>
      <c r="M89" s="13">
        <f>IF(CUSUM!M85&gt;$D$3, 1, 0)</f>
        <v>0</v>
      </c>
      <c r="N89" s="13">
        <f>IF(CUSUM!N85&gt;$D$3, 1, 0)</f>
        <v>0</v>
      </c>
      <c r="O89" s="13">
        <f>IF(CUSUM!O85&gt;$D$3, 1, 0)</f>
        <v>0</v>
      </c>
      <c r="P89" s="13">
        <f>IF(CUSUM!P85&gt;$D$3, 1, 0)</f>
        <v>0</v>
      </c>
      <c r="Q89" s="13">
        <f>IF(CUSUM!Q85&gt;$D$3, 1, 0)</f>
        <v>0</v>
      </c>
      <c r="R89" s="13">
        <f>IF(CUSUM!R85&gt;$D$3, 1, 0)</f>
        <v>0</v>
      </c>
      <c r="S89" s="13">
        <f>IF(CUSUM!S85&gt;$D$3, 1, 0)</f>
        <v>0</v>
      </c>
      <c r="T89" s="13">
        <f>IF(CUSUM!T85&gt;$D$3, 1, 0)</f>
        <v>0</v>
      </c>
      <c r="U89" s="13">
        <f>IF(CUSUM!U85&gt;$D$3, 1, 0)</f>
        <v>0</v>
      </c>
    </row>
    <row r="90" spans="2:21" x14ac:dyDescent="0.25">
      <c r="B90" s="1">
        <v>45550</v>
      </c>
      <c r="C90" s="13">
        <f>IF(CUSUM!C86&gt;$D$3, 1, 0)</f>
        <v>0</v>
      </c>
      <c r="D90" s="13">
        <f>IF(CUSUM!D86&gt;$D$3, 1, 0)</f>
        <v>0</v>
      </c>
      <c r="E90" s="13">
        <f>IF(CUSUM!E86&gt;$D$3, 1, 0)</f>
        <v>0</v>
      </c>
      <c r="F90" s="13">
        <f>IF(CUSUM!F86&gt;$D$3, 1, 0)</f>
        <v>0</v>
      </c>
      <c r="G90" s="13">
        <f>IF(CUSUM!G86&gt;$D$3, 1, 0)</f>
        <v>0</v>
      </c>
      <c r="H90" s="13">
        <f>IF(CUSUM!H86&gt;$D$3, 1, 0)</f>
        <v>0</v>
      </c>
      <c r="I90" s="13">
        <f>IF(CUSUM!I86&gt;$D$3, 1, 0)</f>
        <v>0</v>
      </c>
      <c r="J90" s="13">
        <f>IF(CUSUM!J86&gt;$D$3, 1, 0)</f>
        <v>0</v>
      </c>
      <c r="K90" s="13">
        <f>IF(CUSUM!K86&gt;$D$3, 1, 0)</f>
        <v>0</v>
      </c>
      <c r="L90" s="13">
        <f>IF(CUSUM!L86&gt;$D$3, 1, 0)</f>
        <v>0</v>
      </c>
      <c r="M90" s="13">
        <f>IF(CUSUM!M86&gt;$D$3, 1, 0)</f>
        <v>0</v>
      </c>
      <c r="N90" s="13">
        <f>IF(CUSUM!N86&gt;$D$3, 1, 0)</f>
        <v>0</v>
      </c>
      <c r="O90" s="13">
        <f>IF(CUSUM!O86&gt;$D$3, 1, 0)</f>
        <v>0</v>
      </c>
      <c r="P90" s="13">
        <f>IF(CUSUM!P86&gt;$D$3, 1, 0)</f>
        <v>0</v>
      </c>
      <c r="Q90" s="13">
        <f>IF(CUSUM!Q86&gt;$D$3, 1, 0)</f>
        <v>0</v>
      </c>
      <c r="R90" s="13">
        <f>IF(CUSUM!R86&gt;$D$3, 1, 0)</f>
        <v>0</v>
      </c>
      <c r="S90" s="13">
        <f>IF(CUSUM!S86&gt;$D$3, 1, 0)</f>
        <v>0</v>
      </c>
      <c r="T90" s="13">
        <f>IF(CUSUM!T86&gt;$D$3, 1, 0)</f>
        <v>0</v>
      </c>
      <c r="U90" s="13">
        <f>IF(CUSUM!U86&gt;$D$3, 1, 0)</f>
        <v>0</v>
      </c>
    </row>
    <row r="91" spans="2:21" x14ac:dyDescent="0.25">
      <c r="B91" s="1">
        <v>45551</v>
      </c>
      <c r="C91" s="13">
        <f>IF(CUSUM!C87&gt;$D$3, 1, 0)</f>
        <v>0</v>
      </c>
      <c r="D91" s="13">
        <f>IF(CUSUM!D87&gt;$D$3, 1, 0)</f>
        <v>0</v>
      </c>
      <c r="E91" s="13">
        <f>IF(CUSUM!E87&gt;$D$3, 1, 0)</f>
        <v>0</v>
      </c>
      <c r="F91" s="13">
        <f>IF(CUSUM!F87&gt;$D$3, 1, 0)</f>
        <v>0</v>
      </c>
      <c r="G91" s="13">
        <f>IF(CUSUM!G87&gt;$D$3, 1, 0)</f>
        <v>0</v>
      </c>
      <c r="H91" s="13">
        <f>IF(CUSUM!H87&gt;$D$3, 1, 0)</f>
        <v>0</v>
      </c>
      <c r="I91" s="13">
        <f>IF(CUSUM!I87&gt;$D$3, 1, 0)</f>
        <v>0</v>
      </c>
      <c r="J91" s="13">
        <f>IF(CUSUM!J87&gt;$D$3, 1, 0)</f>
        <v>0</v>
      </c>
      <c r="K91" s="13">
        <f>IF(CUSUM!K87&gt;$D$3, 1, 0)</f>
        <v>0</v>
      </c>
      <c r="L91" s="13">
        <f>IF(CUSUM!L87&gt;$D$3, 1, 0)</f>
        <v>0</v>
      </c>
      <c r="M91" s="13">
        <f>IF(CUSUM!M87&gt;$D$3, 1, 0)</f>
        <v>0</v>
      </c>
      <c r="N91" s="13">
        <f>IF(CUSUM!N87&gt;$D$3, 1, 0)</f>
        <v>0</v>
      </c>
      <c r="O91" s="13">
        <f>IF(CUSUM!O87&gt;$D$3, 1, 0)</f>
        <v>0</v>
      </c>
      <c r="P91" s="13">
        <f>IF(CUSUM!P87&gt;$D$3, 1, 0)</f>
        <v>0</v>
      </c>
      <c r="Q91" s="13">
        <f>IF(CUSUM!Q87&gt;$D$3, 1, 0)</f>
        <v>0</v>
      </c>
      <c r="R91" s="13">
        <f>IF(CUSUM!R87&gt;$D$3, 1, 0)</f>
        <v>0</v>
      </c>
      <c r="S91" s="13">
        <f>IF(CUSUM!S87&gt;$D$3, 1, 0)</f>
        <v>0</v>
      </c>
      <c r="T91" s="13">
        <f>IF(CUSUM!T87&gt;$D$3, 1, 0)</f>
        <v>0</v>
      </c>
      <c r="U91" s="13">
        <f>IF(CUSUM!U87&gt;$D$3, 1, 0)</f>
        <v>0</v>
      </c>
    </row>
    <row r="92" spans="2:21" x14ac:dyDescent="0.25">
      <c r="B92" s="1">
        <v>45552</v>
      </c>
      <c r="C92" s="13">
        <f>IF(CUSUM!C88&gt;$D$3, 1, 0)</f>
        <v>0</v>
      </c>
      <c r="D92" s="13">
        <f>IF(CUSUM!D88&gt;$D$3, 1, 0)</f>
        <v>0</v>
      </c>
      <c r="E92" s="13">
        <f>IF(CUSUM!E88&gt;$D$3, 1, 0)</f>
        <v>0</v>
      </c>
      <c r="F92" s="13">
        <f>IF(CUSUM!F88&gt;$D$3, 1, 0)</f>
        <v>0</v>
      </c>
      <c r="G92" s="13">
        <f>IF(CUSUM!G88&gt;$D$3, 1, 0)</f>
        <v>0</v>
      </c>
      <c r="H92" s="13">
        <f>IF(CUSUM!H88&gt;$D$3, 1, 0)</f>
        <v>0</v>
      </c>
      <c r="I92" s="13">
        <f>IF(CUSUM!I88&gt;$D$3, 1, 0)</f>
        <v>0</v>
      </c>
      <c r="J92" s="13">
        <f>IF(CUSUM!J88&gt;$D$3, 1, 0)</f>
        <v>0</v>
      </c>
      <c r="K92" s="13">
        <f>IF(CUSUM!K88&gt;$D$3, 1, 0)</f>
        <v>0</v>
      </c>
      <c r="L92" s="13">
        <f>IF(CUSUM!L88&gt;$D$3, 1, 0)</f>
        <v>0</v>
      </c>
      <c r="M92" s="13">
        <f>IF(CUSUM!M88&gt;$D$3, 1, 0)</f>
        <v>0</v>
      </c>
      <c r="N92" s="13">
        <f>IF(CUSUM!N88&gt;$D$3, 1, 0)</f>
        <v>0</v>
      </c>
      <c r="O92" s="13">
        <f>IF(CUSUM!O88&gt;$D$3, 1, 0)</f>
        <v>0</v>
      </c>
      <c r="P92" s="13">
        <f>IF(CUSUM!P88&gt;$D$3, 1, 0)</f>
        <v>0</v>
      </c>
      <c r="Q92" s="13">
        <f>IF(CUSUM!Q88&gt;$D$3, 1, 0)</f>
        <v>0</v>
      </c>
      <c r="R92" s="13">
        <f>IF(CUSUM!R88&gt;$D$3, 1, 0)</f>
        <v>0</v>
      </c>
      <c r="S92" s="13">
        <f>IF(CUSUM!S88&gt;$D$3, 1, 0)</f>
        <v>0</v>
      </c>
      <c r="T92" s="13">
        <f>IF(CUSUM!T88&gt;$D$3, 1, 0)</f>
        <v>0</v>
      </c>
      <c r="U92" s="13">
        <f>IF(CUSUM!U88&gt;$D$3, 1, 0)</f>
        <v>0</v>
      </c>
    </row>
    <row r="93" spans="2:21" x14ac:dyDescent="0.25">
      <c r="B93" s="1">
        <v>45553</v>
      </c>
      <c r="C93" s="13">
        <f>IF(CUSUM!C89&gt;$D$3, 1, 0)</f>
        <v>0</v>
      </c>
      <c r="D93" s="13">
        <f>IF(CUSUM!D89&gt;$D$3, 1, 0)</f>
        <v>0</v>
      </c>
      <c r="E93" s="13">
        <f>IF(CUSUM!E89&gt;$D$3, 1, 0)</f>
        <v>0</v>
      </c>
      <c r="F93" s="13">
        <f>IF(CUSUM!F89&gt;$D$3, 1, 0)</f>
        <v>0</v>
      </c>
      <c r="G93" s="13">
        <f>IF(CUSUM!G89&gt;$D$3, 1, 0)</f>
        <v>0</v>
      </c>
      <c r="H93" s="13">
        <f>IF(CUSUM!H89&gt;$D$3, 1, 0)</f>
        <v>0</v>
      </c>
      <c r="I93" s="13">
        <f>IF(CUSUM!I89&gt;$D$3, 1, 0)</f>
        <v>0</v>
      </c>
      <c r="J93" s="13">
        <f>IF(CUSUM!J89&gt;$D$3, 1, 0)</f>
        <v>0</v>
      </c>
      <c r="K93" s="13">
        <f>IF(CUSUM!K89&gt;$D$3, 1, 0)</f>
        <v>0</v>
      </c>
      <c r="L93" s="13">
        <f>IF(CUSUM!L89&gt;$D$3, 1, 0)</f>
        <v>0</v>
      </c>
      <c r="M93" s="13">
        <f>IF(CUSUM!M89&gt;$D$3, 1, 0)</f>
        <v>0</v>
      </c>
      <c r="N93" s="13">
        <f>IF(CUSUM!N89&gt;$D$3, 1, 0)</f>
        <v>0</v>
      </c>
      <c r="O93" s="13">
        <f>IF(CUSUM!O89&gt;$D$3, 1, 0)</f>
        <v>0</v>
      </c>
      <c r="P93" s="13">
        <f>IF(CUSUM!P89&gt;$D$3, 1, 0)</f>
        <v>0</v>
      </c>
      <c r="Q93" s="13">
        <f>IF(CUSUM!Q89&gt;$D$3, 1, 0)</f>
        <v>0</v>
      </c>
      <c r="R93" s="13">
        <f>IF(CUSUM!R89&gt;$D$3, 1, 0)</f>
        <v>0</v>
      </c>
      <c r="S93" s="13">
        <f>IF(CUSUM!S89&gt;$D$3, 1, 0)</f>
        <v>0</v>
      </c>
      <c r="T93" s="13">
        <f>IF(CUSUM!T89&gt;$D$3, 1, 0)</f>
        <v>0</v>
      </c>
      <c r="U93" s="13">
        <f>IF(CUSUM!U89&gt;$D$3, 1, 0)</f>
        <v>0</v>
      </c>
    </row>
    <row r="94" spans="2:21" x14ac:dyDescent="0.25">
      <c r="B94" s="1">
        <v>45554</v>
      </c>
      <c r="C94" s="13">
        <f>IF(CUSUM!C90&gt;$D$3, 1, 0)</f>
        <v>0</v>
      </c>
      <c r="D94" s="13">
        <f>IF(CUSUM!D90&gt;$D$3, 1, 0)</f>
        <v>0</v>
      </c>
      <c r="E94" s="13">
        <f>IF(CUSUM!E90&gt;$D$3, 1, 0)</f>
        <v>0</v>
      </c>
      <c r="F94" s="13">
        <f>IF(CUSUM!F90&gt;$D$3, 1, 0)</f>
        <v>0</v>
      </c>
      <c r="G94" s="13">
        <f>IF(CUSUM!G90&gt;$D$3, 1, 0)</f>
        <v>0</v>
      </c>
      <c r="H94" s="13">
        <f>IF(CUSUM!H90&gt;$D$3, 1, 0)</f>
        <v>0</v>
      </c>
      <c r="I94" s="13">
        <f>IF(CUSUM!I90&gt;$D$3, 1, 0)</f>
        <v>0</v>
      </c>
      <c r="J94" s="13">
        <f>IF(CUSUM!J90&gt;$D$3, 1, 0)</f>
        <v>0</v>
      </c>
      <c r="K94" s="13">
        <f>IF(CUSUM!K90&gt;$D$3, 1, 0)</f>
        <v>0</v>
      </c>
      <c r="L94" s="13">
        <f>IF(CUSUM!L90&gt;$D$3, 1, 0)</f>
        <v>0</v>
      </c>
      <c r="M94" s="13">
        <f>IF(CUSUM!M90&gt;$D$3, 1, 0)</f>
        <v>0</v>
      </c>
      <c r="N94" s="13">
        <f>IF(CUSUM!N90&gt;$D$3, 1, 0)</f>
        <v>0</v>
      </c>
      <c r="O94" s="13">
        <f>IF(CUSUM!O90&gt;$D$3, 1, 0)</f>
        <v>0</v>
      </c>
      <c r="P94" s="13">
        <f>IF(CUSUM!P90&gt;$D$3, 1, 0)</f>
        <v>0</v>
      </c>
      <c r="Q94" s="13">
        <f>IF(CUSUM!Q90&gt;$D$3, 1, 0)</f>
        <v>0</v>
      </c>
      <c r="R94" s="13">
        <f>IF(CUSUM!R90&gt;$D$3, 1, 0)</f>
        <v>0</v>
      </c>
      <c r="S94" s="13">
        <f>IF(CUSUM!S90&gt;$D$3, 1, 0)</f>
        <v>0</v>
      </c>
      <c r="T94" s="13">
        <f>IF(CUSUM!T90&gt;$D$3, 1, 0)</f>
        <v>0</v>
      </c>
      <c r="U94" s="13">
        <f>IF(CUSUM!U90&gt;$D$3, 1, 0)</f>
        <v>0</v>
      </c>
    </row>
    <row r="95" spans="2:21" x14ac:dyDescent="0.25">
      <c r="B95" s="1">
        <v>45555</v>
      </c>
      <c r="C95" s="13">
        <f>IF(CUSUM!C91&gt;$D$3, 1, 0)</f>
        <v>0</v>
      </c>
      <c r="D95" s="13">
        <f>IF(CUSUM!D91&gt;$D$3, 1, 0)</f>
        <v>0</v>
      </c>
      <c r="E95" s="13">
        <f>IF(CUSUM!E91&gt;$D$3, 1, 0)</f>
        <v>0</v>
      </c>
      <c r="F95" s="13">
        <f>IF(CUSUM!F91&gt;$D$3, 1, 0)</f>
        <v>0</v>
      </c>
      <c r="G95" s="13">
        <f>IF(CUSUM!G91&gt;$D$3, 1, 0)</f>
        <v>0</v>
      </c>
      <c r="H95" s="13">
        <f>IF(CUSUM!H91&gt;$D$3, 1, 0)</f>
        <v>0</v>
      </c>
      <c r="I95" s="13">
        <f>IF(CUSUM!I91&gt;$D$3, 1, 0)</f>
        <v>0</v>
      </c>
      <c r="J95" s="13">
        <f>IF(CUSUM!J91&gt;$D$3, 1, 0)</f>
        <v>0</v>
      </c>
      <c r="K95" s="13">
        <f>IF(CUSUM!K91&gt;$D$3, 1, 0)</f>
        <v>0</v>
      </c>
      <c r="L95" s="13">
        <f>IF(CUSUM!L91&gt;$D$3, 1, 0)</f>
        <v>0</v>
      </c>
      <c r="M95" s="13">
        <f>IF(CUSUM!M91&gt;$D$3, 1, 0)</f>
        <v>0</v>
      </c>
      <c r="N95" s="13">
        <f>IF(CUSUM!N91&gt;$D$3, 1, 0)</f>
        <v>0</v>
      </c>
      <c r="O95" s="13">
        <f>IF(CUSUM!O91&gt;$D$3, 1, 0)</f>
        <v>0</v>
      </c>
      <c r="P95" s="13">
        <f>IF(CUSUM!P91&gt;$D$3, 1, 0)</f>
        <v>0</v>
      </c>
      <c r="Q95" s="13">
        <f>IF(CUSUM!Q91&gt;$D$3, 1, 0)</f>
        <v>0</v>
      </c>
      <c r="R95" s="13">
        <f>IF(CUSUM!R91&gt;$D$3, 1, 0)</f>
        <v>0</v>
      </c>
      <c r="S95" s="13">
        <f>IF(CUSUM!S91&gt;$D$3, 1, 0)</f>
        <v>0</v>
      </c>
      <c r="T95" s="13">
        <f>IF(CUSUM!T91&gt;$D$3, 1, 0)</f>
        <v>0</v>
      </c>
      <c r="U95" s="13">
        <f>IF(CUSUM!U91&gt;$D$3, 1, 0)</f>
        <v>0</v>
      </c>
    </row>
    <row r="96" spans="2:21" x14ac:dyDescent="0.25">
      <c r="B96" s="1">
        <v>45556</v>
      </c>
      <c r="C96" s="13">
        <f>IF(CUSUM!C92&gt;$D$3, 1, 0)</f>
        <v>1</v>
      </c>
      <c r="D96" s="13">
        <f>IF(CUSUM!D92&gt;$D$3, 1, 0)</f>
        <v>0</v>
      </c>
      <c r="E96" s="13">
        <f>IF(CUSUM!E92&gt;$D$3, 1, 0)</f>
        <v>0</v>
      </c>
      <c r="F96" s="13">
        <f>IF(CUSUM!F92&gt;$D$3, 1, 0)</f>
        <v>0</v>
      </c>
      <c r="G96" s="13">
        <f>IF(CUSUM!G92&gt;$D$3, 1, 0)</f>
        <v>0</v>
      </c>
      <c r="H96" s="13">
        <f>IF(CUSUM!H92&gt;$D$3, 1, 0)</f>
        <v>0</v>
      </c>
      <c r="I96" s="13">
        <f>IF(CUSUM!I92&gt;$D$3, 1, 0)</f>
        <v>0</v>
      </c>
      <c r="J96" s="13">
        <f>IF(CUSUM!J92&gt;$D$3, 1, 0)</f>
        <v>0</v>
      </c>
      <c r="K96" s="13">
        <f>IF(CUSUM!K92&gt;$D$3, 1, 0)</f>
        <v>0</v>
      </c>
      <c r="L96" s="13">
        <f>IF(CUSUM!L92&gt;$D$3, 1, 0)</f>
        <v>0</v>
      </c>
      <c r="M96" s="13">
        <f>IF(CUSUM!M92&gt;$D$3, 1, 0)</f>
        <v>0</v>
      </c>
      <c r="N96" s="13">
        <f>IF(CUSUM!N92&gt;$D$3, 1, 0)</f>
        <v>0</v>
      </c>
      <c r="O96" s="13">
        <f>IF(CUSUM!O92&gt;$D$3, 1, 0)</f>
        <v>0</v>
      </c>
      <c r="P96" s="13">
        <f>IF(CUSUM!P92&gt;$D$3, 1, 0)</f>
        <v>0</v>
      </c>
      <c r="Q96" s="13">
        <f>IF(CUSUM!Q92&gt;$D$3, 1, 0)</f>
        <v>0</v>
      </c>
      <c r="R96" s="13">
        <f>IF(CUSUM!R92&gt;$D$3, 1, 0)</f>
        <v>0</v>
      </c>
      <c r="S96" s="13">
        <f>IF(CUSUM!S92&gt;$D$3, 1, 0)</f>
        <v>0</v>
      </c>
      <c r="T96" s="13">
        <f>IF(CUSUM!T92&gt;$D$3, 1, 0)</f>
        <v>0</v>
      </c>
      <c r="U96" s="13">
        <f>IF(CUSUM!U92&gt;$D$3, 1, 0)</f>
        <v>0</v>
      </c>
    </row>
    <row r="97" spans="2:21" x14ac:dyDescent="0.25">
      <c r="B97" s="1">
        <v>45557</v>
      </c>
      <c r="C97" s="13">
        <f>IF(CUSUM!C93&gt;$D$3, 1, 0)</f>
        <v>1</v>
      </c>
      <c r="D97" s="13">
        <f>IF(CUSUM!D93&gt;$D$3, 1, 0)</f>
        <v>1</v>
      </c>
      <c r="E97" s="13">
        <f>IF(CUSUM!E93&gt;$D$3, 1, 0)</f>
        <v>1</v>
      </c>
      <c r="F97" s="13">
        <f>IF(CUSUM!F93&gt;$D$3, 1, 0)</f>
        <v>1</v>
      </c>
      <c r="G97" s="13">
        <f>IF(CUSUM!G93&gt;$D$3, 1, 0)</f>
        <v>1</v>
      </c>
      <c r="H97" s="13">
        <f>IF(CUSUM!H93&gt;$D$3, 1, 0)</f>
        <v>1</v>
      </c>
      <c r="I97" s="13">
        <f>IF(CUSUM!I93&gt;$D$3, 1, 0)</f>
        <v>1</v>
      </c>
      <c r="J97" s="13">
        <f>IF(CUSUM!J93&gt;$D$3, 1, 0)</f>
        <v>1</v>
      </c>
      <c r="K97" s="13">
        <f>IF(CUSUM!K93&gt;$D$3, 1, 0)</f>
        <v>0</v>
      </c>
      <c r="L97" s="13">
        <f>IF(CUSUM!L93&gt;$D$3, 1, 0)</f>
        <v>0</v>
      </c>
      <c r="M97" s="13">
        <f>IF(CUSUM!M93&gt;$D$3, 1, 0)</f>
        <v>0</v>
      </c>
      <c r="N97" s="13">
        <f>IF(CUSUM!N93&gt;$D$3, 1, 0)</f>
        <v>0</v>
      </c>
      <c r="O97" s="13">
        <f>IF(CUSUM!O93&gt;$D$3, 1, 0)</f>
        <v>0</v>
      </c>
      <c r="P97" s="13">
        <f>IF(CUSUM!P93&gt;$D$3, 1, 0)</f>
        <v>0</v>
      </c>
      <c r="Q97" s="13">
        <f>IF(CUSUM!Q93&gt;$D$3, 1, 0)</f>
        <v>0</v>
      </c>
      <c r="R97" s="13">
        <f>IF(CUSUM!R93&gt;$D$3, 1, 0)</f>
        <v>0</v>
      </c>
      <c r="S97" s="13">
        <f>IF(CUSUM!S93&gt;$D$3, 1, 0)</f>
        <v>0</v>
      </c>
      <c r="T97" s="13">
        <f>IF(CUSUM!T93&gt;$D$3, 1, 0)</f>
        <v>0</v>
      </c>
      <c r="U97" s="13">
        <f>IF(CUSUM!U93&gt;$D$3, 1, 0)</f>
        <v>0</v>
      </c>
    </row>
    <row r="98" spans="2:21" x14ac:dyDescent="0.25">
      <c r="B98" s="1">
        <v>45558</v>
      </c>
      <c r="C98" s="13">
        <f>IF(CUSUM!C94&gt;$D$3, 1, 0)</f>
        <v>1</v>
      </c>
      <c r="D98" s="13">
        <f>IF(CUSUM!D94&gt;$D$3, 1, 0)</f>
        <v>1</v>
      </c>
      <c r="E98" s="13">
        <f>IF(CUSUM!E94&gt;$D$3, 1, 0)</f>
        <v>1</v>
      </c>
      <c r="F98" s="13">
        <f>IF(CUSUM!F94&gt;$D$3, 1, 0)</f>
        <v>1</v>
      </c>
      <c r="G98" s="13">
        <f>IF(CUSUM!G94&gt;$D$3, 1, 0)</f>
        <v>1</v>
      </c>
      <c r="H98" s="13">
        <f>IF(CUSUM!H94&gt;$D$3, 1, 0)</f>
        <v>1</v>
      </c>
      <c r="I98" s="13">
        <f>IF(CUSUM!I94&gt;$D$3, 1, 0)</f>
        <v>1</v>
      </c>
      <c r="J98" s="13">
        <f>IF(CUSUM!J94&gt;$D$3, 1, 0)</f>
        <v>1</v>
      </c>
      <c r="K98" s="13">
        <f>IF(CUSUM!K94&gt;$D$3, 1, 0)</f>
        <v>1</v>
      </c>
      <c r="L98" s="13">
        <f>IF(CUSUM!L94&gt;$D$3, 1, 0)</f>
        <v>1</v>
      </c>
      <c r="M98" s="13">
        <f>IF(CUSUM!M94&gt;$D$3, 1, 0)</f>
        <v>0</v>
      </c>
      <c r="N98" s="13">
        <f>IF(CUSUM!N94&gt;$D$3, 1, 0)</f>
        <v>0</v>
      </c>
      <c r="O98" s="13">
        <f>IF(CUSUM!O94&gt;$D$3, 1, 0)</f>
        <v>0</v>
      </c>
      <c r="P98" s="13">
        <f>IF(CUSUM!P94&gt;$D$3, 1, 0)</f>
        <v>0</v>
      </c>
      <c r="Q98" s="13">
        <f>IF(CUSUM!Q94&gt;$D$3, 1, 0)</f>
        <v>0</v>
      </c>
      <c r="R98" s="13">
        <f>IF(CUSUM!R94&gt;$D$3, 1, 0)</f>
        <v>0</v>
      </c>
      <c r="S98" s="13">
        <f>IF(CUSUM!S94&gt;$D$3, 1, 0)</f>
        <v>0</v>
      </c>
      <c r="T98" s="13">
        <f>IF(CUSUM!T94&gt;$D$3, 1, 0)</f>
        <v>0</v>
      </c>
      <c r="U98" s="13">
        <f>IF(CUSUM!U94&gt;$D$3, 1, 0)</f>
        <v>0</v>
      </c>
    </row>
    <row r="99" spans="2:21" x14ac:dyDescent="0.25">
      <c r="B99" s="1">
        <v>45559</v>
      </c>
      <c r="C99" s="13">
        <f>IF(CUSUM!C95&gt;$D$3, 1, 0)</f>
        <v>1</v>
      </c>
      <c r="D99" s="13">
        <f>IF(CUSUM!D95&gt;$D$3, 1, 0)</f>
        <v>1</v>
      </c>
      <c r="E99" s="13">
        <f>IF(CUSUM!E95&gt;$D$3, 1, 0)</f>
        <v>1</v>
      </c>
      <c r="F99" s="13">
        <f>IF(CUSUM!F95&gt;$D$3, 1, 0)</f>
        <v>1</v>
      </c>
      <c r="G99" s="13">
        <f>IF(CUSUM!G95&gt;$D$3, 1, 0)</f>
        <v>1</v>
      </c>
      <c r="H99" s="13">
        <f>IF(CUSUM!H95&gt;$D$3, 1, 0)</f>
        <v>1</v>
      </c>
      <c r="I99" s="13">
        <f>IF(CUSUM!I95&gt;$D$3, 1, 0)</f>
        <v>1</v>
      </c>
      <c r="J99" s="13">
        <f>IF(CUSUM!J95&gt;$D$3, 1, 0)</f>
        <v>1</v>
      </c>
      <c r="K99" s="13">
        <f>IF(CUSUM!K95&gt;$D$3, 1, 0)</f>
        <v>1</v>
      </c>
      <c r="L99" s="13">
        <f>IF(CUSUM!L95&gt;$D$3, 1, 0)</f>
        <v>1</v>
      </c>
      <c r="M99" s="13">
        <f>IF(CUSUM!M95&gt;$D$3, 1, 0)</f>
        <v>1</v>
      </c>
      <c r="N99" s="13">
        <f>IF(CUSUM!N95&gt;$D$3, 1, 0)</f>
        <v>1</v>
      </c>
      <c r="O99" s="13">
        <f>IF(CUSUM!O95&gt;$D$3, 1, 0)</f>
        <v>1</v>
      </c>
      <c r="P99" s="13">
        <f>IF(CUSUM!P95&gt;$D$3, 1, 0)</f>
        <v>1</v>
      </c>
      <c r="Q99" s="13">
        <f>IF(CUSUM!Q95&gt;$D$3, 1, 0)</f>
        <v>0</v>
      </c>
      <c r="R99" s="13">
        <f>IF(CUSUM!R95&gt;$D$3, 1, 0)</f>
        <v>1</v>
      </c>
      <c r="S99" s="13">
        <f>IF(CUSUM!S95&gt;$D$3, 1, 0)</f>
        <v>1</v>
      </c>
      <c r="T99" s="13">
        <f>IF(CUSUM!T95&gt;$D$3, 1, 0)</f>
        <v>1</v>
      </c>
      <c r="U99" s="13">
        <f>IF(CUSUM!U95&gt;$D$3, 1, 0)</f>
        <v>1</v>
      </c>
    </row>
    <row r="100" spans="2:21" x14ac:dyDescent="0.25">
      <c r="B100" s="1">
        <v>45560</v>
      </c>
      <c r="C100" s="13">
        <f>IF(CUSUM!C96&gt;$D$3, 1, 0)</f>
        <v>0</v>
      </c>
      <c r="D100" s="13">
        <f>IF(CUSUM!D96&gt;$D$3, 1, 0)</f>
        <v>1</v>
      </c>
      <c r="E100" s="13">
        <f>IF(CUSUM!E96&gt;$D$3, 1, 0)</f>
        <v>1</v>
      </c>
      <c r="F100" s="13">
        <f>IF(CUSUM!F96&gt;$D$3, 1, 0)</f>
        <v>1</v>
      </c>
      <c r="G100" s="13">
        <f>IF(CUSUM!G96&gt;$D$3, 1, 0)</f>
        <v>1</v>
      </c>
      <c r="H100" s="13">
        <f>IF(CUSUM!H96&gt;$D$3, 1, 0)</f>
        <v>1</v>
      </c>
      <c r="I100" s="13">
        <f>IF(CUSUM!I96&gt;$D$3, 1, 0)</f>
        <v>1</v>
      </c>
      <c r="J100" s="13">
        <f>IF(CUSUM!J96&gt;$D$3, 1, 0)</f>
        <v>1</v>
      </c>
      <c r="K100" s="13">
        <f>IF(CUSUM!K96&gt;$D$3, 1, 0)</f>
        <v>1</v>
      </c>
      <c r="L100" s="13">
        <f>IF(CUSUM!L96&gt;$D$3, 1, 0)</f>
        <v>1</v>
      </c>
      <c r="M100" s="13">
        <f>IF(CUSUM!M96&gt;$D$3, 1, 0)</f>
        <v>1</v>
      </c>
      <c r="N100" s="13">
        <f>IF(CUSUM!N96&gt;$D$3, 1, 0)</f>
        <v>1</v>
      </c>
      <c r="O100" s="13">
        <f>IF(CUSUM!O96&gt;$D$3, 1, 0)</f>
        <v>1</v>
      </c>
      <c r="P100" s="13">
        <f>IF(CUSUM!P96&gt;$D$3, 1, 0)</f>
        <v>1</v>
      </c>
      <c r="Q100" s="13">
        <f>IF(CUSUM!Q96&gt;$D$3, 1, 0)</f>
        <v>1</v>
      </c>
      <c r="R100" s="13">
        <f>IF(CUSUM!R96&gt;$D$3, 1, 0)</f>
        <v>1</v>
      </c>
      <c r="S100" s="13">
        <f>IF(CUSUM!S96&gt;$D$3, 1, 0)</f>
        <v>1</v>
      </c>
      <c r="T100" s="13">
        <f>IF(CUSUM!T96&gt;$D$3, 1, 0)</f>
        <v>1</v>
      </c>
      <c r="U100" s="13">
        <f>IF(CUSUM!U96&gt;$D$3, 1, 0)</f>
        <v>1</v>
      </c>
    </row>
    <row r="101" spans="2:21" x14ac:dyDescent="0.25">
      <c r="B101" s="1">
        <v>45561</v>
      </c>
      <c r="C101" s="13">
        <f>IF(CUSUM!C97&gt;$D$3, 1, 0)</f>
        <v>0</v>
      </c>
      <c r="D101" s="13">
        <f>IF(CUSUM!D97&gt;$D$3, 1, 0)</f>
        <v>1</v>
      </c>
      <c r="E101" s="13">
        <f>IF(CUSUM!E97&gt;$D$3, 1, 0)</f>
        <v>1</v>
      </c>
      <c r="F101" s="13">
        <f>IF(CUSUM!F97&gt;$D$3, 1, 0)</f>
        <v>1</v>
      </c>
      <c r="G101" s="13">
        <f>IF(CUSUM!G97&gt;$D$3, 1, 0)</f>
        <v>1</v>
      </c>
      <c r="H101" s="13">
        <f>IF(CUSUM!H97&gt;$D$3, 1, 0)</f>
        <v>1</v>
      </c>
      <c r="I101" s="13">
        <f>IF(CUSUM!I97&gt;$D$3, 1, 0)</f>
        <v>1</v>
      </c>
      <c r="J101" s="13">
        <f>IF(CUSUM!J97&gt;$D$3, 1, 0)</f>
        <v>1</v>
      </c>
      <c r="K101" s="13">
        <f>IF(CUSUM!K97&gt;$D$3, 1, 0)</f>
        <v>1</v>
      </c>
      <c r="L101" s="13">
        <f>IF(CUSUM!L97&gt;$D$3, 1, 0)</f>
        <v>1</v>
      </c>
      <c r="M101" s="13">
        <f>IF(CUSUM!M97&gt;$D$3, 1, 0)</f>
        <v>1</v>
      </c>
      <c r="N101" s="13">
        <f>IF(CUSUM!N97&gt;$D$3, 1, 0)</f>
        <v>1</v>
      </c>
      <c r="O101" s="13">
        <f>IF(CUSUM!O97&gt;$D$3, 1, 0)</f>
        <v>1</v>
      </c>
      <c r="P101" s="13">
        <f>IF(CUSUM!P97&gt;$D$3, 1, 0)</f>
        <v>1</v>
      </c>
      <c r="Q101" s="13">
        <f>IF(CUSUM!Q97&gt;$D$3, 1, 0)</f>
        <v>1</v>
      </c>
      <c r="R101" s="13">
        <f>IF(CUSUM!R97&gt;$D$3, 1, 0)</f>
        <v>1</v>
      </c>
      <c r="S101" s="13">
        <f>IF(CUSUM!S97&gt;$D$3, 1, 0)</f>
        <v>1</v>
      </c>
      <c r="T101" s="13">
        <f>IF(CUSUM!T97&gt;$D$3, 1, 0)</f>
        <v>1</v>
      </c>
      <c r="U101" s="13">
        <f>IF(CUSUM!U97&gt;$D$3, 1, 0)</f>
        <v>1</v>
      </c>
    </row>
    <row r="102" spans="2:21" x14ac:dyDescent="0.25">
      <c r="B102" s="1">
        <v>45562</v>
      </c>
      <c r="C102" s="13">
        <f>IF(CUSUM!C98&gt;$D$3, 1, 0)</f>
        <v>0</v>
      </c>
      <c r="D102" s="13">
        <f>IF(CUSUM!D98&gt;$D$3, 1, 0)</f>
        <v>1</v>
      </c>
      <c r="E102" s="13">
        <f>IF(CUSUM!E98&gt;$D$3, 1, 0)</f>
        <v>1</v>
      </c>
      <c r="F102" s="13">
        <f>IF(CUSUM!F98&gt;$D$3, 1, 0)</f>
        <v>1</v>
      </c>
      <c r="G102" s="13">
        <f>IF(CUSUM!G98&gt;$D$3, 1, 0)</f>
        <v>1</v>
      </c>
      <c r="H102" s="13">
        <f>IF(CUSUM!H98&gt;$D$3, 1, 0)</f>
        <v>1</v>
      </c>
      <c r="I102" s="13">
        <f>IF(CUSUM!I98&gt;$D$3, 1, 0)</f>
        <v>1</v>
      </c>
      <c r="J102" s="13">
        <f>IF(CUSUM!J98&gt;$D$3, 1, 0)</f>
        <v>1</v>
      </c>
      <c r="K102" s="13">
        <f>IF(CUSUM!K98&gt;$D$3, 1, 0)</f>
        <v>1</v>
      </c>
      <c r="L102" s="13">
        <f>IF(CUSUM!L98&gt;$D$3, 1, 0)</f>
        <v>1</v>
      </c>
      <c r="M102" s="13">
        <f>IF(CUSUM!M98&gt;$D$3, 1, 0)</f>
        <v>1</v>
      </c>
      <c r="N102" s="13">
        <f>IF(CUSUM!N98&gt;$D$3, 1, 0)</f>
        <v>1</v>
      </c>
      <c r="O102" s="13">
        <f>IF(CUSUM!O98&gt;$D$3, 1, 0)</f>
        <v>1</v>
      </c>
      <c r="P102" s="13">
        <f>IF(CUSUM!P98&gt;$D$3, 1, 0)</f>
        <v>1</v>
      </c>
      <c r="Q102" s="13">
        <f>IF(CUSUM!Q98&gt;$D$3, 1, 0)</f>
        <v>1</v>
      </c>
      <c r="R102" s="13">
        <f>IF(CUSUM!R98&gt;$D$3, 1, 0)</f>
        <v>1</v>
      </c>
      <c r="S102" s="13">
        <f>IF(CUSUM!S98&gt;$D$3, 1, 0)</f>
        <v>1</v>
      </c>
      <c r="T102" s="13">
        <f>IF(CUSUM!T98&gt;$D$3, 1, 0)</f>
        <v>1</v>
      </c>
      <c r="U102" s="13">
        <f>IF(CUSUM!U98&gt;$D$3, 1, 0)</f>
        <v>1</v>
      </c>
    </row>
    <row r="103" spans="2:21" x14ac:dyDescent="0.25">
      <c r="B103" s="1">
        <v>45563</v>
      </c>
      <c r="C103" s="13">
        <f>IF(CUSUM!C99&gt;$D$3, 1, 0)</f>
        <v>1</v>
      </c>
      <c r="D103" s="13">
        <f>IF(CUSUM!D99&gt;$D$3, 1, 0)</f>
        <v>1</v>
      </c>
      <c r="E103" s="13">
        <f>IF(CUSUM!E99&gt;$D$3, 1, 0)</f>
        <v>1</v>
      </c>
      <c r="F103" s="13">
        <f>IF(CUSUM!F99&gt;$D$3, 1, 0)</f>
        <v>1</v>
      </c>
      <c r="G103" s="13">
        <f>IF(CUSUM!G99&gt;$D$3, 1, 0)</f>
        <v>1</v>
      </c>
      <c r="H103" s="13">
        <f>IF(CUSUM!H99&gt;$D$3, 1, 0)</f>
        <v>1</v>
      </c>
      <c r="I103" s="13">
        <f>IF(CUSUM!I99&gt;$D$3, 1, 0)</f>
        <v>1</v>
      </c>
      <c r="J103" s="13">
        <f>IF(CUSUM!J99&gt;$D$3, 1, 0)</f>
        <v>1</v>
      </c>
      <c r="K103" s="13">
        <f>IF(CUSUM!K99&gt;$D$3, 1, 0)</f>
        <v>1</v>
      </c>
      <c r="L103" s="13">
        <f>IF(CUSUM!L99&gt;$D$3, 1, 0)</f>
        <v>1</v>
      </c>
      <c r="M103" s="13">
        <f>IF(CUSUM!M99&gt;$D$3, 1, 0)</f>
        <v>1</v>
      </c>
      <c r="N103" s="13">
        <f>IF(CUSUM!N99&gt;$D$3, 1, 0)</f>
        <v>1</v>
      </c>
      <c r="O103" s="13">
        <f>IF(CUSUM!O99&gt;$D$3, 1, 0)</f>
        <v>1</v>
      </c>
      <c r="P103" s="13">
        <f>IF(CUSUM!P99&gt;$D$3, 1, 0)</f>
        <v>1</v>
      </c>
      <c r="Q103" s="13">
        <f>IF(CUSUM!Q99&gt;$D$3, 1, 0)</f>
        <v>1</v>
      </c>
      <c r="R103" s="13">
        <f>IF(CUSUM!R99&gt;$D$3, 1, 0)</f>
        <v>1</v>
      </c>
      <c r="S103" s="13">
        <f>IF(CUSUM!S99&gt;$D$3, 1, 0)</f>
        <v>1</v>
      </c>
      <c r="T103" s="13">
        <f>IF(CUSUM!T99&gt;$D$3, 1, 0)</f>
        <v>1</v>
      </c>
      <c r="U103" s="13">
        <f>IF(CUSUM!U99&gt;$D$3, 1, 0)</f>
        <v>1</v>
      </c>
    </row>
    <row r="104" spans="2:21" x14ac:dyDescent="0.25">
      <c r="B104" s="1">
        <v>45564</v>
      </c>
      <c r="C104" s="13">
        <f>IF(CUSUM!C100&gt;$D$3, 1, 0)</f>
        <v>1</v>
      </c>
      <c r="D104" s="13">
        <f>IF(CUSUM!D100&gt;$D$3, 1, 0)</f>
        <v>1</v>
      </c>
      <c r="E104" s="13">
        <f>IF(CUSUM!E100&gt;$D$3, 1, 0)</f>
        <v>1</v>
      </c>
      <c r="F104" s="13">
        <f>IF(CUSUM!F100&gt;$D$3, 1, 0)</f>
        <v>1</v>
      </c>
      <c r="G104" s="13">
        <f>IF(CUSUM!G100&gt;$D$3, 1, 0)</f>
        <v>1</v>
      </c>
      <c r="H104" s="13">
        <f>IF(CUSUM!H100&gt;$D$3, 1, 0)</f>
        <v>1</v>
      </c>
      <c r="I104" s="13">
        <f>IF(CUSUM!I100&gt;$D$3, 1, 0)</f>
        <v>1</v>
      </c>
      <c r="J104" s="13">
        <f>IF(CUSUM!J100&gt;$D$3, 1, 0)</f>
        <v>1</v>
      </c>
      <c r="K104" s="13">
        <f>IF(CUSUM!K100&gt;$D$3, 1, 0)</f>
        <v>1</v>
      </c>
      <c r="L104" s="13">
        <f>IF(CUSUM!L100&gt;$D$3, 1, 0)</f>
        <v>1</v>
      </c>
      <c r="M104" s="13">
        <f>IF(CUSUM!M100&gt;$D$3, 1, 0)</f>
        <v>1</v>
      </c>
      <c r="N104" s="13">
        <f>IF(CUSUM!N100&gt;$D$3, 1, 0)</f>
        <v>1</v>
      </c>
      <c r="O104" s="13">
        <f>IF(CUSUM!O100&gt;$D$3, 1, 0)</f>
        <v>1</v>
      </c>
      <c r="P104" s="13">
        <f>IF(CUSUM!P100&gt;$D$3, 1, 0)</f>
        <v>1</v>
      </c>
      <c r="Q104" s="13">
        <f>IF(CUSUM!Q100&gt;$D$3, 1, 0)</f>
        <v>1</v>
      </c>
      <c r="R104" s="13">
        <f>IF(CUSUM!R100&gt;$D$3, 1, 0)</f>
        <v>1</v>
      </c>
      <c r="S104" s="13">
        <f>IF(CUSUM!S100&gt;$D$3, 1, 0)</f>
        <v>1</v>
      </c>
      <c r="T104" s="13">
        <f>IF(CUSUM!T100&gt;$D$3, 1, 0)</f>
        <v>1</v>
      </c>
      <c r="U104" s="13">
        <f>IF(CUSUM!U100&gt;$D$3, 1, 0)</f>
        <v>1</v>
      </c>
    </row>
    <row r="105" spans="2:21" x14ac:dyDescent="0.25">
      <c r="B105" s="1">
        <v>45565</v>
      </c>
      <c r="C105" s="13">
        <f>IF(CUSUM!C101&gt;$D$3, 1, 0)</f>
        <v>1</v>
      </c>
      <c r="D105" s="13">
        <f>IF(CUSUM!D101&gt;$D$3, 1, 0)</f>
        <v>1</v>
      </c>
      <c r="E105" s="13">
        <f>IF(CUSUM!E101&gt;$D$3, 1, 0)</f>
        <v>1</v>
      </c>
      <c r="F105" s="13">
        <f>IF(CUSUM!F101&gt;$D$3, 1, 0)</f>
        <v>1</v>
      </c>
      <c r="G105" s="13">
        <f>IF(CUSUM!G101&gt;$D$3, 1, 0)</f>
        <v>1</v>
      </c>
      <c r="H105" s="13">
        <f>IF(CUSUM!H101&gt;$D$3, 1, 0)</f>
        <v>1</v>
      </c>
      <c r="I105" s="13">
        <f>IF(CUSUM!I101&gt;$D$3, 1, 0)</f>
        <v>1</v>
      </c>
      <c r="J105" s="13">
        <f>IF(CUSUM!J101&gt;$D$3, 1, 0)</f>
        <v>1</v>
      </c>
      <c r="K105" s="13">
        <f>IF(CUSUM!K101&gt;$D$3, 1, 0)</f>
        <v>1</v>
      </c>
      <c r="L105" s="13">
        <f>IF(CUSUM!L101&gt;$D$3, 1, 0)</f>
        <v>1</v>
      </c>
      <c r="M105" s="13">
        <f>IF(CUSUM!M101&gt;$D$3, 1, 0)</f>
        <v>1</v>
      </c>
      <c r="N105" s="13">
        <f>IF(CUSUM!N101&gt;$D$3, 1, 0)</f>
        <v>1</v>
      </c>
      <c r="O105" s="13">
        <f>IF(CUSUM!O101&gt;$D$3, 1, 0)</f>
        <v>1</v>
      </c>
      <c r="P105" s="13">
        <f>IF(CUSUM!P101&gt;$D$3, 1, 0)</f>
        <v>1</v>
      </c>
      <c r="Q105" s="13">
        <f>IF(CUSUM!Q101&gt;$D$3, 1, 0)</f>
        <v>1</v>
      </c>
      <c r="R105" s="13">
        <f>IF(CUSUM!R101&gt;$D$3, 1, 0)</f>
        <v>1</v>
      </c>
      <c r="S105" s="13">
        <f>IF(CUSUM!S101&gt;$D$3, 1, 0)</f>
        <v>1</v>
      </c>
      <c r="T105" s="13">
        <f>IF(CUSUM!T101&gt;$D$3, 1, 0)</f>
        <v>1</v>
      </c>
      <c r="U105" s="13">
        <f>IF(CUSUM!U101&gt;$D$3, 1, 0)</f>
        <v>1</v>
      </c>
    </row>
    <row r="106" spans="2:21" x14ac:dyDescent="0.25">
      <c r="B106" s="1">
        <v>45566</v>
      </c>
      <c r="C106" s="13">
        <f>IF(CUSUM!C102&gt;$D$3, 1, 0)</f>
        <v>1</v>
      </c>
      <c r="D106" s="13">
        <f>IF(CUSUM!D102&gt;$D$3, 1, 0)</f>
        <v>1</v>
      </c>
      <c r="E106" s="13">
        <f>IF(CUSUM!E102&gt;$D$3, 1, 0)</f>
        <v>1</v>
      </c>
      <c r="F106" s="13">
        <f>IF(CUSUM!F102&gt;$D$3, 1, 0)</f>
        <v>1</v>
      </c>
      <c r="G106" s="13">
        <f>IF(CUSUM!G102&gt;$D$3, 1, 0)</f>
        <v>1</v>
      </c>
      <c r="H106" s="13">
        <f>IF(CUSUM!H102&gt;$D$3, 1, 0)</f>
        <v>1</v>
      </c>
      <c r="I106" s="13">
        <f>IF(CUSUM!I102&gt;$D$3, 1, 0)</f>
        <v>1</v>
      </c>
      <c r="J106" s="13">
        <f>IF(CUSUM!J102&gt;$D$3, 1, 0)</f>
        <v>1</v>
      </c>
      <c r="K106" s="13">
        <f>IF(CUSUM!K102&gt;$D$3, 1, 0)</f>
        <v>1</v>
      </c>
      <c r="L106" s="13">
        <f>IF(CUSUM!L102&gt;$D$3, 1, 0)</f>
        <v>1</v>
      </c>
      <c r="M106" s="13">
        <f>IF(CUSUM!M102&gt;$D$3, 1, 0)</f>
        <v>1</v>
      </c>
      <c r="N106" s="13">
        <f>IF(CUSUM!N102&gt;$D$3, 1, 0)</f>
        <v>1</v>
      </c>
      <c r="O106" s="13">
        <f>IF(CUSUM!O102&gt;$D$3, 1, 0)</f>
        <v>1</v>
      </c>
      <c r="P106" s="13">
        <f>IF(CUSUM!P102&gt;$D$3, 1, 0)</f>
        <v>1</v>
      </c>
      <c r="Q106" s="13">
        <f>IF(CUSUM!Q102&gt;$D$3, 1, 0)</f>
        <v>1</v>
      </c>
      <c r="R106" s="13">
        <f>IF(CUSUM!R102&gt;$D$3, 1, 0)</f>
        <v>1</v>
      </c>
      <c r="S106" s="13">
        <f>IF(CUSUM!S102&gt;$D$3, 1, 0)</f>
        <v>1</v>
      </c>
      <c r="T106" s="13">
        <f>IF(CUSUM!T102&gt;$D$3, 1, 0)</f>
        <v>1</v>
      </c>
      <c r="U106" s="13">
        <f>IF(CUSUM!U102&gt;$D$3, 1, 0)</f>
        <v>1</v>
      </c>
    </row>
    <row r="107" spans="2:21" x14ac:dyDescent="0.25">
      <c r="B107" s="1">
        <v>45567</v>
      </c>
      <c r="C107" s="13">
        <f>IF(CUSUM!C103&gt;$D$3, 1, 0)</f>
        <v>1</v>
      </c>
      <c r="D107" s="13">
        <f>IF(CUSUM!D103&gt;$D$3, 1, 0)</f>
        <v>1</v>
      </c>
      <c r="E107" s="13">
        <f>IF(CUSUM!E103&gt;$D$3, 1, 0)</f>
        <v>1</v>
      </c>
      <c r="F107" s="13">
        <f>IF(CUSUM!F103&gt;$D$3, 1, 0)</f>
        <v>1</v>
      </c>
      <c r="G107" s="13">
        <f>IF(CUSUM!G103&gt;$D$3, 1, 0)</f>
        <v>1</v>
      </c>
      <c r="H107" s="13">
        <f>IF(CUSUM!H103&gt;$D$3, 1, 0)</f>
        <v>1</v>
      </c>
      <c r="I107" s="13">
        <f>IF(CUSUM!I103&gt;$D$3, 1, 0)</f>
        <v>1</v>
      </c>
      <c r="J107" s="13">
        <f>IF(CUSUM!J103&gt;$D$3, 1, 0)</f>
        <v>1</v>
      </c>
      <c r="K107" s="13">
        <f>IF(CUSUM!K103&gt;$D$3, 1, 0)</f>
        <v>1</v>
      </c>
      <c r="L107" s="13">
        <f>IF(CUSUM!L103&gt;$D$3, 1, 0)</f>
        <v>1</v>
      </c>
      <c r="M107" s="13">
        <f>IF(CUSUM!M103&gt;$D$3, 1, 0)</f>
        <v>1</v>
      </c>
      <c r="N107" s="13">
        <f>IF(CUSUM!N103&gt;$D$3, 1, 0)</f>
        <v>1</v>
      </c>
      <c r="O107" s="13">
        <f>IF(CUSUM!O103&gt;$D$3, 1, 0)</f>
        <v>1</v>
      </c>
      <c r="P107" s="13">
        <f>IF(CUSUM!P103&gt;$D$3, 1, 0)</f>
        <v>1</v>
      </c>
      <c r="Q107" s="13">
        <f>IF(CUSUM!Q103&gt;$D$3, 1, 0)</f>
        <v>1</v>
      </c>
      <c r="R107" s="13">
        <f>IF(CUSUM!R103&gt;$D$3, 1, 0)</f>
        <v>1</v>
      </c>
      <c r="S107" s="13">
        <f>IF(CUSUM!S103&gt;$D$3, 1, 0)</f>
        <v>1</v>
      </c>
      <c r="T107" s="13">
        <f>IF(CUSUM!T103&gt;$D$3, 1, 0)</f>
        <v>1</v>
      </c>
      <c r="U107" s="13">
        <f>IF(CUSUM!U103&gt;$D$3, 1, 0)</f>
        <v>1</v>
      </c>
    </row>
    <row r="108" spans="2:21" x14ac:dyDescent="0.25">
      <c r="B108" s="1">
        <v>45568</v>
      </c>
      <c r="C108" s="13">
        <f>IF(CUSUM!C104&gt;$D$3, 1, 0)</f>
        <v>1</v>
      </c>
      <c r="D108" s="13">
        <f>IF(CUSUM!D104&gt;$D$3, 1, 0)</f>
        <v>1</v>
      </c>
      <c r="E108" s="13">
        <f>IF(CUSUM!E104&gt;$D$3, 1, 0)</f>
        <v>1</v>
      </c>
      <c r="F108" s="13">
        <f>IF(CUSUM!F104&gt;$D$3, 1, 0)</f>
        <v>1</v>
      </c>
      <c r="G108" s="13">
        <f>IF(CUSUM!G104&gt;$D$3, 1, 0)</f>
        <v>1</v>
      </c>
      <c r="H108" s="13">
        <f>IF(CUSUM!H104&gt;$D$3, 1, 0)</f>
        <v>1</v>
      </c>
      <c r="I108" s="13">
        <f>IF(CUSUM!I104&gt;$D$3, 1, 0)</f>
        <v>1</v>
      </c>
      <c r="J108" s="13">
        <f>IF(CUSUM!J104&gt;$D$3, 1, 0)</f>
        <v>1</v>
      </c>
      <c r="K108" s="13">
        <f>IF(CUSUM!K104&gt;$D$3, 1, 0)</f>
        <v>1</v>
      </c>
      <c r="L108" s="13">
        <f>IF(CUSUM!L104&gt;$D$3, 1, 0)</f>
        <v>1</v>
      </c>
      <c r="M108" s="13">
        <f>IF(CUSUM!M104&gt;$D$3, 1, 0)</f>
        <v>1</v>
      </c>
      <c r="N108" s="13">
        <f>IF(CUSUM!N104&gt;$D$3, 1, 0)</f>
        <v>1</v>
      </c>
      <c r="O108" s="13">
        <f>IF(CUSUM!O104&gt;$D$3, 1, 0)</f>
        <v>1</v>
      </c>
      <c r="P108" s="13">
        <f>IF(CUSUM!P104&gt;$D$3, 1, 0)</f>
        <v>1</v>
      </c>
      <c r="Q108" s="13">
        <f>IF(CUSUM!Q104&gt;$D$3, 1, 0)</f>
        <v>1</v>
      </c>
      <c r="R108" s="13">
        <f>IF(CUSUM!R104&gt;$D$3, 1, 0)</f>
        <v>1</v>
      </c>
      <c r="S108" s="13">
        <f>IF(CUSUM!S104&gt;$D$3, 1, 0)</f>
        <v>1</v>
      </c>
      <c r="T108" s="13">
        <f>IF(CUSUM!T104&gt;$D$3, 1, 0)</f>
        <v>1</v>
      </c>
      <c r="U108" s="13">
        <f>IF(CUSUM!U104&gt;$D$3, 1, 0)</f>
        <v>1</v>
      </c>
    </row>
    <row r="109" spans="2:21" x14ac:dyDescent="0.25">
      <c r="B109" s="1">
        <v>45569</v>
      </c>
      <c r="C109" s="13">
        <f>IF(CUSUM!C105&gt;$D$3, 1, 0)</f>
        <v>1</v>
      </c>
      <c r="D109" s="13">
        <f>IF(CUSUM!D105&gt;$D$3, 1, 0)</f>
        <v>1</v>
      </c>
      <c r="E109" s="13">
        <f>IF(CUSUM!E105&gt;$D$3, 1, 0)</f>
        <v>1</v>
      </c>
      <c r="F109" s="13">
        <f>IF(CUSUM!F105&gt;$D$3, 1, 0)</f>
        <v>1</v>
      </c>
      <c r="G109" s="13">
        <f>IF(CUSUM!G105&gt;$D$3, 1, 0)</f>
        <v>1</v>
      </c>
      <c r="H109" s="13">
        <f>IF(CUSUM!H105&gt;$D$3, 1, 0)</f>
        <v>1</v>
      </c>
      <c r="I109" s="13">
        <f>IF(CUSUM!I105&gt;$D$3, 1, 0)</f>
        <v>1</v>
      </c>
      <c r="J109" s="13">
        <f>IF(CUSUM!J105&gt;$D$3, 1, 0)</f>
        <v>1</v>
      </c>
      <c r="K109" s="13">
        <f>IF(CUSUM!K105&gt;$D$3, 1, 0)</f>
        <v>1</v>
      </c>
      <c r="L109" s="13">
        <f>IF(CUSUM!L105&gt;$D$3, 1, 0)</f>
        <v>1</v>
      </c>
      <c r="M109" s="13">
        <f>IF(CUSUM!M105&gt;$D$3, 1, 0)</f>
        <v>1</v>
      </c>
      <c r="N109" s="13">
        <f>IF(CUSUM!N105&gt;$D$3, 1, 0)</f>
        <v>1</v>
      </c>
      <c r="O109" s="13">
        <f>IF(CUSUM!O105&gt;$D$3, 1, 0)</f>
        <v>1</v>
      </c>
      <c r="P109" s="13">
        <f>IF(CUSUM!P105&gt;$D$3, 1, 0)</f>
        <v>1</v>
      </c>
      <c r="Q109" s="13">
        <f>IF(CUSUM!Q105&gt;$D$3, 1, 0)</f>
        <v>1</v>
      </c>
      <c r="R109" s="13">
        <f>IF(CUSUM!R105&gt;$D$3, 1, 0)</f>
        <v>1</v>
      </c>
      <c r="S109" s="13">
        <f>IF(CUSUM!S105&gt;$D$3, 1, 0)</f>
        <v>1</v>
      </c>
      <c r="T109" s="13">
        <f>IF(CUSUM!T105&gt;$D$3, 1, 0)</f>
        <v>1</v>
      </c>
      <c r="U109" s="13">
        <f>IF(CUSUM!U105&gt;$D$3, 1, 0)</f>
        <v>1</v>
      </c>
    </row>
    <row r="110" spans="2:21" x14ac:dyDescent="0.25">
      <c r="B110" s="1">
        <v>45570</v>
      </c>
      <c r="C110" s="13">
        <f>IF(CUSUM!C106&gt;$D$3, 1, 0)</f>
        <v>1</v>
      </c>
      <c r="D110" s="13">
        <f>IF(CUSUM!D106&gt;$D$3, 1, 0)</f>
        <v>1</v>
      </c>
      <c r="E110" s="13">
        <f>IF(CUSUM!E106&gt;$D$3, 1, 0)</f>
        <v>1</v>
      </c>
      <c r="F110" s="13">
        <f>IF(CUSUM!F106&gt;$D$3, 1, 0)</f>
        <v>1</v>
      </c>
      <c r="G110" s="13">
        <f>IF(CUSUM!G106&gt;$D$3, 1, 0)</f>
        <v>1</v>
      </c>
      <c r="H110" s="13">
        <f>IF(CUSUM!H106&gt;$D$3, 1, 0)</f>
        <v>1</v>
      </c>
      <c r="I110" s="13">
        <f>IF(CUSUM!I106&gt;$D$3, 1, 0)</f>
        <v>1</v>
      </c>
      <c r="J110" s="13">
        <f>IF(CUSUM!J106&gt;$D$3, 1, 0)</f>
        <v>1</v>
      </c>
      <c r="K110" s="13">
        <f>IF(CUSUM!K106&gt;$D$3, 1, 0)</f>
        <v>1</v>
      </c>
      <c r="L110" s="13">
        <f>IF(CUSUM!L106&gt;$D$3, 1, 0)</f>
        <v>1</v>
      </c>
      <c r="M110" s="13">
        <f>IF(CUSUM!M106&gt;$D$3, 1, 0)</f>
        <v>1</v>
      </c>
      <c r="N110" s="13">
        <f>IF(CUSUM!N106&gt;$D$3, 1, 0)</f>
        <v>1</v>
      </c>
      <c r="O110" s="13">
        <f>IF(CUSUM!O106&gt;$D$3, 1, 0)</f>
        <v>1</v>
      </c>
      <c r="P110" s="13">
        <f>IF(CUSUM!P106&gt;$D$3, 1, 0)</f>
        <v>1</v>
      </c>
      <c r="Q110" s="13">
        <f>IF(CUSUM!Q106&gt;$D$3, 1, 0)</f>
        <v>1</v>
      </c>
      <c r="R110" s="13">
        <f>IF(CUSUM!R106&gt;$D$3, 1, 0)</f>
        <v>1</v>
      </c>
      <c r="S110" s="13">
        <f>IF(CUSUM!S106&gt;$D$3, 1, 0)</f>
        <v>1</v>
      </c>
      <c r="T110" s="13">
        <f>IF(CUSUM!T106&gt;$D$3, 1, 0)</f>
        <v>1</v>
      </c>
      <c r="U110" s="13">
        <f>IF(CUSUM!U106&gt;$D$3, 1, 0)</f>
        <v>1</v>
      </c>
    </row>
    <row r="111" spans="2:21" x14ac:dyDescent="0.25">
      <c r="B111" s="1">
        <v>45571</v>
      </c>
      <c r="C111" s="13">
        <f>IF(CUSUM!C107&gt;$D$3, 1, 0)</f>
        <v>1</v>
      </c>
      <c r="D111" s="13">
        <f>IF(CUSUM!D107&gt;$D$3, 1, 0)</f>
        <v>1</v>
      </c>
      <c r="E111" s="13">
        <f>IF(CUSUM!E107&gt;$D$3, 1, 0)</f>
        <v>1</v>
      </c>
      <c r="F111" s="13">
        <f>IF(CUSUM!F107&gt;$D$3, 1, 0)</f>
        <v>1</v>
      </c>
      <c r="G111" s="13">
        <f>IF(CUSUM!G107&gt;$D$3, 1, 0)</f>
        <v>1</v>
      </c>
      <c r="H111" s="13">
        <f>IF(CUSUM!H107&gt;$D$3, 1, 0)</f>
        <v>1</v>
      </c>
      <c r="I111" s="13">
        <f>IF(CUSUM!I107&gt;$D$3, 1, 0)</f>
        <v>1</v>
      </c>
      <c r="J111" s="13">
        <f>IF(CUSUM!J107&gt;$D$3, 1, 0)</f>
        <v>1</v>
      </c>
      <c r="K111" s="13">
        <f>IF(CUSUM!K107&gt;$D$3, 1, 0)</f>
        <v>1</v>
      </c>
      <c r="L111" s="13">
        <f>IF(CUSUM!L107&gt;$D$3, 1, 0)</f>
        <v>1</v>
      </c>
      <c r="M111" s="13">
        <f>IF(CUSUM!M107&gt;$D$3, 1, 0)</f>
        <v>1</v>
      </c>
      <c r="N111" s="13">
        <f>IF(CUSUM!N107&gt;$D$3, 1, 0)</f>
        <v>1</v>
      </c>
      <c r="O111" s="13">
        <f>IF(CUSUM!O107&gt;$D$3, 1, 0)</f>
        <v>1</v>
      </c>
      <c r="P111" s="13">
        <f>IF(CUSUM!P107&gt;$D$3, 1, 0)</f>
        <v>1</v>
      </c>
      <c r="Q111" s="13">
        <f>IF(CUSUM!Q107&gt;$D$3, 1, 0)</f>
        <v>1</v>
      </c>
      <c r="R111" s="13">
        <f>IF(CUSUM!R107&gt;$D$3, 1, 0)</f>
        <v>1</v>
      </c>
      <c r="S111" s="13">
        <f>IF(CUSUM!S107&gt;$D$3, 1, 0)</f>
        <v>1</v>
      </c>
      <c r="T111" s="13">
        <f>IF(CUSUM!T107&gt;$D$3, 1, 0)</f>
        <v>1</v>
      </c>
      <c r="U111" s="13">
        <f>IF(CUSUM!U107&gt;$D$3, 1, 0)</f>
        <v>1</v>
      </c>
    </row>
    <row r="112" spans="2:21" x14ac:dyDescent="0.25">
      <c r="B112" s="1">
        <v>45572</v>
      </c>
      <c r="C112" s="13">
        <f>IF(CUSUM!C108&gt;$D$3, 1, 0)</f>
        <v>1</v>
      </c>
      <c r="D112" s="13">
        <f>IF(CUSUM!D108&gt;$D$3, 1, 0)</f>
        <v>1</v>
      </c>
      <c r="E112" s="13">
        <f>IF(CUSUM!E108&gt;$D$3, 1, 0)</f>
        <v>1</v>
      </c>
      <c r="F112" s="13">
        <f>IF(CUSUM!F108&gt;$D$3, 1, 0)</f>
        <v>1</v>
      </c>
      <c r="G112" s="13">
        <f>IF(CUSUM!G108&gt;$D$3, 1, 0)</f>
        <v>1</v>
      </c>
      <c r="H112" s="13">
        <f>IF(CUSUM!H108&gt;$D$3, 1, 0)</f>
        <v>1</v>
      </c>
      <c r="I112" s="13">
        <f>IF(CUSUM!I108&gt;$D$3, 1, 0)</f>
        <v>1</v>
      </c>
      <c r="J112" s="13">
        <f>IF(CUSUM!J108&gt;$D$3, 1, 0)</f>
        <v>1</v>
      </c>
      <c r="K112" s="13">
        <f>IF(CUSUM!K108&gt;$D$3, 1, 0)</f>
        <v>1</v>
      </c>
      <c r="L112" s="13">
        <f>IF(CUSUM!L108&gt;$D$3, 1, 0)</f>
        <v>1</v>
      </c>
      <c r="M112" s="13">
        <f>IF(CUSUM!M108&gt;$D$3, 1, 0)</f>
        <v>1</v>
      </c>
      <c r="N112" s="13">
        <f>IF(CUSUM!N108&gt;$D$3, 1, 0)</f>
        <v>1</v>
      </c>
      <c r="O112" s="13">
        <f>IF(CUSUM!O108&gt;$D$3, 1, 0)</f>
        <v>1</v>
      </c>
      <c r="P112" s="13">
        <f>IF(CUSUM!P108&gt;$D$3, 1, 0)</f>
        <v>1</v>
      </c>
      <c r="Q112" s="13">
        <f>IF(CUSUM!Q108&gt;$D$3, 1, 0)</f>
        <v>1</v>
      </c>
      <c r="R112" s="13">
        <f>IF(CUSUM!R108&gt;$D$3, 1, 0)</f>
        <v>1</v>
      </c>
      <c r="S112" s="13">
        <f>IF(CUSUM!S108&gt;$D$3, 1, 0)</f>
        <v>1</v>
      </c>
      <c r="T112" s="13">
        <f>IF(CUSUM!T108&gt;$D$3, 1, 0)</f>
        <v>1</v>
      </c>
      <c r="U112" s="13">
        <f>IF(CUSUM!U108&gt;$D$3, 1, 0)</f>
        <v>1</v>
      </c>
    </row>
    <row r="113" spans="2:21" x14ac:dyDescent="0.25">
      <c r="B113" s="1">
        <v>45573</v>
      </c>
      <c r="C113" s="13">
        <f>IF(CUSUM!C109&gt;$D$3, 1, 0)</f>
        <v>1</v>
      </c>
      <c r="D113" s="13">
        <f>IF(CUSUM!D109&gt;$D$3, 1, 0)</f>
        <v>1</v>
      </c>
      <c r="E113" s="13">
        <f>IF(CUSUM!E109&gt;$D$3, 1, 0)</f>
        <v>1</v>
      </c>
      <c r="F113" s="13">
        <f>IF(CUSUM!F109&gt;$D$3, 1, 0)</f>
        <v>1</v>
      </c>
      <c r="G113" s="13">
        <f>IF(CUSUM!G109&gt;$D$3, 1, 0)</f>
        <v>1</v>
      </c>
      <c r="H113" s="13">
        <f>IF(CUSUM!H109&gt;$D$3, 1, 0)</f>
        <v>1</v>
      </c>
      <c r="I113" s="13">
        <f>IF(CUSUM!I109&gt;$D$3, 1, 0)</f>
        <v>1</v>
      </c>
      <c r="J113" s="13">
        <f>IF(CUSUM!J109&gt;$D$3, 1, 0)</f>
        <v>1</v>
      </c>
      <c r="K113" s="13">
        <f>IF(CUSUM!K109&gt;$D$3, 1, 0)</f>
        <v>1</v>
      </c>
      <c r="L113" s="13">
        <f>IF(CUSUM!L109&gt;$D$3, 1, 0)</f>
        <v>1</v>
      </c>
      <c r="M113" s="13">
        <f>IF(CUSUM!M109&gt;$D$3, 1, 0)</f>
        <v>1</v>
      </c>
      <c r="N113" s="13">
        <f>IF(CUSUM!N109&gt;$D$3, 1, 0)</f>
        <v>1</v>
      </c>
      <c r="O113" s="13">
        <f>IF(CUSUM!O109&gt;$D$3, 1, 0)</f>
        <v>1</v>
      </c>
      <c r="P113" s="13">
        <f>IF(CUSUM!P109&gt;$D$3, 1, 0)</f>
        <v>1</v>
      </c>
      <c r="Q113" s="13">
        <f>IF(CUSUM!Q109&gt;$D$3, 1, 0)</f>
        <v>1</v>
      </c>
      <c r="R113" s="13">
        <f>IF(CUSUM!R109&gt;$D$3, 1, 0)</f>
        <v>1</v>
      </c>
      <c r="S113" s="13">
        <f>IF(CUSUM!S109&gt;$D$3, 1, 0)</f>
        <v>1</v>
      </c>
      <c r="T113" s="13">
        <f>IF(CUSUM!T109&gt;$D$3, 1, 0)</f>
        <v>1</v>
      </c>
      <c r="U113" s="13">
        <f>IF(CUSUM!U109&gt;$D$3, 1, 0)</f>
        <v>1</v>
      </c>
    </row>
    <row r="114" spans="2:21" x14ac:dyDescent="0.25">
      <c r="B114" s="1">
        <v>45574</v>
      </c>
      <c r="C114" s="13">
        <f>IF(CUSUM!C110&gt;$D$3, 1, 0)</f>
        <v>1</v>
      </c>
      <c r="D114" s="13">
        <f>IF(CUSUM!D110&gt;$D$3, 1, 0)</f>
        <v>1</v>
      </c>
      <c r="E114" s="13">
        <f>IF(CUSUM!E110&gt;$D$3, 1, 0)</f>
        <v>1</v>
      </c>
      <c r="F114" s="13">
        <f>IF(CUSUM!F110&gt;$D$3, 1, 0)</f>
        <v>1</v>
      </c>
      <c r="G114" s="13">
        <f>IF(CUSUM!G110&gt;$D$3, 1, 0)</f>
        <v>1</v>
      </c>
      <c r="H114" s="13">
        <f>IF(CUSUM!H110&gt;$D$3, 1, 0)</f>
        <v>1</v>
      </c>
      <c r="I114" s="13">
        <f>IF(CUSUM!I110&gt;$D$3, 1, 0)</f>
        <v>1</v>
      </c>
      <c r="J114" s="13">
        <f>IF(CUSUM!J110&gt;$D$3, 1, 0)</f>
        <v>1</v>
      </c>
      <c r="K114" s="13">
        <f>IF(CUSUM!K110&gt;$D$3, 1, 0)</f>
        <v>1</v>
      </c>
      <c r="L114" s="13">
        <f>IF(CUSUM!L110&gt;$D$3, 1, 0)</f>
        <v>1</v>
      </c>
      <c r="M114" s="13">
        <f>IF(CUSUM!M110&gt;$D$3, 1, 0)</f>
        <v>1</v>
      </c>
      <c r="N114" s="13">
        <f>IF(CUSUM!N110&gt;$D$3, 1, 0)</f>
        <v>1</v>
      </c>
      <c r="O114" s="13">
        <f>IF(CUSUM!O110&gt;$D$3, 1, 0)</f>
        <v>1</v>
      </c>
      <c r="P114" s="13">
        <f>IF(CUSUM!P110&gt;$D$3, 1, 0)</f>
        <v>1</v>
      </c>
      <c r="Q114" s="13">
        <f>IF(CUSUM!Q110&gt;$D$3, 1, 0)</f>
        <v>1</v>
      </c>
      <c r="R114" s="13">
        <f>IF(CUSUM!R110&gt;$D$3, 1, 0)</f>
        <v>1</v>
      </c>
      <c r="S114" s="13">
        <f>IF(CUSUM!S110&gt;$D$3, 1, 0)</f>
        <v>1</v>
      </c>
      <c r="T114" s="13">
        <f>IF(CUSUM!T110&gt;$D$3, 1, 0)</f>
        <v>1</v>
      </c>
      <c r="U114" s="13">
        <f>IF(CUSUM!U110&gt;$D$3, 1, 0)</f>
        <v>1</v>
      </c>
    </row>
    <row r="115" spans="2:21" x14ac:dyDescent="0.25">
      <c r="B115" s="1">
        <v>45575</v>
      </c>
      <c r="C115" s="13">
        <f>IF(CUSUM!C111&gt;$D$3, 1, 0)</f>
        <v>1</v>
      </c>
      <c r="D115" s="13">
        <f>IF(CUSUM!D111&gt;$D$3, 1, 0)</f>
        <v>1</v>
      </c>
      <c r="E115" s="13">
        <f>IF(CUSUM!E111&gt;$D$3, 1, 0)</f>
        <v>1</v>
      </c>
      <c r="F115" s="13">
        <f>IF(CUSUM!F111&gt;$D$3, 1, 0)</f>
        <v>1</v>
      </c>
      <c r="G115" s="13">
        <f>IF(CUSUM!G111&gt;$D$3, 1, 0)</f>
        <v>1</v>
      </c>
      <c r="H115" s="13">
        <f>IF(CUSUM!H111&gt;$D$3, 1, 0)</f>
        <v>1</v>
      </c>
      <c r="I115" s="13">
        <f>IF(CUSUM!I111&gt;$D$3, 1, 0)</f>
        <v>1</v>
      </c>
      <c r="J115" s="13">
        <f>IF(CUSUM!J111&gt;$D$3, 1, 0)</f>
        <v>1</v>
      </c>
      <c r="K115" s="13">
        <f>IF(CUSUM!K111&gt;$D$3, 1, 0)</f>
        <v>1</v>
      </c>
      <c r="L115" s="13">
        <f>IF(CUSUM!L111&gt;$D$3, 1, 0)</f>
        <v>1</v>
      </c>
      <c r="M115" s="13">
        <f>IF(CUSUM!M111&gt;$D$3, 1, 0)</f>
        <v>1</v>
      </c>
      <c r="N115" s="13">
        <f>IF(CUSUM!N111&gt;$D$3, 1, 0)</f>
        <v>1</v>
      </c>
      <c r="O115" s="13">
        <f>IF(CUSUM!O111&gt;$D$3, 1, 0)</f>
        <v>1</v>
      </c>
      <c r="P115" s="13">
        <f>IF(CUSUM!P111&gt;$D$3, 1, 0)</f>
        <v>1</v>
      </c>
      <c r="Q115" s="13">
        <f>IF(CUSUM!Q111&gt;$D$3, 1, 0)</f>
        <v>1</v>
      </c>
      <c r="R115" s="13">
        <f>IF(CUSUM!R111&gt;$D$3, 1, 0)</f>
        <v>1</v>
      </c>
      <c r="S115" s="13">
        <f>IF(CUSUM!S111&gt;$D$3, 1, 0)</f>
        <v>1</v>
      </c>
      <c r="T115" s="13">
        <f>IF(CUSUM!T111&gt;$D$3, 1, 0)</f>
        <v>1</v>
      </c>
      <c r="U115" s="13">
        <f>IF(CUSUM!U111&gt;$D$3, 1, 0)</f>
        <v>1</v>
      </c>
    </row>
    <row r="116" spans="2:21" x14ac:dyDescent="0.25">
      <c r="B116" s="1">
        <v>45576</v>
      </c>
      <c r="C116" s="13">
        <f>IF(CUSUM!C112&gt;$D$3, 1, 0)</f>
        <v>1</v>
      </c>
      <c r="D116" s="13">
        <f>IF(CUSUM!D112&gt;$D$3, 1, 0)</f>
        <v>1</v>
      </c>
      <c r="E116" s="13">
        <f>IF(CUSUM!E112&gt;$D$3, 1, 0)</f>
        <v>1</v>
      </c>
      <c r="F116" s="13">
        <f>IF(CUSUM!F112&gt;$D$3, 1, 0)</f>
        <v>1</v>
      </c>
      <c r="G116" s="13">
        <f>IF(CUSUM!G112&gt;$D$3, 1, 0)</f>
        <v>1</v>
      </c>
      <c r="H116" s="13">
        <f>IF(CUSUM!H112&gt;$D$3, 1, 0)</f>
        <v>1</v>
      </c>
      <c r="I116" s="13">
        <f>IF(CUSUM!I112&gt;$D$3, 1, 0)</f>
        <v>1</v>
      </c>
      <c r="J116" s="13">
        <f>IF(CUSUM!J112&gt;$D$3, 1, 0)</f>
        <v>1</v>
      </c>
      <c r="K116" s="13">
        <f>IF(CUSUM!K112&gt;$D$3, 1, 0)</f>
        <v>1</v>
      </c>
      <c r="L116" s="13">
        <f>IF(CUSUM!L112&gt;$D$3, 1, 0)</f>
        <v>1</v>
      </c>
      <c r="M116" s="13">
        <f>IF(CUSUM!M112&gt;$D$3, 1, 0)</f>
        <v>1</v>
      </c>
      <c r="N116" s="13">
        <f>IF(CUSUM!N112&gt;$D$3, 1, 0)</f>
        <v>1</v>
      </c>
      <c r="O116" s="13">
        <f>IF(CUSUM!O112&gt;$D$3, 1, 0)</f>
        <v>1</v>
      </c>
      <c r="P116" s="13">
        <f>IF(CUSUM!P112&gt;$D$3, 1, 0)</f>
        <v>1</v>
      </c>
      <c r="Q116" s="13">
        <f>IF(CUSUM!Q112&gt;$D$3, 1, 0)</f>
        <v>1</v>
      </c>
      <c r="R116" s="13">
        <f>IF(CUSUM!R112&gt;$D$3, 1, 0)</f>
        <v>1</v>
      </c>
      <c r="S116" s="13">
        <f>IF(CUSUM!S112&gt;$D$3, 1, 0)</f>
        <v>1</v>
      </c>
      <c r="T116" s="13">
        <f>IF(CUSUM!T112&gt;$D$3, 1, 0)</f>
        <v>1</v>
      </c>
      <c r="U116" s="13">
        <f>IF(CUSUM!U112&gt;$D$3, 1, 0)</f>
        <v>1</v>
      </c>
    </row>
    <row r="117" spans="2:21" x14ac:dyDescent="0.25">
      <c r="B117" s="1">
        <v>45577</v>
      </c>
      <c r="C117" s="13">
        <f>IF(CUSUM!C113&gt;$D$3, 1, 0)</f>
        <v>1</v>
      </c>
      <c r="D117" s="13">
        <f>IF(CUSUM!D113&gt;$D$3, 1, 0)</f>
        <v>1</v>
      </c>
      <c r="E117" s="13">
        <f>IF(CUSUM!E113&gt;$D$3, 1, 0)</f>
        <v>1</v>
      </c>
      <c r="F117" s="13">
        <f>IF(CUSUM!F113&gt;$D$3, 1, 0)</f>
        <v>1</v>
      </c>
      <c r="G117" s="13">
        <f>IF(CUSUM!G113&gt;$D$3, 1, 0)</f>
        <v>1</v>
      </c>
      <c r="H117" s="13">
        <f>IF(CUSUM!H113&gt;$D$3, 1, 0)</f>
        <v>1</v>
      </c>
      <c r="I117" s="13">
        <f>IF(CUSUM!I113&gt;$D$3, 1, 0)</f>
        <v>1</v>
      </c>
      <c r="J117" s="13">
        <f>IF(CUSUM!J113&gt;$D$3, 1, 0)</f>
        <v>1</v>
      </c>
      <c r="K117" s="13">
        <f>IF(CUSUM!K113&gt;$D$3, 1, 0)</f>
        <v>1</v>
      </c>
      <c r="L117" s="13">
        <f>IF(CUSUM!L113&gt;$D$3, 1, 0)</f>
        <v>1</v>
      </c>
      <c r="M117" s="13">
        <f>IF(CUSUM!M113&gt;$D$3, 1, 0)</f>
        <v>1</v>
      </c>
      <c r="N117" s="13">
        <f>IF(CUSUM!N113&gt;$D$3, 1, 0)</f>
        <v>1</v>
      </c>
      <c r="O117" s="13">
        <f>IF(CUSUM!O113&gt;$D$3, 1, 0)</f>
        <v>1</v>
      </c>
      <c r="P117" s="13">
        <f>IF(CUSUM!P113&gt;$D$3, 1, 0)</f>
        <v>1</v>
      </c>
      <c r="Q117" s="13">
        <f>IF(CUSUM!Q113&gt;$D$3, 1, 0)</f>
        <v>1</v>
      </c>
      <c r="R117" s="13">
        <f>IF(CUSUM!R113&gt;$D$3, 1, 0)</f>
        <v>1</v>
      </c>
      <c r="S117" s="13">
        <f>IF(CUSUM!S113&gt;$D$3, 1, 0)</f>
        <v>1</v>
      </c>
      <c r="T117" s="13">
        <f>IF(CUSUM!T113&gt;$D$3, 1, 0)</f>
        <v>1</v>
      </c>
      <c r="U117" s="13">
        <f>IF(CUSUM!U113&gt;$D$3, 1, 0)</f>
        <v>1</v>
      </c>
    </row>
    <row r="118" spans="2:21" x14ac:dyDescent="0.25">
      <c r="B118" s="1">
        <v>45578</v>
      </c>
      <c r="C118" s="13">
        <f>IF(CUSUM!C114&gt;$D$3, 1, 0)</f>
        <v>1</v>
      </c>
      <c r="D118" s="13">
        <f>IF(CUSUM!D114&gt;$D$3, 1, 0)</f>
        <v>1</v>
      </c>
      <c r="E118" s="13">
        <f>IF(CUSUM!E114&gt;$D$3, 1, 0)</f>
        <v>1</v>
      </c>
      <c r="F118" s="13">
        <f>IF(CUSUM!F114&gt;$D$3, 1, 0)</f>
        <v>1</v>
      </c>
      <c r="G118" s="13">
        <f>IF(CUSUM!G114&gt;$D$3, 1, 0)</f>
        <v>1</v>
      </c>
      <c r="H118" s="13">
        <f>IF(CUSUM!H114&gt;$D$3, 1, 0)</f>
        <v>1</v>
      </c>
      <c r="I118" s="13">
        <f>IF(CUSUM!I114&gt;$D$3, 1, 0)</f>
        <v>1</v>
      </c>
      <c r="J118" s="13">
        <f>IF(CUSUM!J114&gt;$D$3, 1, 0)</f>
        <v>1</v>
      </c>
      <c r="K118" s="13">
        <f>IF(CUSUM!K114&gt;$D$3, 1, 0)</f>
        <v>1</v>
      </c>
      <c r="L118" s="13">
        <f>IF(CUSUM!L114&gt;$D$3, 1, 0)</f>
        <v>1</v>
      </c>
      <c r="M118" s="13">
        <f>IF(CUSUM!M114&gt;$D$3, 1, 0)</f>
        <v>1</v>
      </c>
      <c r="N118" s="13">
        <f>IF(CUSUM!N114&gt;$D$3, 1, 0)</f>
        <v>1</v>
      </c>
      <c r="O118" s="13">
        <f>IF(CUSUM!O114&gt;$D$3, 1, 0)</f>
        <v>1</v>
      </c>
      <c r="P118" s="13">
        <f>IF(CUSUM!P114&gt;$D$3, 1, 0)</f>
        <v>1</v>
      </c>
      <c r="Q118" s="13">
        <f>IF(CUSUM!Q114&gt;$D$3, 1, 0)</f>
        <v>1</v>
      </c>
      <c r="R118" s="13">
        <f>IF(CUSUM!R114&gt;$D$3, 1, 0)</f>
        <v>1</v>
      </c>
      <c r="S118" s="13">
        <f>IF(CUSUM!S114&gt;$D$3, 1, 0)</f>
        <v>1</v>
      </c>
      <c r="T118" s="13">
        <f>IF(CUSUM!T114&gt;$D$3, 1, 0)</f>
        <v>1</v>
      </c>
      <c r="U118" s="13">
        <f>IF(CUSUM!U114&gt;$D$3, 1, 0)</f>
        <v>1</v>
      </c>
    </row>
    <row r="119" spans="2:21" x14ac:dyDescent="0.25">
      <c r="B119" s="1">
        <v>45579</v>
      </c>
      <c r="C119" s="13">
        <f>IF(CUSUM!C115&gt;$D$3, 1, 0)</f>
        <v>1</v>
      </c>
      <c r="D119" s="13">
        <f>IF(CUSUM!D115&gt;$D$3, 1, 0)</f>
        <v>1</v>
      </c>
      <c r="E119" s="13">
        <f>IF(CUSUM!E115&gt;$D$3, 1, 0)</f>
        <v>1</v>
      </c>
      <c r="F119" s="13">
        <f>IF(CUSUM!F115&gt;$D$3, 1, 0)</f>
        <v>1</v>
      </c>
      <c r="G119" s="13">
        <f>IF(CUSUM!G115&gt;$D$3, 1, 0)</f>
        <v>1</v>
      </c>
      <c r="H119" s="13">
        <f>IF(CUSUM!H115&gt;$D$3, 1, 0)</f>
        <v>1</v>
      </c>
      <c r="I119" s="13">
        <f>IF(CUSUM!I115&gt;$D$3, 1, 0)</f>
        <v>1</v>
      </c>
      <c r="J119" s="13">
        <f>IF(CUSUM!J115&gt;$D$3, 1, 0)</f>
        <v>1</v>
      </c>
      <c r="K119" s="13">
        <f>IF(CUSUM!K115&gt;$D$3, 1, 0)</f>
        <v>1</v>
      </c>
      <c r="L119" s="13">
        <f>IF(CUSUM!L115&gt;$D$3, 1, 0)</f>
        <v>1</v>
      </c>
      <c r="M119" s="13">
        <f>IF(CUSUM!M115&gt;$D$3, 1, 0)</f>
        <v>1</v>
      </c>
      <c r="N119" s="13">
        <f>IF(CUSUM!N115&gt;$D$3, 1, 0)</f>
        <v>1</v>
      </c>
      <c r="O119" s="13">
        <f>IF(CUSUM!O115&gt;$D$3, 1, 0)</f>
        <v>1</v>
      </c>
      <c r="P119" s="13">
        <f>IF(CUSUM!P115&gt;$D$3, 1, 0)</f>
        <v>1</v>
      </c>
      <c r="Q119" s="13">
        <f>IF(CUSUM!Q115&gt;$D$3, 1, 0)</f>
        <v>1</v>
      </c>
      <c r="R119" s="13">
        <f>IF(CUSUM!R115&gt;$D$3, 1, 0)</f>
        <v>1</v>
      </c>
      <c r="S119" s="13">
        <f>IF(CUSUM!S115&gt;$D$3, 1, 0)</f>
        <v>1</v>
      </c>
      <c r="T119" s="13">
        <f>IF(CUSUM!T115&gt;$D$3, 1, 0)</f>
        <v>1</v>
      </c>
      <c r="U119" s="13">
        <f>IF(CUSUM!U115&gt;$D$3, 1, 0)</f>
        <v>1</v>
      </c>
    </row>
    <row r="120" spans="2:21" x14ac:dyDescent="0.25">
      <c r="B120" s="1">
        <v>45580</v>
      </c>
      <c r="C120" s="13">
        <f>IF(CUSUM!C116&gt;$D$3, 1, 0)</f>
        <v>1</v>
      </c>
      <c r="D120" s="13">
        <f>IF(CUSUM!D116&gt;$D$3, 1, 0)</f>
        <v>1</v>
      </c>
      <c r="E120" s="13">
        <f>IF(CUSUM!E116&gt;$D$3, 1, 0)</f>
        <v>1</v>
      </c>
      <c r="F120" s="13">
        <f>IF(CUSUM!F116&gt;$D$3, 1, 0)</f>
        <v>1</v>
      </c>
      <c r="G120" s="13">
        <f>IF(CUSUM!G116&gt;$D$3, 1, 0)</f>
        <v>1</v>
      </c>
      <c r="H120" s="13">
        <f>IF(CUSUM!H116&gt;$D$3, 1, 0)</f>
        <v>1</v>
      </c>
      <c r="I120" s="13">
        <f>IF(CUSUM!I116&gt;$D$3, 1, 0)</f>
        <v>1</v>
      </c>
      <c r="J120" s="13">
        <f>IF(CUSUM!J116&gt;$D$3, 1, 0)</f>
        <v>1</v>
      </c>
      <c r="K120" s="13">
        <f>IF(CUSUM!K116&gt;$D$3, 1, 0)</f>
        <v>1</v>
      </c>
      <c r="L120" s="13">
        <f>IF(CUSUM!L116&gt;$D$3, 1, 0)</f>
        <v>1</v>
      </c>
      <c r="M120" s="13">
        <f>IF(CUSUM!M116&gt;$D$3, 1, 0)</f>
        <v>1</v>
      </c>
      <c r="N120" s="13">
        <f>IF(CUSUM!N116&gt;$D$3, 1, 0)</f>
        <v>1</v>
      </c>
      <c r="O120" s="13">
        <f>IF(CUSUM!O116&gt;$D$3, 1, 0)</f>
        <v>1</v>
      </c>
      <c r="P120" s="13">
        <f>IF(CUSUM!P116&gt;$D$3, 1, 0)</f>
        <v>1</v>
      </c>
      <c r="Q120" s="13">
        <f>IF(CUSUM!Q116&gt;$D$3, 1, 0)</f>
        <v>1</v>
      </c>
      <c r="R120" s="13">
        <f>IF(CUSUM!R116&gt;$D$3, 1, 0)</f>
        <v>1</v>
      </c>
      <c r="S120" s="13">
        <f>IF(CUSUM!S116&gt;$D$3, 1, 0)</f>
        <v>1</v>
      </c>
      <c r="T120" s="13">
        <f>IF(CUSUM!T116&gt;$D$3, 1, 0)</f>
        <v>1</v>
      </c>
      <c r="U120" s="13">
        <f>IF(CUSUM!U116&gt;$D$3, 1, 0)</f>
        <v>1</v>
      </c>
    </row>
    <row r="121" spans="2:21" x14ac:dyDescent="0.25">
      <c r="B121" s="1">
        <v>45581</v>
      </c>
      <c r="C121" s="13">
        <f>IF(CUSUM!C117&gt;$D$3, 1, 0)</f>
        <v>1</v>
      </c>
      <c r="D121" s="13">
        <f>IF(CUSUM!D117&gt;$D$3, 1, 0)</f>
        <v>1</v>
      </c>
      <c r="E121" s="13">
        <f>IF(CUSUM!E117&gt;$D$3, 1, 0)</f>
        <v>1</v>
      </c>
      <c r="F121" s="13">
        <f>IF(CUSUM!F117&gt;$D$3, 1, 0)</f>
        <v>1</v>
      </c>
      <c r="G121" s="13">
        <f>IF(CUSUM!G117&gt;$D$3, 1, 0)</f>
        <v>1</v>
      </c>
      <c r="H121" s="13">
        <f>IF(CUSUM!H117&gt;$D$3, 1, 0)</f>
        <v>1</v>
      </c>
      <c r="I121" s="13">
        <f>IF(CUSUM!I117&gt;$D$3, 1, 0)</f>
        <v>1</v>
      </c>
      <c r="J121" s="13">
        <f>IF(CUSUM!J117&gt;$D$3, 1, 0)</f>
        <v>1</v>
      </c>
      <c r="K121" s="13">
        <f>IF(CUSUM!K117&gt;$D$3, 1, 0)</f>
        <v>1</v>
      </c>
      <c r="L121" s="13">
        <f>IF(CUSUM!L117&gt;$D$3, 1, 0)</f>
        <v>1</v>
      </c>
      <c r="M121" s="13">
        <f>IF(CUSUM!M117&gt;$D$3, 1, 0)</f>
        <v>1</v>
      </c>
      <c r="N121" s="13">
        <f>IF(CUSUM!N117&gt;$D$3, 1, 0)</f>
        <v>1</v>
      </c>
      <c r="O121" s="13">
        <f>IF(CUSUM!O117&gt;$D$3, 1, 0)</f>
        <v>1</v>
      </c>
      <c r="P121" s="13">
        <f>IF(CUSUM!P117&gt;$D$3, 1, 0)</f>
        <v>1</v>
      </c>
      <c r="Q121" s="13">
        <f>IF(CUSUM!Q117&gt;$D$3, 1, 0)</f>
        <v>1</v>
      </c>
      <c r="R121" s="13">
        <f>IF(CUSUM!R117&gt;$D$3, 1, 0)</f>
        <v>1</v>
      </c>
      <c r="S121" s="13">
        <f>IF(CUSUM!S117&gt;$D$3, 1, 0)</f>
        <v>1</v>
      </c>
      <c r="T121" s="13">
        <f>IF(CUSUM!T117&gt;$D$3, 1, 0)</f>
        <v>1</v>
      </c>
      <c r="U121" s="13">
        <f>IF(CUSUM!U117&gt;$D$3, 1, 0)</f>
        <v>1</v>
      </c>
    </row>
    <row r="122" spans="2:21" x14ac:dyDescent="0.25">
      <c r="B122" s="1">
        <v>45582</v>
      </c>
      <c r="C122" s="13">
        <f>IF(CUSUM!C118&gt;$D$3, 1, 0)</f>
        <v>1</v>
      </c>
      <c r="D122" s="13">
        <f>IF(CUSUM!D118&gt;$D$3, 1, 0)</f>
        <v>1</v>
      </c>
      <c r="E122" s="13">
        <f>IF(CUSUM!E118&gt;$D$3, 1, 0)</f>
        <v>1</v>
      </c>
      <c r="F122" s="13">
        <f>IF(CUSUM!F118&gt;$D$3, 1, 0)</f>
        <v>1</v>
      </c>
      <c r="G122" s="13">
        <f>IF(CUSUM!G118&gt;$D$3, 1, 0)</f>
        <v>1</v>
      </c>
      <c r="H122" s="13">
        <f>IF(CUSUM!H118&gt;$D$3, 1, 0)</f>
        <v>1</v>
      </c>
      <c r="I122" s="13">
        <f>IF(CUSUM!I118&gt;$D$3, 1, 0)</f>
        <v>1</v>
      </c>
      <c r="J122" s="13">
        <f>IF(CUSUM!J118&gt;$D$3, 1, 0)</f>
        <v>1</v>
      </c>
      <c r="K122" s="13">
        <f>IF(CUSUM!K118&gt;$D$3, 1, 0)</f>
        <v>1</v>
      </c>
      <c r="L122" s="13">
        <f>IF(CUSUM!L118&gt;$D$3, 1, 0)</f>
        <v>1</v>
      </c>
      <c r="M122" s="13">
        <f>IF(CUSUM!M118&gt;$D$3, 1, 0)</f>
        <v>1</v>
      </c>
      <c r="N122" s="13">
        <f>IF(CUSUM!N118&gt;$D$3, 1, 0)</f>
        <v>1</v>
      </c>
      <c r="O122" s="13">
        <f>IF(CUSUM!O118&gt;$D$3, 1, 0)</f>
        <v>1</v>
      </c>
      <c r="P122" s="13">
        <f>IF(CUSUM!P118&gt;$D$3, 1, 0)</f>
        <v>1</v>
      </c>
      <c r="Q122" s="13">
        <f>IF(CUSUM!Q118&gt;$D$3, 1, 0)</f>
        <v>1</v>
      </c>
      <c r="R122" s="13">
        <f>IF(CUSUM!R118&gt;$D$3, 1, 0)</f>
        <v>1</v>
      </c>
      <c r="S122" s="13">
        <f>IF(CUSUM!S118&gt;$D$3, 1, 0)</f>
        <v>1</v>
      </c>
      <c r="T122" s="13">
        <f>IF(CUSUM!T118&gt;$D$3, 1, 0)</f>
        <v>1</v>
      </c>
      <c r="U122" s="13">
        <f>IF(CUSUM!U118&gt;$D$3, 1, 0)</f>
        <v>1</v>
      </c>
    </row>
    <row r="123" spans="2:21" x14ac:dyDescent="0.25">
      <c r="B123" s="1">
        <v>45583</v>
      </c>
      <c r="C123" s="13">
        <f>IF(CUSUM!C119&gt;$D$3, 1, 0)</f>
        <v>1</v>
      </c>
      <c r="D123" s="13">
        <f>IF(CUSUM!D119&gt;$D$3, 1, 0)</f>
        <v>1</v>
      </c>
      <c r="E123" s="13">
        <f>IF(CUSUM!E119&gt;$D$3, 1, 0)</f>
        <v>1</v>
      </c>
      <c r="F123" s="13">
        <f>IF(CUSUM!F119&gt;$D$3, 1, 0)</f>
        <v>1</v>
      </c>
      <c r="G123" s="13">
        <f>IF(CUSUM!G119&gt;$D$3, 1, 0)</f>
        <v>1</v>
      </c>
      <c r="H123" s="13">
        <f>IF(CUSUM!H119&gt;$D$3, 1, 0)</f>
        <v>1</v>
      </c>
      <c r="I123" s="13">
        <f>IF(CUSUM!I119&gt;$D$3, 1, 0)</f>
        <v>1</v>
      </c>
      <c r="J123" s="13">
        <f>IF(CUSUM!J119&gt;$D$3, 1, 0)</f>
        <v>1</v>
      </c>
      <c r="K123" s="13">
        <f>IF(CUSUM!K119&gt;$D$3, 1, 0)</f>
        <v>1</v>
      </c>
      <c r="L123" s="13">
        <f>IF(CUSUM!L119&gt;$D$3, 1, 0)</f>
        <v>1</v>
      </c>
      <c r="M123" s="13">
        <f>IF(CUSUM!M119&gt;$D$3, 1, 0)</f>
        <v>1</v>
      </c>
      <c r="N123" s="13">
        <f>IF(CUSUM!N119&gt;$D$3, 1, 0)</f>
        <v>1</v>
      </c>
      <c r="O123" s="13">
        <f>IF(CUSUM!O119&gt;$D$3, 1, 0)</f>
        <v>1</v>
      </c>
      <c r="P123" s="13">
        <f>IF(CUSUM!P119&gt;$D$3, 1, 0)</f>
        <v>1</v>
      </c>
      <c r="Q123" s="13">
        <f>IF(CUSUM!Q119&gt;$D$3, 1, 0)</f>
        <v>1</v>
      </c>
      <c r="R123" s="13">
        <f>IF(CUSUM!R119&gt;$D$3, 1, 0)</f>
        <v>1</v>
      </c>
      <c r="S123" s="13">
        <f>IF(CUSUM!S119&gt;$D$3, 1, 0)</f>
        <v>1</v>
      </c>
      <c r="T123" s="13">
        <f>IF(CUSUM!T119&gt;$D$3, 1, 0)</f>
        <v>1</v>
      </c>
      <c r="U123" s="13">
        <f>IF(CUSUM!U119&gt;$D$3, 1, 0)</f>
        <v>1</v>
      </c>
    </row>
    <row r="124" spans="2:21" x14ac:dyDescent="0.25">
      <c r="B124" s="1">
        <v>45584</v>
      </c>
      <c r="C124" s="13">
        <f>IF(CUSUM!C120&gt;$D$3, 1, 0)</f>
        <v>1</v>
      </c>
      <c r="D124" s="13">
        <f>IF(CUSUM!D120&gt;$D$3, 1, 0)</f>
        <v>1</v>
      </c>
      <c r="E124" s="13">
        <f>IF(CUSUM!E120&gt;$D$3, 1, 0)</f>
        <v>1</v>
      </c>
      <c r="F124" s="13">
        <f>IF(CUSUM!F120&gt;$D$3, 1, 0)</f>
        <v>1</v>
      </c>
      <c r="G124" s="13">
        <f>IF(CUSUM!G120&gt;$D$3, 1, 0)</f>
        <v>1</v>
      </c>
      <c r="H124" s="13">
        <f>IF(CUSUM!H120&gt;$D$3, 1, 0)</f>
        <v>1</v>
      </c>
      <c r="I124" s="13">
        <f>IF(CUSUM!I120&gt;$D$3, 1, 0)</f>
        <v>1</v>
      </c>
      <c r="J124" s="13">
        <f>IF(CUSUM!J120&gt;$D$3, 1, 0)</f>
        <v>1</v>
      </c>
      <c r="K124" s="13">
        <f>IF(CUSUM!K120&gt;$D$3, 1, 0)</f>
        <v>1</v>
      </c>
      <c r="L124" s="13">
        <f>IF(CUSUM!L120&gt;$D$3, 1, 0)</f>
        <v>1</v>
      </c>
      <c r="M124" s="13">
        <f>IF(CUSUM!M120&gt;$D$3, 1, 0)</f>
        <v>1</v>
      </c>
      <c r="N124" s="13">
        <f>IF(CUSUM!N120&gt;$D$3, 1, 0)</f>
        <v>1</v>
      </c>
      <c r="O124" s="13">
        <f>IF(CUSUM!O120&gt;$D$3, 1, 0)</f>
        <v>1</v>
      </c>
      <c r="P124" s="13">
        <f>IF(CUSUM!P120&gt;$D$3, 1, 0)</f>
        <v>1</v>
      </c>
      <c r="Q124" s="13">
        <f>IF(CUSUM!Q120&gt;$D$3, 1, 0)</f>
        <v>1</v>
      </c>
      <c r="R124" s="13">
        <f>IF(CUSUM!R120&gt;$D$3, 1, 0)</f>
        <v>1</v>
      </c>
      <c r="S124" s="13">
        <f>IF(CUSUM!S120&gt;$D$3, 1, 0)</f>
        <v>1</v>
      </c>
      <c r="T124" s="13">
        <f>IF(CUSUM!T120&gt;$D$3, 1, 0)</f>
        <v>1</v>
      </c>
      <c r="U124" s="13">
        <f>IF(CUSUM!U120&gt;$D$3, 1, 0)</f>
        <v>1</v>
      </c>
    </row>
    <row r="125" spans="2:21" x14ac:dyDescent="0.25">
      <c r="B125" s="1">
        <v>45585</v>
      </c>
      <c r="C125" s="13">
        <f>IF(CUSUM!C121&gt;$D$3, 1, 0)</f>
        <v>1</v>
      </c>
      <c r="D125" s="13">
        <f>IF(CUSUM!D121&gt;$D$3, 1, 0)</f>
        <v>1</v>
      </c>
      <c r="E125" s="13">
        <f>IF(CUSUM!E121&gt;$D$3, 1, 0)</f>
        <v>1</v>
      </c>
      <c r="F125" s="13">
        <f>IF(CUSUM!F121&gt;$D$3, 1, 0)</f>
        <v>1</v>
      </c>
      <c r="G125" s="13">
        <f>IF(CUSUM!G121&gt;$D$3, 1, 0)</f>
        <v>1</v>
      </c>
      <c r="H125" s="13">
        <f>IF(CUSUM!H121&gt;$D$3, 1, 0)</f>
        <v>1</v>
      </c>
      <c r="I125" s="13">
        <f>IF(CUSUM!I121&gt;$D$3, 1, 0)</f>
        <v>1</v>
      </c>
      <c r="J125" s="13">
        <f>IF(CUSUM!J121&gt;$D$3, 1, 0)</f>
        <v>1</v>
      </c>
      <c r="K125" s="13">
        <f>IF(CUSUM!K121&gt;$D$3, 1, 0)</f>
        <v>1</v>
      </c>
      <c r="L125" s="13">
        <f>IF(CUSUM!L121&gt;$D$3, 1, 0)</f>
        <v>1</v>
      </c>
      <c r="M125" s="13">
        <f>IF(CUSUM!M121&gt;$D$3, 1, 0)</f>
        <v>1</v>
      </c>
      <c r="N125" s="13">
        <f>IF(CUSUM!N121&gt;$D$3, 1, 0)</f>
        <v>1</v>
      </c>
      <c r="O125" s="13">
        <f>IF(CUSUM!O121&gt;$D$3, 1, 0)</f>
        <v>1</v>
      </c>
      <c r="P125" s="13">
        <f>IF(CUSUM!P121&gt;$D$3, 1, 0)</f>
        <v>1</v>
      </c>
      <c r="Q125" s="13">
        <f>IF(CUSUM!Q121&gt;$D$3, 1, 0)</f>
        <v>1</v>
      </c>
      <c r="R125" s="13">
        <f>IF(CUSUM!R121&gt;$D$3, 1, 0)</f>
        <v>1</v>
      </c>
      <c r="S125" s="13">
        <f>IF(CUSUM!S121&gt;$D$3, 1, 0)</f>
        <v>1</v>
      </c>
      <c r="T125" s="13">
        <f>IF(CUSUM!T121&gt;$D$3, 1, 0)</f>
        <v>1</v>
      </c>
      <c r="U125" s="13">
        <f>IF(CUSUM!U121&gt;$D$3, 1, 0)</f>
        <v>1</v>
      </c>
    </row>
    <row r="126" spans="2:21" x14ac:dyDescent="0.25">
      <c r="B126" s="1">
        <v>45586</v>
      </c>
      <c r="C126" s="13">
        <f>IF(CUSUM!C122&gt;$D$3, 1, 0)</f>
        <v>1</v>
      </c>
      <c r="D126" s="13">
        <f>IF(CUSUM!D122&gt;$D$3, 1, 0)</f>
        <v>1</v>
      </c>
      <c r="E126" s="13">
        <f>IF(CUSUM!E122&gt;$D$3, 1, 0)</f>
        <v>1</v>
      </c>
      <c r="F126" s="13">
        <f>IF(CUSUM!F122&gt;$D$3, 1, 0)</f>
        <v>1</v>
      </c>
      <c r="G126" s="13">
        <f>IF(CUSUM!G122&gt;$D$3, 1, 0)</f>
        <v>1</v>
      </c>
      <c r="H126" s="13">
        <f>IF(CUSUM!H122&gt;$D$3, 1, 0)</f>
        <v>1</v>
      </c>
      <c r="I126" s="13">
        <f>IF(CUSUM!I122&gt;$D$3, 1, 0)</f>
        <v>1</v>
      </c>
      <c r="J126" s="13">
        <f>IF(CUSUM!J122&gt;$D$3, 1, 0)</f>
        <v>1</v>
      </c>
      <c r="K126" s="13">
        <f>IF(CUSUM!K122&gt;$D$3, 1, 0)</f>
        <v>1</v>
      </c>
      <c r="L126" s="13">
        <f>IF(CUSUM!L122&gt;$D$3, 1, 0)</f>
        <v>1</v>
      </c>
      <c r="M126" s="13">
        <f>IF(CUSUM!M122&gt;$D$3, 1, 0)</f>
        <v>1</v>
      </c>
      <c r="N126" s="13">
        <f>IF(CUSUM!N122&gt;$D$3, 1, 0)</f>
        <v>1</v>
      </c>
      <c r="O126" s="13">
        <f>IF(CUSUM!O122&gt;$D$3, 1, 0)</f>
        <v>1</v>
      </c>
      <c r="P126" s="13">
        <f>IF(CUSUM!P122&gt;$D$3, 1, 0)</f>
        <v>1</v>
      </c>
      <c r="Q126" s="13">
        <f>IF(CUSUM!Q122&gt;$D$3, 1, 0)</f>
        <v>1</v>
      </c>
      <c r="R126" s="13">
        <f>IF(CUSUM!R122&gt;$D$3, 1, 0)</f>
        <v>1</v>
      </c>
      <c r="S126" s="13">
        <f>IF(CUSUM!S122&gt;$D$3, 1, 0)</f>
        <v>1</v>
      </c>
      <c r="T126" s="13">
        <f>IF(CUSUM!T122&gt;$D$3, 1, 0)</f>
        <v>1</v>
      </c>
      <c r="U126" s="13">
        <f>IF(CUSUM!U122&gt;$D$3, 1, 0)</f>
        <v>1</v>
      </c>
    </row>
    <row r="127" spans="2:21" x14ac:dyDescent="0.25">
      <c r="B127" s="1">
        <v>45587</v>
      </c>
      <c r="C127" s="13">
        <f>IF(CUSUM!C123&gt;$D$3, 1, 0)</f>
        <v>1</v>
      </c>
      <c r="D127" s="13">
        <f>IF(CUSUM!D123&gt;$D$3, 1, 0)</f>
        <v>1</v>
      </c>
      <c r="E127" s="13">
        <f>IF(CUSUM!E123&gt;$D$3, 1, 0)</f>
        <v>1</v>
      </c>
      <c r="F127" s="13">
        <f>IF(CUSUM!F123&gt;$D$3, 1, 0)</f>
        <v>1</v>
      </c>
      <c r="G127" s="13">
        <f>IF(CUSUM!G123&gt;$D$3, 1, 0)</f>
        <v>1</v>
      </c>
      <c r="H127" s="13">
        <f>IF(CUSUM!H123&gt;$D$3, 1, 0)</f>
        <v>1</v>
      </c>
      <c r="I127" s="13">
        <f>IF(CUSUM!I123&gt;$D$3, 1, 0)</f>
        <v>1</v>
      </c>
      <c r="J127" s="13">
        <f>IF(CUSUM!J123&gt;$D$3, 1, 0)</f>
        <v>1</v>
      </c>
      <c r="K127" s="13">
        <f>IF(CUSUM!K123&gt;$D$3, 1, 0)</f>
        <v>1</v>
      </c>
      <c r="L127" s="13">
        <f>IF(CUSUM!L123&gt;$D$3, 1, 0)</f>
        <v>1</v>
      </c>
      <c r="M127" s="13">
        <f>IF(CUSUM!M123&gt;$D$3, 1, 0)</f>
        <v>1</v>
      </c>
      <c r="N127" s="13">
        <f>IF(CUSUM!N123&gt;$D$3, 1, 0)</f>
        <v>1</v>
      </c>
      <c r="O127" s="13">
        <f>IF(CUSUM!O123&gt;$D$3, 1, 0)</f>
        <v>1</v>
      </c>
      <c r="P127" s="13">
        <f>IF(CUSUM!P123&gt;$D$3, 1, 0)</f>
        <v>1</v>
      </c>
      <c r="Q127" s="13">
        <f>IF(CUSUM!Q123&gt;$D$3, 1, 0)</f>
        <v>1</v>
      </c>
      <c r="R127" s="13">
        <f>IF(CUSUM!R123&gt;$D$3, 1, 0)</f>
        <v>1</v>
      </c>
      <c r="S127" s="13">
        <f>IF(CUSUM!S123&gt;$D$3, 1, 0)</f>
        <v>1</v>
      </c>
      <c r="T127" s="13">
        <f>IF(CUSUM!T123&gt;$D$3, 1, 0)</f>
        <v>1</v>
      </c>
      <c r="U127" s="13">
        <f>IF(CUSUM!U123&gt;$D$3, 1, 0)</f>
        <v>1</v>
      </c>
    </row>
    <row r="128" spans="2:21" x14ac:dyDescent="0.25">
      <c r="B128" s="1">
        <v>45588</v>
      </c>
      <c r="C128" s="13">
        <f>IF(CUSUM!C124&gt;$D$3, 1, 0)</f>
        <v>1</v>
      </c>
      <c r="D128" s="13">
        <f>IF(CUSUM!D124&gt;$D$3, 1, 0)</f>
        <v>1</v>
      </c>
      <c r="E128" s="13">
        <f>IF(CUSUM!E124&gt;$D$3, 1, 0)</f>
        <v>1</v>
      </c>
      <c r="F128" s="13">
        <f>IF(CUSUM!F124&gt;$D$3, 1, 0)</f>
        <v>1</v>
      </c>
      <c r="G128" s="13">
        <f>IF(CUSUM!G124&gt;$D$3, 1, 0)</f>
        <v>1</v>
      </c>
      <c r="H128" s="13">
        <f>IF(CUSUM!H124&gt;$D$3, 1, 0)</f>
        <v>1</v>
      </c>
      <c r="I128" s="13">
        <f>IF(CUSUM!I124&gt;$D$3, 1, 0)</f>
        <v>1</v>
      </c>
      <c r="J128" s="13">
        <f>IF(CUSUM!J124&gt;$D$3, 1, 0)</f>
        <v>1</v>
      </c>
      <c r="K128" s="13">
        <f>IF(CUSUM!K124&gt;$D$3, 1, 0)</f>
        <v>1</v>
      </c>
      <c r="L128" s="13">
        <f>IF(CUSUM!L124&gt;$D$3, 1, 0)</f>
        <v>1</v>
      </c>
      <c r="M128" s="13">
        <f>IF(CUSUM!M124&gt;$D$3, 1, 0)</f>
        <v>1</v>
      </c>
      <c r="N128" s="13">
        <f>IF(CUSUM!N124&gt;$D$3, 1, 0)</f>
        <v>1</v>
      </c>
      <c r="O128" s="13">
        <f>IF(CUSUM!O124&gt;$D$3, 1, 0)</f>
        <v>1</v>
      </c>
      <c r="P128" s="13">
        <f>IF(CUSUM!P124&gt;$D$3, 1, 0)</f>
        <v>1</v>
      </c>
      <c r="Q128" s="13">
        <f>IF(CUSUM!Q124&gt;$D$3, 1, 0)</f>
        <v>1</v>
      </c>
      <c r="R128" s="13">
        <f>IF(CUSUM!R124&gt;$D$3, 1, 0)</f>
        <v>1</v>
      </c>
      <c r="S128" s="13">
        <f>IF(CUSUM!S124&gt;$D$3, 1, 0)</f>
        <v>1</v>
      </c>
      <c r="T128" s="13">
        <f>IF(CUSUM!T124&gt;$D$3, 1, 0)</f>
        <v>1</v>
      </c>
      <c r="U128" s="13">
        <f>IF(CUSUM!U124&gt;$D$3, 1, 0)</f>
        <v>1</v>
      </c>
    </row>
    <row r="129" spans="2:21" x14ac:dyDescent="0.25">
      <c r="B129" s="1">
        <v>45589</v>
      </c>
      <c r="C129" s="13">
        <f>IF(CUSUM!C125&gt;$D$3, 1, 0)</f>
        <v>1</v>
      </c>
      <c r="D129" s="13">
        <f>IF(CUSUM!D125&gt;$D$3, 1, 0)</f>
        <v>1</v>
      </c>
      <c r="E129" s="13">
        <f>IF(CUSUM!E125&gt;$D$3, 1, 0)</f>
        <v>1</v>
      </c>
      <c r="F129" s="13">
        <f>IF(CUSUM!F125&gt;$D$3, 1, 0)</f>
        <v>1</v>
      </c>
      <c r="G129" s="13">
        <f>IF(CUSUM!G125&gt;$D$3, 1, 0)</f>
        <v>1</v>
      </c>
      <c r="H129" s="13">
        <f>IF(CUSUM!H125&gt;$D$3, 1, 0)</f>
        <v>1</v>
      </c>
      <c r="I129" s="13">
        <f>IF(CUSUM!I125&gt;$D$3, 1, 0)</f>
        <v>1</v>
      </c>
      <c r="J129" s="13">
        <f>IF(CUSUM!J125&gt;$D$3, 1, 0)</f>
        <v>1</v>
      </c>
      <c r="K129" s="13">
        <f>IF(CUSUM!K125&gt;$D$3, 1, 0)</f>
        <v>1</v>
      </c>
      <c r="L129" s="13">
        <f>IF(CUSUM!L125&gt;$D$3, 1, 0)</f>
        <v>1</v>
      </c>
      <c r="M129" s="13">
        <f>IF(CUSUM!M125&gt;$D$3, 1, 0)</f>
        <v>1</v>
      </c>
      <c r="N129" s="13">
        <f>IF(CUSUM!N125&gt;$D$3, 1, 0)</f>
        <v>1</v>
      </c>
      <c r="O129" s="13">
        <f>IF(CUSUM!O125&gt;$D$3, 1, 0)</f>
        <v>1</v>
      </c>
      <c r="P129" s="13">
        <f>IF(CUSUM!P125&gt;$D$3, 1, 0)</f>
        <v>1</v>
      </c>
      <c r="Q129" s="13">
        <f>IF(CUSUM!Q125&gt;$D$3, 1, 0)</f>
        <v>1</v>
      </c>
      <c r="R129" s="13">
        <f>IF(CUSUM!R125&gt;$D$3, 1, 0)</f>
        <v>1</v>
      </c>
      <c r="S129" s="13">
        <f>IF(CUSUM!S125&gt;$D$3, 1, 0)</f>
        <v>1</v>
      </c>
      <c r="T129" s="13">
        <f>IF(CUSUM!T125&gt;$D$3, 1, 0)</f>
        <v>1</v>
      </c>
      <c r="U129" s="13">
        <f>IF(CUSUM!U125&gt;$D$3, 1, 0)</f>
        <v>1</v>
      </c>
    </row>
    <row r="130" spans="2:21" x14ac:dyDescent="0.25">
      <c r="B130" s="1">
        <v>45590</v>
      </c>
      <c r="C130" s="13">
        <f>IF(CUSUM!C126&gt;$D$3, 1, 0)</f>
        <v>1</v>
      </c>
      <c r="D130" s="13">
        <f>IF(CUSUM!D126&gt;$D$3, 1, 0)</f>
        <v>1</v>
      </c>
      <c r="E130" s="13">
        <f>IF(CUSUM!E126&gt;$D$3, 1, 0)</f>
        <v>1</v>
      </c>
      <c r="F130" s="13">
        <f>IF(CUSUM!F126&gt;$D$3, 1, 0)</f>
        <v>1</v>
      </c>
      <c r="G130" s="13">
        <f>IF(CUSUM!G126&gt;$D$3, 1, 0)</f>
        <v>1</v>
      </c>
      <c r="H130" s="13">
        <f>IF(CUSUM!H126&gt;$D$3, 1, 0)</f>
        <v>1</v>
      </c>
      <c r="I130" s="13">
        <f>IF(CUSUM!I126&gt;$D$3, 1, 0)</f>
        <v>1</v>
      </c>
      <c r="J130" s="13">
        <f>IF(CUSUM!J126&gt;$D$3, 1, 0)</f>
        <v>1</v>
      </c>
      <c r="K130" s="13">
        <f>IF(CUSUM!K126&gt;$D$3, 1, 0)</f>
        <v>1</v>
      </c>
      <c r="L130" s="13">
        <f>IF(CUSUM!L126&gt;$D$3, 1, 0)</f>
        <v>1</v>
      </c>
      <c r="M130" s="13">
        <f>IF(CUSUM!M126&gt;$D$3, 1, 0)</f>
        <v>1</v>
      </c>
      <c r="N130" s="13">
        <f>IF(CUSUM!N126&gt;$D$3, 1, 0)</f>
        <v>1</v>
      </c>
      <c r="O130" s="13">
        <f>IF(CUSUM!O126&gt;$D$3, 1, 0)</f>
        <v>1</v>
      </c>
      <c r="P130" s="13">
        <f>IF(CUSUM!P126&gt;$D$3, 1, 0)</f>
        <v>1</v>
      </c>
      <c r="Q130" s="13">
        <f>IF(CUSUM!Q126&gt;$D$3, 1, 0)</f>
        <v>1</v>
      </c>
      <c r="R130" s="13">
        <f>IF(CUSUM!R126&gt;$D$3, 1, 0)</f>
        <v>1</v>
      </c>
      <c r="S130" s="13">
        <f>IF(CUSUM!S126&gt;$D$3, 1, 0)</f>
        <v>1</v>
      </c>
      <c r="T130" s="13">
        <f>IF(CUSUM!T126&gt;$D$3, 1, 0)</f>
        <v>1</v>
      </c>
      <c r="U130" s="13">
        <f>IF(CUSUM!U126&gt;$D$3, 1, 0)</f>
        <v>1</v>
      </c>
    </row>
    <row r="131" spans="2:21" x14ac:dyDescent="0.25">
      <c r="B131" s="1">
        <v>45591</v>
      </c>
      <c r="C131" s="13">
        <f>IF(CUSUM!C127&gt;$D$3, 1, 0)</f>
        <v>1</v>
      </c>
      <c r="D131" s="13">
        <f>IF(CUSUM!D127&gt;$D$3, 1, 0)</f>
        <v>1</v>
      </c>
      <c r="E131" s="13">
        <f>IF(CUSUM!E127&gt;$D$3, 1, 0)</f>
        <v>1</v>
      </c>
      <c r="F131" s="13">
        <f>IF(CUSUM!F127&gt;$D$3, 1, 0)</f>
        <v>1</v>
      </c>
      <c r="G131" s="13">
        <f>IF(CUSUM!G127&gt;$D$3, 1, 0)</f>
        <v>1</v>
      </c>
      <c r="H131" s="13">
        <f>IF(CUSUM!H127&gt;$D$3, 1, 0)</f>
        <v>1</v>
      </c>
      <c r="I131" s="13">
        <f>IF(CUSUM!I127&gt;$D$3, 1, 0)</f>
        <v>1</v>
      </c>
      <c r="J131" s="13">
        <f>IF(CUSUM!J127&gt;$D$3, 1, 0)</f>
        <v>1</v>
      </c>
      <c r="K131" s="13">
        <f>IF(CUSUM!K127&gt;$D$3, 1, 0)</f>
        <v>1</v>
      </c>
      <c r="L131" s="13">
        <f>IF(CUSUM!L127&gt;$D$3, 1, 0)</f>
        <v>1</v>
      </c>
      <c r="M131" s="13">
        <f>IF(CUSUM!M127&gt;$D$3, 1, 0)</f>
        <v>1</v>
      </c>
      <c r="N131" s="13">
        <f>IF(CUSUM!N127&gt;$D$3, 1, 0)</f>
        <v>1</v>
      </c>
      <c r="O131" s="13">
        <f>IF(CUSUM!O127&gt;$D$3, 1, 0)</f>
        <v>1</v>
      </c>
      <c r="P131" s="13">
        <f>IF(CUSUM!P127&gt;$D$3, 1, 0)</f>
        <v>1</v>
      </c>
      <c r="Q131" s="13">
        <f>IF(CUSUM!Q127&gt;$D$3, 1, 0)</f>
        <v>1</v>
      </c>
      <c r="R131" s="13">
        <f>IF(CUSUM!R127&gt;$D$3, 1, 0)</f>
        <v>1</v>
      </c>
      <c r="S131" s="13">
        <f>IF(CUSUM!S127&gt;$D$3, 1, 0)</f>
        <v>1</v>
      </c>
      <c r="T131" s="13">
        <f>IF(CUSUM!T127&gt;$D$3, 1, 0)</f>
        <v>1</v>
      </c>
      <c r="U131" s="13">
        <f>IF(CUSUM!U127&gt;$D$3, 1, 0)</f>
        <v>1</v>
      </c>
    </row>
    <row r="132" spans="2:21" x14ac:dyDescent="0.25">
      <c r="B132" s="1">
        <v>45592</v>
      </c>
      <c r="C132" s="13">
        <f>IF(CUSUM!C128&gt;$D$3, 1, 0)</f>
        <v>1</v>
      </c>
      <c r="D132" s="13">
        <f>IF(CUSUM!D128&gt;$D$3, 1, 0)</f>
        <v>1</v>
      </c>
      <c r="E132" s="13">
        <f>IF(CUSUM!E128&gt;$D$3, 1, 0)</f>
        <v>1</v>
      </c>
      <c r="F132" s="13">
        <f>IF(CUSUM!F128&gt;$D$3, 1, 0)</f>
        <v>1</v>
      </c>
      <c r="G132" s="13">
        <f>IF(CUSUM!G128&gt;$D$3, 1, 0)</f>
        <v>1</v>
      </c>
      <c r="H132" s="13">
        <f>IF(CUSUM!H128&gt;$D$3, 1, 0)</f>
        <v>1</v>
      </c>
      <c r="I132" s="13">
        <f>IF(CUSUM!I128&gt;$D$3, 1, 0)</f>
        <v>1</v>
      </c>
      <c r="J132" s="13">
        <f>IF(CUSUM!J128&gt;$D$3, 1, 0)</f>
        <v>1</v>
      </c>
      <c r="K132" s="13">
        <f>IF(CUSUM!K128&gt;$D$3, 1, 0)</f>
        <v>1</v>
      </c>
      <c r="L132" s="13">
        <f>IF(CUSUM!L128&gt;$D$3, 1, 0)</f>
        <v>1</v>
      </c>
      <c r="M132" s="13">
        <f>IF(CUSUM!M128&gt;$D$3, 1, 0)</f>
        <v>1</v>
      </c>
      <c r="N132" s="13">
        <f>IF(CUSUM!N128&gt;$D$3, 1, 0)</f>
        <v>1</v>
      </c>
      <c r="O132" s="13">
        <f>IF(CUSUM!O128&gt;$D$3, 1, 0)</f>
        <v>1</v>
      </c>
      <c r="P132" s="13">
        <f>IF(CUSUM!P128&gt;$D$3, 1, 0)</f>
        <v>1</v>
      </c>
      <c r="Q132" s="13">
        <f>IF(CUSUM!Q128&gt;$D$3, 1, 0)</f>
        <v>1</v>
      </c>
      <c r="R132" s="13">
        <f>IF(CUSUM!R128&gt;$D$3, 1, 0)</f>
        <v>1</v>
      </c>
      <c r="S132" s="13">
        <f>IF(CUSUM!S128&gt;$D$3, 1, 0)</f>
        <v>1</v>
      </c>
      <c r="T132" s="13">
        <f>IF(CUSUM!T128&gt;$D$3, 1, 0)</f>
        <v>1</v>
      </c>
      <c r="U132" s="13">
        <f>IF(CUSUM!U128&gt;$D$3, 1, 0)</f>
        <v>1</v>
      </c>
    </row>
    <row r="133" spans="2:21" x14ac:dyDescent="0.25">
      <c r="B133" s="1">
        <v>45593</v>
      </c>
      <c r="C133" s="13">
        <f>IF(CUSUM!C129&gt;$D$3, 1, 0)</f>
        <v>1</v>
      </c>
      <c r="D133" s="13">
        <f>IF(CUSUM!D129&gt;$D$3, 1, 0)</f>
        <v>1</v>
      </c>
      <c r="E133" s="13">
        <f>IF(CUSUM!E129&gt;$D$3, 1, 0)</f>
        <v>1</v>
      </c>
      <c r="F133" s="13">
        <f>IF(CUSUM!F129&gt;$D$3, 1, 0)</f>
        <v>1</v>
      </c>
      <c r="G133" s="13">
        <f>IF(CUSUM!G129&gt;$D$3, 1, 0)</f>
        <v>1</v>
      </c>
      <c r="H133" s="13">
        <f>IF(CUSUM!H129&gt;$D$3, 1, 0)</f>
        <v>1</v>
      </c>
      <c r="I133" s="13">
        <f>IF(CUSUM!I129&gt;$D$3, 1, 0)</f>
        <v>1</v>
      </c>
      <c r="J133" s="13">
        <f>IF(CUSUM!J129&gt;$D$3, 1, 0)</f>
        <v>1</v>
      </c>
      <c r="K133" s="13">
        <f>IF(CUSUM!K129&gt;$D$3, 1, 0)</f>
        <v>1</v>
      </c>
      <c r="L133" s="13">
        <f>IF(CUSUM!L129&gt;$D$3, 1, 0)</f>
        <v>1</v>
      </c>
      <c r="M133" s="13">
        <f>IF(CUSUM!M129&gt;$D$3, 1, 0)</f>
        <v>1</v>
      </c>
      <c r="N133" s="13">
        <f>IF(CUSUM!N129&gt;$D$3, 1, 0)</f>
        <v>1</v>
      </c>
      <c r="O133" s="13">
        <f>IF(CUSUM!O129&gt;$D$3, 1, 0)</f>
        <v>1</v>
      </c>
      <c r="P133" s="13">
        <f>IF(CUSUM!P129&gt;$D$3, 1, 0)</f>
        <v>1</v>
      </c>
      <c r="Q133" s="13">
        <f>IF(CUSUM!Q129&gt;$D$3, 1, 0)</f>
        <v>1</v>
      </c>
      <c r="R133" s="13">
        <f>IF(CUSUM!R129&gt;$D$3, 1, 0)</f>
        <v>1</v>
      </c>
      <c r="S133" s="13">
        <f>IF(CUSUM!S129&gt;$D$3, 1, 0)</f>
        <v>1</v>
      </c>
      <c r="T133" s="13">
        <f>IF(CUSUM!T129&gt;$D$3, 1, 0)</f>
        <v>1</v>
      </c>
      <c r="U133" s="13">
        <f>IF(CUSUM!U129&gt;$D$3, 1, 0)</f>
        <v>1</v>
      </c>
    </row>
    <row r="134" spans="2:21" x14ac:dyDescent="0.25">
      <c r="B134" s="1">
        <v>45594</v>
      </c>
      <c r="C134" s="13">
        <f>IF(CUSUM!C130&gt;$D$3, 1, 0)</f>
        <v>1</v>
      </c>
      <c r="D134" s="13">
        <f>IF(CUSUM!D130&gt;$D$3, 1, 0)</f>
        <v>1</v>
      </c>
      <c r="E134" s="13">
        <f>IF(CUSUM!E130&gt;$D$3, 1, 0)</f>
        <v>1</v>
      </c>
      <c r="F134" s="13">
        <f>IF(CUSUM!F130&gt;$D$3, 1, 0)</f>
        <v>1</v>
      </c>
      <c r="G134" s="13">
        <f>IF(CUSUM!G130&gt;$D$3, 1, 0)</f>
        <v>1</v>
      </c>
      <c r="H134" s="13">
        <f>IF(CUSUM!H130&gt;$D$3, 1, 0)</f>
        <v>1</v>
      </c>
      <c r="I134" s="13">
        <f>IF(CUSUM!I130&gt;$D$3, 1, 0)</f>
        <v>1</v>
      </c>
      <c r="J134" s="13">
        <f>IF(CUSUM!J130&gt;$D$3, 1, 0)</f>
        <v>1</v>
      </c>
      <c r="K134" s="13">
        <f>IF(CUSUM!K130&gt;$D$3, 1, 0)</f>
        <v>1</v>
      </c>
      <c r="L134" s="13">
        <f>IF(CUSUM!L130&gt;$D$3, 1, 0)</f>
        <v>1</v>
      </c>
      <c r="M134" s="13">
        <f>IF(CUSUM!M130&gt;$D$3, 1, 0)</f>
        <v>1</v>
      </c>
      <c r="N134" s="13">
        <f>IF(CUSUM!N130&gt;$D$3, 1, 0)</f>
        <v>1</v>
      </c>
      <c r="O134" s="13">
        <f>IF(CUSUM!O130&gt;$D$3, 1, 0)</f>
        <v>1</v>
      </c>
      <c r="P134" s="13">
        <f>IF(CUSUM!P130&gt;$D$3, 1, 0)</f>
        <v>1</v>
      </c>
      <c r="Q134" s="13">
        <f>IF(CUSUM!Q130&gt;$D$3, 1, 0)</f>
        <v>1</v>
      </c>
      <c r="R134" s="13">
        <f>IF(CUSUM!R130&gt;$D$3, 1, 0)</f>
        <v>1</v>
      </c>
      <c r="S134" s="13">
        <f>IF(CUSUM!S130&gt;$D$3, 1, 0)</f>
        <v>1</v>
      </c>
      <c r="T134" s="13">
        <f>IF(CUSUM!T130&gt;$D$3, 1, 0)</f>
        <v>1</v>
      </c>
      <c r="U134" s="13">
        <f>IF(CUSUM!U130&gt;$D$3, 1, 0)</f>
        <v>1</v>
      </c>
    </row>
    <row r="135" spans="2:21" x14ac:dyDescent="0.25">
      <c r="B135" s="1">
        <v>45595</v>
      </c>
      <c r="C135" s="13">
        <f>IF(CUSUM!C131&gt;$D$3, 1, 0)</f>
        <v>1</v>
      </c>
      <c r="D135" s="13">
        <f>IF(CUSUM!D131&gt;$D$3, 1, 0)</f>
        <v>1</v>
      </c>
      <c r="E135" s="13">
        <f>IF(CUSUM!E131&gt;$D$3, 1, 0)</f>
        <v>1</v>
      </c>
      <c r="F135" s="13">
        <f>IF(CUSUM!F131&gt;$D$3, 1, 0)</f>
        <v>1</v>
      </c>
      <c r="G135" s="13">
        <f>IF(CUSUM!G131&gt;$D$3, 1, 0)</f>
        <v>1</v>
      </c>
      <c r="H135" s="13">
        <f>IF(CUSUM!H131&gt;$D$3, 1, 0)</f>
        <v>1</v>
      </c>
      <c r="I135" s="13">
        <f>IF(CUSUM!I131&gt;$D$3, 1, 0)</f>
        <v>1</v>
      </c>
      <c r="J135" s="13">
        <f>IF(CUSUM!J131&gt;$D$3, 1, 0)</f>
        <v>1</v>
      </c>
      <c r="K135" s="13">
        <f>IF(CUSUM!K131&gt;$D$3, 1, 0)</f>
        <v>1</v>
      </c>
      <c r="L135" s="13">
        <f>IF(CUSUM!L131&gt;$D$3, 1, 0)</f>
        <v>1</v>
      </c>
      <c r="M135" s="13">
        <f>IF(CUSUM!M131&gt;$D$3, 1, 0)</f>
        <v>1</v>
      </c>
      <c r="N135" s="13">
        <f>IF(CUSUM!N131&gt;$D$3, 1, 0)</f>
        <v>1</v>
      </c>
      <c r="O135" s="13">
        <f>IF(CUSUM!O131&gt;$D$3, 1, 0)</f>
        <v>1</v>
      </c>
      <c r="P135" s="13">
        <f>IF(CUSUM!P131&gt;$D$3, 1, 0)</f>
        <v>1</v>
      </c>
      <c r="Q135" s="13">
        <f>IF(CUSUM!Q131&gt;$D$3, 1, 0)</f>
        <v>1</v>
      </c>
      <c r="R135" s="13">
        <f>IF(CUSUM!R131&gt;$D$3, 1, 0)</f>
        <v>1</v>
      </c>
      <c r="S135" s="13">
        <f>IF(CUSUM!S131&gt;$D$3, 1, 0)</f>
        <v>1</v>
      </c>
      <c r="T135" s="13">
        <f>IF(CUSUM!T131&gt;$D$3, 1, 0)</f>
        <v>1</v>
      </c>
      <c r="U135" s="13">
        <f>IF(CUSUM!U131&gt;$D$3, 1, 0)</f>
        <v>1</v>
      </c>
    </row>
    <row r="136" spans="2:21" x14ac:dyDescent="0.25">
      <c r="B136" s="1">
        <v>45596</v>
      </c>
      <c r="C136" s="13">
        <f>IF(CUSUM!C132&gt;$D$3, 1, 0)</f>
        <v>1</v>
      </c>
      <c r="D136" s="13">
        <f>IF(CUSUM!D132&gt;$D$3, 1, 0)</f>
        <v>1</v>
      </c>
      <c r="E136" s="13">
        <f>IF(CUSUM!E132&gt;$D$3, 1, 0)</f>
        <v>1</v>
      </c>
      <c r="F136" s="13">
        <f>IF(CUSUM!F132&gt;$D$3, 1, 0)</f>
        <v>1</v>
      </c>
      <c r="G136" s="13">
        <f>IF(CUSUM!G132&gt;$D$3, 1, 0)</f>
        <v>1</v>
      </c>
      <c r="H136" s="13">
        <f>IF(CUSUM!H132&gt;$D$3, 1, 0)</f>
        <v>1</v>
      </c>
      <c r="I136" s="13">
        <f>IF(CUSUM!I132&gt;$D$3, 1, 0)</f>
        <v>1</v>
      </c>
      <c r="J136" s="13">
        <f>IF(CUSUM!J132&gt;$D$3, 1, 0)</f>
        <v>1</v>
      </c>
      <c r="K136" s="13">
        <f>IF(CUSUM!K132&gt;$D$3, 1, 0)</f>
        <v>1</v>
      </c>
      <c r="L136" s="13">
        <f>IF(CUSUM!L132&gt;$D$3, 1, 0)</f>
        <v>1</v>
      </c>
      <c r="M136" s="13">
        <f>IF(CUSUM!M132&gt;$D$3, 1, 0)</f>
        <v>1</v>
      </c>
      <c r="N136" s="13">
        <f>IF(CUSUM!N132&gt;$D$3, 1, 0)</f>
        <v>1</v>
      </c>
      <c r="O136" s="13">
        <f>IF(CUSUM!O132&gt;$D$3, 1, 0)</f>
        <v>1</v>
      </c>
      <c r="P136" s="13">
        <f>IF(CUSUM!P132&gt;$D$3, 1, 0)</f>
        <v>1</v>
      </c>
      <c r="Q136" s="13">
        <f>IF(CUSUM!Q132&gt;$D$3, 1, 0)</f>
        <v>1</v>
      </c>
      <c r="R136" s="13">
        <f>IF(CUSUM!R132&gt;$D$3, 1, 0)</f>
        <v>1</v>
      </c>
      <c r="S136" s="13">
        <f>IF(CUSUM!S132&gt;$D$3, 1, 0)</f>
        <v>1</v>
      </c>
      <c r="T136" s="13">
        <f>IF(CUSUM!T132&gt;$D$3, 1, 0)</f>
        <v>1</v>
      </c>
      <c r="U136" s="13">
        <f>IF(CUSUM!U132&gt;$D$3, 1, 0)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BEA0-CE29-4760-8E1F-933FE084E7D2}">
  <dimension ref="A2:U133"/>
  <sheetViews>
    <sheetView topLeftCell="A127" workbookViewId="0">
      <selection activeCell="U12" sqref="U12"/>
    </sheetView>
  </sheetViews>
  <sheetFormatPr defaultRowHeight="15" x14ac:dyDescent="0.25"/>
  <cols>
    <col min="1" max="1" width="11.140625" customWidth="1"/>
    <col min="2" max="2" width="9.140625" customWidth="1"/>
    <col min="3" max="3" width="10.28515625" customWidth="1"/>
  </cols>
  <sheetData>
    <row r="2" spans="1:21" x14ac:dyDescent="0.25">
      <c r="C2" s="3" t="s">
        <v>19</v>
      </c>
      <c r="D2" s="4">
        <f>AVERAGE(C7:U7)</f>
        <v>5.0103457106167228</v>
      </c>
    </row>
    <row r="3" spans="1:21" x14ac:dyDescent="0.25">
      <c r="C3" s="3" t="s">
        <v>20</v>
      </c>
      <c r="D3" s="4">
        <f>5*D2</f>
        <v>25.051728553083613</v>
      </c>
    </row>
    <row r="5" spans="1:21" x14ac:dyDescent="0.25">
      <c r="C5" s="3" t="s">
        <v>21</v>
      </c>
    </row>
    <row r="6" spans="1:21" x14ac:dyDescent="0.25">
      <c r="A6" t="s">
        <v>32</v>
      </c>
      <c r="B6" s="3" t="s">
        <v>22</v>
      </c>
      <c r="C6" s="4">
        <f>AVERAGE(Level!C11:C72)</f>
        <v>82.097392449401369</v>
      </c>
      <c r="D6" s="4">
        <f>AVERAGE(Level!D11:D72)</f>
        <v>83.321653822534799</v>
      </c>
      <c r="E6" s="4">
        <f>AVERAGE(Level!E11:E72)</f>
        <v>85.199424280443424</v>
      </c>
      <c r="F6" s="4">
        <f>AVERAGE(Level!F11:F72)</f>
        <v>86.664624791533242</v>
      </c>
      <c r="G6" s="4">
        <f>AVERAGE(Level!G11:G72)</f>
        <v>82.480566023555795</v>
      </c>
      <c r="H6" s="4">
        <f>AVERAGE(Level!H11:H72)</f>
        <v>84.708580586353477</v>
      </c>
      <c r="I6" s="4">
        <f>AVERAGE(Level!I11:I72)</f>
        <v>81.443985872801989</v>
      </c>
      <c r="J6" s="4">
        <f>AVERAGE(Level!J11:J72)</f>
        <v>81.941790900587947</v>
      </c>
      <c r="K6" s="4">
        <f>AVERAGE(Level!K11:K72)</f>
        <v>82.554178636282529</v>
      </c>
      <c r="L6" s="4">
        <f>AVERAGE(Level!L11:L72)</f>
        <v>85.133546583737413</v>
      </c>
      <c r="M6" s="4">
        <f>AVERAGE(Level!M11:M72)</f>
        <v>86.276820276435544</v>
      </c>
      <c r="N6" s="4">
        <f>AVERAGE(Level!N11:N72)</f>
        <v>82.714574367797582</v>
      </c>
      <c r="O6" s="4">
        <f>AVERAGE(Level!O11:O72)</f>
        <v>82.257669704292695</v>
      </c>
      <c r="P6" s="4">
        <f>AVERAGE(Level!P11:P72)</f>
        <v>86.107532462988161</v>
      </c>
      <c r="Q6" s="4">
        <f>AVERAGE(Level!Q11:Q72)</f>
        <v>87.386780750177081</v>
      </c>
      <c r="R6" s="4">
        <f>AVERAGE(Level!R11:R72)</f>
        <v>85.33581435885921</v>
      </c>
      <c r="S6" s="4">
        <f>AVERAGE(Level!S11:S72)</f>
        <v>79.641262106520387</v>
      </c>
      <c r="T6" s="4">
        <f>AVERAGE(Level!T11:T72)</f>
        <v>82.333502400576336</v>
      </c>
      <c r="U6" s="4">
        <f>AVERAGE(Level!U11:U72)</f>
        <v>84.180221735164693</v>
      </c>
    </row>
    <row r="7" spans="1:21" x14ac:dyDescent="0.25">
      <c r="A7" t="s">
        <v>33</v>
      </c>
      <c r="B7" s="3" t="s">
        <v>23</v>
      </c>
      <c r="C7" s="4">
        <f>_xlfn.STDEV.P(Level!C11:C72)</f>
        <v>0.33422086973112825</v>
      </c>
      <c r="D7" s="4">
        <f>_xlfn.STDEV.P(Level!D11:D72)</f>
        <v>5.1423990480383814</v>
      </c>
      <c r="E7" s="4">
        <f>_xlfn.STDEV.P(Level!E11:E72)</f>
        <v>6.5238681697971659</v>
      </c>
      <c r="F7" s="4">
        <f>_xlfn.STDEV.P(Level!F11:F72)</f>
        <v>5.3515752549631737</v>
      </c>
      <c r="G7" s="4">
        <f>_xlfn.STDEV.P(Level!G11:G72)</f>
        <v>4.3318055336264329</v>
      </c>
      <c r="H7" s="4">
        <f>_xlfn.STDEV.P(Level!H11:H72)</f>
        <v>4.839332493744851</v>
      </c>
      <c r="I7" s="4">
        <f>_xlfn.STDEV.P(Level!I11:I72)</f>
        <v>5.0768642769817154</v>
      </c>
      <c r="J7" s="4">
        <f>_xlfn.STDEV.P(Level!J11:J72)</f>
        <v>4.4135084251921715</v>
      </c>
      <c r="K7" s="4">
        <f>_xlfn.STDEV.P(Level!K11:K72)</f>
        <v>3.7885209510051254</v>
      </c>
      <c r="L7" s="4">
        <f>_xlfn.STDEV.P(Level!L11:L72)</f>
        <v>5.0502063616950119</v>
      </c>
      <c r="M7" s="4">
        <f>_xlfn.STDEV.P(Level!M11:M72)</f>
        <v>8.1963624541845945</v>
      </c>
      <c r="N7" s="4">
        <f>_xlfn.STDEV.P(Level!N11:N72)</f>
        <v>3.8510558936995447</v>
      </c>
      <c r="O7" s="4">
        <f>_xlfn.STDEV.P(Level!O11:O72)</f>
        <v>5.3982257142906471</v>
      </c>
      <c r="P7" s="4">
        <f>_xlfn.STDEV.P(Level!P11:P72)</f>
        <v>5.9425876005059006</v>
      </c>
      <c r="Q7" s="4">
        <f>_xlfn.STDEV.P(Level!Q11:Q72)</f>
        <v>5.1755744080133965</v>
      </c>
      <c r="R7" s="4">
        <f>_xlfn.STDEV.P(Level!R11:R72)</f>
        <v>4.4176187106991351</v>
      </c>
      <c r="S7" s="4">
        <f>_xlfn.STDEV.P(Level!S11:S72)</f>
        <v>6.5439930460723632</v>
      </c>
      <c r="T7" s="4">
        <f>_xlfn.STDEV.P(Level!T11:T72)</f>
        <v>4.8938663579002526</v>
      </c>
      <c r="U7" s="4">
        <f>_xlfn.STDEV.P(Level!U11:U72)</f>
        <v>5.9249829315767535</v>
      </c>
    </row>
    <row r="10" spans="1:21" x14ac:dyDescent="0.25">
      <c r="C10" s="5">
        <v>1997</v>
      </c>
      <c r="D10" s="5">
        <v>1998</v>
      </c>
      <c r="E10" s="5">
        <v>1999</v>
      </c>
      <c r="F10" s="5">
        <v>2000</v>
      </c>
      <c r="G10" s="5">
        <v>2001</v>
      </c>
      <c r="H10" s="5">
        <v>2002</v>
      </c>
      <c r="I10" s="5">
        <v>2003</v>
      </c>
      <c r="J10" s="5">
        <v>2004</v>
      </c>
      <c r="K10" s="5">
        <v>2005</v>
      </c>
      <c r="L10" s="5">
        <v>2006</v>
      </c>
      <c r="M10" s="5">
        <v>2007</v>
      </c>
      <c r="N10" s="5">
        <v>2008</v>
      </c>
      <c r="O10" s="5">
        <v>2009</v>
      </c>
      <c r="P10" s="5">
        <v>2010</v>
      </c>
      <c r="Q10" s="5">
        <v>2011</v>
      </c>
      <c r="R10" s="5">
        <v>2012</v>
      </c>
      <c r="S10" s="5">
        <v>2013</v>
      </c>
      <c r="T10" s="5">
        <v>2014</v>
      </c>
      <c r="U10" s="5">
        <v>2015</v>
      </c>
    </row>
    <row r="11" spans="1:21" x14ac:dyDescent="0.25">
      <c r="B11" s="1">
        <v>45474</v>
      </c>
      <c r="C11" s="2">
        <v>82.877389930468993</v>
      </c>
      <c r="D11" s="2">
        <v>61.983516292565099</v>
      </c>
      <c r="E11" s="2">
        <v>80.582204316321906</v>
      </c>
      <c r="F11" s="2">
        <v>75.592767995462907</v>
      </c>
      <c r="G11" s="2">
        <v>78.410517609511004</v>
      </c>
      <c r="H11" s="2">
        <v>70.458305308721094</v>
      </c>
      <c r="I11" s="2">
        <v>64.076739194300799</v>
      </c>
      <c r="J11" s="2">
        <v>76.519117095036904</v>
      </c>
      <c r="K11" s="2">
        <v>82.014331787265206</v>
      </c>
      <c r="L11" s="2">
        <v>69.9721702403601</v>
      </c>
      <c r="M11" s="2">
        <v>70.252276083226604</v>
      </c>
      <c r="N11" s="2">
        <v>70.723891623854797</v>
      </c>
      <c r="O11" s="2">
        <v>66.330057265806502</v>
      </c>
      <c r="P11" s="2">
        <v>69.791311838844805</v>
      </c>
      <c r="Q11" s="2">
        <v>75.486884079021394</v>
      </c>
      <c r="R11" s="2">
        <v>66.464080720345194</v>
      </c>
      <c r="S11" s="2">
        <v>65.292192013942199</v>
      </c>
      <c r="T11" s="2">
        <v>79.457865978554807</v>
      </c>
      <c r="U11" s="2">
        <v>71.806736320174295</v>
      </c>
    </row>
    <row r="12" spans="1:21" x14ac:dyDescent="0.25">
      <c r="B12" s="1">
        <v>45475</v>
      </c>
      <c r="C12" s="2">
        <v>82.1505937875435</v>
      </c>
      <c r="D12" s="2">
        <v>77.1890460084296</v>
      </c>
      <c r="E12" s="2">
        <v>77.122449608338002</v>
      </c>
      <c r="F12" s="2">
        <v>78.710209684772906</v>
      </c>
      <c r="G12" s="2">
        <v>76.377777803924104</v>
      </c>
      <c r="H12" s="2">
        <v>77.071915273992403</v>
      </c>
      <c r="I12" s="2">
        <v>64.018153664144904</v>
      </c>
      <c r="J12" s="2">
        <v>73.672743898438895</v>
      </c>
      <c r="K12" s="2">
        <v>81.301136885752797</v>
      </c>
      <c r="L12" s="2">
        <v>77.910736328883402</v>
      </c>
      <c r="M12" s="2">
        <v>77.350507697847306</v>
      </c>
      <c r="N12" s="2">
        <v>70.858547863578195</v>
      </c>
      <c r="O12" s="2">
        <v>74.267190745016194</v>
      </c>
      <c r="P12" s="2">
        <v>69.912602426201104</v>
      </c>
      <c r="Q12" s="2">
        <v>74.551095810713093</v>
      </c>
      <c r="R12" s="2">
        <v>77.729463158454905</v>
      </c>
      <c r="S12" s="2">
        <v>63.922029008779297</v>
      </c>
      <c r="T12" s="2">
        <v>73.475033330186506</v>
      </c>
      <c r="U12" s="2">
        <v>69.313204729083793</v>
      </c>
    </row>
    <row r="13" spans="1:21" x14ac:dyDescent="0.25">
      <c r="B13" s="1">
        <v>45476</v>
      </c>
      <c r="C13" s="2">
        <v>81.910553623949994</v>
      </c>
      <c r="D13" s="2">
        <v>78.9316528350612</v>
      </c>
      <c r="E13" s="2">
        <v>75.203859732048798</v>
      </c>
      <c r="F13" s="2">
        <v>81.256720504645699</v>
      </c>
      <c r="G13" s="2">
        <v>77.598477824997204</v>
      </c>
      <c r="H13" s="2">
        <v>79.258307413049195</v>
      </c>
      <c r="I13" s="2">
        <v>68.853534608479407</v>
      </c>
      <c r="J13" s="2">
        <v>71.5267821450837</v>
      </c>
      <c r="K13" s="2">
        <v>79.2204596461862</v>
      </c>
      <c r="L13" s="2">
        <v>80.524534574774293</v>
      </c>
      <c r="M13" s="2">
        <v>75.451256309129207</v>
      </c>
      <c r="N13" s="2">
        <v>74.433930128754298</v>
      </c>
      <c r="O13" s="2">
        <v>76.5783721077796</v>
      </c>
      <c r="P13" s="2">
        <v>71.241619150445601</v>
      </c>
      <c r="Q13" s="2">
        <v>77.987131698396695</v>
      </c>
      <c r="R13" s="2">
        <v>77.957513413955297</v>
      </c>
      <c r="S13" s="2">
        <v>68.4647928655329</v>
      </c>
      <c r="T13" s="2">
        <v>75.198526685846304</v>
      </c>
      <c r="U13" s="2">
        <v>70.225450361297305</v>
      </c>
    </row>
    <row r="14" spans="1:21" x14ac:dyDescent="0.25">
      <c r="B14" s="1">
        <v>45477</v>
      </c>
      <c r="C14" s="2">
        <v>81.907630773512295</v>
      </c>
      <c r="D14" s="2">
        <v>79.677153102669905</v>
      </c>
      <c r="E14" s="2">
        <v>75.923280540436394</v>
      </c>
      <c r="F14" s="2">
        <v>81.3289143985469</v>
      </c>
      <c r="G14" s="2">
        <v>76.676507347426494</v>
      </c>
      <c r="H14" s="2">
        <v>77.509013188020802</v>
      </c>
      <c r="I14" s="2">
        <v>73.870012451872498</v>
      </c>
      <c r="J14" s="2">
        <v>73.285104811807599</v>
      </c>
      <c r="K14" s="2">
        <v>75.871715084976401</v>
      </c>
      <c r="L14" s="2">
        <v>80.822483336777793</v>
      </c>
      <c r="M14" s="2">
        <v>72.919854276020601</v>
      </c>
      <c r="N14" s="2">
        <v>77.930964861137397</v>
      </c>
      <c r="O14" s="2">
        <v>76.940049284057196</v>
      </c>
      <c r="P14" s="2">
        <v>71.613595527698394</v>
      </c>
      <c r="Q14" s="2">
        <v>80.507880152414003</v>
      </c>
      <c r="R14" s="2">
        <v>82.060558491489999</v>
      </c>
      <c r="S14" s="2">
        <v>65.637379652687699</v>
      </c>
      <c r="T14" s="2">
        <v>74.590445521705703</v>
      </c>
      <c r="U14" s="2">
        <v>68.594675726564901</v>
      </c>
    </row>
    <row r="15" spans="1:21" x14ac:dyDescent="0.25">
      <c r="B15" s="1">
        <v>45478</v>
      </c>
      <c r="C15" s="2">
        <v>81.936336116089294</v>
      </c>
      <c r="D15" s="2">
        <v>81.070611986326796</v>
      </c>
      <c r="E15" s="2">
        <v>77.676584363090399</v>
      </c>
      <c r="F15" s="2">
        <v>83.207573862664702</v>
      </c>
      <c r="G15" s="2">
        <v>75.052699547869594</v>
      </c>
      <c r="H15" s="2">
        <v>78.444365667551395</v>
      </c>
      <c r="I15" s="2">
        <v>75.212223776044894</v>
      </c>
      <c r="J15" s="2">
        <v>75.781830429290693</v>
      </c>
      <c r="K15" s="2">
        <v>75.174677432995196</v>
      </c>
      <c r="L15" s="2">
        <v>79.907810873470297</v>
      </c>
      <c r="M15" s="2">
        <v>74.3658054622327</v>
      </c>
      <c r="N15" s="2">
        <v>78.125394424932196</v>
      </c>
      <c r="O15" s="2">
        <v>78.236049274058999</v>
      </c>
      <c r="P15" s="2">
        <v>72.721756767770302</v>
      </c>
      <c r="Q15" s="2">
        <v>79.608615198906193</v>
      </c>
      <c r="R15" s="2">
        <v>83.577971740018796</v>
      </c>
      <c r="S15" s="2">
        <v>65.860859228874503</v>
      </c>
      <c r="T15" s="2">
        <v>72.945338850756499</v>
      </c>
      <c r="U15" s="2">
        <v>71.512544257292305</v>
      </c>
    </row>
    <row r="16" spans="1:21" x14ac:dyDescent="0.25">
      <c r="B16" s="1">
        <v>45479</v>
      </c>
      <c r="C16" s="2">
        <v>81.932472271399902</v>
      </c>
      <c r="D16" s="2">
        <v>85.7981323498649</v>
      </c>
      <c r="E16" s="2">
        <v>82.886360035130906</v>
      </c>
      <c r="F16" s="2">
        <v>87.3508532955871</v>
      </c>
      <c r="G16" s="2">
        <v>77.652523932970894</v>
      </c>
      <c r="H16" s="2">
        <v>82.325699926293197</v>
      </c>
      <c r="I16" s="2">
        <v>73.078402336545906</v>
      </c>
      <c r="J16" s="2">
        <v>79.315777765638401</v>
      </c>
      <c r="K16" s="2">
        <v>77.775456488049002</v>
      </c>
      <c r="L16" s="2">
        <v>79.583851648238607</v>
      </c>
      <c r="M16" s="2">
        <v>76.431317268283095</v>
      </c>
      <c r="N16" s="2">
        <v>77.437519776159405</v>
      </c>
      <c r="O16" s="2">
        <v>73.305695143203806</v>
      </c>
      <c r="P16" s="2">
        <v>76.625531962306198</v>
      </c>
      <c r="Q16" s="2">
        <v>79.524596671712601</v>
      </c>
      <c r="R16" s="2">
        <v>86.502306415195704</v>
      </c>
      <c r="S16" s="2">
        <v>69.9265976637991</v>
      </c>
      <c r="T16" s="2">
        <v>73.358563768148798</v>
      </c>
      <c r="U16" s="2">
        <v>71.667569201515505</v>
      </c>
    </row>
    <row r="17" spans="2:21" x14ac:dyDescent="0.25">
      <c r="B17" s="1">
        <v>45480</v>
      </c>
      <c r="C17" s="2">
        <v>81.9011540715221</v>
      </c>
      <c r="D17" s="2">
        <v>86.393027456850106</v>
      </c>
      <c r="E17" s="2">
        <v>86.3412808004136</v>
      </c>
      <c r="F17" s="2">
        <v>90.270181516192807</v>
      </c>
      <c r="G17" s="2">
        <v>80.660535163541695</v>
      </c>
      <c r="H17" s="2">
        <v>85.272461234677294</v>
      </c>
      <c r="I17" s="2">
        <v>75.957841471543802</v>
      </c>
      <c r="J17" s="2">
        <v>81.114650369620307</v>
      </c>
      <c r="K17" s="2">
        <v>75.675877930084994</v>
      </c>
      <c r="L17" s="2">
        <v>76.248788366241897</v>
      </c>
      <c r="M17" s="2">
        <v>79.161052640056198</v>
      </c>
      <c r="N17" s="2">
        <v>76.1395493663574</v>
      </c>
      <c r="O17" s="2">
        <v>77.662659836464101</v>
      </c>
      <c r="P17" s="2">
        <v>79.118797718798703</v>
      </c>
      <c r="Q17" s="2">
        <v>80.253400078037799</v>
      </c>
      <c r="R17" s="2">
        <v>87.182760627617995</v>
      </c>
      <c r="S17" s="2">
        <v>72.431044094197404</v>
      </c>
      <c r="T17" s="2">
        <v>75.383923248452206</v>
      </c>
      <c r="U17" s="2">
        <v>72.689551162729103</v>
      </c>
    </row>
    <row r="18" spans="2:21" x14ac:dyDescent="0.25">
      <c r="B18" s="1">
        <v>45481</v>
      </c>
      <c r="C18" s="2">
        <v>81.854294255237093</v>
      </c>
      <c r="D18" s="2">
        <v>95.672625101304106</v>
      </c>
      <c r="E18" s="2">
        <v>86.492782848486399</v>
      </c>
      <c r="F18" s="2">
        <v>97.058804187665402</v>
      </c>
      <c r="G18" s="2">
        <v>86.190332639527597</v>
      </c>
      <c r="H18" s="2">
        <v>88.0144761426305</v>
      </c>
      <c r="I18" s="2">
        <v>82.615301902071096</v>
      </c>
      <c r="J18" s="2">
        <v>84.353918541248305</v>
      </c>
      <c r="K18" s="2">
        <v>73.907652452557599</v>
      </c>
      <c r="L18" s="2">
        <v>76.874913681750002</v>
      </c>
      <c r="M18" s="2">
        <v>79.047112903526795</v>
      </c>
      <c r="N18" s="2">
        <v>81.462763018440199</v>
      </c>
      <c r="O18" s="2">
        <v>79.742523651480397</v>
      </c>
      <c r="P18" s="2">
        <v>84.454322203597599</v>
      </c>
      <c r="Q18" s="2">
        <v>83.7416888680266</v>
      </c>
      <c r="R18" s="2">
        <v>85.107738692702696</v>
      </c>
      <c r="S18" s="2">
        <v>72.0385705788878</v>
      </c>
      <c r="T18" s="2">
        <v>78.856963223919607</v>
      </c>
      <c r="U18" s="2">
        <v>77.626514906817604</v>
      </c>
    </row>
    <row r="19" spans="2:21" x14ac:dyDescent="0.25">
      <c r="B19" s="1">
        <v>45482</v>
      </c>
      <c r="C19" s="2">
        <v>81.821338050670903</v>
      </c>
      <c r="D19" s="2">
        <v>91.7741070254758</v>
      </c>
      <c r="E19" s="2">
        <v>83.771615313737499</v>
      </c>
      <c r="F19" s="2">
        <v>91.376602207988199</v>
      </c>
      <c r="G19" s="2">
        <v>87.159019145045093</v>
      </c>
      <c r="H19" s="2">
        <v>87.654799410040397</v>
      </c>
      <c r="I19" s="2">
        <v>86.2562337697007</v>
      </c>
      <c r="J19" s="2">
        <v>84.3562841384081</v>
      </c>
      <c r="K19" s="2">
        <v>80.929407401360393</v>
      </c>
      <c r="L19" s="2">
        <v>77.075763548814507</v>
      </c>
      <c r="M19" s="2">
        <v>77.868605189683805</v>
      </c>
      <c r="N19" s="2">
        <v>83.698139030331603</v>
      </c>
      <c r="O19" s="2">
        <v>77.948723222258707</v>
      </c>
      <c r="P19" s="2">
        <v>88.850916615484294</v>
      </c>
      <c r="Q19" s="2">
        <v>85.919457430580195</v>
      </c>
      <c r="R19" s="2">
        <v>86.546567052154003</v>
      </c>
      <c r="S19" s="2">
        <v>77.267936407485095</v>
      </c>
      <c r="T19" s="2">
        <v>79.865210774594402</v>
      </c>
      <c r="U19" s="2">
        <v>79.1764955496661</v>
      </c>
    </row>
    <row r="20" spans="2:21" x14ac:dyDescent="0.25">
      <c r="B20" s="1">
        <v>45483</v>
      </c>
      <c r="C20" s="2">
        <v>81.803678238728807</v>
      </c>
      <c r="D20" s="2">
        <v>92.226125258863902</v>
      </c>
      <c r="E20" s="2">
        <v>84.265481058520905</v>
      </c>
      <c r="F20" s="2">
        <v>92.457769529342997</v>
      </c>
      <c r="G20" s="2">
        <v>87.632276011235504</v>
      </c>
      <c r="H20" s="2">
        <v>87.1287953920299</v>
      </c>
      <c r="I20" s="2">
        <v>86.106150745664493</v>
      </c>
      <c r="J20" s="2">
        <v>84.810768533810105</v>
      </c>
      <c r="K20" s="2">
        <v>83.987824192571196</v>
      </c>
      <c r="L20" s="2">
        <v>78.918310046053804</v>
      </c>
      <c r="M20" s="2">
        <v>81.738152694191697</v>
      </c>
      <c r="N20" s="2">
        <v>83.152140987516006</v>
      </c>
      <c r="O20" s="2">
        <v>78.185335576962004</v>
      </c>
      <c r="P20" s="2">
        <v>89.206758719197794</v>
      </c>
      <c r="Q20" s="2">
        <v>85.141194948930803</v>
      </c>
      <c r="R20" s="2">
        <v>88.989508038034103</v>
      </c>
      <c r="S20" s="2">
        <v>79.778576591924704</v>
      </c>
      <c r="T20" s="2">
        <v>81.366650710352204</v>
      </c>
      <c r="U20" s="2">
        <v>81.340160601702905</v>
      </c>
    </row>
    <row r="21" spans="2:21" x14ac:dyDescent="0.25">
      <c r="B21" s="1">
        <v>45484</v>
      </c>
      <c r="C21" s="2">
        <v>81.762076860898006</v>
      </c>
      <c r="D21" s="2">
        <v>88.094172606212794</v>
      </c>
      <c r="E21" s="2">
        <v>83.541400640526504</v>
      </c>
      <c r="F21" s="2">
        <v>93.9166856094715</v>
      </c>
      <c r="G21" s="2">
        <v>84.716259316306207</v>
      </c>
      <c r="H21" s="2">
        <v>87.504326999375294</v>
      </c>
      <c r="I21" s="2">
        <v>82.885432469007</v>
      </c>
      <c r="J21" s="2">
        <v>86.060198577859197</v>
      </c>
      <c r="K21" s="2">
        <v>78.908708166144805</v>
      </c>
      <c r="L21" s="2">
        <v>81.674465776854802</v>
      </c>
      <c r="M21" s="2">
        <v>83.377784457381296</v>
      </c>
      <c r="N21" s="2">
        <v>84.171975930499102</v>
      </c>
      <c r="O21" s="2">
        <v>80.251210507185803</v>
      </c>
      <c r="P21" s="2">
        <v>87.604034444941405</v>
      </c>
      <c r="Q21" s="2">
        <v>87.566274060739602</v>
      </c>
      <c r="R21" s="2">
        <v>90.299595703689207</v>
      </c>
      <c r="S21" s="2">
        <v>81.778493283318099</v>
      </c>
      <c r="T21" s="2">
        <v>81.962954032051798</v>
      </c>
      <c r="U21" s="2">
        <v>85.308956146538506</v>
      </c>
    </row>
    <row r="22" spans="2:21" x14ac:dyDescent="0.25">
      <c r="B22" s="1">
        <v>45485</v>
      </c>
      <c r="C22" s="2">
        <v>81.726173367516196</v>
      </c>
      <c r="D22" s="2">
        <v>88.358714320813206</v>
      </c>
      <c r="E22" s="2">
        <v>81.169991256591999</v>
      </c>
      <c r="F22" s="2">
        <v>94.113162323791997</v>
      </c>
      <c r="G22" s="2">
        <v>86.9088417359375</v>
      </c>
      <c r="H22" s="2">
        <v>83.925694208749107</v>
      </c>
      <c r="I22" s="2">
        <v>82.894409657087706</v>
      </c>
      <c r="J22" s="2">
        <v>87.755478639039197</v>
      </c>
      <c r="K22" s="2">
        <v>80.420206692155801</v>
      </c>
      <c r="L22" s="2">
        <v>85.3558592969991</v>
      </c>
      <c r="M22" s="2">
        <v>82.271163658964696</v>
      </c>
      <c r="N22" s="2">
        <v>85.181237959866706</v>
      </c>
      <c r="O22" s="2">
        <v>81.684844182059294</v>
      </c>
      <c r="P22" s="2">
        <v>88.319115915412794</v>
      </c>
      <c r="Q22" s="2">
        <v>89.322792887211193</v>
      </c>
      <c r="R22" s="2">
        <v>87.093297395625598</v>
      </c>
      <c r="S22" s="2">
        <v>78.594092824502894</v>
      </c>
      <c r="T22" s="2">
        <v>82.316130267520805</v>
      </c>
      <c r="U22" s="2">
        <v>87.702784679285003</v>
      </c>
    </row>
    <row r="23" spans="2:21" x14ac:dyDescent="0.25">
      <c r="B23" s="1">
        <v>45486</v>
      </c>
      <c r="C23" s="2">
        <v>81.692463542584406</v>
      </c>
      <c r="D23" s="2">
        <v>83.110452404094005</v>
      </c>
      <c r="E23" s="2">
        <v>76.180300581010997</v>
      </c>
      <c r="F23" s="2">
        <v>91.749693303510199</v>
      </c>
      <c r="G23" s="2">
        <v>87.664617664277301</v>
      </c>
      <c r="H23" s="2">
        <v>78.5483395502295</v>
      </c>
      <c r="I23" s="2">
        <v>84.800368142070795</v>
      </c>
      <c r="J23" s="2">
        <v>88.095899901462701</v>
      </c>
      <c r="K23" s="2">
        <v>83.370537771316293</v>
      </c>
      <c r="L23" s="2">
        <v>87.649894976614206</v>
      </c>
      <c r="M23" s="2">
        <v>83.585657312031202</v>
      </c>
      <c r="N23" s="2">
        <v>87.986658984659499</v>
      </c>
      <c r="O23" s="2">
        <v>84.279709801504197</v>
      </c>
      <c r="P23" s="2">
        <v>86.279244578080807</v>
      </c>
      <c r="Q23" s="2">
        <v>90.021528263217206</v>
      </c>
      <c r="R23" s="2">
        <v>82.589507871794098</v>
      </c>
      <c r="S23" s="2">
        <v>82.039986719488894</v>
      </c>
      <c r="T23" s="2">
        <v>84.494631937672494</v>
      </c>
      <c r="U23" s="2">
        <v>87.847980080108101</v>
      </c>
    </row>
    <row r="24" spans="2:21" x14ac:dyDescent="0.25">
      <c r="B24" s="1">
        <v>45487</v>
      </c>
      <c r="C24" s="2">
        <v>81.669541817184594</v>
      </c>
      <c r="D24" s="2">
        <v>83.387384644044502</v>
      </c>
      <c r="E24" s="2">
        <v>71.909917744731501</v>
      </c>
      <c r="F24" s="2">
        <v>89.509733729274203</v>
      </c>
      <c r="G24" s="2">
        <v>85.403438485405403</v>
      </c>
      <c r="H24" s="2">
        <v>79.942997251448801</v>
      </c>
      <c r="I24" s="2">
        <v>85.0651560049605</v>
      </c>
      <c r="J24" s="2">
        <v>88.684378201914001</v>
      </c>
      <c r="K24" s="2">
        <v>82.536102587640897</v>
      </c>
      <c r="L24" s="2">
        <v>88.576714822986204</v>
      </c>
      <c r="M24" s="2">
        <v>83.812436933899804</v>
      </c>
      <c r="N24" s="2">
        <v>84.858044580365203</v>
      </c>
      <c r="O24" s="2">
        <v>83.477394475859398</v>
      </c>
      <c r="P24" s="2">
        <v>88.682238921456701</v>
      </c>
      <c r="Q24" s="2">
        <v>93.233136981863296</v>
      </c>
      <c r="R24" s="2">
        <v>85.507282024694902</v>
      </c>
      <c r="S24" s="2">
        <v>77.593187253180403</v>
      </c>
      <c r="T24" s="2">
        <v>86.081518471908694</v>
      </c>
      <c r="U24" s="2">
        <v>88.827901051787407</v>
      </c>
    </row>
    <row r="25" spans="2:21" x14ac:dyDescent="0.25">
      <c r="B25" s="1">
        <v>45488</v>
      </c>
      <c r="C25" s="2">
        <v>81.7054629684106</v>
      </c>
      <c r="D25" s="2">
        <v>80.683100409390804</v>
      </c>
      <c r="E25" s="2">
        <v>73.440643919770096</v>
      </c>
      <c r="F25" s="2">
        <v>86.620298979751695</v>
      </c>
      <c r="G25" s="2">
        <v>79.402879971890897</v>
      </c>
      <c r="H25" s="2">
        <v>82.036505135785802</v>
      </c>
      <c r="I25" s="2">
        <v>81.251812431413796</v>
      </c>
      <c r="J25" s="2">
        <v>87.548447630679107</v>
      </c>
      <c r="K25" s="2">
        <v>83.061863397843197</v>
      </c>
      <c r="L25" s="2">
        <v>87.627998700695798</v>
      </c>
      <c r="M25" s="2">
        <v>81.860096071958495</v>
      </c>
      <c r="N25" s="2">
        <v>85.053111406415795</v>
      </c>
      <c r="O25" s="2">
        <v>85.074145763517294</v>
      </c>
      <c r="P25" s="2">
        <v>87.919417669258706</v>
      </c>
      <c r="Q25" s="2">
        <v>89.238838263279405</v>
      </c>
      <c r="R25" s="2">
        <v>87.097731320948597</v>
      </c>
      <c r="S25" s="2">
        <v>80.720566044463197</v>
      </c>
      <c r="T25" s="2">
        <v>86.270553536417196</v>
      </c>
      <c r="U25" s="2">
        <v>87.286960379041702</v>
      </c>
    </row>
    <row r="26" spans="2:21" x14ac:dyDescent="0.25">
      <c r="B26" s="1">
        <v>45489</v>
      </c>
      <c r="C26" s="2">
        <v>81.759066679054698</v>
      </c>
      <c r="D26" s="2">
        <v>81.353193953586597</v>
      </c>
      <c r="E26" s="2">
        <v>72.910955592665303</v>
      </c>
      <c r="F26" s="2">
        <v>84.725497305266501</v>
      </c>
      <c r="G26" s="2">
        <v>76.220181161200102</v>
      </c>
      <c r="H26" s="2">
        <v>82.982030206753805</v>
      </c>
      <c r="I26" s="2">
        <v>79.665223048553798</v>
      </c>
      <c r="J26" s="2">
        <v>81.289287828090806</v>
      </c>
      <c r="K26" s="2">
        <v>80.855772458522296</v>
      </c>
      <c r="L26" s="2">
        <v>87.187677151640699</v>
      </c>
      <c r="M26" s="2">
        <v>79.175095813120905</v>
      </c>
      <c r="N26" s="2">
        <v>85.728769061025503</v>
      </c>
      <c r="O26" s="2">
        <v>85.592677251479401</v>
      </c>
      <c r="P26" s="2">
        <v>89.539655241783194</v>
      </c>
      <c r="Q26" s="2">
        <v>81.458975976751105</v>
      </c>
      <c r="R26" s="2">
        <v>88.321803149571394</v>
      </c>
      <c r="S26" s="2">
        <v>83.182139642089396</v>
      </c>
      <c r="T26" s="2">
        <v>84.792843212708505</v>
      </c>
      <c r="U26" s="2">
        <v>87.3044739037379</v>
      </c>
    </row>
    <row r="27" spans="2:21" x14ac:dyDescent="0.25">
      <c r="B27" s="1">
        <v>45490</v>
      </c>
      <c r="C27" s="2">
        <v>81.789647490880199</v>
      </c>
      <c r="D27" s="2">
        <v>79.414699962296993</v>
      </c>
      <c r="E27" s="2">
        <v>76.013330825203397</v>
      </c>
      <c r="F27" s="2">
        <v>83.745496892498295</v>
      </c>
      <c r="G27" s="2">
        <v>75.708914826115205</v>
      </c>
      <c r="H27" s="2">
        <v>83.398506895308699</v>
      </c>
      <c r="I27" s="2">
        <v>79.270922443503395</v>
      </c>
      <c r="J27" s="2">
        <v>77.7656511169982</v>
      </c>
      <c r="K27" s="2">
        <v>78.895631815682094</v>
      </c>
      <c r="L27" s="2">
        <v>85.145120519485303</v>
      </c>
      <c r="M27" s="2">
        <v>79.630990570091498</v>
      </c>
      <c r="N27" s="2">
        <v>83.767751857315204</v>
      </c>
      <c r="O27" s="2">
        <v>84.701572652089794</v>
      </c>
      <c r="P27" s="2">
        <v>85.831113667857906</v>
      </c>
      <c r="Q27" s="2">
        <v>81.150958111162595</v>
      </c>
      <c r="R27" s="2">
        <v>87.963035913346303</v>
      </c>
      <c r="S27" s="2">
        <v>83.122437278919406</v>
      </c>
      <c r="T27" s="2">
        <v>81.404330414235702</v>
      </c>
      <c r="U27" s="2">
        <v>86.058783956087396</v>
      </c>
    </row>
    <row r="28" spans="2:21" x14ac:dyDescent="0.25">
      <c r="B28" s="1">
        <v>45491</v>
      </c>
      <c r="C28" s="2">
        <v>81.831251643099506</v>
      </c>
      <c r="D28" s="2">
        <v>81.472732814823601</v>
      </c>
      <c r="E28" s="2">
        <v>75.238411717297893</v>
      </c>
      <c r="F28" s="2">
        <v>83.441721278168302</v>
      </c>
      <c r="G28" s="2">
        <v>78.157539593820104</v>
      </c>
      <c r="H28" s="2">
        <v>83.938497424289295</v>
      </c>
      <c r="I28" s="2">
        <v>79.453549389431501</v>
      </c>
      <c r="J28" s="2">
        <v>76.611865993848895</v>
      </c>
      <c r="K28" s="2">
        <v>80.081677089925194</v>
      </c>
      <c r="L28" s="2">
        <v>84.457547570119701</v>
      </c>
      <c r="M28" s="2">
        <v>80.249898539588898</v>
      </c>
      <c r="N28" s="2">
        <v>81.1546386425252</v>
      </c>
      <c r="O28" s="2">
        <v>82.061019802762502</v>
      </c>
      <c r="P28" s="2">
        <v>82.480264126160293</v>
      </c>
      <c r="Q28" s="2">
        <v>81.378204657185506</v>
      </c>
      <c r="R28" s="2">
        <v>87.406136965602499</v>
      </c>
      <c r="S28" s="2">
        <v>84.505252825657294</v>
      </c>
      <c r="T28" s="2">
        <v>80.680263507503696</v>
      </c>
      <c r="U28" s="2">
        <v>86.652627229160004</v>
      </c>
    </row>
    <row r="29" spans="2:21" x14ac:dyDescent="0.25">
      <c r="B29" s="1">
        <v>45492</v>
      </c>
      <c r="C29" s="2">
        <v>81.887043292107805</v>
      </c>
      <c r="D29" s="2">
        <v>82.868222571426102</v>
      </c>
      <c r="E29" s="2">
        <v>77.919669380086702</v>
      </c>
      <c r="F29" s="2">
        <v>86.065326882754505</v>
      </c>
      <c r="G29" s="2">
        <v>78.517287315534006</v>
      </c>
      <c r="H29" s="2">
        <v>83.413044323516303</v>
      </c>
      <c r="I29" s="2">
        <v>79.043246803456896</v>
      </c>
      <c r="J29" s="2">
        <v>77.483359762981195</v>
      </c>
      <c r="K29" s="2">
        <v>80.281744287213797</v>
      </c>
      <c r="L29" s="2">
        <v>83.570124443543605</v>
      </c>
      <c r="M29" s="2">
        <v>79.932494478829099</v>
      </c>
      <c r="N29" s="2">
        <v>80.898706608165696</v>
      </c>
      <c r="O29" s="2">
        <v>76.882235524126997</v>
      </c>
      <c r="P29" s="2">
        <v>78.682519672376998</v>
      </c>
      <c r="Q29" s="2">
        <v>82.499395114843296</v>
      </c>
      <c r="R29" s="2">
        <v>86.870154411071795</v>
      </c>
      <c r="S29" s="2">
        <v>82.424761249583298</v>
      </c>
      <c r="T29" s="2">
        <v>78.495813367021995</v>
      </c>
      <c r="U29" s="2">
        <v>87.093400634858796</v>
      </c>
    </row>
    <row r="30" spans="2:21" x14ac:dyDescent="0.25">
      <c r="B30" s="1">
        <v>45493</v>
      </c>
      <c r="C30" s="2">
        <v>81.958240628642102</v>
      </c>
      <c r="D30" s="2">
        <v>85.7189452252032</v>
      </c>
      <c r="E30" s="2">
        <v>79.283606740813099</v>
      </c>
      <c r="F30" s="2">
        <v>88.809987386668098</v>
      </c>
      <c r="G30" s="2">
        <v>79.808377211211706</v>
      </c>
      <c r="H30" s="2">
        <v>83.061435206416903</v>
      </c>
      <c r="I30" s="2">
        <v>78.709297838964602</v>
      </c>
      <c r="J30" s="2">
        <v>75.980701241471706</v>
      </c>
      <c r="K30" s="2">
        <v>80.139161033447607</v>
      </c>
      <c r="L30" s="2">
        <v>85.308932585721095</v>
      </c>
      <c r="M30" s="2">
        <v>79.140428862449198</v>
      </c>
      <c r="N30" s="2">
        <v>81.333185025069994</v>
      </c>
      <c r="O30" s="2">
        <v>73.638295939073004</v>
      </c>
      <c r="P30" s="2">
        <v>80.597811538742306</v>
      </c>
      <c r="Q30" s="2">
        <v>83.876152506997897</v>
      </c>
      <c r="R30" s="2">
        <v>83.611432804974896</v>
      </c>
      <c r="S30" s="2">
        <v>82.022038100619</v>
      </c>
      <c r="T30" s="2">
        <v>77.794980043131005</v>
      </c>
      <c r="U30" s="2">
        <v>84.620682627295594</v>
      </c>
    </row>
    <row r="31" spans="2:21" x14ac:dyDescent="0.25">
      <c r="B31" s="1">
        <v>45494</v>
      </c>
      <c r="C31" s="2">
        <v>82.045312652488093</v>
      </c>
      <c r="D31" s="2">
        <v>84.034643914353097</v>
      </c>
      <c r="E31" s="2">
        <v>81.345752337604196</v>
      </c>
      <c r="F31" s="2">
        <v>89.611390431767404</v>
      </c>
      <c r="G31" s="2">
        <v>79.2778531786049</v>
      </c>
      <c r="H31" s="2">
        <v>82.878835014457593</v>
      </c>
      <c r="I31" s="2">
        <v>79.561627204715904</v>
      </c>
      <c r="J31" s="2">
        <v>78.329330659003702</v>
      </c>
      <c r="K31" s="2">
        <v>79.980346545278294</v>
      </c>
      <c r="L31" s="2">
        <v>84.212850750318907</v>
      </c>
      <c r="M31" s="2">
        <v>78.184173501236202</v>
      </c>
      <c r="N31" s="2">
        <v>83.686533695528894</v>
      </c>
      <c r="O31" s="2">
        <v>73.599274356871902</v>
      </c>
      <c r="P31" s="2">
        <v>81.253314002394603</v>
      </c>
      <c r="Q31" s="2">
        <v>82.375541749414595</v>
      </c>
      <c r="R31" s="2">
        <v>78.711619534007298</v>
      </c>
      <c r="S31" s="2">
        <v>80.248766081567894</v>
      </c>
      <c r="T31" s="2">
        <v>73.290455103413294</v>
      </c>
      <c r="U31" s="2">
        <v>86.757531464303796</v>
      </c>
    </row>
    <row r="32" spans="2:21" x14ac:dyDescent="0.25">
      <c r="B32" s="1">
        <v>45495</v>
      </c>
      <c r="C32" s="2">
        <v>82.158383470906401</v>
      </c>
      <c r="D32" s="2">
        <v>84.035325393404094</v>
      </c>
      <c r="E32" s="2">
        <v>82.431099524813703</v>
      </c>
      <c r="F32" s="2">
        <v>87.078061495920494</v>
      </c>
      <c r="G32" s="2">
        <v>78.490596151696707</v>
      </c>
      <c r="H32" s="2">
        <v>86.345614710700701</v>
      </c>
      <c r="I32" s="2">
        <v>80.934548666178699</v>
      </c>
      <c r="J32" s="2">
        <v>80.167341860639297</v>
      </c>
      <c r="K32" s="2">
        <v>80.968218603727195</v>
      </c>
      <c r="L32" s="2">
        <v>84.052643386765595</v>
      </c>
      <c r="M32" s="2">
        <v>77.875767553803698</v>
      </c>
      <c r="N32" s="2">
        <v>85.065033200311007</v>
      </c>
      <c r="O32" s="2">
        <v>75.908792406451198</v>
      </c>
      <c r="P32" s="2">
        <v>82.741525459578</v>
      </c>
      <c r="Q32" s="2">
        <v>81.768045170537405</v>
      </c>
      <c r="R32" s="2">
        <v>79.3938535986847</v>
      </c>
      <c r="S32" s="2">
        <v>78.208497445055301</v>
      </c>
      <c r="T32" s="2">
        <v>73.213302405488193</v>
      </c>
      <c r="U32" s="2">
        <v>84.451914790841201</v>
      </c>
    </row>
    <row r="33" spans="2:21" x14ac:dyDescent="0.25">
      <c r="B33" s="1">
        <v>45496</v>
      </c>
      <c r="C33" s="2">
        <v>82.256604888010799</v>
      </c>
      <c r="D33" s="2">
        <v>85.969763453218803</v>
      </c>
      <c r="E33" s="2">
        <v>86.134994154963195</v>
      </c>
      <c r="F33" s="2">
        <v>90.075575436606101</v>
      </c>
      <c r="G33" s="2">
        <v>80.886731798924103</v>
      </c>
      <c r="H33" s="2">
        <v>85.704920885126697</v>
      </c>
      <c r="I33" s="2">
        <v>80.866012130121206</v>
      </c>
      <c r="J33" s="2">
        <v>82.318691851343999</v>
      </c>
      <c r="K33" s="2">
        <v>83.3136089809948</v>
      </c>
      <c r="L33" s="2">
        <v>84.000060187774196</v>
      </c>
      <c r="M33" s="2">
        <v>74.820938869568394</v>
      </c>
      <c r="N33" s="2">
        <v>85.710441661213906</v>
      </c>
      <c r="O33" s="2">
        <v>77.454112533225597</v>
      </c>
      <c r="P33" s="2">
        <v>86.027804601029999</v>
      </c>
      <c r="Q33" s="2">
        <v>84.386569617767805</v>
      </c>
      <c r="R33" s="2">
        <v>83.469681933358601</v>
      </c>
      <c r="S33" s="2">
        <v>76.661546410919897</v>
      </c>
      <c r="T33" s="2">
        <v>73.959900907394498</v>
      </c>
      <c r="U33" s="2">
        <v>83.073644496139707</v>
      </c>
    </row>
    <row r="34" spans="2:21" x14ac:dyDescent="0.25">
      <c r="B34" s="1">
        <v>45497</v>
      </c>
      <c r="C34" s="2">
        <v>82.239730348853101</v>
      </c>
      <c r="D34" s="2">
        <v>85.997243017330206</v>
      </c>
      <c r="E34" s="2">
        <v>87.216626197745697</v>
      </c>
      <c r="F34" s="2">
        <v>85.0305285731868</v>
      </c>
      <c r="G34" s="2">
        <v>84.313557715693307</v>
      </c>
      <c r="H34" s="2">
        <v>84.851742302437302</v>
      </c>
      <c r="I34" s="2">
        <v>78.490423595589903</v>
      </c>
      <c r="J34" s="2">
        <v>86.636871723477</v>
      </c>
      <c r="K34" s="2">
        <v>84.931062476557202</v>
      </c>
      <c r="L34" s="2">
        <v>81.965096781631004</v>
      </c>
      <c r="M34" s="2">
        <v>76.529667204294</v>
      </c>
      <c r="N34" s="2">
        <v>83.245245587083701</v>
      </c>
      <c r="O34" s="2">
        <v>80.582826795396798</v>
      </c>
      <c r="P34" s="2">
        <v>88.971681525711105</v>
      </c>
      <c r="Q34" s="2">
        <v>84.8637343141299</v>
      </c>
      <c r="R34" s="2">
        <v>87.249719619828198</v>
      </c>
      <c r="S34" s="2">
        <v>76.540249413591695</v>
      </c>
      <c r="T34" s="2">
        <v>77.765433128479202</v>
      </c>
      <c r="U34" s="2">
        <v>80.4572024051932</v>
      </c>
    </row>
    <row r="35" spans="2:21" x14ac:dyDescent="0.25">
      <c r="B35" s="1">
        <v>45498</v>
      </c>
      <c r="C35" s="2">
        <v>82.213346614314204</v>
      </c>
      <c r="D35" s="2">
        <v>85.388191972788107</v>
      </c>
      <c r="E35" s="2">
        <v>87.137169212352902</v>
      </c>
      <c r="F35" s="2">
        <v>79.974395325505498</v>
      </c>
      <c r="G35" s="2">
        <v>81.925461630711595</v>
      </c>
      <c r="H35" s="2">
        <v>84.417326359050705</v>
      </c>
      <c r="I35" s="2">
        <v>79.079654863413893</v>
      </c>
      <c r="J35" s="2">
        <v>89.8167465290271</v>
      </c>
      <c r="K35" s="2">
        <v>85.543729742051397</v>
      </c>
      <c r="L35" s="2">
        <v>82.513821282949294</v>
      </c>
      <c r="M35" s="2">
        <v>80.303962167826498</v>
      </c>
      <c r="N35" s="2">
        <v>82.654647630618697</v>
      </c>
      <c r="O35" s="2">
        <v>81.753402920877505</v>
      </c>
      <c r="P35" s="2">
        <v>88.175418240284898</v>
      </c>
      <c r="Q35" s="2">
        <v>85.610125036224503</v>
      </c>
      <c r="R35" s="2">
        <v>89.237991238722898</v>
      </c>
      <c r="S35" s="2">
        <v>78.428088238943104</v>
      </c>
      <c r="T35" s="2">
        <v>79.061393275592593</v>
      </c>
      <c r="U35" s="2">
        <v>82.067194040262706</v>
      </c>
    </row>
    <row r="36" spans="2:21" x14ac:dyDescent="0.25">
      <c r="B36" s="1">
        <v>45499</v>
      </c>
      <c r="C36" s="2">
        <v>82.193245411776999</v>
      </c>
      <c r="D36" s="2">
        <v>81.715070901434501</v>
      </c>
      <c r="E36" s="2">
        <v>86.038853801822597</v>
      </c>
      <c r="F36" s="2">
        <v>74.2417342417925</v>
      </c>
      <c r="G36" s="2">
        <v>80.343956590815495</v>
      </c>
      <c r="H36" s="2">
        <v>82.833575098117507</v>
      </c>
      <c r="I36" s="2">
        <v>81.110923433172204</v>
      </c>
      <c r="J36" s="2">
        <v>87.801068021387707</v>
      </c>
      <c r="K36" s="2">
        <v>88.387027087236504</v>
      </c>
      <c r="L36" s="2">
        <v>84.227999300705605</v>
      </c>
      <c r="M36" s="2">
        <v>82.419543398215694</v>
      </c>
      <c r="N36" s="2">
        <v>84.046443522736496</v>
      </c>
      <c r="O36" s="2">
        <v>83.9861902242463</v>
      </c>
      <c r="P36" s="2">
        <v>88.872721121669798</v>
      </c>
      <c r="Q36" s="2">
        <v>84.853241789643604</v>
      </c>
      <c r="R36" s="2">
        <v>91.035797551287203</v>
      </c>
      <c r="S36" s="2">
        <v>81.320426584292207</v>
      </c>
      <c r="T36" s="2">
        <v>80.377810553081503</v>
      </c>
      <c r="U36" s="2">
        <v>82.382960283514805</v>
      </c>
    </row>
    <row r="37" spans="2:21" x14ac:dyDescent="0.25">
      <c r="B37" s="1">
        <v>45500</v>
      </c>
      <c r="C37" s="2">
        <v>82.081099299644706</v>
      </c>
      <c r="D37" s="2">
        <v>81.352816072251301</v>
      </c>
      <c r="E37" s="2">
        <v>85.932291172097294</v>
      </c>
      <c r="F37" s="2">
        <v>75.163235870257296</v>
      </c>
      <c r="G37" s="2">
        <v>80.710076272434407</v>
      </c>
      <c r="H37" s="2">
        <v>80.460518988751502</v>
      </c>
      <c r="I37" s="2">
        <v>80.864797967377996</v>
      </c>
      <c r="J37" s="2">
        <v>83.491589095076094</v>
      </c>
      <c r="K37" s="2">
        <v>88.684767972421795</v>
      </c>
      <c r="L37" s="2">
        <v>86.438794228899297</v>
      </c>
      <c r="M37" s="2">
        <v>81.816281393679802</v>
      </c>
      <c r="N37" s="2">
        <v>82.569077360236705</v>
      </c>
      <c r="O37" s="2">
        <v>85.759570989821299</v>
      </c>
      <c r="P37" s="2">
        <v>88.992421353553397</v>
      </c>
      <c r="Q37" s="2">
        <v>86.8423380077964</v>
      </c>
      <c r="R37" s="2">
        <v>91.0854372728203</v>
      </c>
      <c r="S37" s="2">
        <v>80.473150443392996</v>
      </c>
      <c r="T37" s="2">
        <v>82.009369156830601</v>
      </c>
      <c r="U37" s="2">
        <v>83.573032929105693</v>
      </c>
    </row>
    <row r="38" spans="2:21" x14ac:dyDescent="0.25">
      <c r="B38" s="1">
        <v>45501</v>
      </c>
      <c r="C38" s="2">
        <v>81.968318576069805</v>
      </c>
      <c r="D38" s="2">
        <v>75.619526054966599</v>
      </c>
      <c r="E38" s="2">
        <v>85.959554015114193</v>
      </c>
      <c r="F38" s="2">
        <v>78.964288603097501</v>
      </c>
      <c r="G38" s="2">
        <v>81.402412907224104</v>
      </c>
      <c r="H38" s="2">
        <v>80.600990522163599</v>
      </c>
      <c r="I38" s="2">
        <v>79.611485853297395</v>
      </c>
      <c r="J38" s="2">
        <v>79.205041021901295</v>
      </c>
      <c r="K38" s="2">
        <v>86.6633931301524</v>
      </c>
      <c r="L38" s="2">
        <v>87.949094417711095</v>
      </c>
      <c r="M38" s="2">
        <v>82.986911369091501</v>
      </c>
      <c r="N38" s="2">
        <v>83.027159617421006</v>
      </c>
      <c r="O38" s="2">
        <v>84.157499194049706</v>
      </c>
      <c r="P38" s="2">
        <v>87.454275733906798</v>
      </c>
      <c r="Q38" s="2">
        <v>87.5248331165254</v>
      </c>
      <c r="R38" s="2">
        <v>90.7344848513182</v>
      </c>
      <c r="S38" s="2">
        <v>78.102168923001003</v>
      </c>
      <c r="T38" s="2">
        <v>84.997089880935306</v>
      </c>
      <c r="U38" s="2">
        <v>84.9598646226477</v>
      </c>
    </row>
    <row r="39" spans="2:21" x14ac:dyDescent="0.25">
      <c r="B39" s="1">
        <v>45502</v>
      </c>
      <c r="C39" s="2">
        <v>81.850321757116205</v>
      </c>
      <c r="D39" s="2">
        <v>77.771236414147495</v>
      </c>
      <c r="E39" s="2">
        <v>84.031065598922893</v>
      </c>
      <c r="F39" s="2">
        <v>80.6381882456987</v>
      </c>
      <c r="G39" s="2">
        <v>77.382671434464001</v>
      </c>
      <c r="H39" s="2">
        <v>81.817779489397694</v>
      </c>
      <c r="I39" s="2">
        <v>80.066862546571997</v>
      </c>
      <c r="J39" s="2">
        <v>79.812960185604695</v>
      </c>
      <c r="K39" s="2">
        <v>83.107295226202496</v>
      </c>
      <c r="L39" s="2">
        <v>87.710258013493004</v>
      </c>
      <c r="M39" s="2">
        <v>81.919093370136395</v>
      </c>
      <c r="N39" s="2">
        <v>84.414717212602497</v>
      </c>
      <c r="O39" s="2">
        <v>82.310809684514993</v>
      </c>
      <c r="P39" s="2">
        <v>84.532514376229997</v>
      </c>
      <c r="Q39" s="2">
        <v>85.170820953606196</v>
      </c>
      <c r="R39" s="2">
        <v>90.941753848079102</v>
      </c>
      <c r="S39" s="2">
        <v>79.686872639771295</v>
      </c>
      <c r="T39" s="2">
        <v>84.295484152617306</v>
      </c>
      <c r="U39" s="2">
        <v>86.727018204535298</v>
      </c>
    </row>
    <row r="40" spans="2:21" x14ac:dyDescent="0.25">
      <c r="B40" s="1">
        <v>45503</v>
      </c>
      <c r="C40" s="2">
        <v>81.770090932052199</v>
      </c>
      <c r="D40" s="2">
        <v>80.215702136193698</v>
      </c>
      <c r="E40" s="2">
        <v>84.339313924612</v>
      </c>
      <c r="F40" s="2">
        <v>80.7336087700359</v>
      </c>
      <c r="G40" s="2">
        <v>79.459126437784505</v>
      </c>
      <c r="H40" s="2">
        <v>81.829363622819002</v>
      </c>
      <c r="I40" s="2">
        <v>79.492724691997495</v>
      </c>
      <c r="J40" s="2">
        <v>78.960850863391101</v>
      </c>
      <c r="K40" s="2">
        <v>78.182056884369899</v>
      </c>
      <c r="L40" s="2">
        <v>85.526734142227497</v>
      </c>
      <c r="M40" s="2">
        <v>81.459553667274307</v>
      </c>
      <c r="N40" s="2">
        <v>85.391151402655495</v>
      </c>
      <c r="O40" s="2">
        <v>80.364320843396499</v>
      </c>
      <c r="P40" s="2">
        <v>86.8249321871034</v>
      </c>
      <c r="Q40" s="2">
        <v>86.008907237520006</v>
      </c>
      <c r="R40" s="2">
        <v>88.622312223273397</v>
      </c>
      <c r="S40" s="2">
        <v>80.171295610070402</v>
      </c>
      <c r="T40" s="2">
        <v>79.544791806350801</v>
      </c>
      <c r="U40" s="2">
        <v>87.917573924250703</v>
      </c>
    </row>
    <row r="41" spans="2:21" x14ac:dyDescent="0.25">
      <c r="B41" s="1">
        <v>45504</v>
      </c>
      <c r="C41" s="2">
        <v>81.764061164028504</v>
      </c>
      <c r="D41" s="2">
        <v>82.308816355473198</v>
      </c>
      <c r="E41" s="2">
        <v>87.414650544249696</v>
      </c>
      <c r="F41" s="2">
        <v>79.771810002920404</v>
      </c>
      <c r="G41" s="2">
        <v>80.606991062713405</v>
      </c>
      <c r="H41" s="2">
        <v>80.715535212064196</v>
      </c>
      <c r="I41" s="2">
        <v>77.802157554446396</v>
      </c>
      <c r="J41" s="2">
        <v>80.782524613810295</v>
      </c>
      <c r="K41" s="2">
        <v>73.914671801603802</v>
      </c>
      <c r="L41" s="2">
        <v>85.079866760673397</v>
      </c>
      <c r="M41" s="2">
        <v>84.181643922596606</v>
      </c>
      <c r="N41" s="2">
        <v>83.977619413792596</v>
      </c>
      <c r="O41" s="2">
        <v>77.770068740865497</v>
      </c>
      <c r="P41" s="2">
        <v>88.310694988919195</v>
      </c>
      <c r="Q41" s="2">
        <v>88.254179861745499</v>
      </c>
      <c r="R41" s="2">
        <v>88.780995724030305</v>
      </c>
      <c r="S41" s="2">
        <v>82.078564393457</v>
      </c>
      <c r="T41" s="2">
        <v>78.043127132939802</v>
      </c>
      <c r="U41" s="2">
        <v>87.264455684973001</v>
      </c>
    </row>
    <row r="42" spans="2:21" x14ac:dyDescent="0.25">
      <c r="B42" s="1">
        <v>45505</v>
      </c>
      <c r="C42" s="2">
        <v>81.871118702619796</v>
      </c>
      <c r="D42" s="2">
        <v>91.851490626614506</v>
      </c>
      <c r="E42" s="2">
        <v>100.52091053838799</v>
      </c>
      <c r="F42" s="2">
        <v>86.303420368677806</v>
      </c>
      <c r="G42" s="2">
        <v>85.843411832621001</v>
      </c>
      <c r="H42" s="2">
        <v>86.608913124615995</v>
      </c>
      <c r="I42" s="2">
        <v>83.010228563596698</v>
      </c>
      <c r="J42" s="2">
        <v>84.216147450182703</v>
      </c>
      <c r="K42" s="2">
        <v>77.344348610475393</v>
      </c>
      <c r="L42" s="2">
        <v>86.640003855278493</v>
      </c>
      <c r="M42" s="2">
        <v>83.682647924877202</v>
      </c>
      <c r="N42" s="2">
        <v>82.566813497983702</v>
      </c>
      <c r="O42" s="2">
        <v>78.750310194125603</v>
      </c>
      <c r="P42" s="2">
        <v>88.317227731226794</v>
      </c>
      <c r="Q42" s="2">
        <v>88.864924865159296</v>
      </c>
      <c r="R42" s="2">
        <v>84.374139867508205</v>
      </c>
      <c r="S42" s="2">
        <v>78.064560840523399</v>
      </c>
      <c r="T42" s="2">
        <v>80.303100897066798</v>
      </c>
      <c r="U42" s="2">
        <v>88.055216720076103</v>
      </c>
    </row>
    <row r="43" spans="2:21" x14ac:dyDescent="0.25">
      <c r="B43" s="1">
        <v>45506</v>
      </c>
      <c r="C43" s="2">
        <v>81.957081481250299</v>
      </c>
      <c r="D43" s="2">
        <v>89.561842271473907</v>
      </c>
      <c r="E43" s="2">
        <v>99.737771352937003</v>
      </c>
      <c r="F43" s="2">
        <v>88.053103778382095</v>
      </c>
      <c r="G43" s="2">
        <v>86.236438654672497</v>
      </c>
      <c r="H43" s="2">
        <v>92.136736819884902</v>
      </c>
      <c r="I43" s="2">
        <v>83.9867963201946</v>
      </c>
      <c r="J43" s="2">
        <v>88.561323937138994</v>
      </c>
      <c r="K43" s="2">
        <v>79.522893514197904</v>
      </c>
      <c r="L43" s="2">
        <v>90.449300888390297</v>
      </c>
      <c r="M43" s="2">
        <v>86.717214652065394</v>
      </c>
      <c r="N43" s="2">
        <v>83.882363170189507</v>
      </c>
      <c r="O43" s="2">
        <v>82.132540139294207</v>
      </c>
      <c r="P43" s="2">
        <v>89.109457381677004</v>
      </c>
      <c r="Q43" s="2">
        <v>86.289889246201497</v>
      </c>
      <c r="R43" s="2">
        <v>86.834862517425805</v>
      </c>
      <c r="S43" s="2">
        <v>79.871630992399602</v>
      </c>
      <c r="T43" s="2">
        <v>76.938619301035899</v>
      </c>
      <c r="U43" s="2">
        <v>85.240055982899307</v>
      </c>
    </row>
    <row r="44" spans="2:21" x14ac:dyDescent="0.25">
      <c r="B44" s="1">
        <v>45507</v>
      </c>
      <c r="C44" s="2">
        <v>81.995148665475298</v>
      </c>
      <c r="D44" s="2">
        <v>83.713156462053107</v>
      </c>
      <c r="E44" s="2">
        <v>95.6094291591954</v>
      </c>
      <c r="F44" s="2">
        <v>84.479156718972206</v>
      </c>
      <c r="G44" s="2">
        <v>86.426806024718601</v>
      </c>
      <c r="H44" s="2">
        <v>93.089386300355997</v>
      </c>
      <c r="I44" s="2">
        <v>85.332039821476599</v>
      </c>
      <c r="J44" s="2">
        <v>90.571583464950393</v>
      </c>
      <c r="K44" s="2">
        <v>84.171890303365601</v>
      </c>
      <c r="L44" s="2">
        <v>92.879220840696505</v>
      </c>
      <c r="M44" s="2">
        <v>89.106561706383403</v>
      </c>
      <c r="N44" s="2">
        <v>87.5049241287374</v>
      </c>
      <c r="O44" s="2">
        <v>80.729814072055902</v>
      </c>
      <c r="P44" s="2">
        <v>84.305540437490706</v>
      </c>
      <c r="Q44" s="2">
        <v>91.504399834161802</v>
      </c>
      <c r="R44" s="2">
        <v>92.379010810110202</v>
      </c>
      <c r="S44" s="2">
        <v>82.670875731688994</v>
      </c>
      <c r="T44" s="2">
        <v>78.059580085857803</v>
      </c>
      <c r="U44" s="2">
        <v>86.754789001420605</v>
      </c>
    </row>
    <row r="45" spans="2:21" x14ac:dyDescent="0.25">
      <c r="B45" s="1">
        <v>45508</v>
      </c>
      <c r="C45" s="2">
        <v>81.9650584705428</v>
      </c>
      <c r="D45" s="2">
        <v>80.340824581885897</v>
      </c>
      <c r="E45" s="2">
        <v>87.949481933339797</v>
      </c>
      <c r="F45" s="2">
        <v>82.846648697970494</v>
      </c>
      <c r="G45" s="2">
        <v>83.9390255125696</v>
      </c>
      <c r="H45" s="2">
        <v>91.290711363533404</v>
      </c>
      <c r="I45" s="2">
        <v>84.386979389883507</v>
      </c>
      <c r="J45" s="2">
        <v>90.913785172901399</v>
      </c>
      <c r="K45" s="2">
        <v>86.531282678473701</v>
      </c>
      <c r="L45" s="2">
        <v>94.863856626648001</v>
      </c>
      <c r="M45" s="2">
        <v>91.173149673080303</v>
      </c>
      <c r="N45" s="2">
        <v>88.314698882264693</v>
      </c>
      <c r="O45" s="2">
        <v>84.935210131217303</v>
      </c>
      <c r="P45" s="2">
        <v>86.585712900393304</v>
      </c>
      <c r="Q45" s="2">
        <v>91.785745907866399</v>
      </c>
      <c r="R45" s="2">
        <v>90.314608262931301</v>
      </c>
      <c r="S45" s="2">
        <v>83.487652598310902</v>
      </c>
      <c r="T45" s="2">
        <v>81.538112348231493</v>
      </c>
      <c r="U45" s="2">
        <v>87.599779435950097</v>
      </c>
    </row>
    <row r="46" spans="2:21" x14ac:dyDescent="0.25">
      <c r="B46" s="1">
        <v>45509</v>
      </c>
      <c r="C46" s="2">
        <v>81.993248010591401</v>
      </c>
      <c r="D46" s="2">
        <v>79.661088851304001</v>
      </c>
      <c r="E46" s="2">
        <v>84.437860912046304</v>
      </c>
      <c r="F46" s="2">
        <v>82.629939049278406</v>
      </c>
      <c r="G46" s="2">
        <v>81.941284464413997</v>
      </c>
      <c r="H46" s="2">
        <v>88.100096673014505</v>
      </c>
      <c r="I46" s="2">
        <v>80.806019402410399</v>
      </c>
      <c r="J46" s="2">
        <v>89.451213723078197</v>
      </c>
      <c r="K46" s="2">
        <v>88.071044064018906</v>
      </c>
      <c r="L46" s="2">
        <v>95.137705421023398</v>
      </c>
      <c r="M46" s="2">
        <v>93.060353342529595</v>
      </c>
      <c r="N46" s="2">
        <v>87.997090288777599</v>
      </c>
      <c r="O46" s="2">
        <v>87.356313450925896</v>
      </c>
      <c r="P46" s="2">
        <v>89.240096342734006</v>
      </c>
      <c r="Q46" s="2">
        <v>84.849720318339195</v>
      </c>
      <c r="R46" s="2">
        <v>86.913804343263095</v>
      </c>
      <c r="S46" s="2">
        <v>86.818582870522604</v>
      </c>
      <c r="T46" s="2">
        <v>85.354837245459095</v>
      </c>
      <c r="U46" s="2">
        <v>91.003686481223298</v>
      </c>
    </row>
    <row r="47" spans="2:21" x14ac:dyDescent="0.25">
      <c r="B47" s="1">
        <v>45510</v>
      </c>
      <c r="C47" s="2">
        <v>82.078677477201794</v>
      </c>
      <c r="D47" s="2">
        <v>82.309395778151398</v>
      </c>
      <c r="E47" s="2">
        <v>84.149686148404001</v>
      </c>
      <c r="F47" s="2">
        <v>83.513629322388297</v>
      </c>
      <c r="G47" s="2">
        <v>81.361773339172302</v>
      </c>
      <c r="H47" s="2">
        <v>86.691707797253102</v>
      </c>
      <c r="I47" s="2">
        <v>79.043306124987396</v>
      </c>
      <c r="J47" s="2">
        <v>86.191661094731003</v>
      </c>
      <c r="K47" s="2">
        <v>85.176307446375802</v>
      </c>
      <c r="L47" s="2">
        <v>93.218577814791104</v>
      </c>
      <c r="M47" s="2">
        <v>92.8215388044229</v>
      </c>
      <c r="N47" s="2">
        <v>88.544896429813704</v>
      </c>
      <c r="O47" s="2">
        <v>88.181174235483795</v>
      </c>
      <c r="P47" s="2">
        <v>89.321558986334097</v>
      </c>
      <c r="Q47" s="2">
        <v>89.385627803133602</v>
      </c>
      <c r="R47" s="2">
        <v>85.722059946101993</v>
      </c>
      <c r="S47" s="2">
        <v>84.768680792988206</v>
      </c>
      <c r="T47" s="2">
        <v>85.2232947080646</v>
      </c>
      <c r="U47" s="2">
        <v>90.956924974276703</v>
      </c>
    </row>
    <row r="48" spans="2:21" x14ac:dyDescent="0.25">
      <c r="B48" s="1">
        <v>45511</v>
      </c>
      <c r="C48" s="2">
        <v>82.201059459750795</v>
      </c>
      <c r="D48" s="2">
        <v>85.273527097419503</v>
      </c>
      <c r="E48" s="2">
        <v>87.727784174056893</v>
      </c>
      <c r="F48" s="2">
        <v>85.542918351770695</v>
      </c>
      <c r="G48" s="2">
        <v>80.207579808439306</v>
      </c>
      <c r="H48" s="2">
        <v>90.104930007184393</v>
      </c>
      <c r="I48" s="2">
        <v>77.769864537631406</v>
      </c>
      <c r="J48" s="2">
        <v>81.950365886302805</v>
      </c>
      <c r="K48" s="2">
        <v>83.624722418297594</v>
      </c>
      <c r="L48" s="2">
        <v>88.831222905639706</v>
      </c>
      <c r="M48" s="2">
        <v>95.038863964258596</v>
      </c>
      <c r="N48" s="2">
        <v>90.517980068934506</v>
      </c>
      <c r="O48" s="2">
        <v>86.977816210591499</v>
      </c>
      <c r="P48" s="2">
        <v>90.064263707249097</v>
      </c>
      <c r="Q48" s="2">
        <v>89.930507460930897</v>
      </c>
      <c r="R48" s="2">
        <v>84.233556969324994</v>
      </c>
      <c r="S48" s="2">
        <v>85.377651500341599</v>
      </c>
      <c r="T48" s="2">
        <v>87.814182111514498</v>
      </c>
      <c r="U48" s="2">
        <v>87.100557847833699</v>
      </c>
    </row>
    <row r="49" spans="2:21" x14ac:dyDescent="0.25">
      <c r="B49" s="1">
        <v>45512</v>
      </c>
      <c r="C49" s="2">
        <v>82.357555137774497</v>
      </c>
      <c r="D49" s="2">
        <v>86.522944025225598</v>
      </c>
      <c r="E49" s="2">
        <v>89.602759293492596</v>
      </c>
      <c r="F49" s="2">
        <v>87.169620471515898</v>
      </c>
      <c r="G49" s="2">
        <v>81.807619975984693</v>
      </c>
      <c r="H49" s="2">
        <v>85.865005083184599</v>
      </c>
      <c r="I49" s="2">
        <v>80.204289447253799</v>
      </c>
      <c r="J49" s="2">
        <v>79.516839652773101</v>
      </c>
      <c r="K49" s="2">
        <v>80.072429592923001</v>
      </c>
      <c r="L49" s="2">
        <v>93.149749398539299</v>
      </c>
      <c r="M49" s="2">
        <v>95.211515604044095</v>
      </c>
      <c r="N49" s="2">
        <v>88.650984524876407</v>
      </c>
      <c r="O49" s="2">
        <v>88.281918556299601</v>
      </c>
      <c r="P49" s="2">
        <v>89.1922140578463</v>
      </c>
      <c r="Q49" s="2">
        <v>90.526038269167401</v>
      </c>
      <c r="R49" s="2">
        <v>82.807744686690796</v>
      </c>
      <c r="S49" s="2">
        <v>84.754126587270207</v>
      </c>
      <c r="T49" s="2">
        <v>91.266482072725296</v>
      </c>
      <c r="U49" s="2">
        <v>86.073279268613106</v>
      </c>
    </row>
    <row r="50" spans="2:21" x14ac:dyDescent="0.25">
      <c r="B50" s="1">
        <v>45513</v>
      </c>
      <c r="C50" s="2">
        <v>82.437692592671496</v>
      </c>
      <c r="D50" s="2">
        <v>87.827028118441206</v>
      </c>
      <c r="E50" s="2">
        <v>93.1496237435815</v>
      </c>
      <c r="F50" s="2">
        <v>90.208523372215694</v>
      </c>
      <c r="G50" s="2">
        <v>85.648101297474</v>
      </c>
      <c r="H50" s="2">
        <v>85.780575696395303</v>
      </c>
      <c r="I50" s="2">
        <v>81.799482316368795</v>
      </c>
      <c r="J50" s="2">
        <v>79.990206488859499</v>
      </c>
      <c r="K50" s="2">
        <v>80.102865845340901</v>
      </c>
      <c r="L50" s="2">
        <v>93.542103721886903</v>
      </c>
      <c r="M50" s="2">
        <v>96.651736243283395</v>
      </c>
      <c r="N50" s="2">
        <v>85.462394882977605</v>
      </c>
      <c r="O50" s="2">
        <v>89.614730465403397</v>
      </c>
      <c r="P50" s="2">
        <v>90.282672631250193</v>
      </c>
      <c r="Q50" s="2">
        <v>91.162842158912795</v>
      </c>
      <c r="R50" s="2">
        <v>86.860163435433407</v>
      </c>
      <c r="S50" s="2">
        <v>81.446576703867393</v>
      </c>
      <c r="T50" s="2">
        <v>88.819999402880001</v>
      </c>
      <c r="U50" s="2">
        <v>88.537633691730093</v>
      </c>
    </row>
    <row r="51" spans="2:21" x14ac:dyDescent="0.25">
      <c r="B51" s="1">
        <v>45514</v>
      </c>
      <c r="C51" s="2">
        <v>82.518262991567696</v>
      </c>
      <c r="D51" s="2">
        <v>90.833705655639406</v>
      </c>
      <c r="E51" s="2">
        <v>98.427942631820699</v>
      </c>
      <c r="F51" s="2">
        <v>99.536827086822498</v>
      </c>
      <c r="G51" s="2">
        <v>89.870082741089504</v>
      </c>
      <c r="H51" s="2">
        <v>88.371683749521296</v>
      </c>
      <c r="I51" s="2">
        <v>86.285359631890103</v>
      </c>
      <c r="J51" s="2">
        <v>83.373237867129305</v>
      </c>
      <c r="K51" s="2">
        <v>83.309168617110799</v>
      </c>
      <c r="L51" s="2">
        <v>93.889027472096203</v>
      </c>
      <c r="M51" s="2">
        <v>99.879439005090504</v>
      </c>
      <c r="N51" s="2">
        <v>84.050062690014798</v>
      </c>
      <c r="O51" s="2">
        <v>90.787085815076296</v>
      </c>
      <c r="P51" s="2">
        <v>91.396936215140101</v>
      </c>
      <c r="Q51" s="2">
        <v>89.698240067156107</v>
      </c>
      <c r="R51" s="2">
        <v>86.539011839262699</v>
      </c>
      <c r="S51" s="2">
        <v>85.125917016479605</v>
      </c>
      <c r="T51" s="2">
        <v>87.175946423734501</v>
      </c>
      <c r="U51" s="2">
        <v>89.809016647880597</v>
      </c>
    </row>
    <row r="52" spans="2:21" x14ac:dyDescent="0.25">
      <c r="B52" s="1">
        <v>45515</v>
      </c>
      <c r="C52" s="2">
        <v>82.599000072606998</v>
      </c>
      <c r="D52" s="2">
        <v>90.228582416721906</v>
      </c>
      <c r="E52" s="2">
        <v>95.189078498022894</v>
      </c>
      <c r="F52" s="2">
        <v>99.5144464840089</v>
      </c>
      <c r="G52" s="2">
        <v>91.2872231886696</v>
      </c>
      <c r="H52" s="2">
        <v>90.408289112677195</v>
      </c>
      <c r="I52" s="2">
        <v>88.534708868045598</v>
      </c>
      <c r="J52" s="2">
        <v>79.369682932089901</v>
      </c>
      <c r="K52" s="2">
        <v>85.310263178301</v>
      </c>
      <c r="L52" s="2">
        <v>97.228016940954404</v>
      </c>
      <c r="M52" s="2">
        <v>103.222065778264</v>
      </c>
      <c r="N52" s="2">
        <v>85.219048127023399</v>
      </c>
      <c r="O52" s="2">
        <v>92.515347526648398</v>
      </c>
      <c r="P52" s="2">
        <v>92.996659041679905</v>
      </c>
      <c r="Q52" s="2">
        <v>92.6130362183344</v>
      </c>
      <c r="R52" s="2">
        <v>85.935138182871</v>
      </c>
      <c r="S52" s="2">
        <v>87.336519216516294</v>
      </c>
      <c r="T52" s="2">
        <v>85.249706050739107</v>
      </c>
      <c r="U52" s="2">
        <v>91.513280076837205</v>
      </c>
    </row>
    <row r="53" spans="2:21" x14ac:dyDescent="0.25">
      <c r="B53" s="1">
        <v>45516</v>
      </c>
      <c r="C53" s="2">
        <v>82.694716641393896</v>
      </c>
      <c r="D53" s="2">
        <v>86.794038388036</v>
      </c>
      <c r="E53" s="2">
        <v>94.219095867890502</v>
      </c>
      <c r="F53" s="2">
        <v>91.875145392158601</v>
      </c>
      <c r="G53" s="2">
        <v>88.425347763227293</v>
      </c>
      <c r="H53" s="2">
        <v>90.5655005137247</v>
      </c>
      <c r="I53" s="2">
        <v>86.679299493454195</v>
      </c>
      <c r="J53" s="2">
        <v>82.278495402554896</v>
      </c>
      <c r="K53" s="2">
        <v>87.059088223054701</v>
      </c>
      <c r="L53" s="2">
        <v>91.893272954978102</v>
      </c>
      <c r="M53" s="2">
        <v>102.887779695022</v>
      </c>
      <c r="N53" s="2">
        <v>88.440127797567797</v>
      </c>
      <c r="O53" s="2">
        <v>94.930355085219801</v>
      </c>
      <c r="P53" s="2">
        <v>94.600156028952796</v>
      </c>
      <c r="Q53" s="2">
        <v>93.4953406833137</v>
      </c>
      <c r="R53" s="2">
        <v>85.216295172714297</v>
      </c>
      <c r="S53" s="2">
        <v>88.982153433968094</v>
      </c>
      <c r="T53" s="2">
        <v>83.549390344740601</v>
      </c>
      <c r="U53" s="2">
        <v>91.241625707730094</v>
      </c>
    </row>
    <row r="54" spans="2:21" x14ac:dyDescent="0.25">
      <c r="B54" s="1">
        <v>45517</v>
      </c>
      <c r="C54" s="2">
        <v>82.781284952484796</v>
      </c>
      <c r="D54" s="2">
        <v>82.025426640076503</v>
      </c>
      <c r="E54" s="2">
        <v>94.142284833574706</v>
      </c>
      <c r="F54" s="2">
        <v>87.939205629942194</v>
      </c>
      <c r="G54" s="2">
        <v>85.632504752108403</v>
      </c>
      <c r="H54" s="2">
        <v>90.074364552010707</v>
      </c>
      <c r="I54" s="2">
        <v>82.602837467450399</v>
      </c>
      <c r="J54" s="2">
        <v>81.139570811294107</v>
      </c>
      <c r="K54" s="2">
        <v>88.189503941644205</v>
      </c>
      <c r="L54" s="2">
        <v>87.335487211221206</v>
      </c>
      <c r="M54" s="2">
        <v>96.296369087311504</v>
      </c>
      <c r="N54" s="2">
        <v>86.294867074415293</v>
      </c>
      <c r="O54" s="2">
        <v>92.496237388634697</v>
      </c>
      <c r="P54" s="2">
        <v>98.7879499651647</v>
      </c>
      <c r="Q54" s="2">
        <v>97.465221774906098</v>
      </c>
      <c r="R54" s="2">
        <v>88.9606457820732</v>
      </c>
      <c r="S54" s="2">
        <v>90.866098946396093</v>
      </c>
      <c r="T54" s="2">
        <v>87.123606869683599</v>
      </c>
      <c r="U54" s="2">
        <v>90.551007554353205</v>
      </c>
    </row>
    <row r="55" spans="2:21" x14ac:dyDescent="0.25">
      <c r="B55" s="1">
        <v>45518</v>
      </c>
      <c r="C55" s="2">
        <v>82.849415896136605</v>
      </c>
      <c r="D55" s="2">
        <v>81.384771534128305</v>
      </c>
      <c r="E55" s="2">
        <v>92.571877095737094</v>
      </c>
      <c r="F55" s="2">
        <v>85.840551743180896</v>
      </c>
      <c r="G55" s="2">
        <v>80.6800436782584</v>
      </c>
      <c r="H55" s="2">
        <v>89.436007103915699</v>
      </c>
      <c r="I55" s="2">
        <v>84.280466833186907</v>
      </c>
      <c r="J55" s="2">
        <v>77.368185206629093</v>
      </c>
      <c r="K55" s="2">
        <v>86.352062434345896</v>
      </c>
      <c r="L55" s="2">
        <v>83.339762425999297</v>
      </c>
      <c r="M55" s="2">
        <v>99.480011281739294</v>
      </c>
      <c r="N55" s="2">
        <v>83.220760133434993</v>
      </c>
      <c r="O55" s="2">
        <v>91.877744134675496</v>
      </c>
      <c r="P55" s="2">
        <v>98.189606935683202</v>
      </c>
      <c r="Q55" s="2">
        <v>97.177856616643496</v>
      </c>
      <c r="R55" s="2">
        <v>91.449106057349795</v>
      </c>
      <c r="S55" s="2">
        <v>90.405797536089295</v>
      </c>
      <c r="T55" s="2">
        <v>85.942136592446602</v>
      </c>
      <c r="U55" s="2">
        <v>90.643646944503601</v>
      </c>
    </row>
    <row r="56" spans="2:21" x14ac:dyDescent="0.25">
      <c r="B56" s="1">
        <v>45519</v>
      </c>
      <c r="C56" s="2">
        <v>82.820956614807699</v>
      </c>
      <c r="D56" s="2">
        <v>78.164277387385695</v>
      </c>
      <c r="E56" s="2">
        <v>93.832426834414903</v>
      </c>
      <c r="F56" s="2">
        <v>85.652565257352805</v>
      </c>
      <c r="G56" s="2">
        <v>82.521582758297299</v>
      </c>
      <c r="H56" s="2">
        <v>86.673621661307905</v>
      </c>
      <c r="I56" s="2">
        <v>85.266963061386207</v>
      </c>
      <c r="J56" s="2">
        <v>78.257526977022493</v>
      </c>
      <c r="K56" s="2">
        <v>86.237145918520994</v>
      </c>
      <c r="L56" s="2">
        <v>83.333569623795498</v>
      </c>
      <c r="M56" s="2">
        <v>96.616880446177902</v>
      </c>
      <c r="N56" s="2">
        <v>82.029749438720202</v>
      </c>
      <c r="O56" s="2">
        <v>89.201380642958298</v>
      </c>
      <c r="P56" s="2">
        <v>91.587564476613494</v>
      </c>
      <c r="Q56" s="2">
        <v>95.663310355018496</v>
      </c>
      <c r="R56" s="2">
        <v>90.037328493737206</v>
      </c>
      <c r="S56" s="2">
        <v>86.799836512017194</v>
      </c>
      <c r="T56" s="2">
        <v>87.105317818290203</v>
      </c>
      <c r="U56" s="2">
        <v>91.830478276868106</v>
      </c>
    </row>
    <row r="57" spans="2:21" x14ac:dyDescent="0.25">
      <c r="B57" s="1">
        <v>45520</v>
      </c>
      <c r="C57" s="2">
        <v>82.720507982990895</v>
      </c>
      <c r="D57" s="2">
        <v>77.4805206695858</v>
      </c>
      <c r="E57" s="2">
        <v>90.032411256217998</v>
      </c>
      <c r="F57" s="2">
        <v>88.264727429680505</v>
      </c>
      <c r="G57" s="2">
        <v>80.678577886132899</v>
      </c>
      <c r="H57" s="2">
        <v>85.011010930073098</v>
      </c>
      <c r="I57" s="2">
        <v>85.999984607076001</v>
      </c>
      <c r="J57" s="2">
        <v>78.432301784156394</v>
      </c>
      <c r="K57" s="2">
        <v>87.3527444848024</v>
      </c>
      <c r="L57" s="2">
        <v>82.480844270876901</v>
      </c>
      <c r="M57" s="2">
        <v>97.183759460952302</v>
      </c>
      <c r="N57" s="2">
        <v>82.642706345428195</v>
      </c>
      <c r="O57" s="2">
        <v>87.029170981779103</v>
      </c>
      <c r="P57" s="2">
        <v>88.403237064625301</v>
      </c>
      <c r="Q57" s="2">
        <v>89.442474195278706</v>
      </c>
      <c r="R57" s="2">
        <v>86.727674544759907</v>
      </c>
      <c r="S57" s="2">
        <v>78.724884484678498</v>
      </c>
      <c r="T57" s="2">
        <v>89.505808006608106</v>
      </c>
      <c r="U57" s="2">
        <v>92.724776428286702</v>
      </c>
    </row>
    <row r="58" spans="2:21" x14ac:dyDescent="0.25">
      <c r="B58" s="1">
        <v>45521</v>
      </c>
      <c r="C58" s="2">
        <v>82.567484807444302</v>
      </c>
      <c r="D58" s="2">
        <v>77.792889602582804</v>
      </c>
      <c r="E58" s="2">
        <v>86.456894640605299</v>
      </c>
      <c r="F58" s="2">
        <v>88.782860597445605</v>
      </c>
      <c r="G58" s="2">
        <v>81.804633552391607</v>
      </c>
      <c r="H58" s="2">
        <v>83.232521950730799</v>
      </c>
      <c r="I58" s="2">
        <v>81.725087984004503</v>
      </c>
      <c r="J58" s="2">
        <v>78.550168704198001</v>
      </c>
      <c r="K58" s="2">
        <v>84.835413835965795</v>
      </c>
      <c r="L58" s="2">
        <v>83.486917787577696</v>
      </c>
      <c r="M58" s="2">
        <v>95.879407393567206</v>
      </c>
      <c r="N58" s="2">
        <v>81.831418021488403</v>
      </c>
      <c r="O58" s="2">
        <v>84.857554813496293</v>
      </c>
      <c r="P58" s="2">
        <v>87.019215718547301</v>
      </c>
      <c r="Q58" s="2">
        <v>87.709895109932702</v>
      </c>
      <c r="R58" s="2">
        <v>87.624291996612996</v>
      </c>
      <c r="S58" s="2">
        <v>70.098471995517002</v>
      </c>
      <c r="T58" s="2">
        <v>89.030095141394398</v>
      </c>
      <c r="U58" s="2">
        <v>91.611503379555003</v>
      </c>
    </row>
    <row r="59" spans="2:21" x14ac:dyDescent="0.25">
      <c r="B59" s="1">
        <v>45522</v>
      </c>
      <c r="C59" s="2">
        <v>82.429022993116504</v>
      </c>
      <c r="D59" s="2">
        <v>76.721419994411704</v>
      </c>
      <c r="E59" s="2">
        <v>86.995901334366906</v>
      </c>
      <c r="F59" s="2">
        <v>89.4511300622937</v>
      </c>
      <c r="G59" s="2">
        <v>82.167052488636998</v>
      </c>
      <c r="H59" s="2">
        <v>82.639089253656493</v>
      </c>
      <c r="I59" s="2">
        <v>81.068363052241594</v>
      </c>
      <c r="J59" s="2">
        <v>78.306973614089998</v>
      </c>
      <c r="K59" s="2">
        <v>83.015285349896899</v>
      </c>
      <c r="L59" s="2">
        <v>80.622891281886496</v>
      </c>
      <c r="M59" s="2">
        <v>94.553524157056998</v>
      </c>
      <c r="N59" s="2">
        <v>80.248062460413294</v>
      </c>
      <c r="O59" s="2">
        <v>82.900065454229306</v>
      </c>
      <c r="P59" s="2">
        <v>86.471126222211396</v>
      </c>
      <c r="Q59" s="2">
        <v>87.435222313992199</v>
      </c>
      <c r="R59" s="2">
        <v>84.539512811744103</v>
      </c>
      <c r="S59" s="2">
        <v>66.017838957379098</v>
      </c>
      <c r="T59" s="2">
        <v>88.050697317414503</v>
      </c>
      <c r="U59" s="2">
        <v>89.250169066364407</v>
      </c>
    </row>
    <row r="60" spans="2:21" x14ac:dyDescent="0.25">
      <c r="B60" s="1">
        <v>45523</v>
      </c>
      <c r="C60" s="2">
        <v>82.365772065486397</v>
      </c>
      <c r="D60" s="2">
        <v>79.042728714289595</v>
      </c>
      <c r="E60" s="2">
        <v>88.6990693059915</v>
      </c>
      <c r="F60" s="2">
        <v>90.960031505123894</v>
      </c>
      <c r="G60" s="2">
        <v>82.269515769859197</v>
      </c>
      <c r="H60" s="2">
        <v>83.541046452455305</v>
      </c>
      <c r="I60" s="2">
        <v>81.081584630925306</v>
      </c>
      <c r="J60" s="2">
        <v>77.7983611591672</v>
      </c>
      <c r="K60" s="2">
        <v>81.938862721017898</v>
      </c>
      <c r="L60" s="2">
        <v>80.128082462045498</v>
      </c>
      <c r="M60" s="2">
        <v>90.626097737429902</v>
      </c>
      <c r="N60" s="2">
        <v>79.696061099008901</v>
      </c>
      <c r="O60" s="2">
        <v>81.9703413216169</v>
      </c>
      <c r="P60" s="2">
        <v>86.3955024207701</v>
      </c>
      <c r="Q60" s="2">
        <v>87.352944329999801</v>
      </c>
      <c r="R60" s="2">
        <v>82.254992968008807</v>
      </c>
      <c r="S60" s="2">
        <v>69.834085955059507</v>
      </c>
      <c r="T60" s="2">
        <v>84.290698453531903</v>
      </c>
      <c r="U60" s="2">
        <v>84.961887704389397</v>
      </c>
    </row>
    <row r="61" spans="2:21" x14ac:dyDescent="0.25">
      <c r="B61" s="1">
        <v>45524</v>
      </c>
      <c r="C61" s="2">
        <v>82.3712512790011</v>
      </c>
      <c r="D61" s="2">
        <v>81.659023763646204</v>
      </c>
      <c r="E61" s="2">
        <v>89.321289220126104</v>
      </c>
      <c r="F61" s="2">
        <v>91.743864621571902</v>
      </c>
      <c r="G61" s="2">
        <v>80.391016190434101</v>
      </c>
      <c r="H61" s="2">
        <v>83.532498409751099</v>
      </c>
      <c r="I61" s="2">
        <v>82.0219707984633</v>
      </c>
      <c r="J61" s="2">
        <v>79.995116866720906</v>
      </c>
      <c r="K61" s="2">
        <v>81.119936820006899</v>
      </c>
      <c r="L61" s="2">
        <v>80.035677949758906</v>
      </c>
      <c r="M61" s="2">
        <v>88.010188952467402</v>
      </c>
      <c r="N61" s="2">
        <v>81.525319284648504</v>
      </c>
      <c r="O61" s="2">
        <v>82.0105374215333</v>
      </c>
      <c r="P61" s="2">
        <v>84.825770424478193</v>
      </c>
      <c r="Q61" s="2">
        <v>87.780125949547994</v>
      </c>
      <c r="R61" s="2">
        <v>78.968533894769706</v>
      </c>
      <c r="S61" s="2">
        <v>73.730063132294703</v>
      </c>
      <c r="T61" s="2">
        <v>80.702867574634993</v>
      </c>
      <c r="U61" s="2">
        <v>83.419122299634793</v>
      </c>
    </row>
    <row r="62" spans="2:21" x14ac:dyDescent="0.25">
      <c r="B62" s="1">
        <v>45525</v>
      </c>
      <c r="C62" s="2">
        <v>82.383304303543994</v>
      </c>
      <c r="D62" s="2">
        <v>76.923586606205404</v>
      </c>
      <c r="E62" s="2">
        <v>86.7390099214782</v>
      </c>
      <c r="F62" s="2">
        <v>92.9669052546014</v>
      </c>
      <c r="G62" s="2">
        <v>81.827668498582895</v>
      </c>
      <c r="H62" s="2">
        <v>86.847135835139198</v>
      </c>
      <c r="I62" s="2">
        <v>82.073389455022607</v>
      </c>
      <c r="J62" s="2">
        <v>81.861540989036499</v>
      </c>
      <c r="K62" s="2">
        <v>84.199314235271103</v>
      </c>
      <c r="L62" s="2">
        <v>83.691407539084096</v>
      </c>
      <c r="M62" s="2">
        <v>87.658322725762105</v>
      </c>
      <c r="N62" s="2">
        <v>81.869493507075703</v>
      </c>
      <c r="O62" s="2">
        <v>80.862244301446296</v>
      </c>
      <c r="P62" s="2">
        <v>85.001417150317707</v>
      </c>
      <c r="Q62" s="2">
        <v>86.100728586707007</v>
      </c>
      <c r="R62" s="2">
        <v>77.964610216160395</v>
      </c>
      <c r="S62" s="2">
        <v>76.158519478265404</v>
      </c>
      <c r="T62" s="2">
        <v>81.136542115426494</v>
      </c>
      <c r="U62" s="2">
        <v>81.527960158970203</v>
      </c>
    </row>
    <row r="63" spans="2:21" x14ac:dyDescent="0.25">
      <c r="B63" s="1">
        <v>45526</v>
      </c>
      <c r="C63" s="2">
        <v>82.343198735035003</v>
      </c>
      <c r="D63" s="2">
        <v>81.483787544428296</v>
      </c>
      <c r="E63" s="2">
        <v>88.522811073180904</v>
      </c>
      <c r="F63" s="2">
        <v>88.133494153040502</v>
      </c>
      <c r="G63" s="2">
        <v>85.463697055909194</v>
      </c>
      <c r="H63" s="2">
        <v>89.638619713891401</v>
      </c>
      <c r="I63" s="2">
        <v>84.214424426024607</v>
      </c>
      <c r="J63" s="2">
        <v>80.119308549842899</v>
      </c>
      <c r="K63" s="2">
        <v>88.551085731381804</v>
      </c>
      <c r="L63" s="2">
        <v>85.659593029121098</v>
      </c>
      <c r="M63" s="2">
        <v>91.427958129378894</v>
      </c>
      <c r="N63" s="2">
        <v>80.348899076834797</v>
      </c>
      <c r="O63" s="2">
        <v>82.014886116124501</v>
      </c>
      <c r="P63" s="2">
        <v>86.239924798074995</v>
      </c>
      <c r="Q63" s="2">
        <v>86.971749628890294</v>
      </c>
      <c r="R63" s="2">
        <v>80.229865792447896</v>
      </c>
      <c r="S63" s="2">
        <v>76.790039308448996</v>
      </c>
      <c r="T63" s="2">
        <v>83.079916286746197</v>
      </c>
      <c r="U63" s="2">
        <v>81.138785463616898</v>
      </c>
    </row>
    <row r="64" spans="2:21" x14ac:dyDescent="0.25">
      <c r="B64" s="1">
        <v>45527</v>
      </c>
      <c r="C64" s="2">
        <v>82.233294545655596</v>
      </c>
      <c r="D64" s="2">
        <v>87.044279844449207</v>
      </c>
      <c r="E64" s="2">
        <v>91.060863820292994</v>
      </c>
      <c r="F64" s="2">
        <v>87.267826939499599</v>
      </c>
      <c r="G64" s="2">
        <v>88.910983060216395</v>
      </c>
      <c r="H64" s="2">
        <v>90.394301137743199</v>
      </c>
      <c r="I64" s="2">
        <v>86.307761132099799</v>
      </c>
      <c r="J64" s="2">
        <v>81.855230366068199</v>
      </c>
      <c r="K64" s="2">
        <v>90.156867663591896</v>
      </c>
      <c r="L64" s="2">
        <v>85.705365581149096</v>
      </c>
      <c r="M64" s="2">
        <v>97.500605592751199</v>
      </c>
      <c r="N64" s="2">
        <v>79.024605295400605</v>
      </c>
      <c r="O64" s="2">
        <v>81.713573335210995</v>
      </c>
      <c r="P64" s="2">
        <v>88.718522247094</v>
      </c>
      <c r="Q64" s="2">
        <v>90.810800532690095</v>
      </c>
      <c r="R64" s="2">
        <v>79.320221404925405</v>
      </c>
      <c r="S64" s="2">
        <v>80.5022609614727</v>
      </c>
      <c r="T64" s="2">
        <v>84.976535611515899</v>
      </c>
      <c r="U64" s="2">
        <v>83.259043281746997</v>
      </c>
    </row>
    <row r="65" spans="2:21" x14ac:dyDescent="0.25">
      <c r="B65" s="1">
        <v>45528</v>
      </c>
      <c r="C65" s="2">
        <v>82.161151130617597</v>
      </c>
      <c r="D65" s="2">
        <v>87.769746857941797</v>
      </c>
      <c r="E65" s="2">
        <v>91.027036863464104</v>
      </c>
      <c r="F65" s="2">
        <v>88.329033373910505</v>
      </c>
      <c r="G65" s="2">
        <v>88.735441871746502</v>
      </c>
      <c r="H65" s="2">
        <v>93.681346826725402</v>
      </c>
      <c r="I65" s="2">
        <v>88.342857950335897</v>
      </c>
      <c r="J65" s="2">
        <v>82.548910892589802</v>
      </c>
      <c r="K65" s="2">
        <v>87.414431010633294</v>
      </c>
      <c r="L65" s="2">
        <v>86.274725945479005</v>
      </c>
      <c r="M65" s="2">
        <v>97.415439055838306</v>
      </c>
      <c r="N65" s="2">
        <v>78.095495164004504</v>
      </c>
      <c r="O65" s="2">
        <v>81.166802750872804</v>
      </c>
      <c r="P65" s="2">
        <v>91.3594903247199</v>
      </c>
      <c r="Q65" s="2">
        <v>90.9917862016502</v>
      </c>
      <c r="R65" s="2">
        <v>84.094262005854006</v>
      </c>
      <c r="S65" s="2">
        <v>84.716396438483798</v>
      </c>
      <c r="T65" s="2">
        <v>87.294838784397101</v>
      </c>
      <c r="U65" s="2">
        <v>82.649155622773904</v>
      </c>
    </row>
    <row r="66" spans="2:21" x14ac:dyDescent="0.25">
      <c r="B66" s="1">
        <v>45529</v>
      </c>
      <c r="C66" s="2">
        <v>82.078686641254507</v>
      </c>
      <c r="D66" s="2">
        <v>87.947065822052195</v>
      </c>
      <c r="E66" s="2">
        <v>84.242725798478304</v>
      </c>
      <c r="F66" s="2">
        <v>92.194953912982797</v>
      </c>
      <c r="G66" s="2">
        <v>92.146543693890195</v>
      </c>
      <c r="H66" s="2">
        <v>93.320649247959395</v>
      </c>
      <c r="I66" s="2">
        <v>88.874821759233598</v>
      </c>
      <c r="J66" s="2">
        <v>85.300146552204495</v>
      </c>
      <c r="K66" s="2">
        <v>85.368275356423695</v>
      </c>
      <c r="L66" s="2">
        <v>84.131593878172197</v>
      </c>
      <c r="M66" s="2">
        <v>96.296504114166595</v>
      </c>
      <c r="N66" s="2">
        <v>81.637176382315602</v>
      </c>
      <c r="O66" s="2">
        <v>83.896961217817307</v>
      </c>
      <c r="P66" s="2">
        <v>89.658994505303397</v>
      </c>
      <c r="Q66" s="2">
        <v>91.702494866522201</v>
      </c>
      <c r="R66" s="2">
        <v>84.641084017019594</v>
      </c>
      <c r="S66" s="2">
        <v>83.550990064042693</v>
      </c>
      <c r="T66" s="2">
        <v>87.225580054835106</v>
      </c>
      <c r="U66" s="2">
        <v>86.060195694856603</v>
      </c>
    </row>
    <row r="67" spans="2:21" x14ac:dyDescent="0.25">
      <c r="B67" s="1">
        <v>45530</v>
      </c>
      <c r="C67" s="2">
        <v>82.056881603543104</v>
      </c>
      <c r="D67" s="2">
        <v>87.924322996650304</v>
      </c>
      <c r="E67" s="2">
        <v>81.695781815292094</v>
      </c>
      <c r="F67" s="2">
        <v>91.363372055128096</v>
      </c>
      <c r="G67" s="2">
        <v>90.300931227165904</v>
      </c>
      <c r="H67" s="2">
        <v>91.7537340706984</v>
      </c>
      <c r="I67" s="2">
        <v>88.5197850662489</v>
      </c>
      <c r="J67" s="2">
        <v>83.509992085451998</v>
      </c>
      <c r="K67" s="2">
        <v>85.156784533808803</v>
      </c>
      <c r="L67" s="2">
        <v>85.347501290599695</v>
      </c>
      <c r="M67" s="2">
        <v>95.351706189670693</v>
      </c>
      <c r="N67" s="2">
        <v>79.952627445244005</v>
      </c>
      <c r="O67" s="2">
        <v>86.815707180127902</v>
      </c>
      <c r="P67" s="2">
        <v>89.648759613038706</v>
      </c>
      <c r="Q67" s="2">
        <v>94.153590870849399</v>
      </c>
      <c r="R67" s="2">
        <v>84.772027469423094</v>
      </c>
      <c r="S67" s="2">
        <v>82.482817112282305</v>
      </c>
      <c r="T67" s="2">
        <v>85.354495021941403</v>
      </c>
      <c r="U67" s="2">
        <v>85.298305717773303</v>
      </c>
    </row>
    <row r="68" spans="2:21" x14ac:dyDescent="0.25">
      <c r="B68" s="1">
        <v>45531</v>
      </c>
      <c r="C68" s="2">
        <v>82.028599641825707</v>
      </c>
      <c r="D68" s="2">
        <v>86.6118569578218</v>
      </c>
      <c r="E68" s="2">
        <v>83.323770827275993</v>
      </c>
      <c r="F68" s="2">
        <v>87.277458353140801</v>
      </c>
      <c r="G68" s="2">
        <v>88.308768929471199</v>
      </c>
      <c r="H68" s="2">
        <v>87.506962690127594</v>
      </c>
      <c r="I68" s="2">
        <v>87.750025598406594</v>
      </c>
      <c r="J68" s="2">
        <v>84.168193959895106</v>
      </c>
      <c r="K68" s="2">
        <v>83.455245929885805</v>
      </c>
      <c r="L68" s="2">
        <v>86.315605072301906</v>
      </c>
      <c r="M68" s="2">
        <v>92.381364104589295</v>
      </c>
      <c r="N68" s="2">
        <v>81.567431636911806</v>
      </c>
      <c r="O68" s="2">
        <v>88.119471349198705</v>
      </c>
      <c r="P68" s="2">
        <v>88.932280539753506</v>
      </c>
      <c r="Q68" s="2">
        <v>96.273922743063594</v>
      </c>
      <c r="R68" s="2">
        <v>86.793899635247698</v>
      </c>
      <c r="S68" s="2">
        <v>80.705334855561105</v>
      </c>
      <c r="T68" s="2">
        <v>84.589768507001295</v>
      </c>
      <c r="U68" s="2">
        <v>84.7285936119046</v>
      </c>
    </row>
    <row r="69" spans="2:21" x14ac:dyDescent="0.25">
      <c r="B69" s="1">
        <v>45532</v>
      </c>
      <c r="C69" s="2">
        <v>81.928219277528299</v>
      </c>
      <c r="D69" s="2">
        <v>83.153406445316193</v>
      </c>
      <c r="E69" s="2">
        <v>82.041811598679601</v>
      </c>
      <c r="F69" s="2">
        <v>84.974735069811501</v>
      </c>
      <c r="G69" s="2">
        <v>86.430490017935199</v>
      </c>
      <c r="H69" s="2">
        <v>82.452151768698599</v>
      </c>
      <c r="I69" s="2">
        <v>87.153489352866899</v>
      </c>
      <c r="J69" s="2">
        <v>84.710721960495903</v>
      </c>
      <c r="K69" s="2">
        <v>83.134144072370404</v>
      </c>
      <c r="L69" s="2">
        <v>85.490050990284303</v>
      </c>
      <c r="M69" s="2">
        <v>87.998613760412198</v>
      </c>
      <c r="N69" s="2">
        <v>79.898662719249998</v>
      </c>
      <c r="O69" s="2">
        <v>84.602995085814499</v>
      </c>
      <c r="P69" s="2">
        <v>89.366756347368593</v>
      </c>
      <c r="Q69" s="2">
        <v>95.810641292950706</v>
      </c>
      <c r="R69" s="2">
        <v>89.160762470764496</v>
      </c>
      <c r="S69" s="2">
        <v>83.856100359171904</v>
      </c>
      <c r="T69" s="2">
        <v>85.888992606273106</v>
      </c>
      <c r="U69" s="2">
        <v>83.857054346168297</v>
      </c>
    </row>
    <row r="70" spans="2:21" x14ac:dyDescent="0.25">
      <c r="B70" s="1">
        <v>45533</v>
      </c>
      <c r="C70" s="2">
        <v>81.760307069150798</v>
      </c>
      <c r="D70" s="2">
        <v>82.266582348252996</v>
      </c>
      <c r="E70" s="2">
        <v>82.024753329155402</v>
      </c>
      <c r="F70" s="2">
        <v>84.277567356223997</v>
      </c>
      <c r="G70" s="2">
        <v>78.8014890635353</v>
      </c>
      <c r="H70" s="2">
        <v>79.418845365390297</v>
      </c>
      <c r="I70" s="2">
        <v>87.165058322355193</v>
      </c>
      <c r="J70" s="2">
        <v>85.632113609644804</v>
      </c>
      <c r="K70" s="2">
        <v>82.480951204126598</v>
      </c>
      <c r="L70" s="2">
        <v>85.879035428395994</v>
      </c>
      <c r="M70" s="2">
        <v>85.586299001229804</v>
      </c>
      <c r="N70" s="2">
        <v>81.786515837951598</v>
      </c>
      <c r="O70" s="2">
        <v>76.719519798871403</v>
      </c>
      <c r="P70" s="2">
        <v>87.493050693396697</v>
      </c>
      <c r="Q70" s="2">
        <v>95.284889892573801</v>
      </c>
      <c r="R70" s="2">
        <v>83.596439055473695</v>
      </c>
      <c r="S70" s="2">
        <v>89.011029334433701</v>
      </c>
      <c r="T70" s="2">
        <v>89.302657486624398</v>
      </c>
      <c r="U70" s="2">
        <v>82.9098346330032</v>
      </c>
    </row>
    <row r="71" spans="2:21" x14ac:dyDescent="0.25">
      <c r="B71" s="1">
        <v>45534</v>
      </c>
      <c r="C71" s="2">
        <v>81.606169478021798</v>
      </c>
      <c r="D71" s="2">
        <v>82.935217279924601</v>
      </c>
      <c r="E71" s="2">
        <v>81.6000120826358</v>
      </c>
      <c r="F71" s="2">
        <v>83.106819635585694</v>
      </c>
      <c r="G71" s="2">
        <v>77.9242658248982</v>
      </c>
      <c r="H71" s="2">
        <v>76.124088808068507</v>
      </c>
      <c r="I71" s="2">
        <v>83.740962813463796</v>
      </c>
      <c r="J71" s="2">
        <v>82.722024418925997</v>
      </c>
      <c r="K71" s="2">
        <v>80.959626981696104</v>
      </c>
      <c r="L71" s="2">
        <v>85.500381035099807</v>
      </c>
      <c r="M71" s="2">
        <v>84.883234626110607</v>
      </c>
      <c r="N71" s="2">
        <v>83.567806648430405</v>
      </c>
      <c r="O71" s="2">
        <v>79.494225467518604</v>
      </c>
      <c r="P71" s="2">
        <v>81.9002860712027</v>
      </c>
      <c r="Q71" s="2">
        <v>91.349468650543798</v>
      </c>
      <c r="R71" s="2">
        <v>83.494352848554001</v>
      </c>
      <c r="S71" s="2">
        <v>89.180946746854403</v>
      </c>
      <c r="T71" s="2">
        <v>89.2563306655735</v>
      </c>
      <c r="U71" s="2">
        <v>80.241577480760995</v>
      </c>
    </row>
    <row r="72" spans="2:21" x14ac:dyDescent="0.25">
      <c r="B72" s="1">
        <v>45535</v>
      </c>
      <c r="C72" s="2">
        <v>81.467278617032093</v>
      </c>
      <c r="D72" s="2">
        <v>83.108049700175997</v>
      </c>
      <c r="E72" s="2">
        <v>81.456651983829104</v>
      </c>
      <c r="F72" s="2">
        <v>80.415437159570203</v>
      </c>
      <c r="G72" s="2">
        <v>75.086753049120205</v>
      </c>
      <c r="H72" s="2">
        <v>73.294745970259399</v>
      </c>
      <c r="I72" s="2">
        <v>82.533685230036397</v>
      </c>
      <c r="J72" s="2">
        <v>82.394841208937194</v>
      </c>
      <c r="K72" s="2">
        <v>80.058965679905199</v>
      </c>
      <c r="L72" s="2">
        <v>83.728418804774407</v>
      </c>
      <c r="M72" s="2">
        <v>84.444181288832894</v>
      </c>
      <c r="N72" s="2">
        <v>84.0295773021424</v>
      </c>
      <c r="O72" s="2">
        <v>76.546856325417394</v>
      </c>
      <c r="P72" s="2">
        <v>81.625129428129497</v>
      </c>
      <c r="Q72" s="2">
        <v>88.270431151639201</v>
      </c>
      <c r="R72" s="2">
        <v>79.918389444010302</v>
      </c>
      <c r="S72" s="2">
        <v>87.099250628944404</v>
      </c>
      <c r="T72" s="2">
        <v>88.176314543530495</v>
      </c>
      <c r="U72" s="2">
        <v>76.334957727696803</v>
      </c>
    </row>
    <row r="73" spans="2:21" x14ac:dyDescent="0.25">
      <c r="B73" s="1">
        <v>45536</v>
      </c>
      <c r="C73" s="2">
        <v>83.687436840094705</v>
      </c>
      <c r="D73" s="2">
        <v>85.612625434251697</v>
      </c>
      <c r="E73" s="2">
        <v>80.358401160017095</v>
      </c>
      <c r="F73" s="2">
        <v>81.946289235485906</v>
      </c>
      <c r="G73" s="2">
        <v>76.656662455617905</v>
      </c>
      <c r="H73" s="2">
        <v>72.740597613297496</v>
      </c>
      <c r="I73" s="2">
        <v>83.370525384312899</v>
      </c>
      <c r="J73" s="2">
        <v>81.983124381459206</v>
      </c>
      <c r="K73" s="2">
        <v>80.012429917833003</v>
      </c>
      <c r="L73" s="2">
        <v>78.539928290285602</v>
      </c>
      <c r="M73" s="2">
        <v>83.445061991279303</v>
      </c>
      <c r="N73" s="2">
        <v>84.684622210991506</v>
      </c>
      <c r="O73" s="2">
        <v>76.325822373294699</v>
      </c>
      <c r="P73" s="2">
        <v>84.263833718716498</v>
      </c>
      <c r="Q73" s="2">
        <v>88.020291829709905</v>
      </c>
      <c r="R73" s="2">
        <v>83.092930806333797</v>
      </c>
      <c r="S73" s="2">
        <v>85.758130618011094</v>
      </c>
      <c r="T73" s="2">
        <v>85.870932187556903</v>
      </c>
      <c r="U73" s="2">
        <v>78.850873967303301</v>
      </c>
    </row>
    <row r="74" spans="2:21" x14ac:dyDescent="0.25">
      <c r="B74" s="1">
        <v>45537</v>
      </c>
      <c r="C74" s="2">
        <v>88.465873959632503</v>
      </c>
      <c r="D74" s="2">
        <v>87.552531220122304</v>
      </c>
      <c r="E74" s="2">
        <v>85.738528884855199</v>
      </c>
      <c r="F74" s="2">
        <v>79.704667905337303</v>
      </c>
      <c r="G74" s="2">
        <v>78.753250704801403</v>
      </c>
      <c r="H74" s="2">
        <v>79.237501833462701</v>
      </c>
      <c r="I74" s="2">
        <v>84.296352068177299</v>
      </c>
      <c r="J74" s="2">
        <v>80.019126257502606</v>
      </c>
      <c r="K74" s="2">
        <v>81.460018346468402</v>
      </c>
      <c r="L74" s="2">
        <v>80.584391905170094</v>
      </c>
      <c r="M74" s="2">
        <v>81.4491126689732</v>
      </c>
      <c r="N74" s="2">
        <v>80.568221149550197</v>
      </c>
      <c r="O74" s="2">
        <v>72.179700352467805</v>
      </c>
      <c r="P74" s="2">
        <v>87.780715570861005</v>
      </c>
      <c r="Q74" s="2">
        <v>91.506308165059707</v>
      </c>
      <c r="R74" s="2">
        <v>86.468302935821995</v>
      </c>
      <c r="S74" s="2">
        <v>86.180851711541607</v>
      </c>
      <c r="T74" s="2">
        <v>86.133797590996195</v>
      </c>
      <c r="U74" s="2">
        <v>81.607215779984998</v>
      </c>
    </row>
    <row r="75" spans="2:21" x14ac:dyDescent="0.25">
      <c r="B75" s="1">
        <v>45538</v>
      </c>
      <c r="C75" s="2">
        <v>97.757256436400297</v>
      </c>
      <c r="D75" s="2">
        <v>90.643116980947198</v>
      </c>
      <c r="E75" s="2">
        <v>93.973408124192602</v>
      </c>
      <c r="F75" s="2">
        <v>83.3620015136527</v>
      </c>
      <c r="G75" s="2">
        <v>78.367604653083305</v>
      </c>
      <c r="H75" s="2">
        <v>84.410204369302704</v>
      </c>
      <c r="I75" s="2">
        <v>86.500953273073407</v>
      </c>
      <c r="J75" s="2">
        <v>80.6455490321284</v>
      </c>
      <c r="K75" s="2">
        <v>86.037177840407296</v>
      </c>
      <c r="L75" s="2">
        <v>83.496172834557598</v>
      </c>
      <c r="M75" s="2">
        <v>81.397401543263001</v>
      </c>
      <c r="N75" s="2">
        <v>82.274335171443695</v>
      </c>
      <c r="O75" s="2">
        <v>74.489565062596398</v>
      </c>
      <c r="P75" s="2">
        <v>87.703457298393602</v>
      </c>
      <c r="Q75" s="2">
        <v>92.116143266947006</v>
      </c>
      <c r="R75" s="2">
        <v>85.907736527622205</v>
      </c>
      <c r="S75" s="2">
        <v>82.951783281481198</v>
      </c>
      <c r="T75" s="2">
        <v>87.211806312914902</v>
      </c>
      <c r="U75" s="2">
        <v>85.239295118383197</v>
      </c>
    </row>
    <row r="76" spans="2:21" x14ac:dyDescent="0.25">
      <c r="B76" s="1">
        <v>45539</v>
      </c>
      <c r="C76" s="2">
        <v>92.237313041525098</v>
      </c>
      <c r="D76" s="2">
        <v>81.053885556487003</v>
      </c>
      <c r="E76" s="2">
        <v>88.667519865895301</v>
      </c>
      <c r="F76" s="2">
        <v>84.408471346159999</v>
      </c>
      <c r="G76" s="2">
        <v>76.545029153700398</v>
      </c>
      <c r="H76" s="2">
        <v>89.501702233431203</v>
      </c>
      <c r="I76" s="2">
        <v>87.955128968103494</v>
      </c>
      <c r="J76" s="2">
        <v>81.642929184058502</v>
      </c>
      <c r="K76" s="2">
        <v>87.238147593613704</v>
      </c>
      <c r="L76" s="2">
        <v>84.765716583025096</v>
      </c>
      <c r="M76" s="2">
        <v>85.534725855984306</v>
      </c>
      <c r="N76" s="2">
        <v>81.955321139154407</v>
      </c>
      <c r="O76" s="2">
        <v>76.598289492344307</v>
      </c>
      <c r="P76" s="2">
        <v>89.046814196501302</v>
      </c>
      <c r="Q76" s="2">
        <v>92.252709988807794</v>
      </c>
      <c r="R76" s="2">
        <v>83.857913619839906</v>
      </c>
      <c r="S76" s="2">
        <v>86.162281851070304</v>
      </c>
      <c r="T76" s="2">
        <v>88.304947760792103</v>
      </c>
      <c r="U76" s="2">
        <v>85.535445103302806</v>
      </c>
    </row>
    <row r="77" spans="2:21" x14ac:dyDescent="0.25">
      <c r="B77" s="1">
        <v>45540</v>
      </c>
      <c r="C77" s="2">
        <v>84.769902888616301</v>
      </c>
      <c r="D77" s="2">
        <v>87.647149964663598</v>
      </c>
      <c r="E77" s="2">
        <v>90.9876162669525</v>
      </c>
      <c r="F77" s="2">
        <v>85.216654003226296</v>
      </c>
      <c r="G77" s="2">
        <v>78.392818768945503</v>
      </c>
      <c r="H77" s="2">
        <v>91.3746363817163</v>
      </c>
      <c r="I77" s="2">
        <v>85.620261291751405</v>
      </c>
      <c r="J77" s="2">
        <v>80.676518119965095</v>
      </c>
      <c r="K77" s="2">
        <v>84.842610685243201</v>
      </c>
      <c r="L77" s="2">
        <v>86.219375239338305</v>
      </c>
      <c r="M77" s="2">
        <v>88.021758615035296</v>
      </c>
      <c r="N77" s="2">
        <v>82.514972241085204</v>
      </c>
      <c r="O77" s="2">
        <v>79.136633414833994</v>
      </c>
      <c r="P77" s="2">
        <v>83.978139289387698</v>
      </c>
      <c r="Q77" s="2">
        <v>83.848565939544997</v>
      </c>
      <c r="R77" s="2">
        <v>80.464516790174898</v>
      </c>
      <c r="S77" s="2">
        <v>89.6791985122439</v>
      </c>
      <c r="T77" s="2">
        <v>85.365730432856296</v>
      </c>
      <c r="U77" s="2">
        <v>91.253948253666493</v>
      </c>
    </row>
    <row r="78" spans="2:21" x14ac:dyDescent="0.25">
      <c r="B78" s="1">
        <v>45541</v>
      </c>
      <c r="C78" s="2">
        <v>80.173190186538207</v>
      </c>
      <c r="D78" s="2">
        <v>88.2234446396577</v>
      </c>
      <c r="E78" s="2">
        <v>92.3731514901433</v>
      </c>
      <c r="F78" s="2">
        <v>80.942056086515606</v>
      </c>
      <c r="G78" s="2">
        <v>84.651904346711504</v>
      </c>
      <c r="H78" s="2">
        <v>90.068454255651801</v>
      </c>
      <c r="I78" s="2">
        <v>82.788735809812707</v>
      </c>
      <c r="J78" s="2">
        <v>81.477711610725095</v>
      </c>
      <c r="K78" s="2">
        <v>81.116161972000697</v>
      </c>
      <c r="L78" s="2">
        <v>83.638900172465796</v>
      </c>
      <c r="M78" s="2">
        <v>88.558823889822406</v>
      </c>
      <c r="N78" s="2">
        <v>85.710975663201694</v>
      </c>
      <c r="O78" s="2">
        <v>80.700033089713401</v>
      </c>
      <c r="P78" s="2">
        <v>83.432938774598696</v>
      </c>
      <c r="Q78" s="2">
        <v>79.279354760723706</v>
      </c>
      <c r="R78" s="2">
        <v>83.229420096335303</v>
      </c>
      <c r="S78" s="2">
        <v>88.616842726805103</v>
      </c>
      <c r="T78" s="2">
        <v>87.179248722577398</v>
      </c>
      <c r="U78" s="2">
        <v>87.847471054573802</v>
      </c>
    </row>
    <row r="79" spans="2:21" x14ac:dyDescent="0.25">
      <c r="B79" s="1">
        <v>45542</v>
      </c>
      <c r="C79" s="2">
        <v>77.867666271901598</v>
      </c>
      <c r="D79" s="2">
        <v>85.503391477247405</v>
      </c>
      <c r="E79" s="2">
        <v>91.768793620072699</v>
      </c>
      <c r="F79" s="2">
        <v>69.890250401395306</v>
      </c>
      <c r="G79" s="2">
        <v>87.197804068112404</v>
      </c>
      <c r="H79" s="2">
        <v>90.582323978231898</v>
      </c>
      <c r="I79" s="2">
        <v>76.632850228149493</v>
      </c>
      <c r="J79" s="2">
        <v>82.4438956513889</v>
      </c>
      <c r="K79" s="2">
        <v>82.098686760296204</v>
      </c>
      <c r="L79" s="2">
        <v>85.362234028163996</v>
      </c>
      <c r="M79" s="2">
        <v>86.888796728064904</v>
      </c>
      <c r="N79" s="2">
        <v>87.393359279073394</v>
      </c>
      <c r="O79" s="2">
        <v>83.863126307370493</v>
      </c>
      <c r="P79" s="2">
        <v>87.303901898211805</v>
      </c>
      <c r="Q79" s="2">
        <v>75.815763813023096</v>
      </c>
      <c r="R79" s="2">
        <v>84.194469925441595</v>
      </c>
      <c r="S79" s="2">
        <v>87.896288336624394</v>
      </c>
      <c r="T79" s="2">
        <v>89.332579588255697</v>
      </c>
      <c r="U79" s="2">
        <v>85.483390857024403</v>
      </c>
    </row>
    <row r="80" spans="2:21" x14ac:dyDescent="0.25">
      <c r="B80" s="1">
        <v>45543</v>
      </c>
      <c r="C80" s="2">
        <v>79.186395928685897</v>
      </c>
      <c r="D80" s="2">
        <v>84.120616942217595</v>
      </c>
      <c r="E80" s="2">
        <v>87.395203156391403</v>
      </c>
      <c r="F80" s="2">
        <v>65.328947278377896</v>
      </c>
      <c r="G80" s="2">
        <v>85.463068105291299</v>
      </c>
      <c r="H80" s="2">
        <v>87.730745614759002</v>
      </c>
      <c r="I80" s="2">
        <v>75.060232280560598</v>
      </c>
      <c r="J80" s="2">
        <v>84.357573381877103</v>
      </c>
      <c r="K80" s="2">
        <v>81.995008707517002</v>
      </c>
      <c r="L80" s="2">
        <v>81.450422947349395</v>
      </c>
      <c r="M80" s="2">
        <v>86.558696240217103</v>
      </c>
      <c r="N80" s="2">
        <v>88.676814761790396</v>
      </c>
      <c r="O80" s="2">
        <v>83.967783206824294</v>
      </c>
      <c r="P80" s="2">
        <v>89.574342971020201</v>
      </c>
      <c r="Q80" s="2">
        <v>71.254107650867297</v>
      </c>
      <c r="R80" s="2">
        <v>89.764047150496197</v>
      </c>
      <c r="S80" s="2">
        <v>87.548388132322501</v>
      </c>
      <c r="T80" s="2">
        <v>89.396293868133498</v>
      </c>
      <c r="U80" s="2">
        <v>84.844917837820702</v>
      </c>
    </row>
    <row r="81" spans="2:21" x14ac:dyDescent="0.25">
      <c r="B81" s="1">
        <v>45544</v>
      </c>
      <c r="C81" s="2">
        <v>80.818840593106302</v>
      </c>
      <c r="D81" s="2">
        <v>82.938264221736603</v>
      </c>
      <c r="E81" s="2">
        <v>85.588806703274301</v>
      </c>
      <c r="F81" s="2">
        <v>68.272761058187399</v>
      </c>
      <c r="G81" s="2">
        <v>81.625246814223402</v>
      </c>
      <c r="H81" s="2">
        <v>83.874267203695993</v>
      </c>
      <c r="I81" s="2">
        <v>76.289779211483406</v>
      </c>
      <c r="J81" s="2">
        <v>74.952051616464402</v>
      </c>
      <c r="K81" s="2">
        <v>83.255184960583506</v>
      </c>
      <c r="L81" s="2">
        <v>81.566957211902505</v>
      </c>
      <c r="M81" s="2">
        <v>86.531224268808202</v>
      </c>
      <c r="N81" s="2">
        <v>88.560967586431005</v>
      </c>
      <c r="O81" s="2">
        <v>84.956718506915294</v>
      </c>
      <c r="P81" s="2">
        <v>90.519576543807702</v>
      </c>
      <c r="Q81" s="2">
        <v>71.2575544746162</v>
      </c>
      <c r="R81" s="2">
        <v>87.387302974109005</v>
      </c>
      <c r="S81" s="2">
        <v>88.850321050779201</v>
      </c>
      <c r="T81" s="2">
        <v>85.063588225586003</v>
      </c>
      <c r="U81" s="2">
        <v>84.2136768538994</v>
      </c>
    </row>
    <row r="82" spans="2:21" x14ac:dyDescent="0.25">
      <c r="B82" s="1">
        <v>45545</v>
      </c>
      <c r="C82" s="2">
        <v>78.062156148784297</v>
      </c>
      <c r="D82" s="2">
        <v>76.625679442822403</v>
      </c>
      <c r="E82" s="2">
        <v>77.7843128840573</v>
      </c>
      <c r="F82" s="2">
        <v>74.528806145615903</v>
      </c>
      <c r="G82" s="2">
        <v>81.831294453915703</v>
      </c>
      <c r="H82" s="2">
        <v>85.580691189012398</v>
      </c>
      <c r="I82" s="2">
        <v>77.062171456951603</v>
      </c>
      <c r="J82" s="2">
        <v>77.541562633500703</v>
      </c>
      <c r="K82" s="2">
        <v>81.330376098482901</v>
      </c>
      <c r="L82" s="2">
        <v>79.350871251290798</v>
      </c>
      <c r="M82" s="2">
        <v>85.226097945559601</v>
      </c>
      <c r="N82" s="2">
        <v>85.695172610706194</v>
      </c>
      <c r="O82" s="2">
        <v>82.534399958209207</v>
      </c>
      <c r="P82" s="2">
        <v>89.977207460827103</v>
      </c>
      <c r="Q82" s="2">
        <v>76.069906250900701</v>
      </c>
      <c r="R82" s="2">
        <v>82.418278968955704</v>
      </c>
      <c r="S82" s="2">
        <v>88.214363699661902</v>
      </c>
      <c r="T82" s="2">
        <v>83.280350218692902</v>
      </c>
      <c r="U82" s="2">
        <v>85.145304544908896</v>
      </c>
    </row>
    <row r="83" spans="2:21" x14ac:dyDescent="0.25">
      <c r="B83" s="1">
        <v>45546</v>
      </c>
      <c r="C83" s="2">
        <v>78.462869632841205</v>
      </c>
      <c r="D83" s="2">
        <v>76.615879877773594</v>
      </c>
      <c r="E83" s="2">
        <v>82.499798850686801</v>
      </c>
      <c r="F83" s="2">
        <v>77.269989589038005</v>
      </c>
      <c r="G83" s="2">
        <v>83.591663775818205</v>
      </c>
      <c r="H83" s="2">
        <v>88.145874841810794</v>
      </c>
      <c r="I83" s="2">
        <v>75.113806420970803</v>
      </c>
      <c r="J83" s="2">
        <v>78.608843575842201</v>
      </c>
      <c r="K83" s="2">
        <v>79.839934781142006</v>
      </c>
      <c r="L83" s="2">
        <v>79.972030852220001</v>
      </c>
      <c r="M83" s="2">
        <v>84.420932714714596</v>
      </c>
      <c r="N83" s="2">
        <v>83.606901938300098</v>
      </c>
      <c r="O83" s="2">
        <v>78.719982175749706</v>
      </c>
      <c r="P83" s="2">
        <v>90.735013781241193</v>
      </c>
      <c r="Q83" s="2">
        <v>79.268677671362994</v>
      </c>
      <c r="R83" s="2">
        <v>81.027492409871599</v>
      </c>
      <c r="S83" s="2">
        <v>86.502665897129901</v>
      </c>
      <c r="T83" s="2">
        <v>83.179085901528794</v>
      </c>
      <c r="U83" s="2">
        <v>83.3229474207279</v>
      </c>
    </row>
    <row r="84" spans="2:21" x14ac:dyDescent="0.25">
      <c r="B84" s="1">
        <v>45547</v>
      </c>
      <c r="C84" s="2">
        <v>78.644991653737407</v>
      </c>
      <c r="D84" s="2">
        <v>77.304191544684002</v>
      </c>
      <c r="E84" s="2">
        <v>82.953091206283105</v>
      </c>
      <c r="F84" s="2">
        <v>79.080737825925098</v>
      </c>
      <c r="G84" s="2">
        <v>82.876197118501906</v>
      </c>
      <c r="H84" s="2">
        <v>89.455075411904801</v>
      </c>
      <c r="I84" s="2">
        <v>75.436327492197293</v>
      </c>
      <c r="J84" s="2">
        <v>79.035173249010697</v>
      </c>
      <c r="K84" s="2">
        <v>79.417880131707307</v>
      </c>
      <c r="L84" s="2">
        <v>79.556974664764198</v>
      </c>
      <c r="M84" s="2">
        <v>84.264670924068596</v>
      </c>
      <c r="N84" s="2">
        <v>80.4914817856355</v>
      </c>
      <c r="O84" s="2">
        <v>74.542335178764702</v>
      </c>
      <c r="P84" s="2">
        <v>92.666411899394106</v>
      </c>
      <c r="Q84" s="2">
        <v>81.868778453137793</v>
      </c>
      <c r="R84" s="2">
        <v>80.218046230625404</v>
      </c>
      <c r="S84" s="2">
        <v>86.052025171461807</v>
      </c>
      <c r="T84" s="2">
        <v>85.460496429589497</v>
      </c>
      <c r="U84" s="2">
        <v>82.675287314305507</v>
      </c>
    </row>
    <row r="85" spans="2:21" x14ac:dyDescent="0.25">
      <c r="B85" s="1">
        <v>45548</v>
      </c>
      <c r="C85" s="2">
        <v>79.908814221031307</v>
      </c>
      <c r="D85" s="2">
        <v>77.975136749654396</v>
      </c>
      <c r="E85" s="2">
        <v>81.723573207042904</v>
      </c>
      <c r="F85" s="2">
        <v>79.915579097071102</v>
      </c>
      <c r="G85" s="2">
        <v>80.052392089737495</v>
      </c>
      <c r="H85" s="2">
        <v>86.656989551275501</v>
      </c>
      <c r="I85" s="2">
        <v>76.565000230434507</v>
      </c>
      <c r="J85" s="2">
        <v>77.709838301554399</v>
      </c>
      <c r="K85" s="2">
        <v>81.071189150957295</v>
      </c>
      <c r="L85" s="2">
        <v>78.439722809792997</v>
      </c>
      <c r="M85" s="2">
        <v>82.830416108125206</v>
      </c>
      <c r="N85" s="2">
        <v>82.2682200474555</v>
      </c>
      <c r="O85" s="2">
        <v>76.088242783804006</v>
      </c>
      <c r="P85" s="2">
        <v>87.384151122855897</v>
      </c>
      <c r="Q85" s="2">
        <v>83.137626016665607</v>
      </c>
      <c r="R85" s="2">
        <v>78.690226143542304</v>
      </c>
      <c r="S85" s="2">
        <v>86.604467930711706</v>
      </c>
      <c r="T85" s="2">
        <v>87.444458410551604</v>
      </c>
      <c r="U85" s="2">
        <v>77.713054861372498</v>
      </c>
    </row>
    <row r="86" spans="2:21" x14ac:dyDescent="0.25">
      <c r="B86" s="1">
        <v>45549</v>
      </c>
      <c r="C86" s="2">
        <v>87.370804139515897</v>
      </c>
      <c r="D86" s="2">
        <v>86.273906358065503</v>
      </c>
      <c r="E86" s="2">
        <v>84.078756533836398</v>
      </c>
      <c r="F86" s="2">
        <v>83.485548971074394</v>
      </c>
      <c r="G86" s="2">
        <v>80.981474119473802</v>
      </c>
      <c r="H86" s="2">
        <v>77.972696648675907</v>
      </c>
      <c r="I86" s="2">
        <v>81.430317966269897</v>
      </c>
      <c r="J86" s="2">
        <v>77.793592006562307</v>
      </c>
      <c r="K86" s="2">
        <v>84.521295565048604</v>
      </c>
      <c r="L86" s="2">
        <v>72.015741642343002</v>
      </c>
      <c r="M86" s="2">
        <v>84.273661433108302</v>
      </c>
      <c r="N86" s="2">
        <v>84.362162530629604</v>
      </c>
      <c r="O86" s="2">
        <v>77.890956217904005</v>
      </c>
      <c r="P86" s="2">
        <v>85.471107263787303</v>
      </c>
      <c r="Q86" s="2">
        <v>86.059482126049105</v>
      </c>
      <c r="R86" s="2">
        <v>78.919732251450597</v>
      </c>
      <c r="S86" s="2">
        <v>85.515422822477902</v>
      </c>
      <c r="T86" s="2">
        <v>85.465136989999493</v>
      </c>
      <c r="U86" s="2">
        <v>75.454867379330196</v>
      </c>
    </row>
    <row r="87" spans="2:21" x14ac:dyDescent="0.25">
      <c r="B87" s="1">
        <v>45550</v>
      </c>
      <c r="C87" s="2">
        <v>89.510667379432803</v>
      </c>
      <c r="D87" s="2">
        <v>88.631680837057502</v>
      </c>
      <c r="E87" s="2">
        <v>87.283085669266001</v>
      </c>
      <c r="F87" s="2">
        <v>85.7455830290573</v>
      </c>
      <c r="G87" s="2">
        <v>84.298917388758994</v>
      </c>
      <c r="H87" s="2">
        <v>77.5544816160116</v>
      </c>
      <c r="I87" s="2">
        <v>81.415353793031898</v>
      </c>
      <c r="J87" s="2">
        <v>78.185680857187293</v>
      </c>
      <c r="K87" s="2">
        <v>86.177623503954507</v>
      </c>
      <c r="L87" s="2">
        <v>76.165633851366806</v>
      </c>
      <c r="M87" s="2">
        <v>80.587095279554305</v>
      </c>
      <c r="N87" s="2">
        <v>85.617003531298806</v>
      </c>
      <c r="O87" s="2">
        <v>79.253195705973994</v>
      </c>
      <c r="P87" s="2">
        <v>87.256484155991998</v>
      </c>
      <c r="Q87" s="2">
        <v>87.695274675438</v>
      </c>
      <c r="R87" s="2">
        <v>79.293983778486407</v>
      </c>
      <c r="S87" s="2">
        <v>81.164762935309099</v>
      </c>
      <c r="T87" s="2">
        <v>79.653289415472003</v>
      </c>
      <c r="U87" s="2">
        <v>76.387324650695007</v>
      </c>
    </row>
    <row r="88" spans="2:21" x14ac:dyDescent="0.25">
      <c r="B88" s="1">
        <v>45551</v>
      </c>
      <c r="C88" s="2">
        <v>86.422306357880899</v>
      </c>
      <c r="D88" s="2">
        <v>86.131896337368204</v>
      </c>
      <c r="E88" s="2">
        <v>87.343963556639693</v>
      </c>
      <c r="F88" s="2">
        <v>81.305044253269202</v>
      </c>
      <c r="G88" s="2">
        <v>79.826204415166202</v>
      </c>
      <c r="H88" s="2">
        <v>86.942148573301495</v>
      </c>
      <c r="I88" s="2">
        <v>80.939643066420899</v>
      </c>
      <c r="J88" s="2">
        <v>74.341323268970896</v>
      </c>
      <c r="K88" s="2">
        <v>89.324834969444794</v>
      </c>
      <c r="L88" s="2">
        <v>79.310384194232299</v>
      </c>
      <c r="M88" s="2">
        <v>80.339029716252298</v>
      </c>
      <c r="N88" s="2">
        <v>80.520955250704205</v>
      </c>
      <c r="O88" s="2">
        <v>79.128497912557506</v>
      </c>
      <c r="P88" s="2">
        <v>89.624056022891097</v>
      </c>
      <c r="Q88" s="2">
        <v>86.236538953556305</v>
      </c>
      <c r="R88" s="2">
        <v>83.922035070451997</v>
      </c>
      <c r="S88" s="2">
        <v>81.840326028819007</v>
      </c>
      <c r="T88" s="2">
        <v>78.711864837178496</v>
      </c>
      <c r="U88" s="2">
        <v>77.652059987282897</v>
      </c>
    </row>
    <row r="89" spans="2:21" x14ac:dyDescent="0.25">
      <c r="B89" s="1">
        <v>45552</v>
      </c>
      <c r="C89" s="2">
        <v>87.768059889631701</v>
      </c>
      <c r="D89" s="2">
        <v>87.369382003230399</v>
      </c>
      <c r="E89" s="2">
        <v>83.281024234461398</v>
      </c>
      <c r="F89" s="2">
        <v>78.061809123266897</v>
      </c>
      <c r="G89" s="2">
        <v>79.434584546478007</v>
      </c>
      <c r="H89" s="2">
        <v>89.225338066095205</v>
      </c>
      <c r="I89" s="2">
        <v>82.030707563668798</v>
      </c>
      <c r="J89" s="2">
        <v>75.506769582395705</v>
      </c>
      <c r="K89" s="2">
        <v>89.110850189562896</v>
      </c>
      <c r="L89" s="2">
        <v>82.187871478547706</v>
      </c>
      <c r="M89" s="2">
        <v>77.663691945504098</v>
      </c>
      <c r="N89" s="2">
        <v>80.782464187891307</v>
      </c>
      <c r="O89" s="2">
        <v>81.433258663079201</v>
      </c>
      <c r="P89" s="2">
        <v>89.290740441391193</v>
      </c>
      <c r="Q89" s="2">
        <v>77.577785462329302</v>
      </c>
      <c r="R89" s="2">
        <v>87.431338979156095</v>
      </c>
      <c r="S89" s="2">
        <v>87.774890027574799</v>
      </c>
      <c r="T89" s="2">
        <v>83.436998733674102</v>
      </c>
      <c r="U89" s="2">
        <v>77.770481043650193</v>
      </c>
    </row>
    <row r="90" spans="2:21" x14ac:dyDescent="0.25">
      <c r="B90" s="1">
        <v>45553</v>
      </c>
      <c r="C90" s="2">
        <v>89.486550720105399</v>
      </c>
      <c r="D90" s="2">
        <v>87.122220652797395</v>
      </c>
      <c r="E90" s="2">
        <v>81.907247578093902</v>
      </c>
      <c r="F90" s="2">
        <v>75.234673781212393</v>
      </c>
      <c r="G90" s="2">
        <v>81.370272664502806</v>
      </c>
      <c r="H90" s="2">
        <v>87.836170183530797</v>
      </c>
      <c r="I90" s="2">
        <v>82.231296929832197</v>
      </c>
      <c r="J90" s="2">
        <v>79.051418790288096</v>
      </c>
      <c r="K90" s="2">
        <v>87.220463928057995</v>
      </c>
      <c r="L90" s="2">
        <v>84.331805477342499</v>
      </c>
      <c r="M90" s="2">
        <v>77.830671876654094</v>
      </c>
      <c r="N90" s="2">
        <v>73.468679785025799</v>
      </c>
      <c r="O90" s="2">
        <v>77.763969811445506</v>
      </c>
      <c r="P90" s="2">
        <v>95.7722993132369</v>
      </c>
      <c r="Q90" s="2">
        <v>79.759859315760593</v>
      </c>
      <c r="R90" s="2">
        <v>85.590024387119499</v>
      </c>
      <c r="S90" s="2">
        <v>83.587247582350102</v>
      </c>
      <c r="T90" s="2">
        <v>87.279087442058895</v>
      </c>
      <c r="U90" s="2">
        <v>82.378382064407603</v>
      </c>
    </row>
    <row r="91" spans="2:21" x14ac:dyDescent="0.25">
      <c r="B91" s="1">
        <v>45554</v>
      </c>
      <c r="C91" s="2">
        <v>91.669604469599903</v>
      </c>
      <c r="D91" s="2">
        <v>86.423926174032204</v>
      </c>
      <c r="E91" s="2">
        <v>84.562655928200499</v>
      </c>
      <c r="F91" s="2">
        <v>75.667986599995999</v>
      </c>
      <c r="G91" s="2">
        <v>83.045567722976301</v>
      </c>
      <c r="H91" s="2">
        <v>85.177548045048894</v>
      </c>
      <c r="I91" s="2">
        <v>83.576250712543995</v>
      </c>
      <c r="J91" s="2">
        <v>80.790372275422598</v>
      </c>
      <c r="K91" s="2">
        <v>89.259034005964097</v>
      </c>
      <c r="L91" s="2">
        <v>85.828536484569298</v>
      </c>
      <c r="M91" s="2">
        <v>79.262229399353004</v>
      </c>
      <c r="N91" s="2">
        <v>79.138073239336805</v>
      </c>
      <c r="O91" s="2">
        <v>78.357190591441693</v>
      </c>
      <c r="P91" s="2">
        <v>93.011301366766403</v>
      </c>
      <c r="Q91" s="2">
        <v>77.666699822373502</v>
      </c>
      <c r="R91" s="2">
        <v>81.580989358452896</v>
      </c>
      <c r="S91" s="2">
        <v>81.019094645093801</v>
      </c>
      <c r="T91" s="2">
        <v>87.409268079041894</v>
      </c>
      <c r="U91" s="2">
        <v>84.228615602045707</v>
      </c>
    </row>
    <row r="92" spans="2:21" x14ac:dyDescent="0.25">
      <c r="B92" s="1">
        <v>45555</v>
      </c>
      <c r="C92" s="2">
        <v>93.671654459317907</v>
      </c>
      <c r="D92" s="2">
        <v>84.219648889146697</v>
      </c>
      <c r="E92" s="2">
        <v>83.322403057820793</v>
      </c>
      <c r="F92" s="2">
        <v>83.387980332940202</v>
      </c>
      <c r="G92" s="2">
        <v>83.300791755795004</v>
      </c>
      <c r="H92" s="2">
        <v>82.8160150432698</v>
      </c>
      <c r="I92" s="2">
        <v>85.220136726622798</v>
      </c>
      <c r="J92" s="2">
        <v>80.033078988227302</v>
      </c>
      <c r="K92" s="2">
        <v>91.004601361590701</v>
      </c>
      <c r="L92" s="2">
        <v>82.434254835382006</v>
      </c>
      <c r="M92" s="2">
        <v>82.517568540270702</v>
      </c>
      <c r="N92" s="2">
        <v>81.146861429777999</v>
      </c>
      <c r="O92" s="2">
        <v>76.074611735654798</v>
      </c>
      <c r="P92" s="2">
        <v>93.477576896950794</v>
      </c>
      <c r="Q92" s="2">
        <v>78.083749167104898</v>
      </c>
      <c r="R92" s="2">
        <v>81.999872561888793</v>
      </c>
      <c r="S92" s="2">
        <v>83.564368133181105</v>
      </c>
      <c r="T92" s="2">
        <v>85.480557154892594</v>
      </c>
      <c r="U92" s="2">
        <v>86.526052859149701</v>
      </c>
    </row>
    <row r="93" spans="2:21" x14ac:dyDescent="0.25">
      <c r="B93" s="1">
        <v>45556</v>
      </c>
      <c r="C93" s="2">
        <v>96.954818785704404</v>
      </c>
      <c r="D93" s="2">
        <v>84.377047477218497</v>
      </c>
      <c r="E93" s="2">
        <v>75.1329490808034</v>
      </c>
      <c r="F93" s="2">
        <v>89.333302723979898</v>
      </c>
      <c r="G93" s="2">
        <v>86.088598502780698</v>
      </c>
      <c r="H93" s="2">
        <v>86.577881938789901</v>
      </c>
      <c r="I93" s="2">
        <v>87.323644679590899</v>
      </c>
      <c r="J93" s="2">
        <v>76.177264398323004</v>
      </c>
      <c r="K93" s="2">
        <v>91.956071509572098</v>
      </c>
      <c r="L93" s="2">
        <v>77.7402184945024</v>
      </c>
      <c r="M93" s="2">
        <v>83.8957134561456</v>
      </c>
      <c r="N93" s="2">
        <v>81.794287494214004</v>
      </c>
      <c r="O93" s="2">
        <v>80.979647489987997</v>
      </c>
      <c r="P93" s="2">
        <v>96.000862569103703</v>
      </c>
      <c r="Q93" s="2">
        <v>80.862111411261097</v>
      </c>
      <c r="R93" s="2">
        <v>79.938575170861597</v>
      </c>
      <c r="S93" s="2">
        <v>85.297167822952503</v>
      </c>
      <c r="T93" s="2">
        <v>83.824907442464394</v>
      </c>
      <c r="U93" s="2">
        <v>88.280669799009402</v>
      </c>
    </row>
    <row r="94" spans="2:21" x14ac:dyDescent="0.25">
      <c r="B94" s="1">
        <v>45557</v>
      </c>
      <c r="C94" s="2">
        <v>95.092971289354594</v>
      </c>
      <c r="D94" s="2">
        <v>86.067132208284406</v>
      </c>
      <c r="E94" s="2">
        <v>80.200519178856396</v>
      </c>
      <c r="F94" s="2">
        <v>83.305343855297295</v>
      </c>
      <c r="G94" s="2">
        <v>89.166936889513394</v>
      </c>
      <c r="H94" s="2">
        <v>87.409243861972996</v>
      </c>
      <c r="I94" s="2">
        <v>86.235707450183398</v>
      </c>
      <c r="J94" s="2">
        <v>77.661531134133398</v>
      </c>
      <c r="K94" s="2">
        <v>93.023401978133705</v>
      </c>
      <c r="L94" s="2">
        <v>77.757073485554002</v>
      </c>
      <c r="M94" s="2">
        <v>82.035411787451906</v>
      </c>
      <c r="N94" s="2">
        <v>79.688511906831096</v>
      </c>
      <c r="O94" s="2">
        <v>82.410308978155797</v>
      </c>
      <c r="P94" s="2">
        <v>98.203281151578693</v>
      </c>
      <c r="Q94" s="2">
        <v>86.1474509420012</v>
      </c>
      <c r="R94" s="2">
        <v>84.027290989212204</v>
      </c>
      <c r="S94" s="2">
        <v>77.818532292428699</v>
      </c>
      <c r="T94" s="2">
        <v>87.709994963799105</v>
      </c>
      <c r="U94" s="2">
        <v>82.315851005055904</v>
      </c>
    </row>
    <row r="95" spans="2:21" x14ac:dyDescent="0.25">
      <c r="B95" s="1">
        <v>45558</v>
      </c>
      <c r="C95" s="2">
        <v>80.313773239343305</v>
      </c>
      <c r="D95" s="2">
        <v>91.789269689580195</v>
      </c>
      <c r="E95" s="2">
        <v>77.857704405414793</v>
      </c>
      <c r="F95" s="2">
        <v>80.202900915840601</v>
      </c>
      <c r="G95" s="2">
        <v>92.462969468316103</v>
      </c>
      <c r="H95" s="2">
        <v>84.479867873256396</v>
      </c>
      <c r="I95" s="2">
        <v>83.304622229782098</v>
      </c>
      <c r="J95" s="2">
        <v>83.9978275326106</v>
      </c>
      <c r="K95" s="2">
        <v>92.497608933859297</v>
      </c>
      <c r="L95" s="2">
        <v>84.088598805814101</v>
      </c>
      <c r="M95" s="2">
        <v>86.942445008370001</v>
      </c>
      <c r="N95" s="2">
        <v>83.720658606316405</v>
      </c>
      <c r="O95" s="2">
        <v>83.903133636969301</v>
      </c>
      <c r="P95" s="2">
        <v>94.603971780307504</v>
      </c>
      <c r="Q95" s="2">
        <v>83.208301788245905</v>
      </c>
      <c r="R95" s="2">
        <v>87.439280631992304</v>
      </c>
      <c r="S95" s="2">
        <v>81.194144427484005</v>
      </c>
      <c r="T95" s="2">
        <v>84.278965099455306</v>
      </c>
      <c r="U95" s="2">
        <v>79.170300513153194</v>
      </c>
    </row>
    <row r="96" spans="2:21" x14ac:dyDescent="0.25">
      <c r="B96" s="1">
        <v>45559</v>
      </c>
      <c r="C96" s="2">
        <v>79.064574303476903</v>
      </c>
      <c r="D96" s="2">
        <v>86.165189015262001</v>
      </c>
      <c r="E96" s="2">
        <v>76.397272303289398</v>
      </c>
      <c r="F96" s="2">
        <v>81.344982140068396</v>
      </c>
      <c r="G96" s="2">
        <v>90.162020311739397</v>
      </c>
      <c r="H96" s="2">
        <v>83.817629062821695</v>
      </c>
      <c r="I96" s="2">
        <v>82.876797987636394</v>
      </c>
      <c r="J96" s="2">
        <v>85.118174165446803</v>
      </c>
      <c r="K96" s="2">
        <v>90.028235844701996</v>
      </c>
      <c r="L96" s="2">
        <v>86.676789737979206</v>
      </c>
      <c r="M96" s="2">
        <v>85.347383590952205</v>
      </c>
      <c r="N96" s="2">
        <v>83.812711418963104</v>
      </c>
      <c r="O96" s="2">
        <v>84.491361119517094</v>
      </c>
      <c r="P96" s="2">
        <v>93.503842607113</v>
      </c>
      <c r="Q96" s="2">
        <v>84.308978360141296</v>
      </c>
      <c r="R96" s="2">
        <v>84.449242339452596</v>
      </c>
      <c r="S96" s="2">
        <v>83.304895224227394</v>
      </c>
      <c r="T96" s="2">
        <v>80.895757566824798</v>
      </c>
      <c r="U96" s="2">
        <v>82.188831253796096</v>
      </c>
    </row>
    <row r="97" spans="2:21" x14ac:dyDescent="0.25">
      <c r="B97" s="1">
        <v>45560</v>
      </c>
      <c r="C97" s="2">
        <v>79.763011767763004</v>
      </c>
      <c r="D97" s="2">
        <v>81.747962933563102</v>
      </c>
      <c r="E97" s="2">
        <v>77.073309529225796</v>
      </c>
      <c r="F97" s="2">
        <v>82.489084203469901</v>
      </c>
      <c r="G97" s="2">
        <v>76.545180816619506</v>
      </c>
      <c r="H97" s="2">
        <v>79.411940198765294</v>
      </c>
      <c r="I97" s="2">
        <v>84.574589075626804</v>
      </c>
      <c r="J97" s="2">
        <v>86.383035030956407</v>
      </c>
      <c r="K97" s="2">
        <v>91.907043911128596</v>
      </c>
      <c r="L97" s="2">
        <v>87.632073078661307</v>
      </c>
      <c r="M97" s="2">
        <v>90.134447796609507</v>
      </c>
      <c r="N97" s="2">
        <v>81.562853173552995</v>
      </c>
      <c r="O97" s="2">
        <v>86.761857667194803</v>
      </c>
      <c r="P97" s="2">
        <v>91.643879073803603</v>
      </c>
      <c r="Q97" s="2">
        <v>84.673490925543007</v>
      </c>
      <c r="R97" s="2">
        <v>82.106021868194105</v>
      </c>
      <c r="S97" s="2">
        <v>77.661379600210097</v>
      </c>
      <c r="T97" s="2">
        <v>82.511898904007893</v>
      </c>
      <c r="U97" s="2">
        <v>80.0483722989661</v>
      </c>
    </row>
    <row r="98" spans="2:21" x14ac:dyDescent="0.25">
      <c r="B98" s="1">
        <v>45561</v>
      </c>
      <c r="C98" s="2">
        <v>69.057374794878498</v>
      </c>
      <c r="D98" s="2">
        <v>81.801707924671902</v>
      </c>
      <c r="E98" s="2">
        <v>79.376045594130204</v>
      </c>
      <c r="F98" s="2">
        <v>81.576602292586998</v>
      </c>
      <c r="G98" s="2">
        <v>69.721347840007596</v>
      </c>
      <c r="H98" s="2">
        <v>74.120033420736505</v>
      </c>
      <c r="I98" s="2">
        <v>85.6144084050283</v>
      </c>
      <c r="J98" s="2">
        <v>85.444674478687702</v>
      </c>
      <c r="K98" s="2">
        <v>90.355361424021496</v>
      </c>
      <c r="L98" s="2">
        <v>82.529530072392305</v>
      </c>
      <c r="M98" s="2">
        <v>92.528743635284897</v>
      </c>
      <c r="N98" s="2">
        <v>85.4234291154564</v>
      </c>
      <c r="O98" s="2">
        <v>89.840708621328901</v>
      </c>
      <c r="P98" s="2">
        <v>94.908681814874498</v>
      </c>
      <c r="Q98" s="2">
        <v>88.358569726584903</v>
      </c>
      <c r="R98" s="2">
        <v>82.832418673314706</v>
      </c>
      <c r="S98" s="2">
        <v>71.624451693549801</v>
      </c>
      <c r="T98" s="2">
        <v>81.150654051192305</v>
      </c>
      <c r="U98" s="2">
        <v>74.037105704972305</v>
      </c>
    </row>
    <row r="99" spans="2:21" x14ac:dyDescent="0.25">
      <c r="B99" s="1">
        <v>45562</v>
      </c>
      <c r="C99" s="2">
        <v>68.733398848852204</v>
      </c>
      <c r="D99" s="2">
        <v>82.150604563306302</v>
      </c>
      <c r="E99" s="2">
        <v>79.9375217375311</v>
      </c>
      <c r="F99" s="2">
        <v>72.254584382951407</v>
      </c>
      <c r="G99" s="2">
        <v>72.101086509016099</v>
      </c>
      <c r="H99" s="2">
        <v>75.150156566480106</v>
      </c>
      <c r="I99" s="2">
        <v>83.686055361260699</v>
      </c>
      <c r="J99" s="2">
        <v>82.154458253829006</v>
      </c>
      <c r="K99" s="2">
        <v>83.467790101175197</v>
      </c>
      <c r="L99" s="2">
        <v>82.526970426437202</v>
      </c>
      <c r="M99" s="2">
        <v>90.280459783283007</v>
      </c>
      <c r="N99" s="2">
        <v>85.391066405628905</v>
      </c>
      <c r="O99" s="2">
        <v>90.379560595454805</v>
      </c>
      <c r="P99" s="2">
        <v>86.320307441082704</v>
      </c>
      <c r="Q99" s="2">
        <v>92.344222880303505</v>
      </c>
      <c r="R99" s="2">
        <v>89.362385639528</v>
      </c>
      <c r="S99" s="2">
        <v>78.421887637153105</v>
      </c>
      <c r="T99" s="2">
        <v>78.084182742636898</v>
      </c>
      <c r="U99" s="2">
        <v>74.061048781979196</v>
      </c>
    </row>
    <row r="100" spans="2:21" x14ac:dyDescent="0.25">
      <c r="B100" s="1">
        <v>45563</v>
      </c>
      <c r="C100" s="2">
        <v>67.471171728747905</v>
      </c>
      <c r="D100" s="2">
        <v>87.734819568266204</v>
      </c>
      <c r="E100" s="2">
        <v>79.999762156451894</v>
      </c>
      <c r="F100" s="2">
        <v>72.611330664724605</v>
      </c>
      <c r="G100" s="2">
        <v>74.995092905667406</v>
      </c>
      <c r="H100" s="2">
        <v>75.549184913386497</v>
      </c>
      <c r="I100" s="2">
        <v>83.093070383446801</v>
      </c>
      <c r="J100" s="2">
        <v>76.408162180781801</v>
      </c>
      <c r="K100" s="2">
        <v>87.040575038892101</v>
      </c>
      <c r="L100" s="2">
        <v>81.506008473844005</v>
      </c>
      <c r="M100" s="2">
        <v>88.499019388219907</v>
      </c>
      <c r="N100" s="2">
        <v>81.897094933453701</v>
      </c>
      <c r="O100" s="2">
        <v>86.485347371749498</v>
      </c>
      <c r="P100" s="2">
        <v>86.391197945679195</v>
      </c>
      <c r="Q100" s="2">
        <v>90.662754724942104</v>
      </c>
      <c r="R100" s="2">
        <v>92.508908650290493</v>
      </c>
      <c r="S100" s="2">
        <v>81.750032168372201</v>
      </c>
      <c r="T100" s="2">
        <v>80.263353297591607</v>
      </c>
      <c r="U100" s="2">
        <v>73.785375372644296</v>
      </c>
    </row>
    <row r="101" spans="2:21" x14ac:dyDescent="0.25">
      <c r="B101" s="1">
        <v>45564</v>
      </c>
      <c r="C101" s="2">
        <v>71.926419208166195</v>
      </c>
      <c r="D101" s="2">
        <v>86.708018291942807</v>
      </c>
      <c r="E101" s="2">
        <v>83.945635010327607</v>
      </c>
      <c r="F101" s="2">
        <v>76.985650609283994</v>
      </c>
      <c r="G101" s="2">
        <v>78.886088859512199</v>
      </c>
      <c r="H101" s="2">
        <v>78.894510061004198</v>
      </c>
      <c r="I101" s="2">
        <v>77.353263756433606</v>
      </c>
      <c r="J101" s="2">
        <v>79.155457276805606</v>
      </c>
      <c r="K101" s="2">
        <v>87.072223704306296</v>
      </c>
      <c r="L101" s="2">
        <v>82.4135337181322</v>
      </c>
      <c r="M101" s="2">
        <v>87.423020014713302</v>
      </c>
      <c r="N101" s="2">
        <v>85.737571893139204</v>
      </c>
      <c r="O101" s="2">
        <v>84.8181819857395</v>
      </c>
      <c r="P101" s="2">
        <v>80.7569292378857</v>
      </c>
      <c r="Q101" s="2">
        <v>85.489570163485695</v>
      </c>
      <c r="R101" s="2">
        <v>91.852383103293306</v>
      </c>
      <c r="S101" s="2">
        <v>81.948120895896693</v>
      </c>
      <c r="T101" s="2">
        <v>79.367953847827096</v>
      </c>
      <c r="U101" s="2">
        <v>77.719384255944405</v>
      </c>
    </row>
    <row r="102" spans="2:21" x14ac:dyDescent="0.25">
      <c r="B102" s="1">
        <v>45565</v>
      </c>
      <c r="C102" s="2">
        <v>81.8863019163324</v>
      </c>
      <c r="D102" s="2">
        <v>84.048505172394101</v>
      </c>
      <c r="E102" s="2">
        <v>84.907662963291997</v>
      </c>
      <c r="F102" s="2">
        <v>79.301660681672899</v>
      </c>
      <c r="G102" s="2">
        <v>78.191301402820002</v>
      </c>
      <c r="H102" s="2">
        <v>79.691453889271401</v>
      </c>
      <c r="I102" s="2">
        <v>74.215155152234104</v>
      </c>
      <c r="J102" s="2">
        <v>83.7623476858126</v>
      </c>
      <c r="K102" s="2">
        <v>90.513328942600793</v>
      </c>
      <c r="L102" s="2">
        <v>78.055587069855505</v>
      </c>
      <c r="M102" s="2">
        <v>88.313102884172807</v>
      </c>
      <c r="N102" s="2">
        <v>90.836623494295196</v>
      </c>
      <c r="O102" s="2">
        <v>80.150549899763305</v>
      </c>
      <c r="P102" s="2">
        <v>84.269173103462904</v>
      </c>
      <c r="Q102" s="2">
        <v>88.656768697829094</v>
      </c>
      <c r="R102" s="2">
        <v>90.428752206717405</v>
      </c>
      <c r="S102" s="2">
        <v>81.641575843856302</v>
      </c>
      <c r="T102" s="2">
        <v>77.412258884950006</v>
      </c>
      <c r="U102" s="2">
        <v>81.181866413289796</v>
      </c>
    </row>
    <row r="103" spans="2:21" x14ac:dyDescent="0.25">
      <c r="B103" s="1">
        <v>45566</v>
      </c>
      <c r="C103" s="2">
        <v>99.601841374114699</v>
      </c>
      <c r="D103" s="2">
        <v>88.302714074760701</v>
      </c>
      <c r="E103" s="2">
        <v>84.785375618051603</v>
      </c>
      <c r="F103" s="2">
        <v>85.588516181559996</v>
      </c>
      <c r="G103" s="2">
        <v>80.939042199841694</v>
      </c>
      <c r="H103" s="2">
        <v>86.590746745967806</v>
      </c>
      <c r="I103" s="2">
        <v>77.479073158069795</v>
      </c>
      <c r="J103" s="2">
        <v>86.566096263861496</v>
      </c>
      <c r="K103" s="2">
        <v>89.908730222440994</v>
      </c>
      <c r="L103" s="2">
        <v>80.527962282279304</v>
      </c>
      <c r="M103" s="2">
        <v>86.612584339459104</v>
      </c>
      <c r="N103" s="2">
        <v>92.634603871231107</v>
      </c>
      <c r="O103" s="2">
        <v>80.144398749201599</v>
      </c>
      <c r="P103" s="2">
        <v>83.062562650924605</v>
      </c>
      <c r="Q103" s="2">
        <v>86.343878824906497</v>
      </c>
      <c r="R103" s="2">
        <v>83.457109795589901</v>
      </c>
      <c r="S103" s="2">
        <v>84.990319652667694</v>
      </c>
      <c r="T103" s="2">
        <v>87.448769421035294</v>
      </c>
      <c r="U103" s="2">
        <v>87.369778921676001</v>
      </c>
    </row>
    <row r="104" spans="2:21" x14ac:dyDescent="0.25">
      <c r="B104" s="1">
        <v>45567</v>
      </c>
      <c r="C104" s="2">
        <v>95.830843245001006</v>
      </c>
      <c r="D104" s="2">
        <v>100.815510607862</v>
      </c>
      <c r="E104" s="2">
        <v>87.037137154747398</v>
      </c>
      <c r="F104" s="2">
        <v>89.819864243581904</v>
      </c>
      <c r="G104" s="2">
        <v>85.668404637933506</v>
      </c>
      <c r="H104" s="2">
        <v>91.820070982552494</v>
      </c>
      <c r="I104" s="2">
        <v>80.192276013062397</v>
      </c>
      <c r="J104" s="2">
        <v>90.024873662761806</v>
      </c>
      <c r="K104" s="2">
        <v>91.253670316791599</v>
      </c>
      <c r="L104" s="2">
        <v>87.355452214978698</v>
      </c>
      <c r="M104" s="2">
        <v>86.238054938902295</v>
      </c>
      <c r="N104" s="2">
        <v>84.661806372678896</v>
      </c>
      <c r="O104" s="2">
        <v>82.861341848390396</v>
      </c>
      <c r="P104" s="2">
        <v>85.433818417394704</v>
      </c>
      <c r="Q104" s="2">
        <v>76.807039977145195</v>
      </c>
      <c r="R104" s="2">
        <v>84.6401322219441</v>
      </c>
      <c r="S104" s="2">
        <v>89.855709425990099</v>
      </c>
      <c r="T104" s="2">
        <v>92.492603798983595</v>
      </c>
      <c r="U104" s="2">
        <v>81.306646624529293</v>
      </c>
    </row>
    <row r="105" spans="2:21" x14ac:dyDescent="0.25">
      <c r="B105" s="1">
        <v>45568</v>
      </c>
      <c r="C105" s="2">
        <v>88.153049876446502</v>
      </c>
      <c r="D105" s="2">
        <v>95.273834618769001</v>
      </c>
      <c r="E105" s="2">
        <v>88.905201313717399</v>
      </c>
      <c r="F105" s="2">
        <v>92.511365276918696</v>
      </c>
      <c r="G105" s="2">
        <v>91.064119413686498</v>
      </c>
      <c r="H105" s="2">
        <v>95.117424473341003</v>
      </c>
      <c r="I105" s="2">
        <v>78.685306470872007</v>
      </c>
      <c r="J105" s="2">
        <v>92.695993213428494</v>
      </c>
      <c r="K105" s="2">
        <v>94.700953163241095</v>
      </c>
      <c r="L105" s="2">
        <v>89.693896191283102</v>
      </c>
      <c r="M105" s="2">
        <v>89.450409669684504</v>
      </c>
      <c r="N105" s="2">
        <v>82.735381565034004</v>
      </c>
      <c r="O105" s="2">
        <v>83.129225486563101</v>
      </c>
      <c r="P105" s="2">
        <v>86.108845515863194</v>
      </c>
      <c r="Q105" s="2">
        <v>75.839057544762696</v>
      </c>
      <c r="R105" s="2">
        <v>81.791638687163399</v>
      </c>
      <c r="S105" s="2">
        <v>91.312434104346195</v>
      </c>
      <c r="T105" s="2">
        <v>94.0808870255035</v>
      </c>
      <c r="U105" s="2">
        <v>76.440975990668207</v>
      </c>
    </row>
    <row r="106" spans="2:21" x14ac:dyDescent="0.25">
      <c r="B106" s="1">
        <v>45569</v>
      </c>
      <c r="C106" s="2">
        <v>79.051371184480104</v>
      </c>
      <c r="D106" s="2">
        <v>84.905136664887195</v>
      </c>
      <c r="E106" s="2">
        <v>89.143599110656595</v>
      </c>
      <c r="F106" s="2">
        <v>89.174237350663304</v>
      </c>
      <c r="G106" s="2">
        <v>88.652953317085505</v>
      </c>
      <c r="H106" s="2">
        <v>92.722447048330594</v>
      </c>
      <c r="I106" s="2">
        <v>74.768278720585101</v>
      </c>
      <c r="J106" s="2">
        <v>90.5850267172804</v>
      </c>
      <c r="K106" s="2">
        <v>93.8749851476733</v>
      </c>
      <c r="L106" s="2">
        <v>91.426815216766997</v>
      </c>
      <c r="M106" s="2">
        <v>87.5167927760601</v>
      </c>
      <c r="N106" s="2">
        <v>87.421002068706997</v>
      </c>
      <c r="O106" s="2">
        <v>83.837510316582595</v>
      </c>
      <c r="P106" s="2">
        <v>79.393148715046806</v>
      </c>
      <c r="Q106" s="2">
        <v>81.727241302504595</v>
      </c>
      <c r="R106" s="2">
        <v>82.064109559840503</v>
      </c>
      <c r="S106" s="2">
        <v>91.132328408295393</v>
      </c>
      <c r="T106" s="2">
        <v>89.502840021162896</v>
      </c>
      <c r="U106" s="2">
        <v>75.320798765822602</v>
      </c>
    </row>
    <row r="107" spans="2:21" x14ac:dyDescent="0.25">
      <c r="B107" s="1">
        <v>45570</v>
      </c>
      <c r="C107" s="2">
        <v>86.757780928040901</v>
      </c>
      <c r="D107" s="2">
        <v>90.143218948353606</v>
      </c>
      <c r="E107" s="2">
        <v>83.091633645673895</v>
      </c>
      <c r="F107" s="2">
        <v>91.4018503973967</v>
      </c>
      <c r="G107" s="2">
        <v>90.027003839204497</v>
      </c>
      <c r="H107" s="2">
        <v>92.690986277969202</v>
      </c>
      <c r="I107" s="2">
        <v>82.308775420731294</v>
      </c>
      <c r="J107" s="2">
        <v>89.457456415121101</v>
      </c>
      <c r="K107" s="2">
        <v>93.668075537434305</v>
      </c>
      <c r="L107" s="2">
        <v>92.091057429743501</v>
      </c>
      <c r="M107" s="2">
        <v>87.741494157719401</v>
      </c>
      <c r="N107" s="2">
        <v>89.681153711379395</v>
      </c>
      <c r="O107" s="2">
        <v>81.796251580554298</v>
      </c>
      <c r="P107" s="2">
        <v>75.788200595191299</v>
      </c>
      <c r="Q107" s="2">
        <v>86.358754119587601</v>
      </c>
      <c r="R107" s="2">
        <v>86.840584823437595</v>
      </c>
      <c r="S107" s="2">
        <v>91.288642966051796</v>
      </c>
      <c r="T107" s="2">
        <v>77.410663302674806</v>
      </c>
      <c r="U107" s="2">
        <v>77.880701960269604</v>
      </c>
    </row>
    <row r="108" spans="2:21" x14ac:dyDescent="0.25">
      <c r="B108" s="1">
        <v>45571</v>
      </c>
      <c r="C108" s="2">
        <v>95.423790218713293</v>
      </c>
      <c r="D108" s="2">
        <v>95.589762341756398</v>
      </c>
      <c r="E108" s="2">
        <v>85.1494073938062</v>
      </c>
      <c r="F108" s="2">
        <v>94.409534632894406</v>
      </c>
      <c r="G108" s="2">
        <v>91.094176936484502</v>
      </c>
      <c r="H108" s="2">
        <v>97.584330732579105</v>
      </c>
      <c r="I108" s="2">
        <v>86.241815152063594</v>
      </c>
      <c r="J108" s="2">
        <v>89.527669829693494</v>
      </c>
      <c r="K108" s="2">
        <v>91.821373023564306</v>
      </c>
      <c r="L108" s="2">
        <v>95.0677487537438</v>
      </c>
      <c r="M108" s="2">
        <v>89.327994469133102</v>
      </c>
      <c r="N108" s="2">
        <v>91.099745188989303</v>
      </c>
      <c r="O108" s="2">
        <v>73.524199456169001</v>
      </c>
      <c r="P108" s="2">
        <v>78.544646584361899</v>
      </c>
      <c r="Q108" s="2">
        <v>91.083289090940198</v>
      </c>
      <c r="R108" s="2">
        <v>89.569323604770304</v>
      </c>
      <c r="S108" s="2">
        <v>92.053645556378299</v>
      </c>
      <c r="T108" s="2">
        <v>77.765342915242201</v>
      </c>
      <c r="U108" s="2">
        <v>79.219206821755904</v>
      </c>
    </row>
    <row r="109" spans="2:21" x14ac:dyDescent="0.25">
      <c r="B109" s="1">
        <v>45572</v>
      </c>
      <c r="C109" s="2">
        <v>101.456234138035</v>
      </c>
      <c r="D109" s="2">
        <v>93.261015351027396</v>
      </c>
      <c r="E109" s="2">
        <v>88.169531760102799</v>
      </c>
      <c r="F109" s="2">
        <v>92.630712483606104</v>
      </c>
      <c r="G109" s="2">
        <v>89.399256472105904</v>
      </c>
      <c r="H109" s="2">
        <v>104.753277881532</v>
      </c>
      <c r="I109" s="2">
        <v>90.444495644171894</v>
      </c>
      <c r="J109" s="2">
        <v>90.807982361475098</v>
      </c>
      <c r="K109" s="2">
        <v>89.175422690378497</v>
      </c>
      <c r="L109" s="2">
        <v>94.000548184373102</v>
      </c>
      <c r="M109" s="2">
        <v>96.564287269483501</v>
      </c>
      <c r="N109" s="2">
        <v>95.682954326749496</v>
      </c>
      <c r="O109" s="2">
        <v>79.934058049613</v>
      </c>
      <c r="P109" s="2">
        <v>81.895276838117496</v>
      </c>
      <c r="Q109" s="2">
        <v>91.587152592964998</v>
      </c>
      <c r="R109" s="2">
        <v>92.289536050739997</v>
      </c>
      <c r="S109" s="2">
        <v>93.354286510226899</v>
      </c>
      <c r="T109" s="2">
        <v>83.459126174221097</v>
      </c>
      <c r="U109" s="2">
        <v>81.449798488023404</v>
      </c>
    </row>
    <row r="110" spans="2:21" x14ac:dyDescent="0.25">
      <c r="B110" s="1">
        <v>45573</v>
      </c>
      <c r="C110" s="2">
        <v>108.06619732063901</v>
      </c>
      <c r="D110" s="2">
        <v>103.488042833279</v>
      </c>
      <c r="E110" s="2">
        <v>92.131033964419998</v>
      </c>
      <c r="F110" s="2">
        <v>87.501272824194402</v>
      </c>
      <c r="G110" s="2">
        <v>88.926409481164896</v>
      </c>
      <c r="H110" s="2">
        <v>104.57344306174301</v>
      </c>
      <c r="I110" s="2">
        <v>93.476989568814503</v>
      </c>
      <c r="J110" s="2">
        <v>94.557916101934097</v>
      </c>
      <c r="K110" s="2">
        <v>90.774502171823897</v>
      </c>
      <c r="L110" s="2">
        <v>92.291248015169501</v>
      </c>
      <c r="M110" s="2">
        <v>102.263205369085</v>
      </c>
      <c r="N110" s="2">
        <v>99.929226540247001</v>
      </c>
      <c r="O110" s="2">
        <v>90.681028289017505</v>
      </c>
      <c r="P110" s="2">
        <v>90.5456394606327</v>
      </c>
      <c r="Q110" s="2">
        <v>90.987314473044094</v>
      </c>
      <c r="R110" s="2">
        <v>83.606344896245702</v>
      </c>
      <c r="S110" s="2">
        <v>90.195840015175406</v>
      </c>
      <c r="T110" s="2">
        <v>92.983844934425207</v>
      </c>
      <c r="U110" s="2">
        <v>89.421104293663007</v>
      </c>
    </row>
    <row r="111" spans="2:21" x14ac:dyDescent="0.25">
      <c r="B111" s="1">
        <v>45574</v>
      </c>
      <c r="C111" s="2">
        <v>94.649611431993705</v>
      </c>
      <c r="D111" s="2">
        <v>86.764687995332096</v>
      </c>
      <c r="E111" s="2">
        <v>88.636923317229005</v>
      </c>
      <c r="F111" s="2">
        <v>74.294455939872606</v>
      </c>
      <c r="G111" s="2">
        <v>96.361048041703697</v>
      </c>
      <c r="H111" s="2">
        <v>94.6493773822056</v>
      </c>
      <c r="I111" s="2">
        <v>94.001033094442803</v>
      </c>
      <c r="J111" s="2">
        <v>94.305217020208204</v>
      </c>
      <c r="K111" s="2">
        <v>92.901114350629101</v>
      </c>
      <c r="L111" s="2">
        <v>92.243635296685298</v>
      </c>
      <c r="M111" s="2">
        <v>104.757912264553</v>
      </c>
      <c r="N111" s="2">
        <v>94.731676305012599</v>
      </c>
      <c r="O111" s="2">
        <v>98.623902171205501</v>
      </c>
      <c r="P111" s="2">
        <v>98.403116417666993</v>
      </c>
      <c r="Q111" s="2">
        <v>93.856551866336801</v>
      </c>
      <c r="R111" s="2">
        <v>79.206512898559495</v>
      </c>
      <c r="S111" s="2">
        <v>89.506413989067497</v>
      </c>
      <c r="T111" s="2">
        <v>101.404773995044</v>
      </c>
      <c r="U111" s="2">
        <v>95.243285793002997</v>
      </c>
    </row>
    <row r="112" spans="2:21" x14ac:dyDescent="0.25">
      <c r="B112" s="1">
        <v>45575</v>
      </c>
      <c r="C112" s="2">
        <v>94.082280867361405</v>
      </c>
      <c r="D112" s="2">
        <v>85.389207520218307</v>
      </c>
      <c r="E112" s="2">
        <v>86.398773129470001</v>
      </c>
      <c r="F112" s="2">
        <v>68.892491741778699</v>
      </c>
      <c r="G112" s="2">
        <v>86.785490881501303</v>
      </c>
      <c r="H112" s="2">
        <v>88.085978917964596</v>
      </c>
      <c r="I112" s="2">
        <v>94.815946690753194</v>
      </c>
      <c r="J112" s="2">
        <v>93.157831851005298</v>
      </c>
      <c r="K112" s="2">
        <v>92.054110000536497</v>
      </c>
      <c r="L112" s="2">
        <v>99.238831506800807</v>
      </c>
      <c r="M112" s="2">
        <v>104.122290175282</v>
      </c>
      <c r="N112" s="2">
        <v>95.660298050448802</v>
      </c>
      <c r="O112" s="2">
        <v>104.82654971332001</v>
      </c>
      <c r="P112" s="2">
        <v>103.40686756488201</v>
      </c>
      <c r="Q112" s="2">
        <v>90.725637028632605</v>
      </c>
      <c r="R112" s="2">
        <v>84.205720754393994</v>
      </c>
      <c r="S112" s="2">
        <v>91.606941657992294</v>
      </c>
      <c r="T112" s="2">
        <v>103.20021202541101</v>
      </c>
      <c r="U112" s="2">
        <v>96.737354752582604</v>
      </c>
    </row>
    <row r="113" spans="2:21" x14ac:dyDescent="0.25">
      <c r="B113" s="1">
        <v>45576</v>
      </c>
      <c r="C113" s="2">
        <v>93.567447994793596</v>
      </c>
      <c r="D113" s="2">
        <v>84.022373902699201</v>
      </c>
      <c r="E113" s="2">
        <v>83.993372099702796</v>
      </c>
      <c r="F113" s="2">
        <v>72.064500708985094</v>
      </c>
      <c r="G113" s="2">
        <v>84.581806713371904</v>
      </c>
      <c r="H113" s="2">
        <v>83.422437024439503</v>
      </c>
      <c r="I113" s="2">
        <v>89.146826616009207</v>
      </c>
      <c r="J113" s="2">
        <v>88.210417385807901</v>
      </c>
      <c r="K113" s="2">
        <v>93.325026215723398</v>
      </c>
      <c r="L113" s="2">
        <v>98.065034622020406</v>
      </c>
      <c r="M113" s="2">
        <v>100.94306123421499</v>
      </c>
      <c r="N113" s="2">
        <v>95.312685125383595</v>
      </c>
      <c r="O113" s="2">
        <v>96.6327308103848</v>
      </c>
      <c r="P113" s="2">
        <v>107.17608068457</v>
      </c>
      <c r="Q113" s="2">
        <v>87.556441673021595</v>
      </c>
      <c r="R113" s="2">
        <v>89.627458408270996</v>
      </c>
      <c r="S113" s="2">
        <v>96.683717987811903</v>
      </c>
      <c r="T113" s="2">
        <v>104.580925391001</v>
      </c>
      <c r="U113" s="2">
        <v>90.538729585148303</v>
      </c>
    </row>
    <row r="114" spans="2:21" x14ac:dyDescent="0.25">
      <c r="B114" s="1">
        <v>45577</v>
      </c>
      <c r="C114" s="2">
        <v>95.809442159956305</v>
      </c>
      <c r="D114" s="2">
        <v>88.763098438240306</v>
      </c>
      <c r="E114" s="2">
        <v>84.182042550243693</v>
      </c>
      <c r="F114" s="2">
        <v>78.129264011184205</v>
      </c>
      <c r="G114" s="2">
        <v>84.401758565451701</v>
      </c>
      <c r="H114" s="2">
        <v>86.067625567020698</v>
      </c>
      <c r="I114" s="2">
        <v>79.492813911099006</v>
      </c>
      <c r="J114" s="2">
        <v>88.9578750389406</v>
      </c>
      <c r="K114" s="2">
        <v>94.328544788983095</v>
      </c>
      <c r="L114" s="2">
        <v>94.520377712575396</v>
      </c>
      <c r="M114" s="2">
        <v>87.024300310148703</v>
      </c>
      <c r="N114" s="2">
        <v>96.0276144040741</v>
      </c>
      <c r="O114" s="2">
        <v>95.624590147359797</v>
      </c>
      <c r="P114" s="2">
        <v>106.748887848926</v>
      </c>
      <c r="Q114" s="2">
        <v>83.271642674221397</v>
      </c>
      <c r="R114" s="2">
        <v>92.723759249547996</v>
      </c>
      <c r="S114" s="2">
        <v>97.847996304972199</v>
      </c>
      <c r="T114" s="2">
        <v>105.990331659443</v>
      </c>
      <c r="U114" s="2">
        <v>90.393557232883197</v>
      </c>
    </row>
    <row r="115" spans="2:21" x14ac:dyDescent="0.25">
      <c r="B115" s="1">
        <v>45578</v>
      </c>
      <c r="C115" s="2">
        <v>94.473855102207807</v>
      </c>
      <c r="D115" s="2">
        <v>91.309022754516306</v>
      </c>
      <c r="E115" s="2">
        <v>83.197114779362394</v>
      </c>
      <c r="F115" s="2">
        <v>83.259105676125998</v>
      </c>
      <c r="G115" s="2">
        <v>88.136164945448698</v>
      </c>
      <c r="H115" s="2">
        <v>92.195897059256296</v>
      </c>
      <c r="I115" s="2">
        <v>84.219040957065005</v>
      </c>
      <c r="J115" s="2">
        <v>83.474893170888507</v>
      </c>
      <c r="K115" s="2">
        <v>87.369658773340504</v>
      </c>
      <c r="L115" s="2">
        <v>86.752820726220904</v>
      </c>
      <c r="M115" s="2">
        <v>86.198404314342099</v>
      </c>
      <c r="N115" s="2">
        <v>93.509473975474506</v>
      </c>
      <c r="O115" s="2">
        <v>85.7294177901138</v>
      </c>
      <c r="P115" s="2">
        <v>102.83884050284</v>
      </c>
      <c r="Q115" s="2">
        <v>89.143525597799993</v>
      </c>
      <c r="R115" s="2">
        <v>96.104702564011703</v>
      </c>
      <c r="S115" s="2">
        <v>98.865281235397504</v>
      </c>
      <c r="T115" s="2">
        <v>104.79459142163</v>
      </c>
      <c r="U115" s="2">
        <v>92.239076386358207</v>
      </c>
    </row>
    <row r="116" spans="2:21" x14ac:dyDescent="0.25">
      <c r="B116" s="1">
        <v>45579</v>
      </c>
      <c r="C116" s="2">
        <v>91.504016352857207</v>
      </c>
      <c r="D116" s="2">
        <v>89.513281404840797</v>
      </c>
      <c r="E116" s="2">
        <v>76.942274254367902</v>
      </c>
      <c r="F116" s="2">
        <v>86.1987668632988</v>
      </c>
      <c r="G116" s="2">
        <v>89.588322493268606</v>
      </c>
      <c r="H116" s="2">
        <v>91.551345928523503</v>
      </c>
      <c r="I116" s="2">
        <v>87.904149858273499</v>
      </c>
      <c r="J116" s="2">
        <v>77.011455386418405</v>
      </c>
      <c r="K116" s="2">
        <v>89.230326505136901</v>
      </c>
      <c r="L116" s="2">
        <v>77.843090549017802</v>
      </c>
      <c r="M116" s="2">
        <v>88.405147558720302</v>
      </c>
      <c r="N116" s="2">
        <v>92.968401752871301</v>
      </c>
      <c r="O116" s="2">
        <v>87.121138744155303</v>
      </c>
      <c r="P116" s="2">
        <v>98.572399838774899</v>
      </c>
      <c r="Q116" s="2">
        <v>89.699894686094893</v>
      </c>
      <c r="R116" s="2">
        <v>93.007880464639896</v>
      </c>
      <c r="S116" s="2">
        <v>100.006789495923</v>
      </c>
      <c r="T116" s="2">
        <v>104.30375466181199</v>
      </c>
      <c r="U116" s="2">
        <v>96.557993221355105</v>
      </c>
    </row>
    <row r="117" spans="2:21" x14ac:dyDescent="0.25">
      <c r="B117" s="1">
        <v>45580</v>
      </c>
      <c r="C117" s="2">
        <v>78.5484694582874</v>
      </c>
      <c r="D117" s="2">
        <v>85.114717311441197</v>
      </c>
      <c r="E117" s="2">
        <v>81.190799970947296</v>
      </c>
      <c r="F117" s="2">
        <v>83.841700823695007</v>
      </c>
      <c r="G117" s="2">
        <v>85.640443633023807</v>
      </c>
      <c r="H117" s="2">
        <v>82.368581663767401</v>
      </c>
      <c r="I117" s="2">
        <v>90.048930395845204</v>
      </c>
      <c r="J117" s="2">
        <v>74.676390845889699</v>
      </c>
      <c r="K117" s="2">
        <v>90.706852984679998</v>
      </c>
      <c r="L117" s="2">
        <v>79.541863242925004</v>
      </c>
      <c r="M117" s="2">
        <v>89.664656258697605</v>
      </c>
      <c r="N117" s="2">
        <v>92.572588632964894</v>
      </c>
      <c r="O117" s="2">
        <v>80.452853065159502</v>
      </c>
      <c r="P117" s="2">
        <v>91.359087043020693</v>
      </c>
      <c r="Q117" s="2">
        <v>92.441752898680605</v>
      </c>
      <c r="R117" s="2">
        <v>93.129493141051498</v>
      </c>
      <c r="S117" s="2">
        <v>95.797389882371505</v>
      </c>
      <c r="T117" s="2">
        <v>96.819124362756895</v>
      </c>
      <c r="U117" s="2">
        <v>97.712628572599598</v>
      </c>
    </row>
    <row r="118" spans="2:21" x14ac:dyDescent="0.25">
      <c r="B118" s="1">
        <v>45581</v>
      </c>
      <c r="C118" s="2">
        <v>69.388082384861306</v>
      </c>
      <c r="D118" s="2">
        <v>84.193006416253297</v>
      </c>
      <c r="E118" s="2">
        <v>78.955340989259994</v>
      </c>
      <c r="F118" s="2">
        <v>83.083444317807306</v>
      </c>
      <c r="G118" s="2">
        <v>82.611266674369602</v>
      </c>
      <c r="H118" s="2">
        <v>69.9188916208726</v>
      </c>
      <c r="I118" s="2">
        <v>83.936682296536105</v>
      </c>
      <c r="J118" s="2">
        <v>74.156601400499198</v>
      </c>
      <c r="K118" s="2">
        <v>92.917561257781202</v>
      </c>
      <c r="L118" s="2">
        <v>81.593764500869597</v>
      </c>
      <c r="M118" s="2">
        <v>90.828219685635304</v>
      </c>
      <c r="N118" s="2">
        <v>93.855983198447703</v>
      </c>
      <c r="O118" s="2">
        <v>74.609266542114895</v>
      </c>
      <c r="P118" s="2">
        <v>92.513057015007504</v>
      </c>
      <c r="Q118" s="2">
        <v>94.147950855140095</v>
      </c>
      <c r="R118" s="2">
        <v>91.866636554294104</v>
      </c>
      <c r="S118" s="2">
        <v>86.580929084424895</v>
      </c>
      <c r="T118" s="2">
        <v>89.621222518847901</v>
      </c>
      <c r="U118" s="2">
        <v>100.814186882914</v>
      </c>
    </row>
    <row r="119" spans="2:21" x14ac:dyDescent="0.25">
      <c r="B119" s="1">
        <v>45582</v>
      </c>
      <c r="C119" s="2">
        <v>62.572112478931103</v>
      </c>
      <c r="D119" s="2">
        <v>83.392531958670801</v>
      </c>
      <c r="E119" s="2">
        <v>80.888276147594098</v>
      </c>
      <c r="F119" s="2">
        <v>84.016132174977699</v>
      </c>
      <c r="G119" s="2">
        <v>71.973261466637396</v>
      </c>
      <c r="H119" s="2">
        <v>71.968072991974395</v>
      </c>
      <c r="I119" s="2">
        <v>80.982710502994493</v>
      </c>
      <c r="J119" s="2">
        <v>77.1504181602523</v>
      </c>
      <c r="K119" s="2">
        <v>87.109684956829597</v>
      </c>
      <c r="L119" s="2">
        <v>72.201323002771304</v>
      </c>
      <c r="M119" s="2">
        <v>89.969792692414401</v>
      </c>
      <c r="N119" s="2">
        <v>96.398330538500204</v>
      </c>
      <c r="O119" s="2">
        <v>72.615444751796801</v>
      </c>
      <c r="P119" s="2">
        <v>90.821968577187405</v>
      </c>
      <c r="Q119" s="2">
        <v>97.654935466140799</v>
      </c>
      <c r="R119" s="2">
        <v>88.804932251159698</v>
      </c>
      <c r="S119" s="2">
        <v>87.410424207995604</v>
      </c>
      <c r="T119" s="2">
        <v>85.490427565220301</v>
      </c>
      <c r="U119" s="2">
        <v>95.845526418067095</v>
      </c>
    </row>
    <row r="120" spans="2:21" x14ac:dyDescent="0.25">
      <c r="B120" s="1">
        <v>45583</v>
      </c>
      <c r="C120" s="2">
        <v>64.601303750854896</v>
      </c>
      <c r="D120" s="2">
        <v>78.862910852568902</v>
      </c>
      <c r="E120" s="2">
        <v>80.698818535901907</v>
      </c>
      <c r="F120" s="2">
        <v>81.942168079869305</v>
      </c>
      <c r="G120" s="2">
        <v>65.232259806749397</v>
      </c>
      <c r="H120" s="2">
        <v>69.206245257671</v>
      </c>
      <c r="I120" s="2">
        <v>75.883415833089401</v>
      </c>
      <c r="J120" s="2">
        <v>80.176017464878399</v>
      </c>
      <c r="K120" s="2">
        <v>83.362525300275905</v>
      </c>
      <c r="L120" s="2">
        <v>75.705373561154005</v>
      </c>
      <c r="M120" s="2">
        <v>89.100534600126295</v>
      </c>
      <c r="N120" s="2">
        <v>83.094497730109097</v>
      </c>
      <c r="O120" s="2">
        <v>63.922927850061598</v>
      </c>
      <c r="P120" s="2">
        <v>94.152092805044305</v>
      </c>
      <c r="Q120" s="2">
        <v>99.725038258292599</v>
      </c>
      <c r="R120" s="2">
        <v>88.618910493344799</v>
      </c>
      <c r="S120" s="2">
        <v>85.941664909555001</v>
      </c>
      <c r="T120" s="2">
        <v>91.3551140293618</v>
      </c>
      <c r="U120" s="2">
        <v>86.930655264159995</v>
      </c>
    </row>
    <row r="121" spans="2:21" x14ac:dyDescent="0.25">
      <c r="B121" s="1">
        <v>45584</v>
      </c>
      <c r="C121" s="2">
        <v>73.678567884167407</v>
      </c>
      <c r="D121" s="2">
        <v>87.426457069079305</v>
      </c>
      <c r="E121" s="2">
        <v>81.317842043800397</v>
      </c>
      <c r="F121" s="2">
        <v>88.017411558435001</v>
      </c>
      <c r="G121" s="2">
        <v>69.241259536209498</v>
      </c>
      <c r="H121" s="2">
        <v>72.612660899178806</v>
      </c>
      <c r="I121" s="2">
        <v>75.782904042280407</v>
      </c>
      <c r="J121" s="2">
        <v>79.452592928025197</v>
      </c>
      <c r="K121" s="2">
        <v>86.172332078853898</v>
      </c>
      <c r="L121" s="2">
        <v>79.982614989013598</v>
      </c>
      <c r="M121" s="2">
        <v>84.220443966029706</v>
      </c>
      <c r="N121" s="2">
        <v>76.307811393157493</v>
      </c>
      <c r="O121" s="2">
        <v>62.136651805863004</v>
      </c>
      <c r="P121" s="2">
        <v>89.998674934610307</v>
      </c>
      <c r="Q121" s="2">
        <v>94.410912963890596</v>
      </c>
      <c r="R121" s="2">
        <v>86.955986554223699</v>
      </c>
      <c r="S121" s="2">
        <v>85.555484319791702</v>
      </c>
      <c r="T121" s="2">
        <v>89.879935702139207</v>
      </c>
      <c r="U121" s="2">
        <v>81.246801775166503</v>
      </c>
    </row>
    <row r="122" spans="2:21" x14ac:dyDescent="0.25">
      <c r="B122" s="1">
        <v>45585</v>
      </c>
      <c r="C122" s="2">
        <v>83.481411282573305</v>
      </c>
      <c r="D122" s="2">
        <v>96.614380420969596</v>
      </c>
      <c r="E122" s="2">
        <v>80.372290847864903</v>
      </c>
      <c r="F122" s="2">
        <v>88.375176381894704</v>
      </c>
      <c r="G122" s="2">
        <v>79.578925180031703</v>
      </c>
      <c r="H122" s="2">
        <v>78.612129708929103</v>
      </c>
      <c r="I122" s="2">
        <v>81.316720449048702</v>
      </c>
      <c r="J122" s="2">
        <v>76.780666255820705</v>
      </c>
      <c r="K122" s="2">
        <v>90.239478684287604</v>
      </c>
      <c r="L122" s="2">
        <v>82.245112978422995</v>
      </c>
      <c r="M122" s="2">
        <v>83.393381786607705</v>
      </c>
      <c r="N122" s="2">
        <v>73.118188247696594</v>
      </c>
      <c r="O122" s="2">
        <v>65.595078293581807</v>
      </c>
      <c r="P122" s="2">
        <v>89.669559335248394</v>
      </c>
      <c r="Q122" s="2">
        <v>81.359335197940595</v>
      </c>
      <c r="R122" s="2">
        <v>85.383820799631096</v>
      </c>
      <c r="S122" s="2">
        <v>78.018751163921394</v>
      </c>
      <c r="T122" s="2">
        <v>88.63403858497</v>
      </c>
      <c r="U122" s="2">
        <v>78.878170785842798</v>
      </c>
    </row>
    <row r="123" spans="2:21" x14ac:dyDescent="0.25">
      <c r="B123" s="1">
        <v>45586</v>
      </c>
      <c r="C123" s="2">
        <v>83.937696281391894</v>
      </c>
      <c r="D123" s="2">
        <v>92.589219001457195</v>
      </c>
      <c r="E123" s="2">
        <v>75.929202971285903</v>
      </c>
      <c r="F123" s="2">
        <v>89.880972503359601</v>
      </c>
      <c r="G123" s="2">
        <v>87.695013704919006</v>
      </c>
      <c r="H123" s="2">
        <v>84.086712467168496</v>
      </c>
      <c r="I123" s="2">
        <v>87.553665395194798</v>
      </c>
      <c r="J123" s="2">
        <v>79.533813337714705</v>
      </c>
      <c r="K123" s="2">
        <v>92.473336955339207</v>
      </c>
      <c r="L123" s="2">
        <v>79.261096030573</v>
      </c>
      <c r="M123" s="2">
        <v>84.520039549051603</v>
      </c>
      <c r="N123" s="2">
        <v>74.062896825350293</v>
      </c>
      <c r="O123" s="2">
        <v>72.350244382915903</v>
      </c>
      <c r="P123" s="2">
        <v>86.191711656651407</v>
      </c>
      <c r="Q123" s="2">
        <v>71.469986628320598</v>
      </c>
      <c r="R123" s="2">
        <v>83.598826796816695</v>
      </c>
      <c r="S123" s="2">
        <v>80.417985455181906</v>
      </c>
      <c r="T123" s="2">
        <v>86.129360295960396</v>
      </c>
      <c r="U123" s="2">
        <v>81.458759644069801</v>
      </c>
    </row>
    <row r="124" spans="2:21" x14ac:dyDescent="0.25">
      <c r="B124" s="1">
        <v>45587</v>
      </c>
      <c r="C124" s="2">
        <v>76.896400929964997</v>
      </c>
      <c r="D124" s="2">
        <v>83.649091420286496</v>
      </c>
      <c r="E124" s="2">
        <v>72.922300996682793</v>
      </c>
      <c r="F124" s="2">
        <v>86.538808427348798</v>
      </c>
      <c r="G124" s="2">
        <v>89.202799045830901</v>
      </c>
      <c r="H124" s="2">
        <v>81.910329431409707</v>
      </c>
      <c r="I124" s="2">
        <v>92.855154954914198</v>
      </c>
      <c r="J124" s="2">
        <v>81.030887756594495</v>
      </c>
      <c r="K124" s="2">
        <v>90.496700627191402</v>
      </c>
      <c r="L124" s="2">
        <v>78.219432193377301</v>
      </c>
      <c r="M124" s="2">
        <v>86.713759060579704</v>
      </c>
      <c r="N124" s="2">
        <v>78.088137412121199</v>
      </c>
      <c r="O124" s="2">
        <v>75.887512584725997</v>
      </c>
      <c r="P124" s="2">
        <v>86.450121042000802</v>
      </c>
      <c r="Q124" s="2">
        <v>69.418980440856302</v>
      </c>
      <c r="R124" s="2">
        <v>83.2535577749358</v>
      </c>
      <c r="S124" s="2">
        <v>79.409300855627293</v>
      </c>
      <c r="T124" s="2">
        <v>85.199188607269505</v>
      </c>
      <c r="U124" s="2">
        <v>82.917890998612904</v>
      </c>
    </row>
    <row r="125" spans="2:21" x14ac:dyDescent="0.25">
      <c r="B125" s="1">
        <v>45588</v>
      </c>
      <c r="C125" s="2">
        <v>68.084964199007004</v>
      </c>
      <c r="D125" s="2">
        <v>73.126449759298893</v>
      </c>
      <c r="E125" s="2">
        <v>77.960953111200894</v>
      </c>
      <c r="F125" s="2">
        <v>86.128406471318499</v>
      </c>
      <c r="G125" s="2">
        <v>87.909428142572807</v>
      </c>
      <c r="H125" s="2">
        <v>74.605450926449706</v>
      </c>
      <c r="I125" s="2">
        <v>90.069805561492899</v>
      </c>
      <c r="J125" s="2">
        <v>82.581084646504493</v>
      </c>
      <c r="K125" s="2">
        <v>81.698426450355598</v>
      </c>
      <c r="L125" s="2">
        <v>80.952410063560905</v>
      </c>
      <c r="M125" s="2">
        <v>85.073978666705997</v>
      </c>
      <c r="N125" s="2">
        <v>79.206404092789995</v>
      </c>
      <c r="O125" s="2">
        <v>82.435944628774706</v>
      </c>
      <c r="P125" s="2">
        <v>87.886167920479494</v>
      </c>
      <c r="Q125" s="2">
        <v>74.061720212274807</v>
      </c>
      <c r="R125" s="2">
        <v>85.883502365373005</v>
      </c>
      <c r="S125" s="2">
        <v>77.098247277552304</v>
      </c>
      <c r="T125" s="2">
        <v>80.492518292455898</v>
      </c>
      <c r="U125" s="2">
        <v>86.850032494540002</v>
      </c>
    </row>
    <row r="126" spans="2:21" x14ac:dyDescent="0.25">
      <c r="B126" s="1">
        <v>45589</v>
      </c>
      <c r="C126" s="2">
        <v>72.059210857478405</v>
      </c>
      <c r="D126" s="2">
        <v>73.145568708643296</v>
      </c>
      <c r="E126" s="2">
        <v>70.717220487207896</v>
      </c>
      <c r="F126" s="2">
        <v>88.670577659491997</v>
      </c>
      <c r="G126" s="2">
        <v>93.210785692781201</v>
      </c>
      <c r="H126" s="2">
        <v>71.133759154405396</v>
      </c>
      <c r="I126" s="2">
        <v>91.702016149886006</v>
      </c>
      <c r="J126" s="2">
        <v>82.657663638667302</v>
      </c>
      <c r="K126" s="2">
        <v>82.300713617060893</v>
      </c>
      <c r="L126" s="2">
        <v>69.567140896435902</v>
      </c>
      <c r="M126" s="2">
        <v>94.941953342431901</v>
      </c>
      <c r="N126" s="2">
        <v>76.451102834013497</v>
      </c>
      <c r="O126" s="2">
        <v>85.776067917864793</v>
      </c>
      <c r="P126" s="2">
        <v>90.121626260119299</v>
      </c>
      <c r="Q126" s="2">
        <v>79.916021945831105</v>
      </c>
      <c r="R126" s="2">
        <v>88.933134294451307</v>
      </c>
      <c r="S126" s="2">
        <v>74.279760111857996</v>
      </c>
      <c r="T126" s="2">
        <v>82.630867794166207</v>
      </c>
      <c r="U126" s="2">
        <v>91.020201455136203</v>
      </c>
    </row>
    <row r="127" spans="2:21" x14ac:dyDescent="0.25">
      <c r="B127" s="1">
        <v>45590</v>
      </c>
      <c r="C127" s="2">
        <v>70.346942448149804</v>
      </c>
      <c r="D127" s="2">
        <v>78.053846041152795</v>
      </c>
      <c r="E127" s="2">
        <v>67.243691241980301</v>
      </c>
      <c r="F127" s="2">
        <v>85.927589531998706</v>
      </c>
      <c r="G127" s="2">
        <v>91.042516451406101</v>
      </c>
      <c r="H127" s="2">
        <v>75.254054416719597</v>
      </c>
      <c r="I127" s="2">
        <v>85.741572021881097</v>
      </c>
      <c r="J127" s="2">
        <v>83.494337017597402</v>
      </c>
      <c r="K127" s="2">
        <v>71.186575083012997</v>
      </c>
      <c r="L127" s="2">
        <v>68.525321762035205</v>
      </c>
      <c r="M127" s="2">
        <v>80.761082898518595</v>
      </c>
      <c r="N127" s="2">
        <v>72.495986569000294</v>
      </c>
      <c r="O127" s="2">
        <v>89.099649566121897</v>
      </c>
      <c r="P127" s="2">
        <v>99.690214607256394</v>
      </c>
      <c r="Q127" s="2">
        <v>87.468669785245197</v>
      </c>
      <c r="R127" s="2">
        <v>93.829594081400998</v>
      </c>
      <c r="S127" s="2">
        <v>77.503004397971907</v>
      </c>
      <c r="T127" s="2">
        <v>85.871815986065798</v>
      </c>
      <c r="U127" s="2">
        <v>89.850216704884801</v>
      </c>
    </row>
    <row r="128" spans="2:21" x14ac:dyDescent="0.25">
      <c r="B128" s="1">
        <v>45591</v>
      </c>
      <c r="C128" s="2">
        <v>78.575277260982901</v>
      </c>
      <c r="D128" s="2">
        <v>79.750983087111806</v>
      </c>
      <c r="E128" s="2">
        <v>67.990438061526305</v>
      </c>
      <c r="F128" s="2">
        <v>84.199551661549506</v>
      </c>
      <c r="G128" s="2">
        <v>83.231210674954497</v>
      </c>
      <c r="H128" s="2">
        <v>69.892820858891099</v>
      </c>
      <c r="I128" s="2">
        <v>84.1451737438273</v>
      </c>
      <c r="J128" s="2">
        <v>87.140459368171705</v>
      </c>
      <c r="K128" s="2">
        <v>64.938924603353797</v>
      </c>
      <c r="L128" s="2">
        <v>65.917028046668094</v>
      </c>
      <c r="M128" s="2">
        <v>75.544950695183203</v>
      </c>
      <c r="N128" s="2">
        <v>77.922376507817503</v>
      </c>
      <c r="O128" s="2">
        <v>81.685743949480198</v>
      </c>
      <c r="P128" s="2">
        <v>95.566462781632296</v>
      </c>
      <c r="Q128" s="2">
        <v>91.721972681266706</v>
      </c>
      <c r="R128" s="2">
        <v>96.2656902244413</v>
      </c>
      <c r="S128" s="2">
        <v>71.573041227476196</v>
      </c>
      <c r="T128" s="2">
        <v>92.128468744446707</v>
      </c>
      <c r="U128" s="2">
        <v>87.813030641778496</v>
      </c>
    </row>
    <row r="129" spans="2:21" x14ac:dyDescent="0.25">
      <c r="B129" s="1">
        <v>45592</v>
      </c>
      <c r="C129" s="2">
        <v>77.696909275399193</v>
      </c>
      <c r="D129" s="2">
        <v>83.700821109838003</v>
      </c>
      <c r="E129" s="2">
        <v>71.724104949252194</v>
      </c>
      <c r="F129" s="2">
        <v>81.053387366882305</v>
      </c>
      <c r="G129" s="2">
        <v>74.107858060047505</v>
      </c>
      <c r="H129" s="2">
        <v>73.577298974224604</v>
      </c>
      <c r="I129" s="2">
        <v>78.2731330247058</v>
      </c>
      <c r="J129" s="2">
        <v>88.2588585239575</v>
      </c>
      <c r="K129" s="2">
        <v>67.061301581154098</v>
      </c>
      <c r="L129" s="2">
        <v>67.666037229774403</v>
      </c>
      <c r="M129" s="2">
        <v>75.055526756500697</v>
      </c>
      <c r="N129" s="2">
        <v>77.428412273992393</v>
      </c>
      <c r="O129" s="2">
        <v>75.5854374850272</v>
      </c>
      <c r="P129" s="2">
        <v>96.157573052660695</v>
      </c>
      <c r="Q129" s="2">
        <v>88.975701737152093</v>
      </c>
      <c r="R129" s="2">
        <v>93.413252790974298</v>
      </c>
      <c r="S129" s="2">
        <v>70.978291919262304</v>
      </c>
      <c r="T129" s="2">
        <v>95.436863052835605</v>
      </c>
      <c r="U129" s="2">
        <v>81.074345035542706</v>
      </c>
    </row>
    <row r="130" spans="2:21" x14ac:dyDescent="0.25">
      <c r="B130" s="1">
        <v>45593</v>
      </c>
      <c r="C130" s="2">
        <v>67.999147662815901</v>
      </c>
      <c r="D130" s="2">
        <v>87.733342028967598</v>
      </c>
      <c r="E130" s="2">
        <v>79.490506780618105</v>
      </c>
      <c r="F130" s="2">
        <v>83.402007808843194</v>
      </c>
      <c r="G130" s="2">
        <v>62.331274936409301</v>
      </c>
      <c r="H130" s="2">
        <v>77.2347008134753</v>
      </c>
      <c r="I130" s="2">
        <v>74.770408880949702</v>
      </c>
      <c r="J130" s="2">
        <v>91.395800199043293</v>
      </c>
      <c r="K130" s="2">
        <v>69.953373434742602</v>
      </c>
      <c r="L130" s="2">
        <v>71.638583141429706</v>
      </c>
      <c r="M130" s="2">
        <v>74.307011232834796</v>
      </c>
      <c r="N130" s="2">
        <v>69.936418281561401</v>
      </c>
      <c r="O130" s="2">
        <v>71.467497850744294</v>
      </c>
      <c r="P130" s="2">
        <v>91.770226104689698</v>
      </c>
      <c r="Q130" s="2">
        <v>92.1171652769725</v>
      </c>
      <c r="R130" s="2">
        <v>86.638228374200907</v>
      </c>
      <c r="S130" s="2">
        <v>78.656891110344503</v>
      </c>
      <c r="T130" s="2">
        <v>97.200984295943698</v>
      </c>
      <c r="U130" s="2">
        <v>71.267499810714597</v>
      </c>
    </row>
    <row r="131" spans="2:21" x14ac:dyDescent="0.25">
      <c r="B131" s="1">
        <v>45594</v>
      </c>
      <c r="C131" s="2">
        <v>60.227060259356698</v>
      </c>
      <c r="D131" s="2">
        <v>84.9531881067374</v>
      </c>
      <c r="E131" s="2">
        <v>78.430403133491197</v>
      </c>
      <c r="F131" s="2">
        <v>84.766454495852898</v>
      </c>
      <c r="G131" s="2">
        <v>59.998472592125097</v>
      </c>
      <c r="H131" s="2">
        <v>79.492474114446594</v>
      </c>
      <c r="I131" s="2">
        <v>66.234943684755905</v>
      </c>
      <c r="J131" s="2">
        <v>88.809105310904002</v>
      </c>
      <c r="K131" s="2">
        <v>69.984774601438005</v>
      </c>
      <c r="L131" s="2">
        <v>71.320314965566993</v>
      </c>
      <c r="M131" s="2">
        <v>77.281501236390298</v>
      </c>
      <c r="N131" s="2">
        <v>61.236646358161501</v>
      </c>
      <c r="O131" s="2">
        <v>78.739899746587199</v>
      </c>
      <c r="P131" s="2">
        <v>87.075810217671702</v>
      </c>
      <c r="Q131" s="2">
        <v>88.186279185620506</v>
      </c>
      <c r="R131" s="2">
        <v>73.872995635703404</v>
      </c>
      <c r="S131" s="2">
        <v>79.514310022917797</v>
      </c>
      <c r="T131" s="2">
        <v>96.434223062011498</v>
      </c>
      <c r="U131" s="2">
        <v>87.379349210259804</v>
      </c>
    </row>
    <row r="132" spans="2:21" x14ac:dyDescent="0.25">
      <c r="B132" s="1">
        <v>45595</v>
      </c>
      <c r="C132" s="2">
        <v>62.338867955349102</v>
      </c>
      <c r="D132" s="2">
        <v>79.872331065273301</v>
      </c>
      <c r="E132" s="2">
        <v>74.706054943842105</v>
      </c>
      <c r="F132" s="2">
        <v>79.8081946346759</v>
      </c>
      <c r="G132" s="2">
        <v>63.589224683094997</v>
      </c>
      <c r="H132" s="2">
        <v>77.887415582104197</v>
      </c>
      <c r="I132" s="2">
        <v>69.945221290816704</v>
      </c>
      <c r="J132" s="2">
        <v>80.956556476890398</v>
      </c>
      <c r="K132" s="2">
        <v>68.226895544582902</v>
      </c>
      <c r="L132" s="2">
        <v>74.315960379021703</v>
      </c>
      <c r="M132" s="2">
        <v>69.550048002396906</v>
      </c>
      <c r="N132" s="2">
        <v>62.952096382735803</v>
      </c>
      <c r="O132" s="2">
        <v>79.903479963366195</v>
      </c>
      <c r="P132" s="2">
        <v>78.259377490968404</v>
      </c>
      <c r="Q132" s="2">
        <v>74.329962101005705</v>
      </c>
      <c r="R132" s="2">
        <v>69.391551866998299</v>
      </c>
      <c r="S132" s="2">
        <v>86.702950465217995</v>
      </c>
      <c r="T132" s="2">
        <v>90.206380054124807</v>
      </c>
      <c r="U132" s="2">
        <v>85.776266466345902</v>
      </c>
    </row>
    <row r="133" spans="2:21" x14ac:dyDescent="0.25">
      <c r="B133" s="1">
        <v>45596</v>
      </c>
      <c r="C133" s="2">
        <v>64.387453536354997</v>
      </c>
      <c r="D133" s="2">
        <v>80.384596277979099</v>
      </c>
      <c r="E133" s="2">
        <v>74.058253271354602</v>
      </c>
      <c r="F133" s="2">
        <v>77.369933363316903</v>
      </c>
      <c r="G133" s="2">
        <v>68.573911441019305</v>
      </c>
      <c r="H133" s="2">
        <v>70.612183868441306</v>
      </c>
      <c r="I133" s="2">
        <v>74.621048401789494</v>
      </c>
      <c r="J133" s="2">
        <v>78.459389634392593</v>
      </c>
      <c r="K133" s="2">
        <v>68.563932020181895</v>
      </c>
      <c r="L133" s="2">
        <v>73.283765785357502</v>
      </c>
      <c r="M133" s="2">
        <v>67.975854062987196</v>
      </c>
      <c r="N133" s="2">
        <v>64.525875750986998</v>
      </c>
      <c r="O133" s="2">
        <v>71.330635965894203</v>
      </c>
      <c r="P133" s="2">
        <v>75.652346549292005</v>
      </c>
      <c r="Q133" s="2">
        <v>68.196082403586004</v>
      </c>
      <c r="R133" s="2">
        <v>64.209832219807794</v>
      </c>
      <c r="S133" s="2">
        <v>87.095216286116695</v>
      </c>
      <c r="T133" s="2">
        <v>81.484044134955099</v>
      </c>
      <c r="U133" s="2">
        <v>82.992853539345106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6C28-EC88-41A1-80FC-2AEFD422C003}">
  <dimension ref="A2:U132"/>
  <sheetViews>
    <sheetView workbookViewId="0">
      <selection activeCell="S139" sqref="S139"/>
    </sheetView>
  </sheetViews>
  <sheetFormatPr defaultRowHeight="15" x14ac:dyDescent="0.25"/>
  <cols>
    <col min="1" max="1" width="11.140625" customWidth="1"/>
    <col min="2" max="2" width="9.140625" customWidth="1"/>
    <col min="3" max="3" width="10.28515625" customWidth="1"/>
  </cols>
  <sheetData>
    <row r="2" spans="1:21" x14ac:dyDescent="0.25">
      <c r="C2" s="3" t="s">
        <v>19</v>
      </c>
      <c r="D2" s="4">
        <f>AVERAGE(C7:U7)</f>
        <v>5.0103457106167228</v>
      </c>
    </row>
    <row r="3" spans="1:21" x14ac:dyDescent="0.25">
      <c r="C3" s="3" t="s">
        <v>20</v>
      </c>
      <c r="D3" s="4">
        <f>5*D2</f>
        <v>25.051728553083613</v>
      </c>
    </row>
    <row r="5" spans="1:21" x14ac:dyDescent="0.25">
      <c r="C5" s="3" t="s">
        <v>21</v>
      </c>
    </row>
    <row r="6" spans="1:21" x14ac:dyDescent="0.25">
      <c r="A6" t="s">
        <v>32</v>
      </c>
      <c r="B6" s="3" t="s">
        <v>22</v>
      </c>
      <c r="C6" s="4">
        <f>AVERAGE(Level!C11:C72)</f>
        <v>82.097392449401369</v>
      </c>
      <c r="D6" s="4">
        <f>AVERAGE(Level!D11:D72)</f>
        <v>83.321653822534799</v>
      </c>
      <c r="E6" s="4">
        <f>AVERAGE(Level!E11:E72)</f>
        <v>85.199424280443424</v>
      </c>
      <c r="F6" s="4">
        <f>AVERAGE(Level!F11:F72)</f>
        <v>86.664624791533242</v>
      </c>
      <c r="G6" s="4">
        <f>AVERAGE(Level!G11:G72)</f>
        <v>82.480566023555795</v>
      </c>
      <c r="H6" s="4">
        <f>AVERAGE(Level!H11:H72)</f>
        <v>84.708580586353477</v>
      </c>
      <c r="I6" s="4">
        <f>AVERAGE(Level!I11:I72)</f>
        <v>81.443985872801989</v>
      </c>
      <c r="J6" s="4">
        <f>AVERAGE(Level!J11:J72)</f>
        <v>81.941790900587947</v>
      </c>
      <c r="K6" s="4">
        <f>AVERAGE(Level!K11:K72)</f>
        <v>82.554178636282529</v>
      </c>
      <c r="L6" s="4">
        <f>AVERAGE(Level!L11:L72)</f>
        <v>85.133546583737413</v>
      </c>
      <c r="M6" s="4">
        <f>AVERAGE(Level!M11:M72)</f>
        <v>86.276820276435544</v>
      </c>
      <c r="N6" s="4">
        <f>AVERAGE(Level!N11:N72)</f>
        <v>82.714574367797582</v>
      </c>
      <c r="O6" s="4">
        <f>AVERAGE(Level!O11:O72)</f>
        <v>82.257669704292695</v>
      </c>
      <c r="P6" s="4">
        <f>AVERAGE(Level!P11:P72)</f>
        <v>86.107532462988161</v>
      </c>
      <c r="Q6" s="4">
        <f>AVERAGE(Level!Q11:Q72)</f>
        <v>87.386780750177081</v>
      </c>
      <c r="R6" s="4">
        <f>AVERAGE(Level!R11:R72)</f>
        <v>85.33581435885921</v>
      </c>
      <c r="S6" s="4">
        <f>AVERAGE(Level!S11:S72)</f>
        <v>79.641262106520387</v>
      </c>
      <c r="T6" s="4">
        <f>AVERAGE(Level!T11:T72)</f>
        <v>82.333502400576336</v>
      </c>
      <c r="U6" s="4">
        <f>AVERAGE(Level!U11:U72)</f>
        <v>84.180221735164693</v>
      </c>
    </row>
    <row r="7" spans="1:21" x14ac:dyDescent="0.25">
      <c r="A7" t="s">
        <v>33</v>
      </c>
      <c r="B7" s="3" t="s">
        <v>23</v>
      </c>
      <c r="C7" s="4">
        <f>_xlfn.STDEV.P(Level!C11:C72)</f>
        <v>0.33422086973112825</v>
      </c>
      <c r="D7" s="4">
        <f>_xlfn.STDEV.P(Level!D11:D72)</f>
        <v>5.1423990480383814</v>
      </c>
      <c r="E7" s="4">
        <f>_xlfn.STDEV.P(Level!E11:E72)</f>
        <v>6.5238681697971659</v>
      </c>
      <c r="F7" s="4">
        <f>_xlfn.STDEV.P(Level!F11:F72)</f>
        <v>5.3515752549631737</v>
      </c>
      <c r="G7" s="4">
        <f>_xlfn.STDEV.P(Level!G11:G72)</f>
        <v>4.3318055336264329</v>
      </c>
      <c r="H7" s="4">
        <f>_xlfn.STDEV.P(Level!H11:H72)</f>
        <v>4.839332493744851</v>
      </c>
      <c r="I7" s="4">
        <f>_xlfn.STDEV.P(Level!I11:I72)</f>
        <v>5.0768642769817154</v>
      </c>
      <c r="J7" s="4">
        <f>_xlfn.STDEV.P(Level!J11:J72)</f>
        <v>4.4135084251921715</v>
      </c>
      <c r="K7" s="4">
        <f>_xlfn.STDEV.P(Level!K11:K72)</f>
        <v>3.7885209510051254</v>
      </c>
      <c r="L7" s="4">
        <f>_xlfn.STDEV.P(Level!L11:L72)</f>
        <v>5.0502063616950119</v>
      </c>
      <c r="M7" s="4">
        <f>_xlfn.STDEV.P(Level!M11:M72)</f>
        <v>8.1963624541845945</v>
      </c>
      <c r="N7" s="4">
        <f>_xlfn.STDEV.P(Level!N11:N72)</f>
        <v>3.8510558936995447</v>
      </c>
      <c r="O7" s="4">
        <f>_xlfn.STDEV.P(Level!O11:O72)</f>
        <v>5.3982257142906471</v>
      </c>
      <c r="P7" s="4">
        <f>_xlfn.STDEV.P(Level!P11:P72)</f>
        <v>5.9425876005059006</v>
      </c>
      <c r="Q7" s="4">
        <f>_xlfn.STDEV.P(Level!Q11:Q72)</f>
        <v>5.1755744080133965</v>
      </c>
      <c r="R7" s="4">
        <f>_xlfn.STDEV.P(Level!R11:R72)</f>
        <v>4.4176187106991351</v>
      </c>
      <c r="S7" s="4">
        <f>_xlfn.STDEV.P(Level!S11:S72)</f>
        <v>6.5439930460723632</v>
      </c>
      <c r="T7" s="4">
        <f>_xlfn.STDEV.P(Level!T11:T72)</f>
        <v>4.8938663579002526</v>
      </c>
      <c r="U7" s="4">
        <f>_xlfn.STDEV.P(Level!U11:U72)</f>
        <v>5.9249829315767535</v>
      </c>
    </row>
    <row r="9" spans="1:21" x14ac:dyDescent="0.25">
      <c r="C9" s="5">
        <v>1997</v>
      </c>
      <c r="D9" s="5">
        <v>1998</v>
      </c>
      <c r="E9" s="5">
        <v>1999</v>
      </c>
      <c r="F9" s="5">
        <v>2000</v>
      </c>
      <c r="G9" s="5">
        <v>2001</v>
      </c>
      <c r="H9" s="5">
        <v>2002</v>
      </c>
      <c r="I9" s="5">
        <v>2003</v>
      </c>
      <c r="J9" s="5">
        <v>2004</v>
      </c>
      <c r="K9" s="5">
        <v>2005</v>
      </c>
      <c r="L9" s="5">
        <v>2006</v>
      </c>
      <c r="M9" s="5">
        <v>2007</v>
      </c>
      <c r="N9" s="5">
        <v>2008</v>
      </c>
      <c r="O9" s="5">
        <v>2009</v>
      </c>
      <c r="P9" s="5">
        <v>2010</v>
      </c>
      <c r="Q9" s="5">
        <v>2011</v>
      </c>
      <c r="R9" s="5">
        <v>2012</v>
      </c>
      <c r="S9" s="5">
        <v>2013</v>
      </c>
      <c r="T9" s="5">
        <v>2014</v>
      </c>
      <c r="U9" s="5">
        <v>2015</v>
      </c>
    </row>
    <row r="10" spans="1:21" x14ac:dyDescent="0.25">
      <c r="B10" s="1">
        <v>45474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B11" s="1">
        <v>45475</v>
      </c>
      <c r="C11" s="2">
        <f>MAX(0,C10+(C$6-Level!C12-$D$2))</f>
        <v>0</v>
      </c>
      <c r="D11" s="2">
        <f>MAX(0,D10+(D$6-Level!D12-$D$2))</f>
        <v>1.1222621034884765</v>
      </c>
      <c r="E11" s="2">
        <f>MAX(0,E10+(E$6-Level!E12-$D$2))</f>
        <v>3.066628961488699</v>
      </c>
      <c r="F11" s="2">
        <f>MAX(0,F10+(F$6-Level!F12-$D$2))</f>
        <v>2.9440693961436137</v>
      </c>
      <c r="G11" s="2">
        <f>MAX(0,G10+(G$6-Level!G12-$D$2))</f>
        <v>1.0924425090149681</v>
      </c>
      <c r="H11" s="2">
        <f>MAX(0,H10+(H$6-Level!H12-$D$2))</f>
        <v>2.6263196017443518</v>
      </c>
      <c r="I11" s="2">
        <f>MAX(0,I10+(I$6-Level!I12-$D$2))</f>
        <v>12.415486498040362</v>
      </c>
      <c r="J11" s="2">
        <f>MAX(0,J10+(J$6-Level!J12-$D$2))</f>
        <v>3.2587012915323283</v>
      </c>
      <c r="K11" s="2">
        <f>MAX(0,K10+(K$6-Level!K12-$D$2))</f>
        <v>0</v>
      </c>
      <c r="L11" s="2">
        <f>MAX(0,L10+(L$6-Level!L12-$D$2))</f>
        <v>2.2124645442372879</v>
      </c>
      <c r="M11" s="2">
        <f>MAX(0,M10+(M$6-Level!M12-$D$2))</f>
        <v>3.9159668679715152</v>
      </c>
      <c r="N11" s="2">
        <f>MAX(0,N10+(N$6-Level!N12-$D$2))</f>
        <v>6.8456807936026633</v>
      </c>
      <c r="O11" s="2">
        <f>MAX(0,O10+(O$6-Level!O12-$D$2))</f>
        <v>2.9801332486597785</v>
      </c>
      <c r="P11" s="2">
        <f>MAX(0,P10+(P$6-Level!P12-$D$2))</f>
        <v>11.184584326170334</v>
      </c>
      <c r="Q11" s="2">
        <f>MAX(0,Q10+(Q$6-Level!Q12-$D$2))</f>
        <v>7.8253392288472652</v>
      </c>
      <c r="R11" s="2">
        <f>MAX(0,R10+(R$6-Level!R12-$D$2))</f>
        <v>2.5960054897875819</v>
      </c>
      <c r="S11" s="2">
        <f>MAX(0,S10+(S$6-Level!S12-$D$2))</f>
        <v>10.708887387124367</v>
      </c>
      <c r="T11" s="2">
        <f>MAX(0,T10+(T$6-Level!T12-$D$2))</f>
        <v>3.8481233597731075</v>
      </c>
      <c r="U11" s="2">
        <f>MAX(0,U10+(U$6-Level!U12-$D$2))</f>
        <v>9.856671295464178</v>
      </c>
    </row>
    <row r="12" spans="1:21" x14ac:dyDescent="0.25">
      <c r="B12" s="1">
        <v>45476</v>
      </c>
      <c r="C12" s="2">
        <f>MAX(0,C11+(C$6-Level!C13-$D$2))</f>
        <v>0</v>
      </c>
      <c r="D12" s="2">
        <f>MAX(0,D11+(D$6-Level!D13-$D$2))</f>
        <v>0.50191738034535227</v>
      </c>
      <c r="E12" s="2">
        <f>MAX(0,E11+(E$6-Level!E13-$D$2))</f>
        <v>8.0518477992666018</v>
      </c>
      <c r="F12" s="2">
        <f>MAX(0,F11+(F$6-Level!F13-$D$2))</f>
        <v>3.3416279724144342</v>
      </c>
      <c r="G12" s="2">
        <f>MAX(0,G11+(G$6-Level!G13-$D$2))</f>
        <v>0.96418499695683657</v>
      </c>
      <c r="H12" s="2">
        <f>MAX(0,H11+(H$6-Level!H13-$D$2))</f>
        <v>3.0662470644319111</v>
      </c>
      <c r="I12" s="2">
        <f>MAX(0,I11+(I$6-Level!I13-$D$2))</f>
        <v>19.995592051746222</v>
      </c>
      <c r="J12" s="2">
        <f>MAX(0,J11+(J$6-Level!J13-$D$2))</f>
        <v>8.6633643364198516</v>
      </c>
      <c r="K12" s="2">
        <f>MAX(0,K11+(K$6-Level!K13-$D$2))</f>
        <v>0</v>
      </c>
      <c r="L12" s="2">
        <f>MAX(0,L11+(L$6-Level!L13-$D$2))</f>
        <v>1.811130842583685</v>
      </c>
      <c r="M12" s="2">
        <f>MAX(0,M11+(M$6-Level!M13-$D$2))</f>
        <v>9.7311851246611294</v>
      </c>
      <c r="N12" s="2">
        <f>MAX(0,N11+(N$6-Level!N13-$D$2))</f>
        <v>10.115979322029224</v>
      </c>
      <c r="O12" s="2">
        <f>MAX(0,O11+(O$6-Level!O13-$D$2))</f>
        <v>3.6490851345561506</v>
      </c>
      <c r="P12" s="2">
        <f>MAX(0,P11+(P$6-Level!P13-$D$2))</f>
        <v>21.040151928096172</v>
      </c>
      <c r="Q12" s="2">
        <f>MAX(0,Q11+(Q$6-Level!Q13-$D$2))</f>
        <v>12.214642570010929</v>
      </c>
      <c r="R12" s="2">
        <f>MAX(0,R11+(R$6-Level!R13-$D$2))</f>
        <v>4.9639607240747718</v>
      </c>
      <c r="S12" s="2">
        <f>MAX(0,S11+(S$6-Level!S13-$D$2))</f>
        <v>16.875010917495132</v>
      </c>
      <c r="T12" s="2">
        <f>MAX(0,T11+(T$6-Level!T13-$D$2))</f>
        <v>5.972753363886417</v>
      </c>
      <c r="U12" s="2">
        <f>MAX(0,U11+(U$6-Level!U13-$D$2))</f>
        <v>18.801096958714844</v>
      </c>
    </row>
    <row r="13" spans="1:21" x14ac:dyDescent="0.25">
      <c r="B13" s="1">
        <v>45477</v>
      </c>
      <c r="C13" s="2">
        <f>MAX(0,C12+(C$6-Level!C14-$D$2))</f>
        <v>0</v>
      </c>
      <c r="D13" s="2">
        <f>MAX(0,D12+(D$6-Level!D14-$D$2))</f>
        <v>0</v>
      </c>
      <c r="E13" s="2">
        <f>MAX(0,E12+(E$6-Level!E14-$D$2))</f>
        <v>12.317645828656907</v>
      </c>
      <c r="F13" s="2">
        <f>MAX(0,F12+(F$6-Level!F14-$D$2))</f>
        <v>3.6669926547840541</v>
      </c>
      <c r="G13" s="2">
        <f>MAX(0,G12+(G$6-Level!G14-$D$2))</f>
        <v>1.7578979624694151</v>
      </c>
      <c r="H13" s="2">
        <f>MAX(0,H12+(H$6-Level!H14-$D$2))</f>
        <v>5.2554687521478636</v>
      </c>
      <c r="I13" s="2">
        <f>MAX(0,I12+(I$6-Level!I14-$D$2))</f>
        <v>22.559219762058991</v>
      </c>
      <c r="J13" s="2">
        <f>MAX(0,J12+(J$6-Level!J14-$D$2))</f>
        <v>12.309704714583475</v>
      </c>
      <c r="K13" s="2">
        <f>MAX(0,K12+(K$6-Level!K14-$D$2))</f>
        <v>1.6721178406894053</v>
      </c>
      <c r="L13" s="2">
        <f>MAX(0,L12+(L$6-Level!L14-$D$2))</f>
        <v>1.1118483789265818</v>
      </c>
      <c r="M13" s="2">
        <f>MAX(0,M12+(M$6-Level!M14-$D$2))</f>
        <v>18.077805414459348</v>
      </c>
      <c r="N13" s="2">
        <f>MAX(0,N12+(N$6-Level!N14-$D$2))</f>
        <v>9.8892431180726845</v>
      </c>
      <c r="O13" s="2">
        <f>MAX(0,O12+(O$6-Level!O14-$D$2))</f>
        <v>3.9563598441749273</v>
      </c>
      <c r="P13" s="2">
        <f>MAX(0,P12+(P$6-Level!P14-$D$2))</f>
        <v>30.523743152769217</v>
      </c>
      <c r="Q13" s="2">
        <f>MAX(0,Q12+(Q$6-Level!Q14-$D$2))</f>
        <v>14.083197457157283</v>
      </c>
      <c r="R13" s="2">
        <f>MAX(0,R12+(R$6-Level!R14-$D$2))</f>
        <v>3.2288708808272597</v>
      </c>
      <c r="S13" s="2">
        <f>MAX(0,S12+(S$6-Level!S14-$D$2))</f>
        <v>25.868547660711098</v>
      </c>
      <c r="T13" s="2">
        <f>MAX(0,T12+(T$6-Level!T14-$D$2))</f>
        <v>8.7054645321403257</v>
      </c>
      <c r="U13" s="2">
        <f>MAX(0,U12+(U$6-Level!U14-$D$2))</f>
        <v>29.376297256697914</v>
      </c>
    </row>
    <row r="14" spans="1:21" x14ac:dyDescent="0.25">
      <c r="B14" s="1">
        <v>45478</v>
      </c>
      <c r="C14" s="2">
        <f>MAX(0,C13+(C$6-Level!C15-$D$2))</f>
        <v>0</v>
      </c>
      <c r="D14" s="2">
        <f>MAX(0,D13+(D$6-Level!D15-$D$2))</f>
        <v>0</v>
      </c>
      <c r="E14" s="2">
        <f>MAX(0,E13+(E$6-Level!E15-$D$2))</f>
        <v>14.83014003539321</v>
      </c>
      <c r="F14" s="2">
        <f>MAX(0,F13+(F$6-Level!F15-$D$2))</f>
        <v>2.1136978730358713</v>
      </c>
      <c r="G14" s="2">
        <f>MAX(0,G13+(G$6-Level!G15-$D$2))</f>
        <v>4.1754187275388936</v>
      </c>
      <c r="H14" s="2">
        <f>MAX(0,H13+(H$6-Level!H15-$D$2))</f>
        <v>6.5093379603332231</v>
      </c>
      <c r="I14" s="2">
        <f>MAX(0,I13+(I$6-Level!I15-$D$2))</f>
        <v>23.780636148199363</v>
      </c>
      <c r="J14" s="2">
        <f>MAX(0,J13+(J$6-Level!J15-$D$2))</f>
        <v>13.459319475264007</v>
      </c>
      <c r="K14" s="2">
        <f>MAX(0,K13+(K$6-Level!K15-$D$2))</f>
        <v>4.0412733333600155</v>
      </c>
      <c r="L14" s="2">
        <f>MAX(0,L13+(L$6-Level!L15-$D$2))</f>
        <v>1.3272383785769755</v>
      </c>
      <c r="M14" s="2">
        <f>MAX(0,M13+(M$6-Level!M15-$D$2))</f>
        <v>24.97847451804547</v>
      </c>
      <c r="N14" s="2">
        <f>MAX(0,N13+(N$6-Level!N15-$D$2))</f>
        <v>9.468077350321348</v>
      </c>
      <c r="O14" s="2">
        <f>MAX(0,O13+(O$6-Level!O15-$D$2))</f>
        <v>2.9676345637919006</v>
      </c>
      <c r="P14" s="2">
        <f>MAX(0,P13+(P$6-Level!P15-$D$2))</f>
        <v>38.899173137370354</v>
      </c>
      <c r="Q14" s="2">
        <f>MAX(0,Q13+(Q$6-Level!Q15-$D$2))</f>
        <v>16.851017297811449</v>
      </c>
      <c r="R14" s="2">
        <f>MAX(0,R13+(R$6-Level!R15-$D$2))</f>
        <v>0</v>
      </c>
      <c r="S14" s="2">
        <f>MAX(0,S13+(S$6-Level!S15-$D$2))</f>
        <v>34.638604827740259</v>
      </c>
      <c r="T14" s="2">
        <f>MAX(0,T13+(T$6-Level!T15-$D$2))</f>
        <v>13.08328237134344</v>
      </c>
      <c r="U14" s="2">
        <f>MAX(0,U13+(U$6-Level!U15-$D$2))</f>
        <v>37.03362902395358</v>
      </c>
    </row>
    <row r="15" spans="1:21" x14ac:dyDescent="0.25">
      <c r="B15" s="1">
        <v>45479</v>
      </c>
      <c r="C15" s="2">
        <f>MAX(0,C14+(C$6-Level!C16-$D$2))</f>
        <v>0</v>
      </c>
      <c r="D15" s="2">
        <f>MAX(0,D14+(D$6-Level!D16-$D$2))</f>
        <v>0</v>
      </c>
      <c r="E15" s="2">
        <f>MAX(0,E14+(E$6-Level!E16-$D$2))</f>
        <v>12.132858570089006</v>
      </c>
      <c r="F15" s="2">
        <f>MAX(0,F14+(F$6-Level!F16-$D$2))</f>
        <v>0</v>
      </c>
      <c r="G15" s="2">
        <f>MAX(0,G14+(G$6-Level!G16-$D$2))</f>
        <v>3.9931151075070721</v>
      </c>
      <c r="H15" s="2">
        <f>MAX(0,H14+(H$6-Level!H16-$D$2))</f>
        <v>3.8818729097767806</v>
      </c>
      <c r="I15" s="2">
        <f>MAX(0,I14+(I$6-Level!I16-$D$2))</f>
        <v>27.135873973838724</v>
      </c>
      <c r="J15" s="2">
        <f>MAX(0,J14+(J$6-Level!J16-$D$2))</f>
        <v>11.07498689959683</v>
      </c>
      <c r="K15" s="2">
        <f>MAX(0,K14+(K$6-Level!K16-$D$2))</f>
        <v>3.8096497709768196</v>
      </c>
      <c r="L15" s="2">
        <f>MAX(0,L14+(L$6-Level!L16-$D$2))</f>
        <v>1.8665876034590587</v>
      </c>
      <c r="M15" s="2">
        <f>MAX(0,M14+(M$6-Level!M16-$D$2))</f>
        <v>29.813631815581196</v>
      </c>
      <c r="N15" s="2">
        <f>MAX(0,N14+(N$6-Level!N16-$D$2))</f>
        <v>9.7347862313428024</v>
      </c>
      <c r="O15" s="2">
        <f>MAX(0,O14+(O$6-Level!O16-$D$2))</f>
        <v>6.9092634142640668</v>
      </c>
      <c r="P15" s="2">
        <f>MAX(0,P14+(P$6-Level!P16-$D$2))</f>
        <v>43.370827927435592</v>
      </c>
      <c r="Q15" s="2">
        <f>MAX(0,Q14+(Q$6-Level!Q16-$D$2))</f>
        <v>19.702855665659207</v>
      </c>
      <c r="R15" s="2">
        <f>MAX(0,R14+(R$6-Level!R16-$D$2))</f>
        <v>0</v>
      </c>
      <c r="S15" s="2">
        <f>MAX(0,S14+(S$6-Level!S16-$D$2))</f>
        <v>39.34292355984482</v>
      </c>
      <c r="T15" s="2">
        <f>MAX(0,T14+(T$6-Level!T16-$D$2))</f>
        <v>17.047875293154256</v>
      </c>
      <c r="U15" s="2">
        <f>MAX(0,U14+(U$6-Level!U16-$D$2))</f>
        <v>44.535935846986042</v>
      </c>
    </row>
    <row r="16" spans="1:21" x14ac:dyDescent="0.25">
      <c r="B16" s="1">
        <v>45480</v>
      </c>
      <c r="C16" s="2">
        <f>MAX(0,C15+(C$6-Level!C17-$D$2))</f>
        <v>0</v>
      </c>
      <c r="D16" s="2">
        <f>MAX(0,D15+(D$6-Level!D17-$D$2))</f>
        <v>0</v>
      </c>
      <c r="E16" s="2">
        <f>MAX(0,E15+(E$6-Level!E17-$D$2))</f>
        <v>5.9806563395021071</v>
      </c>
      <c r="F16" s="2">
        <f>MAX(0,F15+(F$6-Level!F17-$D$2))</f>
        <v>0</v>
      </c>
      <c r="G16" s="2">
        <f>MAX(0,G15+(G$6-Level!G17-$D$2))</f>
        <v>0.80280025690444923</v>
      </c>
      <c r="H16" s="2">
        <f>MAX(0,H15+(H$6-Level!H17-$D$2))</f>
        <v>0</v>
      </c>
      <c r="I16" s="2">
        <f>MAX(0,I15+(I$6-Level!I17-$D$2))</f>
        <v>27.611672664480189</v>
      </c>
      <c r="J16" s="2">
        <f>MAX(0,J15+(J$6-Level!J17-$D$2))</f>
        <v>6.8917817199477467</v>
      </c>
      <c r="K16" s="2">
        <f>MAX(0,K15+(K$6-Level!K17-$D$2))</f>
        <v>5.6776047665576321</v>
      </c>
      <c r="L16" s="2">
        <f>MAX(0,L15+(L$6-Level!L17-$D$2))</f>
        <v>5.7410001103378523</v>
      </c>
      <c r="M16" s="2">
        <f>MAX(0,M15+(M$6-Level!M17-$D$2))</f>
        <v>31.91905374134382</v>
      </c>
      <c r="N16" s="2">
        <f>MAX(0,N15+(N$6-Level!N17-$D$2))</f>
        <v>11.299465522166262</v>
      </c>
      <c r="O16" s="2">
        <f>MAX(0,O15+(O$6-Level!O17-$D$2))</f>
        <v>6.4939275714759379</v>
      </c>
      <c r="P16" s="2">
        <f>MAX(0,P15+(P$6-Level!P17-$D$2))</f>
        <v>45.349216961008324</v>
      </c>
      <c r="Q16" s="2">
        <f>MAX(0,Q15+(Q$6-Level!Q17-$D$2))</f>
        <v>21.825890627181767</v>
      </c>
      <c r="R16" s="2">
        <f>MAX(0,R15+(R$6-Level!R17-$D$2))</f>
        <v>0</v>
      </c>
      <c r="S16" s="2">
        <f>MAX(0,S15+(S$6-Level!S17-$D$2))</f>
        <v>41.542795861551078</v>
      </c>
      <c r="T16" s="2">
        <f>MAX(0,T15+(T$6-Level!T17-$D$2))</f>
        <v>18.987108734661664</v>
      </c>
      <c r="U16" s="2">
        <f>MAX(0,U15+(U$6-Level!U17-$D$2))</f>
        <v>51.016260708804907</v>
      </c>
    </row>
    <row r="17" spans="2:21" x14ac:dyDescent="0.25">
      <c r="B17" s="1">
        <v>45481</v>
      </c>
      <c r="C17" s="2">
        <f>MAX(0,C16+(C$6-Level!C18-$D$2))</f>
        <v>0</v>
      </c>
      <c r="D17" s="2">
        <f>MAX(0,D16+(D$6-Level!D18-$D$2))</f>
        <v>0</v>
      </c>
      <c r="E17" s="2">
        <f>MAX(0,E16+(E$6-Level!E18-$D$2))</f>
        <v>0</v>
      </c>
      <c r="F17" s="2">
        <f>MAX(0,F16+(F$6-Level!F18-$D$2))</f>
        <v>0</v>
      </c>
      <c r="G17" s="2">
        <f>MAX(0,G16+(G$6-Level!G18-$D$2))</f>
        <v>0</v>
      </c>
      <c r="H17" s="2">
        <f>MAX(0,H16+(H$6-Level!H18-$D$2))</f>
        <v>0</v>
      </c>
      <c r="I17" s="2">
        <f>MAX(0,I16+(I$6-Level!I18-$D$2))</f>
        <v>21.43001092459436</v>
      </c>
      <c r="J17" s="2">
        <f>MAX(0,J16+(J$6-Level!J18-$D$2))</f>
        <v>0</v>
      </c>
      <c r="K17" s="2">
        <f>MAX(0,K16+(K$6-Level!K18-$D$2))</f>
        <v>9.3137852396658403</v>
      </c>
      <c r="L17" s="2">
        <f>MAX(0,L16+(L$6-Level!L18-$D$2))</f>
        <v>8.98928730170854</v>
      </c>
      <c r="M17" s="2">
        <f>MAX(0,M16+(M$6-Level!M18-$D$2))</f>
        <v>34.138415403635847</v>
      </c>
      <c r="N17" s="2">
        <f>MAX(0,N16+(N$6-Level!N18-$D$2))</f>
        <v>7.5409311609069212</v>
      </c>
      <c r="O17" s="2">
        <f>MAX(0,O16+(O$6-Level!O18-$D$2))</f>
        <v>3.9987279136715133</v>
      </c>
      <c r="P17" s="2">
        <f>MAX(0,P16+(P$6-Level!P18-$D$2))</f>
        <v>41.99208150978216</v>
      </c>
      <c r="Q17" s="2">
        <f>MAX(0,Q16+(Q$6-Level!Q18-$D$2))</f>
        <v>20.460636798715527</v>
      </c>
      <c r="R17" s="2">
        <f>MAX(0,R16+(R$6-Level!R18-$D$2))</f>
        <v>0</v>
      </c>
      <c r="S17" s="2">
        <f>MAX(0,S16+(S$6-Level!S18-$D$2))</f>
        <v>44.135141678566939</v>
      </c>
      <c r="T17" s="2">
        <f>MAX(0,T16+(T$6-Level!T18-$D$2))</f>
        <v>17.453302200701671</v>
      </c>
      <c r="U17" s="2">
        <f>MAX(0,U16+(U$6-Level!U18-$D$2))</f>
        <v>52.55962182653527</v>
      </c>
    </row>
    <row r="18" spans="2:21" x14ac:dyDescent="0.25">
      <c r="B18" s="1">
        <v>45482</v>
      </c>
      <c r="C18" s="2">
        <f>MAX(0,C17+(C$6-Level!C19-$D$2))</f>
        <v>0</v>
      </c>
      <c r="D18" s="2">
        <f>MAX(0,D17+(D$6-Level!D19-$D$2))</f>
        <v>0</v>
      </c>
      <c r="E18" s="2">
        <f>MAX(0,E17+(E$6-Level!E19-$D$2))</f>
        <v>0</v>
      </c>
      <c r="F18" s="2">
        <f>MAX(0,F17+(F$6-Level!F19-$D$2))</f>
        <v>0</v>
      </c>
      <c r="G18" s="2">
        <f>MAX(0,G17+(G$6-Level!G19-$D$2))</f>
        <v>0</v>
      </c>
      <c r="H18" s="2">
        <f>MAX(0,H17+(H$6-Level!H19-$D$2))</f>
        <v>0</v>
      </c>
      <c r="I18" s="2">
        <f>MAX(0,I17+(I$6-Level!I19-$D$2))</f>
        <v>11.607417317078927</v>
      </c>
      <c r="J18" s="2">
        <f>MAX(0,J17+(J$6-Level!J19-$D$2))</f>
        <v>0</v>
      </c>
      <c r="K18" s="2">
        <f>MAX(0,K17+(K$6-Level!K19-$D$2))</f>
        <v>5.9282107639712533</v>
      </c>
      <c r="L18" s="2">
        <f>MAX(0,L17+(L$6-Level!L19-$D$2))</f>
        <v>12.036724626014724</v>
      </c>
      <c r="M18" s="2">
        <f>MAX(0,M17+(M$6-Level!M19-$D$2))</f>
        <v>37.53628477977086</v>
      </c>
      <c r="N18" s="2">
        <f>MAX(0,N17+(N$6-Level!N19-$D$2))</f>
        <v>1.5470207877561766</v>
      </c>
      <c r="O18" s="2">
        <f>MAX(0,O17+(O$6-Level!O19-$D$2))</f>
        <v>3.2973286850887789</v>
      </c>
      <c r="P18" s="2">
        <f>MAX(0,P17+(P$6-Level!P19-$D$2))</f>
        <v>34.238351646669301</v>
      </c>
      <c r="Q18" s="2">
        <f>MAX(0,Q17+(Q$6-Level!Q19-$D$2))</f>
        <v>16.917614407695691</v>
      </c>
      <c r="R18" s="2">
        <f>MAX(0,R17+(R$6-Level!R19-$D$2))</f>
        <v>0</v>
      </c>
      <c r="S18" s="2">
        <f>MAX(0,S17+(S$6-Level!S19-$D$2))</f>
        <v>41.498121666985504</v>
      </c>
      <c r="T18" s="2">
        <f>MAX(0,T17+(T$6-Level!T19-$D$2))</f>
        <v>14.911248116066883</v>
      </c>
      <c r="U18" s="2">
        <f>MAX(0,U17+(U$6-Level!U19-$D$2))</f>
        <v>52.553002301417138</v>
      </c>
    </row>
    <row r="19" spans="2:21" x14ac:dyDescent="0.25">
      <c r="B19" s="1">
        <v>45483</v>
      </c>
      <c r="C19" s="2">
        <f>MAX(0,C18+(C$6-Level!C20-$D$2))</f>
        <v>0</v>
      </c>
      <c r="D19" s="2">
        <f>MAX(0,D18+(D$6-Level!D20-$D$2))</f>
        <v>0</v>
      </c>
      <c r="E19" s="2">
        <f>MAX(0,E18+(E$6-Level!E20-$D$2))</f>
        <v>0</v>
      </c>
      <c r="F19" s="2">
        <f>MAX(0,F18+(F$6-Level!F20-$D$2))</f>
        <v>0</v>
      </c>
      <c r="G19" s="2">
        <f>MAX(0,G18+(G$6-Level!G20-$D$2))</f>
        <v>0</v>
      </c>
      <c r="H19" s="2">
        <f>MAX(0,H18+(H$6-Level!H20-$D$2))</f>
        <v>0</v>
      </c>
      <c r="I19" s="2">
        <f>MAX(0,I18+(I$6-Level!I20-$D$2))</f>
        <v>1.9349067335996999</v>
      </c>
      <c r="J19" s="2">
        <f>MAX(0,J18+(J$6-Level!J20-$D$2))</f>
        <v>0</v>
      </c>
      <c r="K19" s="2">
        <f>MAX(0,K18+(K$6-Level!K20-$D$2))</f>
        <v>0</v>
      </c>
      <c r="L19" s="2">
        <f>MAX(0,L18+(L$6-Level!L20-$D$2))</f>
        <v>13.241615453081611</v>
      </c>
      <c r="M19" s="2">
        <f>MAX(0,M18+(M$6-Level!M20-$D$2))</f>
        <v>37.06460665139798</v>
      </c>
      <c r="N19" s="2">
        <f>MAX(0,N18+(N$6-Level!N20-$D$2))</f>
        <v>0</v>
      </c>
      <c r="O19" s="2">
        <f>MAX(0,O18+(O$6-Level!O20-$D$2))</f>
        <v>2.3593171018027475</v>
      </c>
      <c r="P19" s="2">
        <f>MAX(0,P18+(P$6-Level!P20-$D$2))</f>
        <v>26.128779679842946</v>
      </c>
      <c r="Q19" s="2">
        <f>MAX(0,Q18+(Q$6-Level!Q20-$D$2))</f>
        <v>14.152854498325247</v>
      </c>
      <c r="R19" s="2">
        <f>MAX(0,R18+(R$6-Level!R20-$D$2))</f>
        <v>0</v>
      </c>
      <c r="S19" s="2">
        <f>MAX(0,S18+(S$6-Level!S20-$D$2))</f>
        <v>36.350461470964461</v>
      </c>
      <c r="T19" s="2">
        <f>MAX(0,T18+(T$6-Level!T20-$D$2))</f>
        <v>10.867754095674293</v>
      </c>
      <c r="U19" s="2">
        <f>MAX(0,U18+(U$6-Level!U20-$D$2))</f>
        <v>50.3827177242622</v>
      </c>
    </row>
    <row r="20" spans="2:21" x14ac:dyDescent="0.25">
      <c r="B20" s="1">
        <v>45484</v>
      </c>
      <c r="C20" s="2">
        <f>MAX(0,C19+(C$6-Level!C21-$D$2))</f>
        <v>0</v>
      </c>
      <c r="D20" s="2">
        <f>MAX(0,D19+(D$6-Level!D21-$D$2))</f>
        <v>0</v>
      </c>
      <c r="E20" s="2">
        <f>MAX(0,E19+(E$6-Level!E21-$D$2))</f>
        <v>0</v>
      </c>
      <c r="F20" s="2">
        <f>MAX(0,F19+(F$6-Level!F21-$D$2))</f>
        <v>0</v>
      </c>
      <c r="G20" s="2">
        <f>MAX(0,G19+(G$6-Level!G21-$D$2))</f>
        <v>0</v>
      </c>
      <c r="H20" s="2">
        <f>MAX(0,H19+(H$6-Level!H21-$D$2))</f>
        <v>0</v>
      </c>
      <c r="I20" s="2">
        <f>MAX(0,I19+(I$6-Level!I21-$D$2))</f>
        <v>0</v>
      </c>
      <c r="J20" s="2">
        <f>MAX(0,J19+(J$6-Level!J21-$D$2))</f>
        <v>0</v>
      </c>
      <c r="K20" s="2">
        <f>MAX(0,K19+(K$6-Level!K21-$D$2))</f>
        <v>0</v>
      </c>
      <c r="L20" s="2">
        <f>MAX(0,L19+(L$6-Level!L21-$D$2))</f>
        <v>11.6903505493475</v>
      </c>
      <c r="M20" s="2">
        <f>MAX(0,M19+(M$6-Level!M21-$D$2))</f>
        <v>34.953296759835503</v>
      </c>
      <c r="N20" s="2">
        <f>MAX(0,N19+(N$6-Level!N21-$D$2))</f>
        <v>0</v>
      </c>
      <c r="O20" s="2">
        <f>MAX(0,O19+(O$6-Level!O21-$D$2))</f>
        <v>0</v>
      </c>
      <c r="P20" s="2">
        <f>MAX(0,P19+(P$6-Level!P21-$D$2))</f>
        <v>19.62193198727298</v>
      </c>
      <c r="Q20" s="2">
        <f>MAX(0,Q19+(Q$6-Level!Q21-$D$2))</f>
        <v>8.9630154771460049</v>
      </c>
      <c r="R20" s="2">
        <f>MAX(0,R19+(R$6-Level!R21-$D$2))</f>
        <v>0</v>
      </c>
      <c r="S20" s="2">
        <f>MAX(0,S19+(S$6-Level!S21-$D$2))</f>
        <v>29.202884583550027</v>
      </c>
      <c r="T20" s="2">
        <f>MAX(0,T19+(T$6-Level!T21-$D$2))</f>
        <v>6.2279567535821085</v>
      </c>
      <c r="U20" s="2">
        <f>MAX(0,U19+(U$6-Level!U21-$D$2))</f>
        <v>44.243637602271662</v>
      </c>
    </row>
    <row r="21" spans="2:21" x14ac:dyDescent="0.25">
      <c r="B21" s="1">
        <v>45485</v>
      </c>
      <c r="C21" s="2">
        <f>MAX(0,C20+(C$6-Level!C22-$D$2))</f>
        <v>0</v>
      </c>
      <c r="D21" s="2">
        <f>MAX(0,D20+(D$6-Level!D22-$D$2))</f>
        <v>0</v>
      </c>
      <c r="E21" s="2">
        <f>MAX(0,E20+(E$6-Level!E22-$D$2))</f>
        <v>0</v>
      </c>
      <c r="F21" s="2">
        <f>MAX(0,F20+(F$6-Level!F22-$D$2))</f>
        <v>0</v>
      </c>
      <c r="G21" s="2">
        <f>MAX(0,G20+(G$6-Level!G22-$D$2))</f>
        <v>0</v>
      </c>
      <c r="H21" s="2">
        <f>MAX(0,H20+(H$6-Level!H22-$D$2))</f>
        <v>0</v>
      </c>
      <c r="I21" s="2">
        <f>MAX(0,I20+(I$6-Level!I22-$D$2))</f>
        <v>0</v>
      </c>
      <c r="J21" s="2">
        <f>MAX(0,J20+(J$6-Level!J22-$D$2))</f>
        <v>0</v>
      </c>
      <c r="K21" s="2">
        <f>MAX(0,K20+(K$6-Level!K22-$D$2))</f>
        <v>0</v>
      </c>
      <c r="L21" s="2">
        <f>MAX(0,L20+(L$6-Level!L22-$D$2))</f>
        <v>6.45769212546909</v>
      </c>
      <c r="M21" s="2">
        <f>MAX(0,M20+(M$6-Level!M22-$D$2))</f>
        <v>33.948607666689625</v>
      </c>
      <c r="N21" s="2">
        <f>MAX(0,N20+(N$6-Level!N22-$D$2))</f>
        <v>0</v>
      </c>
      <c r="O21" s="2">
        <f>MAX(0,O20+(O$6-Level!O22-$D$2))</f>
        <v>0</v>
      </c>
      <c r="P21" s="2">
        <f>MAX(0,P20+(P$6-Level!P22-$D$2))</f>
        <v>12.400002824231624</v>
      </c>
      <c r="Q21" s="2">
        <f>MAX(0,Q20+(Q$6-Level!Q22-$D$2))</f>
        <v>2.0166576294951701</v>
      </c>
      <c r="R21" s="2">
        <f>MAX(0,R20+(R$6-Level!R22-$D$2))</f>
        <v>0</v>
      </c>
      <c r="S21" s="2">
        <f>MAX(0,S20+(S$6-Level!S22-$D$2))</f>
        <v>25.239708154950797</v>
      </c>
      <c r="T21" s="2">
        <f>MAX(0,T20+(T$6-Level!T22-$D$2))</f>
        <v>1.2349831760209167</v>
      </c>
      <c r="U21" s="2">
        <f>MAX(0,U20+(U$6-Level!U22-$D$2))</f>
        <v>35.710728947534633</v>
      </c>
    </row>
    <row r="22" spans="2:21" x14ac:dyDescent="0.25">
      <c r="B22" s="1">
        <v>45486</v>
      </c>
      <c r="C22" s="2">
        <f>MAX(0,C21+(C$6-Level!C23-$D$2))</f>
        <v>0</v>
      </c>
      <c r="D22" s="2">
        <f>MAX(0,D21+(D$6-Level!D23-$D$2))</f>
        <v>0</v>
      </c>
      <c r="E22" s="2">
        <f>MAX(0,E21+(E$6-Level!E23-$D$2))</f>
        <v>4.0087779888157042</v>
      </c>
      <c r="F22" s="2">
        <f>MAX(0,F21+(F$6-Level!F23-$D$2))</f>
        <v>0</v>
      </c>
      <c r="G22" s="2">
        <f>MAX(0,G21+(G$6-Level!G23-$D$2))</f>
        <v>0</v>
      </c>
      <c r="H22" s="2">
        <f>MAX(0,H21+(H$6-Level!H23-$D$2))</f>
        <v>1.1498953255072548</v>
      </c>
      <c r="I22" s="2">
        <f>MAX(0,I21+(I$6-Level!I23-$D$2))</f>
        <v>0</v>
      </c>
      <c r="J22" s="2">
        <f>MAX(0,J21+(J$6-Level!J23-$D$2))</f>
        <v>0</v>
      </c>
      <c r="K22" s="2">
        <f>MAX(0,K21+(K$6-Level!K23-$D$2))</f>
        <v>0</v>
      </c>
      <c r="L22" s="2">
        <f>MAX(0,L21+(L$6-Level!L23-$D$2))</f>
        <v>0</v>
      </c>
      <c r="M22" s="2">
        <f>MAX(0,M21+(M$6-Level!M23-$D$2))</f>
        <v>31.629424920477245</v>
      </c>
      <c r="N22" s="2">
        <f>MAX(0,N21+(N$6-Level!N23-$D$2))</f>
        <v>0</v>
      </c>
      <c r="O22" s="2">
        <f>MAX(0,O21+(O$6-Level!O23-$D$2))</f>
        <v>0</v>
      </c>
      <c r="P22" s="2">
        <f>MAX(0,P21+(P$6-Level!P23-$D$2))</f>
        <v>7.2179449985222552</v>
      </c>
      <c r="Q22" s="2">
        <f>MAX(0,Q21+(Q$6-Level!Q23-$D$2))</f>
        <v>0</v>
      </c>
      <c r="R22" s="2">
        <f>MAX(0,R21+(R$6-Level!R23-$D$2))</f>
        <v>0</v>
      </c>
      <c r="S22" s="2">
        <f>MAX(0,S21+(S$6-Level!S23-$D$2))</f>
        <v>17.830637831365568</v>
      </c>
      <c r="T22" s="2">
        <f>MAX(0,T21+(T$6-Level!T23-$D$2))</f>
        <v>0</v>
      </c>
      <c r="U22" s="2">
        <f>MAX(0,U21+(U$6-Level!U23-$D$2))</f>
        <v>27.032624891974503</v>
      </c>
    </row>
    <row r="23" spans="2:21" x14ac:dyDescent="0.25">
      <c r="B23" s="1">
        <v>45487</v>
      </c>
      <c r="C23" s="2">
        <f>MAX(0,C22+(C$6-Level!C24-$D$2))</f>
        <v>0</v>
      </c>
      <c r="D23" s="2">
        <f>MAX(0,D22+(D$6-Level!D24-$D$2))</f>
        <v>0</v>
      </c>
      <c r="E23" s="2">
        <f>MAX(0,E22+(E$6-Level!E24-$D$2))</f>
        <v>12.287938813910905</v>
      </c>
      <c r="F23" s="2">
        <f>MAX(0,F22+(F$6-Level!F24-$D$2))</f>
        <v>0</v>
      </c>
      <c r="G23" s="2">
        <f>MAX(0,G22+(G$6-Level!G24-$D$2))</f>
        <v>0</v>
      </c>
      <c r="H23" s="2">
        <f>MAX(0,H22+(H$6-Level!H24-$D$2))</f>
        <v>0.90513294979520786</v>
      </c>
      <c r="I23" s="2">
        <f>MAX(0,I22+(I$6-Level!I24-$D$2))</f>
        <v>0</v>
      </c>
      <c r="J23" s="2">
        <f>MAX(0,J22+(J$6-Level!J24-$D$2))</f>
        <v>0</v>
      </c>
      <c r="K23" s="2">
        <f>MAX(0,K22+(K$6-Level!K24-$D$2))</f>
        <v>0</v>
      </c>
      <c r="L23" s="2">
        <f>MAX(0,L22+(L$6-Level!L24-$D$2))</f>
        <v>0</v>
      </c>
      <c r="M23" s="2">
        <f>MAX(0,M22+(M$6-Level!M24-$D$2))</f>
        <v>29.083462552396263</v>
      </c>
      <c r="N23" s="2">
        <f>MAX(0,N22+(N$6-Level!N24-$D$2))</f>
        <v>0</v>
      </c>
      <c r="O23" s="2">
        <f>MAX(0,O22+(O$6-Level!O24-$D$2))</f>
        <v>0</v>
      </c>
      <c r="P23" s="2">
        <f>MAX(0,P22+(P$6-Level!P24-$D$2))</f>
        <v>0</v>
      </c>
      <c r="Q23" s="2">
        <f>MAX(0,Q22+(Q$6-Level!Q24-$D$2))</f>
        <v>0</v>
      </c>
      <c r="R23" s="2">
        <f>MAX(0,R22+(R$6-Level!R24-$D$2))</f>
        <v>0</v>
      </c>
      <c r="S23" s="2">
        <f>MAX(0,S22+(S$6-Level!S24-$D$2))</f>
        <v>14.868366974088829</v>
      </c>
      <c r="T23" s="2">
        <f>MAX(0,T22+(T$6-Level!T24-$D$2))</f>
        <v>0</v>
      </c>
      <c r="U23" s="2">
        <f>MAX(0,U22+(U$6-Level!U24-$D$2))</f>
        <v>17.374599864735067</v>
      </c>
    </row>
    <row r="24" spans="2:21" x14ac:dyDescent="0.25">
      <c r="B24" s="1">
        <v>45488</v>
      </c>
      <c r="C24" s="2">
        <f>MAX(0,C23+(C$6-Level!C25-$D$2))</f>
        <v>0</v>
      </c>
      <c r="D24" s="2">
        <f>MAX(0,D23+(D$6-Level!D25-$D$2))</f>
        <v>0</v>
      </c>
      <c r="E24" s="2">
        <f>MAX(0,E23+(E$6-Level!E25-$D$2))</f>
        <v>19.036373463967511</v>
      </c>
      <c r="F24" s="2">
        <f>MAX(0,F23+(F$6-Level!F25-$D$2))</f>
        <v>0</v>
      </c>
      <c r="G24" s="2">
        <f>MAX(0,G23+(G$6-Level!G25-$D$2))</f>
        <v>0</v>
      </c>
      <c r="H24" s="2">
        <f>MAX(0,H23+(H$6-Level!H25-$D$2))</f>
        <v>0</v>
      </c>
      <c r="I24" s="2">
        <f>MAX(0,I23+(I$6-Level!I25-$D$2))</f>
        <v>0</v>
      </c>
      <c r="J24" s="2">
        <f>MAX(0,J23+(J$6-Level!J25-$D$2))</f>
        <v>0</v>
      </c>
      <c r="K24" s="2">
        <f>MAX(0,K23+(K$6-Level!K25-$D$2))</f>
        <v>0</v>
      </c>
      <c r="L24" s="2">
        <f>MAX(0,L23+(L$6-Level!L25-$D$2))</f>
        <v>0</v>
      </c>
      <c r="M24" s="2">
        <f>MAX(0,M23+(M$6-Level!M25-$D$2))</f>
        <v>28.48984104625659</v>
      </c>
      <c r="N24" s="2">
        <f>MAX(0,N23+(N$6-Level!N25-$D$2))</f>
        <v>0</v>
      </c>
      <c r="O24" s="2">
        <f>MAX(0,O23+(O$6-Level!O25-$D$2))</f>
        <v>0</v>
      </c>
      <c r="P24" s="2">
        <f>MAX(0,P23+(P$6-Level!P25-$D$2))</f>
        <v>0</v>
      </c>
      <c r="Q24" s="2">
        <f>MAX(0,Q23+(Q$6-Level!Q25-$D$2))</f>
        <v>0</v>
      </c>
      <c r="R24" s="2">
        <f>MAX(0,R23+(R$6-Level!R25-$D$2))</f>
        <v>0</v>
      </c>
      <c r="S24" s="2">
        <f>MAX(0,S23+(S$6-Level!S25-$D$2))</f>
        <v>8.7787173255292963</v>
      </c>
      <c r="T24" s="2">
        <f>MAX(0,T23+(T$6-Level!T25-$D$2))</f>
        <v>0</v>
      </c>
      <c r="U24" s="2">
        <f>MAX(0,U23+(U$6-Level!U25-$D$2))</f>
        <v>9.2575155102413369</v>
      </c>
    </row>
    <row r="25" spans="2:21" x14ac:dyDescent="0.25">
      <c r="B25" s="1">
        <v>45489</v>
      </c>
      <c r="C25" s="2">
        <f>MAX(0,C24+(C$6-Level!C26-$D$2))</f>
        <v>0</v>
      </c>
      <c r="D25" s="2">
        <f>MAX(0,D24+(D$6-Level!D26-$D$2))</f>
        <v>0</v>
      </c>
      <c r="E25" s="2">
        <f>MAX(0,E24+(E$6-Level!E26-$D$2))</f>
        <v>26.31449644112891</v>
      </c>
      <c r="F25" s="2">
        <f>MAX(0,F24+(F$6-Level!F26-$D$2))</f>
        <v>0</v>
      </c>
      <c r="G25" s="2">
        <f>MAX(0,G24+(G$6-Level!G26-$D$2))</f>
        <v>1.25003915173897</v>
      </c>
      <c r="H25" s="2">
        <f>MAX(0,H24+(H$6-Level!H26-$D$2))</f>
        <v>0</v>
      </c>
      <c r="I25" s="2">
        <f>MAX(0,I24+(I$6-Level!I26-$D$2))</f>
        <v>0</v>
      </c>
      <c r="J25" s="2">
        <f>MAX(0,J24+(J$6-Level!J26-$D$2))</f>
        <v>0</v>
      </c>
      <c r="K25" s="2">
        <f>MAX(0,K24+(K$6-Level!K26-$D$2))</f>
        <v>0</v>
      </c>
      <c r="L25" s="2">
        <f>MAX(0,L24+(L$6-Level!L26-$D$2))</f>
        <v>0</v>
      </c>
      <c r="M25" s="2">
        <f>MAX(0,M24+(M$6-Level!M26-$D$2))</f>
        <v>30.581219798954507</v>
      </c>
      <c r="N25" s="2">
        <f>MAX(0,N24+(N$6-Level!N26-$D$2))</f>
        <v>0</v>
      </c>
      <c r="O25" s="2">
        <f>MAX(0,O24+(O$6-Level!O26-$D$2))</f>
        <v>0</v>
      </c>
      <c r="P25" s="2">
        <f>MAX(0,P24+(P$6-Level!P26-$D$2))</f>
        <v>0</v>
      </c>
      <c r="Q25" s="2">
        <f>MAX(0,Q24+(Q$6-Level!Q26-$D$2))</f>
        <v>0.91745906280925293</v>
      </c>
      <c r="R25" s="2">
        <f>MAX(0,R24+(R$6-Level!R26-$D$2))</f>
        <v>0</v>
      </c>
      <c r="S25" s="2">
        <f>MAX(0,S24+(S$6-Level!S26-$D$2))</f>
        <v>0.22749407934356469</v>
      </c>
      <c r="T25" s="2">
        <f>MAX(0,T24+(T$6-Level!T26-$D$2))</f>
        <v>0</v>
      </c>
      <c r="U25" s="2">
        <f>MAX(0,U24+(U$6-Level!U26-$D$2))</f>
        <v>1.1229176310514077</v>
      </c>
    </row>
    <row r="26" spans="2:21" x14ac:dyDescent="0.25">
      <c r="B26" s="1">
        <v>45490</v>
      </c>
      <c r="C26" s="2">
        <f>MAX(0,C25+(C$6-Level!C27-$D$2))</f>
        <v>0</v>
      </c>
      <c r="D26" s="2">
        <f>MAX(0,D25+(D$6-Level!D27-$D$2))</f>
        <v>0</v>
      </c>
      <c r="E26" s="2">
        <f>MAX(0,E25+(E$6-Level!E27-$D$2))</f>
        <v>30.490244185752214</v>
      </c>
      <c r="F26" s="2">
        <f>MAX(0,F25+(F$6-Level!F27-$D$2))</f>
        <v>0</v>
      </c>
      <c r="G26" s="2">
        <f>MAX(0,G25+(G$6-Level!G27-$D$2))</f>
        <v>3.0113446385628375</v>
      </c>
      <c r="H26" s="2">
        <f>MAX(0,H25+(H$6-Level!H27-$D$2))</f>
        <v>0</v>
      </c>
      <c r="I26" s="2">
        <f>MAX(0,I25+(I$6-Level!I27-$D$2))</f>
        <v>0</v>
      </c>
      <c r="J26" s="2">
        <f>MAX(0,J25+(J$6-Level!J27-$D$2))</f>
        <v>0</v>
      </c>
      <c r="K26" s="2">
        <f>MAX(0,K25+(K$6-Level!K27-$D$2))</f>
        <v>0</v>
      </c>
      <c r="L26" s="2">
        <f>MAX(0,L25+(L$6-Level!L27-$D$2))</f>
        <v>0</v>
      </c>
      <c r="M26" s="2">
        <f>MAX(0,M25+(M$6-Level!M27-$D$2))</f>
        <v>32.216703794681827</v>
      </c>
      <c r="N26" s="2">
        <f>MAX(0,N25+(N$6-Level!N27-$D$2))</f>
        <v>0</v>
      </c>
      <c r="O26" s="2">
        <f>MAX(0,O25+(O$6-Level!O27-$D$2))</f>
        <v>0</v>
      </c>
      <c r="P26" s="2">
        <f>MAX(0,P25+(P$6-Level!P27-$D$2))</f>
        <v>0</v>
      </c>
      <c r="Q26" s="2">
        <f>MAX(0,Q25+(Q$6-Level!Q27-$D$2))</f>
        <v>2.1429359912070165</v>
      </c>
      <c r="R26" s="2">
        <f>MAX(0,R25+(R$6-Level!R27-$D$2))</f>
        <v>0</v>
      </c>
      <c r="S26" s="2">
        <f>MAX(0,S25+(S$6-Level!S27-$D$2))</f>
        <v>0</v>
      </c>
      <c r="T26" s="2">
        <f>MAX(0,T25+(T$6-Level!T27-$D$2))</f>
        <v>0</v>
      </c>
      <c r="U26" s="2">
        <f>MAX(0,U25+(U$6-Level!U27-$D$2))</f>
        <v>0</v>
      </c>
    </row>
    <row r="27" spans="2:21" x14ac:dyDescent="0.25">
      <c r="B27" s="1">
        <v>45491</v>
      </c>
      <c r="C27" s="2">
        <f>MAX(0,C26+(C$6-Level!C28-$D$2))</f>
        <v>0</v>
      </c>
      <c r="D27" s="2">
        <f>MAX(0,D26+(D$6-Level!D28-$D$2))</f>
        <v>0</v>
      </c>
      <c r="E27" s="2">
        <f>MAX(0,E26+(E$6-Level!E28-$D$2))</f>
        <v>35.440911038281023</v>
      </c>
      <c r="F27" s="2">
        <f>MAX(0,F26+(F$6-Level!F28-$D$2))</f>
        <v>0</v>
      </c>
      <c r="G27" s="2">
        <f>MAX(0,G26+(G$6-Level!G28-$D$2))</f>
        <v>2.3240253576818057</v>
      </c>
      <c r="H27" s="2">
        <f>MAX(0,H26+(H$6-Level!H28-$D$2))</f>
        <v>0</v>
      </c>
      <c r="I27" s="2">
        <f>MAX(0,I26+(I$6-Level!I28-$D$2))</f>
        <v>0</v>
      </c>
      <c r="J27" s="2">
        <f>MAX(0,J26+(J$6-Level!J28-$D$2))</f>
        <v>0.3195791961223291</v>
      </c>
      <c r="K27" s="2">
        <f>MAX(0,K26+(K$6-Level!K28-$D$2))</f>
        <v>0</v>
      </c>
      <c r="L27" s="2">
        <f>MAX(0,L26+(L$6-Level!L28-$D$2))</f>
        <v>0</v>
      </c>
      <c r="M27" s="2">
        <f>MAX(0,M26+(M$6-Level!M28-$D$2))</f>
        <v>33.233279820911747</v>
      </c>
      <c r="N27" s="2">
        <f>MAX(0,N26+(N$6-Level!N28-$D$2))</f>
        <v>0</v>
      </c>
      <c r="O27" s="2">
        <f>MAX(0,O26+(O$6-Level!O28-$D$2))</f>
        <v>0</v>
      </c>
      <c r="P27" s="2">
        <f>MAX(0,P26+(P$6-Level!P28-$D$2))</f>
        <v>0</v>
      </c>
      <c r="Q27" s="2">
        <f>MAX(0,Q26+(Q$6-Level!Q28-$D$2))</f>
        <v>3.1411663735818687</v>
      </c>
      <c r="R27" s="2">
        <f>MAX(0,R26+(R$6-Level!R28-$D$2))</f>
        <v>0</v>
      </c>
      <c r="S27" s="2">
        <f>MAX(0,S26+(S$6-Level!S28-$D$2))</f>
        <v>0</v>
      </c>
      <c r="T27" s="2">
        <f>MAX(0,T26+(T$6-Level!T28-$D$2))</f>
        <v>0</v>
      </c>
      <c r="U27" s="2">
        <f>MAX(0,U26+(U$6-Level!U28-$D$2))</f>
        <v>0</v>
      </c>
    </row>
    <row r="28" spans="2:21" x14ac:dyDescent="0.25">
      <c r="B28" s="1">
        <v>45492</v>
      </c>
      <c r="C28" s="2">
        <f>MAX(0,C27+(C$6-Level!C29-$D$2))</f>
        <v>0</v>
      </c>
      <c r="D28" s="2">
        <f>MAX(0,D27+(D$6-Level!D29-$D$2))</f>
        <v>0</v>
      </c>
      <c r="E28" s="2">
        <f>MAX(0,E27+(E$6-Level!E29-$D$2))</f>
        <v>37.710320228021018</v>
      </c>
      <c r="F28" s="2">
        <f>MAX(0,F27+(F$6-Level!F29-$D$2))</f>
        <v>0</v>
      </c>
      <c r="G28" s="2">
        <f>MAX(0,G27+(G$6-Level!G29-$D$2))</f>
        <v>1.2769583550868724</v>
      </c>
      <c r="H28" s="2">
        <f>MAX(0,H27+(H$6-Level!H29-$D$2))</f>
        <v>0</v>
      </c>
      <c r="I28" s="2">
        <f>MAX(0,I27+(I$6-Level!I29-$D$2))</f>
        <v>0</v>
      </c>
      <c r="J28" s="2">
        <f>MAX(0,J27+(J$6-Level!J29-$D$2))</f>
        <v>0</v>
      </c>
      <c r="K28" s="2">
        <f>MAX(0,K27+(K$6-Level!K29-$D$2))</f>
        <v>0</v>
      </c>
      <c r="L28" s="2">
        <f>MAX(0,L27+(L$6-Level!L29-$D$2))</f>
        <v>0</v>
      </c>
      <c r="M28" s="2">
        <f>MAX(0,M27+(M$6-Level!M29-$D$2))</f>
        <v>34.567259907901466</v>
      </c>
      <c r="N28" s="2">
        <f>MAX(0,N27+(N$6-Level!N29-$D$2))</f>
        <v>0</v>
      </c>
      <c r="O28" s="2">
        <f>MAX(0,O27+(O$6-Level!O29-$D$2))</f>
        <v>0.36508846954897489</v>
      </c>
      <c r="P28" s="2">
        <f>MAX(0,P27+(P$6-Level!P29-$D$2))</f>
        <v>2.4146670799944401</v>
      </c>
      <c r="Q28" s="2">
        <f>MAX(0,Q27+(Q$6-Level!Q29-$D$2))</f>
        <v>3.0182062982989315</v>
      </c>
      <c r="R28" s="2">
        <f>MAX(0,R27+(R$6-Level!R29-$D$2))</f>
        <v>0</v>
      </c>
      <c r="S28" s="2">
        <f>MAX(0,S27+(S$6-Level!S29-$D$2))</f>
        <v>0</v>
      </c>
      <c r="T28" s="2">
        <f>MAX(0,T27+(T$6-Level!T29-$D$2))</f>
        <v>0</v>
      </c>
      <c r="U28" s="2">
        <f>MAX(0,U27+(U$6-Level!U29-$D$2))</f>
        <v>0</v>
      </c>
    </row>
    <row r="29" spans="2:21" x14ac:dyDescent="0.25">
      <c r="B29" s="1">
        <v>45493</v>
      </c>
      <c r="C29" s="2">
        <f>MAX(0,C28+(C$6-Level!C30-$D$2))</f>
        <v>0</v>
      </c>
      <c r="D29" s="2">
        <f>MAX(0,D28+(D$6-Level!D30-$D$2))</f>
        <v>0</v>
      </c>
      <c r="E29" s="2">
        <f>MAX(0,E28+(E$6-Level!E30-$D$2))</f>
        <v>38.615792057034618</v>
      </c>
      <c r="F29" s="2">
        <f>MAX(0,F28+(F$6-Level!F30-$D$2))</f>
        <v>0</v>
      </c>
      <c r="G29" s="2">
        <f>MAX(0,G28+(G$6-Level!G30-$D$2))</f>
        <v>0</v>
      </c>
      <c r="H29" s="2">
        <f>MAX(0,H28+(H$6-Level!H30-$D$2))</f>
        <v>0</v>
      </c>
      <c r="I29" s="2">
        <f>MAX(0,I28+(I$6-Level!I30-$D$2))</f>
        <v>0</v>
      </c>
      <c r="J29" s="2">
        <f>MAX(0,J28+(J$6-Level!J30-$D$2))</f>
        <v>0.95074394849951727</v>
      </c>
      <c r="K29" s="2">
        <f>MAX(0,K28+(K$6-Level!K30-$D$2))</f>
        <v>0</v>
      </c>
      <c r="L29" s="2">
        <f>MAX(0,L28+(L$6-Level!L30-$D$2))</f>
        <v>0</v>
      </c>
      <c r="M29" s="2">
        <f>MAX(0,M28+(M$6-Level!M30-$D$2))</f>
        <v>36.693305611271086</v>
      </c>
      <c r="N29" s="2">
        <f>MAX(0,N28+(N$6-Level!N30-$D$2))</f>
        <v>0</v>
      </c>
      <c r="O29" s="2">
        <f>MAX(0,O28+(O$6-Level!O30-$D$2))</f>
        <v>3.9741165241519436</v>
      </c>
      <c r="P29" s="2">
        <f>MAX(0,P28+(P$6-Level!P30-$D$2))</f>
        <v>2.9140422936235719</v>
      </c>
      <c r="Q29" s="2">
        <f>MAX(0,Q28+(Q$6-Level!Q30-$D$2))</f>
        <v>1.5184888308613926</v>
      </c>
      <c r="R29" s="2">
        <f>MAX(0,R28+(R$6-Level!R30-$D$2))</f>
        <v>0</v>
      </c>
      <c r="S29" s="2">
        <f>MAX(0,S28+(S$6-Level!S30-$D$2))</f>
        <v>0</v>
      </c>
      <c r="T29" s="2">
        <f>MAX(0,T28+(T$6-Level!T30-$D$2))</f>
        <v>0</v>
      </c>
      <c r="U29" s="2">
        <f>MAX(0,U28+(U$6-Level!U30-$D$2))</f>
        <v>0</v>
      </c>
    </row>
    <row r="30" spans="2:21" x14ac:dyDescent="0.25">
      <c r="B30" s="1">
        <v>45494</v>
      </c>
      <c r="C30" s="2">
        <f>MAX(0,C29+(C$6-Level!C31-$D$2))</f>
        <v>0</v>
      </c>
      <c r="D30" s="2">
        <f>MAX(0,D29+(D$6-Level!D31-$D$2))</f>
        <v>0</v>
      </c>
      <c r="E30" s="2">
        <f>MAX(0,E29+(E$6-Level!E31-$D$2))</f>
        <v>37.45911828925712</v>
      </c>
      <c r="F30" s="2">
        <f>MAX(0,F29+(F$6-Level!F31-$D$2))</f>
        <v>0</v>
      </c>
      <c r="G30" s="2">
        <f>MAX(0,G29+(G$6-Level!G31-$D$2))</f>
        <v>0</v>
      </c>
      <c r="H30" s="2">
        <f>MAX(0,H29+(H$6-Level!H31-$D$2))</f>
        <v>0</v>
      </c>
      <c r="I30" s="2">
        <f>MAX(0,I29+(I$6-Level!I31-$D$2))</f>
        <v>0</v>
      </c>
      <c r="J30" s="2">
        <f>MAX(0,J29+(J$6-Level!J31-$D$2))</f>
        <v>0</v>
      </c>
      <c r="K30" s="2">
        <f>MAX(0,K29+(K$6-Level!K31-$D$2))</f>
        <v>0</v>
      </c>
      <c r="L30" s="2">
        <f>MAX(0,L29+(L$6-Level!L31-$D$2))</f>
        <v>0</v>
      </c>
      <c r="M30" s="2">
        <f>MAX(0,M29+(M$6-Level!M31-$D$2))</f>
        <v>39.775606675853702</v>
      </c>
      <c r="N30" s="2">
        <f>MAX(0,N29+(N$6-Level!N31-$D$2))</f>
        <v>0</v>
      </c>
      <c r="O30" s="2">
        <f>MAX(0,O29+(O$6-Level!O31-$D$2))</f>
        <v>7.6221661609560138</v>
      </c>
      <c r="P30" s="2">
        <f>MAX(0,P29+(P$6-Level!P31-$D$2))</f>
        <v>2.7579150436004065</v>
      </c>
      <c r="Q30" s="2">
        <f>MAX(0,Q29+(Q$6-Level!Q31-$D$2))</f>
        <v>1.5193821210071565</v>
      </c>
      <c r="R30" s="2">
        <f>MAX(0,R29+(R$6-Level!R31-$D$2))</f>
        <v>1.6138491142351894</v>
      </c>
      <c r="S30" s="2">
        <f>MAX(0,S29+(S$6-Level!S31-$D$2))</f>
        <v>0</v>
      </c>
      <c r="T30" s="2">
        <f>MAX(0,T29+(T$6-Level!T31-$D$2))</f>
        <v>4.0327015865463194</v>
      </c>
      <c r="U30" s="2">
        <f>MAX(0,U29+(U$6-Level!U31-$D$2))</f>
        <v>0</v>
      </c>
    </row>
    <row r="31" spans="2:21" x14ac:dyDescent="0.25">
      <c r="B31" s="1">
        <v>45495</v>
      </c>
      <c r="C31" s="2">
        <f>MAX(0,C30+(C$6-Level!C32-$D$2))</f>
        <v>0</v>
      </c>
      <c r="D31" s="2">
        <f>MAX(0,D30+(D$6-Level!D32-$D$2))</f>
        <v>0</v>
      </c>
      <c r="E31" s="2">
        <f>MAX(0,E30+(E$6-Level!E32-$D$2))</f>
        <v>35.217097334270115</v>
      </c>
      <c r="F31" s="2">
        <f>MAX(0,F30+(F$6-Level!F32-$D$2))</f>
        <v>0</v>
      </c>
      <c r="G31" s="2">
        <f>MAX(0,G30+(G$6-Level!G32-$D$2))</f>
        <v>0</v>
      </c>
      <c r="H31" s="2">
        <f>MAX(0,H30+(H$6-Level!H32-$D$2))</f>
        <v>0</v>
      </c>
      <c r="I31" s="2">
        <f>MAX(0,I30+(I$6-Level!I32-$D$2))</f>
        <v>0</v>
      </c>
      <c r="J31" s="2">
        <f>MAX(0,J30+(J$6-Level!J32-$D$2))</f>
        <v>0</v>
      </c>
      <c r="K31" s="2">
        <f>MAX(0,K30+(K$6-Level!K32-$D$2))</f>
        <v>0</v>
      </c>
      <c r="L31" s="2">
        <f>MAX(0,L30+(L$6-Level!L32-$D$2))</f>
        <v>0</v>
      </c>
      <c r="M31" s="2">
        <f>MAX(0,M30+(M$6-Level!M32-$D$2))</f>
        <v>43.166313687868822</v>
      </c>
      <c r="N31" s="2">
        <f>MAX(0,N30+(N$6-Level!N32-$D$2))</f>
        <v>0</v>
      </c>
      <c r="O31" s="2">
        <f>MAX(0,O30+(O$6-Level!O32-$D$2))</f>
        <v>8.9606977481807881</v>
      </c>
      <c r="P31" s="2">
        <f>MAX(0,P30+(P$6-Level!P32-$D$2))</f>
        <v>1.1135763363938445</v>
      </c>
      <c r="Q31" s="2">
        <f>MAX(0,Q30+(Q$6-Level!Q32-$D$2))</f>
        <v>2.1277719900301095</v>
      </c>
      <c r="R31" s="2">
        <f>MAX(0,R30+(R$6-Level!R32-$D$2))</f>
        <v>2.5454641637929765</v>
      </c>
      <c r="S31" s="2">
        <f>MAX(0,S30+(S$6-Level!S32-$D$2))</f>
        <v>0</v>
      </c>
      <c r="T31" s="2">
        <f>MAX(0,T30+(T$6-Level!T32-$D$2))</f>
        <v>8.1425558710177395</v>
      </c>
      <c r="U31" s="2">
        <f>MAX(0,U30+(U$6-Level!U32-$D$2))</f>
        <v>0</v>
      </c>
    </row>
    <row r="32" spans="2:21" x14ac:dyDescent="0.25">
      <c r="B32" s="1">
        <v>45496</v>
      </c>
      <c r="C32" s="2">
        <f>MAX(0,C31+(C$6-Level!C33-$D$2))</f>
        <v>0</v>
      </c>
      <c r="D32" s="2">
        <f>MAX(0,D31+(D$6-Level!D33-$D$2))</f>
        <v>0</v>
      </c>
      <c r="E32" s="2">
        <f>MAX(0,E31+(E$6-Level!E33-$D$2))</f>
        <v>29.271181749133621</v>
      </c>
      <c r="F32" s="2">
        <f>MAX(0,F31+(F$6-Level!F33-$D$2))</f>
        <v>0</v>
      </c>
      <c r="G32" s="2">
        <f>MAX(0,G31+(G$6-Level!G33-$D$2))</f>
        <v>0</v>
      </c>
      <c r="H32" s="2">
        <f>MAX(0,H31+(H$6-Level!H33-$D$2))</f>
        <v>0</v>
      </c>
      <c r="I32" s="2">
        <f>MAX(0,I31+(I$6-Level!I33-$D$2))</f>
        <v>0</v>
      </c>
      <c r="J32" s="2">
        <f>MAX(0,J31+(J$6-Level!J33-$D$2))</f>
        <v>0</v>
      </c>
      <c r="K32" s="2">
        <f>MAX(0,K31+(K$6-Level!K33-$D$2))</f>
        <v>0</v>
      </c>
      <c r="L32" s="2">
        <f>MAX(0,L31+(L$6-Level!L33-$D$2))</f>
        <v>0</v>
      </c>
      <c r="M32" s="2">
        <f>MAX(0,M31+(M$6-Level!M33-$D$2))</f>
        <v>49.611849384119246</v>
      </c>
      <c r="N32" s="2">
        <f>MAX(0,N31+(N$6-Level!N33-$D$2))</f>
        <v>0</v>
      </c>
      <c r="O32" s="2">
        <f>MAX(0,O31+(O$6-Level!O33-$D$2))</f>
        <v>8.7539092086311641</v>
      </c>
      <c r="P32" s="2">
        <f>MAX(0,P31+(P$6-Level!P33-$D$2))</f>
        <v>0</v>
      </c>
      <c r="Q32" s="2">
        <f>MAX(0,Q31+(Q$6-Level!Q33-$D$2))</f>
        <v>0.1176374118226633</v>
      </c>
      <c r="R32" s="2">
        <f>MAX(0,R31+(R$6-Level!R33-$D$2))</f>
        <v>0</v>
      </c>
      <c r="S32" s="2">
        <f>MAX(0,S31+(S$6-Level!S33-$D$2))</f>
        <v>0</v>
      </c>
      <c r="T32" s="2">
        <f>MAX(0,T31+(T$6-Level!T33-$D$2))</f>
        <v>11.505811653582853</v>
      </c>
      <c r="U32" s="2">
        <f>MAX(0,U31+(U$6-Level!U33-$D$2))</f>
        <v>0</v>
      </c>
    </row>
    <row r="33" spans="2:21" x14ac:dyDescent="0.25">
      <c r="B33" s="1">
        <v>45497</v>
      </c>
      <c r="C33" s="2">
        <f>MAX(0,C32+(C$6-Level!C34-$D$2))</f>
        <v>0</v>
      </c>
      <c r="D33" s="2">
        <f>MAX(0,D32+(D$6-Level!D34-$D$2))</f>
        <v>0</v>
      </c>
      <c r="E33" s="2">
        <f>MAX(0,E32+(E$6-Level!E34-$D$2))</f>
        <v>22.243634121214626</v>
      </c>
      <c r="F33" s="2">
        <f>MAX(0,F32+(F$6-Level!F34-$D$2))</f>
        <v>0</v>
      </c>
      <c r="G33" s="2">
        <f>MAX(0,G32+(G$6-Level!G34-$D$2))</f>
        <v>0</v>
      </c>
      <c r="H33" s="2">
        <f>MAX(0,H32+(H$6-Level!H34-$D$2))</f>
        <v>0</v>
      </c>
      <c r="I33" s="2">
        <f>MAX(0,I32+(I$6-Level!I34-$D$2))</f>
        <v>0</v>
      </c>
      <c r="J33" s="2">
        <f>MAX(0,J32+(J$6-Level!J34-$D$2))</f>
        <v>0</v>
      </c>
      <c r="K33" s="2">
        <f>MAX(0,K32+(K$6-Level!K34-$D$2))</f>
        <v>0</v>
      </c>
      <c r="L33" s="2">
        <f>MAX(0,L32+(L$6-Level!L34-$D$2))</f>
        <v>0</v>
      </c>
      <c r="M33" s="2">
        <f>MAX(0,M32+(M$6-Level!M34-$D$2))</f>
        <v>54.348656745644064</v>
      </c>
      <c r="N33" s="2">
        <f>MAX(0,N32+(N$6-Level!N34-$D$2))</f>
        <v>0</v>
      </c>
      <c r="O33" s="2">
        <f>MAX(0,O32+(O$6-Level!O34-$D$2))</f>
        <v>5.4184064069103384</v>
      </c>
      <c r="P33" s="2">
        <f>MAX(0,P32+(P$6-Level!P34-$D$2))</f>
        <v>0</v>
      </c>
      <c r="Q33" s="2">
        <f>MAX(0,Q32+(Q$6-Level!Q34-$D$2))</f>
        <v>0</v>
      </c>
      <c r="R33" s="2">
        <f>MAX(0,R32+(R$6-Level!R34-$D$2))</f>
        <v>0</v>
      </c>
      <c r="S33" s="2">
        <f>MAX(0,S32+(S$6-Level!S34-$D$2))</f>
        <v>0</v>
      </c>
      <c r="T33" s="2">
        <f>MAX(0,T32+(T$6-Level!T34-$D$2))</f>
        <v>11.063535215063265</v>
      </c>
      <c r="U33" s="2">
        <f>MAX(0,U32+(U$6-Level!U34-$D$2))</f>
        <v>0</v>
      </c>
    </row>
    <row r="34" spans="2:21" x14ac:dyDescent="0.25">
      <c r="B34" s="1">
        <v>45498</v>
      </c>
      <c r="C34" s="2">
        <f>MAX(0,C33+(C$6-Level!C35-$D$2))</f>
        <v>0</v>
      </c>
      <c r="D34" s="2">
        <f>MAX(0,D33+(D$6-Level!D35-$D$2))</f>
        <v>0</v>
      </c>
      <c r="E34" s="2">
        <f>MAX(0,E33+(E$6-Level!E35-$D$2))</f>
        <v>15.295543478688426</v>
      </c>
      <c r="F34" s="2">
        <f>MAX(0,F33+(F$6-Level!F35-$D$2))</f>
        <v>1.679883755411022</v>
      </c>
      <c r="G34" s="2">
        <f>MAX(0,G33+(G$6-Level!G35-$D$2))</f>
        <v>0</v>
      </c>
      <c r="H34" s="2">
        <f>MAX(0,H33+(H$6-Level!H35-$D$2))</f>
        <v>0</v>
      </c>
      <c r="I34" s="2">
        <f>MAX(0,I33+(I$6-Level!I35-$D$2))</f>
        <v>0</v>
      </c>
      <c r="J34" s="2">
        <f>MAX(0,J33+(J$6-Level!J35-$D$2))</f>
        <v>0</v>
      </c>
      <c r="K34" s="2">
        <f>MAX(0,K33+(K$6-Level!K35-$D$2))</f>
        <v>0</v>
      </c>
      <c r="L34" s="2">
        <f>MAX(0,L33+(L$6-Level!L35-$D$2))</f>
        <v>0</v>
      </c>
      <c r="M34" s="2">
        <f>MAX(0,M33+(M$6-Level!M35-$D$2))</f>
        <v>55.311169143636384</v>
      </c>
      <c r="N34" s="2">
        <f>MAX(0,N33+(N$6-Level!N35-$D$2))</f>
        <v>0</v>
      </c>
      <c r="O34" s="2">
        <f>MAX(0,O33+(O$6-Level!O35-$D$2))</f>
        <v>0.91232747970880546</v>
      </c>
      <c r="P34" s="2">
        <f>MAX(0,P33+(P$6-Level!P35-$D$2))</f>
        <v>0</v>
      </c>
      <c r="Q34" s="2">
        <f>MAX(0,Q33+(Q$6-Level!Q35-$D$2))</f>
        <v>0</v>
      </c>
      <c r="R34" s="2">
        <f>MAX(0,R33+(R$6-Level!R35-$D$2))</f>
        <v>0</v>
      </c>
      <c r="S34" s="2">
        <f>MAX(0,S33+(S$6-Level!S35-$D$2))</f>
        <v>0</v>
      </c>
      <c r="T34" s="2">
        <f>MAX(0,T33+(T$6-Level!T35-$D$2))</f>
        <v>9.3252986294302858</v>
      </c>
      <c r="U34" s="2">
        <f>MAX(0,U33+(U$6-Level!U35-$D$2))</f>
        <v>0</v>
      </c>
    </row>
    <row r="35" spans="2:21" x14ac:dyDescent="0.25">
      <c r="B35" s="1">
        <v>45499</v>
      </c>
      <c r="C35" s="2">
        <f>MAX(0,C34+(C$6-Level!C36-$D$2))</f>
        <v>0</v>
      </c>
      <c r="D35" s="2">
        <f>MAX(0,D34+(D$6-Level!D36-$D$2))</f>
        <v>0</v>
      </c>
      <c r="E35" s="2">
        <f>MAX(0,E34+(E$6-Level!E36-$D$2))</f>
        <v>9.4457682466925306</v>
      </c>
      <c r="F35" s="2">
        <f>MAX(0,F34+(F$6-Level!F36-$D$2))</f>
        <v>9.0924285945350416</v>
      </c>
      <c r="G35" s="2">
        <f>MAX(0,G34+(G$6-Level!G36-$D$2))</f>
        <v>0</v>
      </c>
      <c r="H35" s="2">
        <f>MAX(0,H34+(H$6-Level!H36-$D$2))</f>
        <v>0</v>
      </c>
      <c r="I35" s="2">
        <f>MAX(0,I34+(I$6-Level!I36-$D$2))</f>
        <v>0</v>
      </c>
      <c r="J35" s="2">
        <f>MAX(0,J34+(J$6-Level!J36-$D$2))</f>
        <v>0</v>
      </c>
      <c r="K35" s="2">
        <f>MAX(0,K34+(K$6-Level!K36-$D$2))</f>
        <v>0</v>
      </c>
      <c r="L35" s="2">
        <f>MAX(0,L34+(L$6-Level!L36-$D$2))</f>
        <v>0</v>
      </c>
      <c r="M35" s="2">
        <f>MAX(0,M34+(M$6-Level!M36-$D$2))</f>
        <v>54.158100311239508</v>
      </c>
      <c r="N35" s="2">
        <f>MAX(0,N34+(N$6-Level!N36-$D$2))</f>
        <v>0</v>
      </c>
      <c r="O35" s="2">
        <f>MAX(0,O34+(O$6-Level!O36-$D$2))</f>
        <v>0</v>
      </c>
      <c r="P35" s="2">
        <f>MAX(0,P34+(P$6-Level!P36-$D$2))</f>
        <v>0</v>
      </c>
      <c r="Q35" s="2">
        <f>MAX(0,Q34+(Q$6-Level!Q36-$D$2))</f>
        <v>0</v>
      </c>
      <c r="R35" s="2">
        <f>MAX(0,R34+(R$6-Level!R36-$D$2))</f>
        <v>0</v>
      </c>
      <c r="S35" s="2">
        <f>MAX(0,S34+(S$6-Level!S36-$D$2))</f>
        <v>0</v>
      </c>
      <c r="T35" s="2">
        <f>MAX(0,T34+(T$6-Level!T36-$D$2))</f>
        <v>6.2706447663083962</v>
      </c>
      <c r="U35" s="2">
        <f>MAX(0,U34+(U$6-Level!U36-$D$2))</f>
        <v>0</v>
      </c>
    </row>
    <row r="36" spans="2:21" x14ac:dyDescent="0.25">
      <c r="B36" s="1">
        <v>45500</v>
      </c>
      <c r="C36" s="2">
        <f>MAX(0,C35+(C$6-Level!C37-$D$2))</f>
        <v>0</v>
      </c>
      <c r="D36" s="2">
        <f>MAX(0,D35+(D$6-Level!D37-$D$2))</f>
        <v>0</v>
      </c>
      <c r="E36" s="2">
        <f>MAX(0,E35+(E$6-Level!E37-$D$2))</f>
        <v>3.7025556444219374</v>
      </c>
      <c r="F36" s="2">
        <f>MAX(0,F35+(F$6-Level!F37-$D$2))</f>
        <v>15.583471805194264</v>
      </c>
      <c r="G36" s="2">
        <f>MAX(0,G35+(G$6-Level!G37-$D$2))</f>
        <v>0</v>
      </c>
      <c r="H36" s="2">
        <f>MAX(0,H35+(H$6-Level!H37-$D$2))</f>
        <v>0</v>
      </c>
      <c r="I36" s="2">
        <f>MAX(0,I35+(I$6-Level!I37-$D$2))</f>
        <v>0</v>
      </c>
      <c r="J36" s="2">
        <f>MAX(0,J35+(J$6-Level!J37-$D$2))</f>
        <v>0</v>
      </c>
      <c r="K36" s="2">
        <f>MAX(0,K35+(K$6-Level!K37-$D$2))</f>
        <v>0</v>
      </c>
      <c r="L36" s="2">
        <f>MAX(0,L35+(L$6-Level!L37-$D$2))</f>
        <v>0</v>
      </c>
      <c r="M36" s="2">
        <f>MAX(0,M35+(M$6-Level!M37-$D$2))</f>
        <v>53.608293483378525</v>
      </c>
      <c r="N36" s="2">
        <f>MAX(0,N35+(N$6-Level!N37-$D$2))</f>
        <v>0</v>
      </c>
      <c r="O36" s="2">
        <f>MAX(0,O35+(O$6-Level!O37-$D$2))</f>
        <v>0</v>
      </c>
      <c r="P36" s="2">
        <f>MAX(0,P35+(P$6-Level!P37-$D$2))</f>
        <v>0</v>
      </c>
      <c r="Q36" s="2">
        <f>MAX(0,Q35+(Q$6-Level!Q37-$D$2))</f>
        <v>0</v>
      </c>
      <c r="R36" s="2">
        <f>MAX(0,R35+(R$6-Level!R37-$D$2))</f>
        <v>0</v>
      </c>
      <c r="S36" s="2">
        <f>MAX(0,S35+(S$6-Level!S37-$D$2))</f>
        <v>0</v>
      </c>
      <c r="T36" s="2">
        <f>MAX(0,T35+(T$6-Level!T37-$D$2))</f>
        <v>1.5844322994374078</v>
      </c>
      <c r="U36" s="2">
        <f>MAX(0,U35+(U$6-Level!U37-$D$2))</f>
        <v>0</v>
      </c>
    </row>
    <row r="37" spans="2:21" x14ac:dyDescent="0.25">
      <c r="B37" s="1">
        <v>45501</v>
      </c>
      <c r="C37" s="2">
        <f>MAX(0,C36+(C$6-Level!C38-$D$2))</f>
        <v>0</v>
      </c>
      <c r="D37" s="2">
        <f>MAX(0,D36+(D$6-Level!D38-$D$2))</f>
        <v>2.6917820569514772</v>
      </c>
      <c r="E37" s="2">
        <f>MAX(0,E36+(E$6-Level!E38-$D$2))</f>
        <v>0</v>
      </c>
      <c r="F37" s="2">
        <f>MAX(0,F36+(F$6-Level!F38-$D$2))</f>
        <v>18.273462283013284</v>
      </c>
      <c r="G37" s="2">
        <f>MAX(0,G36+(G$6-Level!G38-$D$2))</f>
        <v>0</v>
      </c>
      <c r="H37" s="2">
        <f>MAX(0,H36+(H$6-Level!H38-$D$2))</f>
        <v>0</v>
      </c>
      <c r="I37" s="2">
        <f>MAX(0,I36+(I$6-Level!I38-$D$2))</f>
        <v>0</v>
      </c>
      <c r="J37" s="2">
        <f>MAX(0,J36+(J$6-Level!J38-$D$2))</f>
        <v>0</v>
      </c>
      <c r="K37" s="2">
        <f>MAX(0,K36+(K$6-Level!K38-$D$2))</f>
        <v>0</v>
      </c>
      <c r="L37" s="2">
        <f>MAX(0,L36+(L$6-Level!L38-$D$2))</f>
        <v>0</v>
      </c>
      <c r="M37" s="2">
        <f>MAX(0,M36+(M$6-Level!M38-$D$2))</f>
        <v>51.887856680105841</v>
      </c>
      <c r="N37" s="2">
        <f>MAX(0,N36+(N$6-Level!N38-$D$2))</f>
        <v>0</v>
      </c>
      <c r="O37" s="2">
        <f>MAX(0,O36+(O$6-Level!O38-$D$2))</f>
        <v>0</v>
      </c>
      <c r="P37" s="2">
        <f>MAX(0,P36+(P$6-Level!P38-$D$2))</f>
        <v>0</v>
      </c>
      <c r="Q37" s="2">
        <f>MAX(0,Q36+(Q$6-Level!Q38-$D$2))</f>
        <v>0</v>
      </c>
      <c r="R37" s="2">
        <f>MAX(0,R36+(R$6-Level!R38-$D$2))</f>
        <v>0</v>
      </c>
      <c r="S37" s="2">
        <f>MAX(0,S36+(S$6-Level!S38-$D$2))</f>
        <v>0</v>
      </c>
      <c r="T37" s="2">
        <f>MAX(0,T36+(T$6-Level!T38-$D$2))</f>
        <v>0</v>
      </c>
      <c r="U37" s="2">
        <f>MAX(0,U36+(U$6-Level!U38-$D$2))</f>
        <v>0</v>
      </c>
    </row>
    <row r="38" spans="2:21" x14ac:dyDescent="0.25">
      <c r="B38" s="1">
        <v>45502</v>
      </c>
      <c r="C38" s="2">
        <f>MAX(0,C37+(C$6-Level!C39-$D$2))</f>
        <v>0</v>
      </c>
      <c r="D38" s="2">
        <f>MAX(0,D37+(D$6-Level!D39-$D$2))</f>
        <v>3.2318537547220583</v>
      </c>
      <c r="E38" s="2">
        <f>MAX(0,E37+(E$6-Level!E39-$D$2))</f>
        <v>0</v>
      </c>
      <c r="F38" s="2">
        <f>MAX(0,F37+(F$6-Level!F39-$D$2))</f>
        <v>19.289553118231105</v>
      </c>
      <c r="G38" s="2">
        <f>MAX(0,G37+(G$6-Level!G39-$D$2))</f>
        <v>8.7548878475071312E-2</v>
      </c>
      <c r="H38" s="2">
        <f>MAX(0,H37+(H$6-Level!H39-$D$2))</f>
        <v>0</v>
      </c>
      <c r="I38" s="2">
        <f>MAX(0,I37+(I$6-Level!I39-$D$2))</f>
        <v>0</v>
      </c>
      <c r="J38" s="2">
        <f>MAX(0,J37+(J$6-Level!J39-$D$2))</f>
        <v>0</v>
      </c>
      <c r="K38" s="2">
        <f>MAX(0,K37+(K$6-Level!K39-$D$2))</f>
        <v>0</v>
      </c>
      <c r="L38" s="2">
        <f>MAX(0,L37+(L$6-Level!L39-$D$2))</f>
        <v>0</v>
      </c>
      <c r="M38" s="2">
        <f>MAX(0,M37+(M$6-Level!M39-$D$2))</f>
        <v>51.235237875788265</v>
      </c>
      <c r="N38" s="2">
        <f>MAX(0,N37+(N$6-Level!N39-$D$2))</f>
        <v>0</v>
      </c>
      <c r="O38" s="2">
        <f>MAX(0,O37+(O$6-Level!O39-$D$2))</f>
        <v>0</v>
      </c>
      <c r="P38" s="2">
        <f>MAX(0,P37+(P$6-Level!P39-$D$2))</f>
        <v>0</v>
      </c>
      <c r="Q38" s="2">
        <f>MAX(0,Q37+(Q$6-Level!Q39-$D$2))</f>
        <v>0</v>
      </c>
      <c r="R38" s="2">
        <f>MAX(0,R37+(R$6-Level!R39-$D$2))</f>
        <v>0</v>
      </c>
      <c r="S38" s="2">
        <f>MAX(0,S37+(S$6-Level!S39-$D$2))</f>
        <v>0</v>
      </c>
      <c r="T38" s="2">
        <f>MAX(0,T37+(T$6-Level!T39-$D$2))</f>
        <v>0</v>
      </c>
      <c r="U38" s="2">
        <f>MAX(0,U37+(U$6-Level!U39-$D$2))</f>
        <v>0</v>
      </c>
    </row>
    <row r="39" spans="2:21" x14ac:dyDescent="0.25">
      <c r="B39" s="1">
        <v>45503</v>
      </c>
      <c r="C39" s="2">
        <f>MAX(0,C38+(C$6-Level!C40-$D$2))</f>
        <v>0</v>
      </c>
      <c r="D39" s="2">
        <f>MAX(0,D38+(D$6-Level!D40-$D$2))</f>
        <v>1.3274597304464359</v>
      </c>
      <c r="E39" s="2">
        <f>MAX(0,E38+(E$6-Level!E40-$D$2))</f>
        <v>0</v>
      </c>
      <c r="F39" s="2">
        <f>MAX(0,F38+(F$6-Level!F40-$D$2))</f>
        <v>20.210223429111725</v>
      </c>
      <c r="G39" s="2">
        <f>MAX(0,G38+(G$6-Level!G40-$D$2))</f>
        <v>0</v>
      </c>
      <c r="H39" s="2">
        <f>MAX(0,H38+(H$6-Level!H40-$D$2))</f>
        <v>0</v>
      </c>
      <c r="I39" s="2">
        <f>MAX(0,I38+(I$6-Level!I40-$D$2))</f>
        <v>0</v>
      </c>
      <c r="J39" s="2">
        <f>MAX(0,J38+(J$6-Level!J40-$D$2))</f>
        <v>0</v>
      </c>
      <c r="K39" s="2">
        <f>MAX(0,K38+(K$6-Level!K40-$D$2))</f>
        <v>0</v>
      </c>
      <c r="L39" s="2">
        <f>MAX(0,L38+(L$6-Level!L40-$D$2))</f>
        <v>0</v>
      </c>
      <c r="M39" s="2">
        <f>MAX(0,M38+(M$6-Level!M40-$D$2))</f>
        <v>51.042158774332776</v>
      </c>
      <c r="N39" s="2">
        <f>MAX(0,N38+(N$6-Level!N40-$D$2))</f>
        <v>0</v>
      </c>
      <c r="O39" s="2">
        <f>MAX(0,O38+(O$6-Level!O40-$D$2))</f>
        <v>0</v>
      </c>
      <c r="P39" s="2">
        <f>MAX(0,P38+(P$6-Level!P40-$D$2))</f>
        <v>0</v>
      </c>
      <c r="Q39" s="2">
        <f>MAX(0,Q38+(Q$6-Level!Q40-$D$2))</f>
        <v>0</v>
      </c>
      <c r="R39" s="2">
        <f>MAX(0,R38+(R$6-Level!R40-$D$2))</f>
        <v>0</v>
      </c>
      <c r="S39" s="2">
        <f>MAX(0,S38+(S$6-Level!S40-$D$2))</f>
        <v>0</v>
      </c>
      <c r="T39" s="2">
        <f>MAX(0,T38+(T$6-Level!T40-$D$2))</f>
        <v>0</v>
      </c>
      <c r="U39" s="2">
        <f>MAX(0,U38+(U$6-Level!U40-$D$2))</f>
        <v>0</v>
      </c>
    </row>
    <row r="40" spans="2:21" x14ac:dyDescent="0.25">
      <c r="B40" s="1">
        <v>45504</v>
      </c>
      <c r="C40" s="2">
        <f>MAX(0,C39+(C$6-Level!C41-$D$2))</f>
        <v>0</v>
      </c>
      <c r="D40" s="2">
        <f>MAX(0,D39+(D$6-Level!D41-$D$2))</f>
        <v>0</v>
      </c>
      <c r="E40" s="2">
        <f>MAX(0,E39+(E$6-Level!E41-$D$2))</f>
        <v>0</v>
      </c>
      <c r="F40" s="2">
        <f>MAX(0,F39+(F$6-Level!F41-$D$2))</f>
        <v>22.092692507107841</v>
      </c>
      <c r="G40" s="2">
        <f>MAX(0,G39+(G$6-Level!G41-$D$2))</f>
        <v>0</v>
      </c>
      <c r="H40" s="2">
        <f>MAX(0,H39+(H$6-Level!H41-$D$2))</f>
        <v>0</v>
      </c>
      <c r="I40" s="2">
        <f>MAX(0,I39+(I$6-Level!I41-$D$2))</f>
        <v>0</v>
      </c>
      <c r="J40" s="2">
        <f>MAX(0,J39+(J$6-Level!J41-$D$2))</f>
        <v>0</v>
      </c>
      <c r="K40" s="2">
        <f>MAX(0,K39+(K$6-Level!K41-$D$2))</f>
        <v>3.6291611240620041</v>
      </c>
      <c r="L40" s="2">
        <f>MAX(0,L39+(L$6-Level!L41-$D$2))</f>
        <v>0</v>
      </c>
      <c r="M40" s="2">
        <f>MAX(0,M39+(M$6-Level!M41-$D$2))</f>
        <v>48.126989417554988</v>
      </c>
      <c r="N40" s="2">
        <f>MAX(0,N39+(N$6-Level!N41-$D$2))</f>
        <v>0</v>
      </c>
      <c r="O40" s="2">
        <f>MAX(0,O39+(O$6-Level!O41-$D$2))</f>
        <v>0</v>
      </c>
      <c r="P40" s="2">
        <f>MAX(0,P39+(P$6-Level!P41-$D$2))</f>
        <v>0</v>
      </c>
      <c r="Q40" s="2">
        <f>MAX(0,Q39+(Q$6-Level!Q41-$D$2))</f>
        <v>0</v>
      </c>
      <c r="R40" s="2">
        <f>MAX(0,R39+(R$6-Level!R41-$D$2))</f>
        <v>0</v>
      </c>
      <c r="S40" s="2">
        <f>MAX(0,S39+(S$6-Level!S41-$D$2))</f>
        <v>0</v>
      </c>
      <c r="T40" s="2">
        <f>MAX(0,T39+(T$6-Level!T41-$D$2))</f>
        <v>0</v>
      </c>
      <c r="U40" s="2">
        <f>MAX(0,U39+(U$6-Level!U41-$D$2))</f>
        <v>0</v>
      </c>
    </row>
    <row r="41" spans="2:21" x14ac:dyDescent="0.25">
      <c r="B41" s="1">
        <v>45505</v>
      </c>
      <c r="C41" s="2">
        <f>MAX(0,C40+(C$6-Level!C42-$D$2))</f>
        <v>0</v>
      </c>
      <c r="D41" s="2">
        <f>MAX(0,D40+(D$6-Level!D42-$D$2))</f>
        <v>0</v>
      </c>
      <c r="E41" s="2">
        <f>MAX(0,E40+(E$6-Level!E42-$D$2))</f>
        <v>0</v>
      </c>
      <c r="F41" s="2">
        <f>MAX(0,F40+(F$6-Level!F42-$D$2))</f>
        <v>17.443551219346556</v>
      </c>
      <c r="G41" s="2">
        <f>MAX(0,G40+(G$6-Level!G42-$D$2))</f>
        <v>0</v>
      </c>
      <c r="H41" s="2">
        <f>MAX(0,H40+(H$6-Level!H42-$D$2))</f>
        <v>0</v>
      </c>
      <c r="I41" s="2">
        <f>MAX(0,I40+(I$6-Level!I42-$D$2))</f>
        <v>0</v>
      </c>
      <c r="J41" s="2">
        <f>MAX(0,J40+(J$6-Level!J42-$D$2))</f>
        <v>0</v>
      </c>
      <c r="K41" s="2">
        <f>MAX(0,K40+(K$6-Level!K42-$D$2))</f>
        <v>3.8286454392524174</v>
      </c>
      <c r="L41" s="2">
        <f>MAX(0,L40+(L$6-Level!L42-$D$2))</f>
        <v>0</v>
      </c>
      <c r="M41" s="2">
        <f>MAX(0,M40+(M$6-Level!M42-$D$2))</f>
        <v>45.710816058496604</v>
      </c>
      <c r="N41" s="2">
        <f>MAX(0,N40+(N$6-Level!N42-$D$2))</f>
        <v>0</v>
      </c>
      <c r="O41" s="2">
        <f>MAX(0,O40+(O$6-Level!O42-$D$2))</f>
        <v>0</v>
      </c>
      <c r="P41" s="2">
        <f>MAX(0,P40+(P$6-Level!P42-$D$2))</f>
        <v>0</v>
      </c>
      <c r="Q41" s="2">
        <f>MAX(0,Q40+(Q$6-Level!Q42-$D$2))</f>
        <v>0</v>
      </c>
      <c r="R41" s="2">
        <f>MAX(0,R40+(R$6-Level!R42-$D$2))</f>
        <v>0</v>
      </c>
      <c r="S41" s="2">
        <f>MAX(0,S40+(S$6-Level!S42-$D$2))</f>
        <v>0</v>
      </c>
      <c r="T41" s="2">
        <f>MAX(0,T40+(T$6-Level!T42-$D$2))</f>
        <v>0</v>
      </c>
      <c r="U41" s="2">
        <f>MAX(0,U40+(U$6-Level!U42-$D$2))</f>
        <v>0</v>
      </c>
    </row>
    <row r="42" spans="2:21" x14ac:dyDescent="0.25">
      <c r="B42" s="1">
        <v>45506</v>
      </c>
      <c r="C42" s="2">
        <f>MAX(0,C41+(C$6-Level!C43-$D$2))</f>
        <v>0</v>
      </c>
      <c r="D42" s="2">
        <f>MAX(0,D41+(D$6-Level!D43-$D$2))</f>
        <v>0</v>
      </c>
      <c r="E42" s="2">
        <f>MAX(0,E41+(E$6-Level!E43-$D$2))</f>
        <v>0</v>
      </c>
      <c r="F42" s="2">
        <f>MAX(0,F41+(F$6-Level!F43-$D$2))</f>
        <v>11.044726521880982</v>
      </c>
      <c r="G42" s="2">
        <f>MAX(0,G41+(G$6-Level!G43-$D$2))</f>
        <v>0</v>
      </c>
      <c r="H42" s="2">
        <f>MAX(0,H41+(H$6-Level!H43-$D$2))</f>
        <v>0</v>
      </c>
      <c r="I42" s="2">
        <f>MAX(0,I41+(I$6-Level!I43-$D$2))</f>
        <v>0</v>
      </c>
      <c r="J42" s="2">
        <f>MAX(0,J41+(J$6-Level!J43-$D$2))</f>
        <v>0</v>
      </c>
      <c r="K42" s="2">
        <f>MAX(0,K41+(K$6-Level!K43-$D$2))</f>
        <v>1.8495848507203201</v>
      </c>
      <c r="L42" s="2">
        <f>MAX(0,L41+(L$6-Level!L43-$D$2))</f>
        <v>0</v>
      </c>
      <c r="M42" s="2">
        <f>MAX(0,M41+(M$6-Level!M43-$D$2))</f>
        <v>40.260075972250029</v>
      </c>
      <c r="N42" s="2">
        <f>MAX(0,N41+(N$6-Level!N43-$D$2))</f>
        <v>0</v>
      </c>
      <c r="O42" s="2">
        <f>MAX(0,O41+(O$6-Level!O43-$D$2))</f>
        <v>0</v>
      </c>
      <c r="P42" s="2">
        <f>MAX(0,P41+(P$6-Level!P43-$D$2))</f>
        <v>0</v>
      </c>
      <c r="Q42" s="2">
        <f>MAX(0,Q41+(Q$6-Level!Q43-$D$2))</f>
        <v>0</v>
      </c>
      <c r="R42" s="2">
        <f>MAX(0,R41+(R$6-Level!R43-$D$2))</f>
        <v>0</v>
      </c>
      <c r="S42" s="2">
        <f>MAX(0,S41+(S$6-Level!S43-$D$2))</f>
        <v>0</v>
      </c>
      <c r="T42" s="2">
        <f>MAX(0,T41+(T$6-Level!T43-$D$2))</f>
        <v>0.38453738892371359</v>
      </c>
      <c r="U42" s="2">
        <f>MAX(0,U41+(U$6-Level!U43-$D$2))</f>
        <v>0</v>
      </c>
    </row>
    <row r="43" spans="2:21" x14ac:dyDescent="0.25">
      <c r="B43" s="1">
        <v>45507</v>
      </c>
      <c r="C43" s="2">
        <f>MAX(0,C42+(C$6-Level!C44-$D$2))</f>
        <v>0</v>
      </c>
      <c r="D43" s="2">
        <f>MAX(0,D42+(D$6-Level!D44-$D$2))</f>
        <v>0</v>
      </c>
      <c r="E43" s="2">
        <f>MAX(0,E42+(E$6-Level!E44-$D$2))</f>
        <v>0</v>
      </c>
      <c r="F43" s="2">
        <f>MAX(0,F42+(F$6-Level!F44-$D$2))</f>
        <v>8.2198488838252963</v>
      </c>
      <c r="G43" s="2">
        <f>MAX(0,G42+(G$6-Level!G44-$D$2))</f>
        <v>0</v>
      </c>
      <c r="H43" s="2">
        <f>MAX(0,H42+(H$6-Level!H44-$D$2))</f>
        <v>0</v>
      </c>
      <c r="I43" s="2">
        <f>MAX(0,I42+(I$6-Level!I44-$D$2))</f>
        <v>0</v>
      </c>
      <c r="J43" s="2">
        <f>MAX(0,J42+(J$6-Level!J44-$D$2))</f>
        <v>0</v>
      </c>
      <c r="K43" s="2">
        <f>MAX(0,K42+(K$6-Level!K44-$D$2))</f>
        <v>0</v>
      </c>
      <c r="L43" s="2">
        <f>MAX(0,L42+(L$6-Level!L44-$D$2))</f>
        <v>0</v>
      </c>
      <c r="M43" s="2">
        <f>MAX(0,M42+(M$6-Level!M44-$D$2))</f>
        <v>32.419988831685444</v>
      </c>
      <c r="N43" s="2">
        <f>MAX(0,N42+(N$6-Level!N44-$D$2))</f>
        <v>0</v>
      </c>
      <c r="O43" s="2">
        <f>MAX(0,O42+(O$6-Level!O44-$D$2))</f>
        <v>0</v>
      </c>
      <c r="P43" s="2">
        <f>MAX(0,P42+(P$6-Level!P44-$D$2))</f>
        <v>0</v>
      </c>
      <c r="Q43" s="2">
        <f>MAX(0,Q42+(Q$6-Level!Q44-$D$2))</f>
        <v>0</v>
      </c>
      <c r="R43" s="2">
        <f>MAX(0,R42+(R$6-Level!R44-$D$2))</f>
        <v>0</v>
      </c>
      <c r="S43" s="2">
        <f>MAX(0,S42+(S$6-Level!S44-$D$2))</f>
        <v>0</v>
      </c>
      <c r="T43" s="2">
        <f>MAX(0,T42+(T$6-Level!T44-$D$2))</f>
        <v>0</v>
      </c>
      <c r="U43" s="2">
        <f>MAX(0,U42+(U$6-Level!U44-$D$2))</f>
        <v>0</v>
      </c>
    </row>
    <row r="44" spans="2:21" x14ac:dyDescent="0.25">
      <c r="B44" s="1">
        <v>45508</v>
      </c>
      <c r="C44" s="2">
        <f>MAX(0,C43+(C$6-Level!C45-$D$2))</f>
        <v>0</v>
      </c>
      <c r="D44" s="2">
        <f>MAX(0,D43+(D$6-Level!D45-$D$2))</f>
        <v>0</v>
      </c>
      <c r="E44" s="2">
        <f>MAX(0,E43+(E$6-Level!E45-$D$2))</f>
        <v>0</v>
      </c>
      <c r="F44" s="2">
        <f>MAX(0,F43+(F$6-Level!F45-$D$2))</f>
        <v>7.027479266771322</v>
      </c>
      <c r="G44" s="2">
        <f>MAX(0,G43+(G$6-Level!G45-$D$2))</f>
        <v>0</v>
      </c>
      <c r="H44" s="2">
        <f>MAX(0,H43+(H$6-Level!H45-$D$2))</f>
        <v>0</v>
      </c>
      <c r="I44" s="2">
        <f>MAX(0,I43+(I$6-Level!I45-$D$2))</f>
        <v>0</v>
      </c>
      <c r="J44" s="2">
        <f>MAX(0,J43+(J$6-Level!J45-$D$2))</f>
        <v>0</v>
      </c>
      <c r="K44" s="2">
        <f>MAX(0,K43+(K$6-Level!K45-$D$2))</f>
        <v>0</v>
      </c>
      <c r="L44" s="2">
        <f>MAX(0,L43+(L$6-Level!L45-$D$2))</f>
        <v>0</v>
      </c>
      <c r="M44" s="2">
        <f>MAX(0,M43+(M$6-Level!M45-$D$2))</f>
        <v>22.513313724423963</v>
      </c>
      <c r="N44" s="2">
        <f>MAX(0,N43+(N$6-Level!N45-$D$2))</f>
        <v>0</v>
      </c>
      <c r="O44" s="2">
        <f>MAX(0,O43+(O$6-Level!O45-$D$2))</f>
        <v>0</v>
      </c>
      <c r="P44" s="2">
        <f>MAX(0,P43+(P$6-Level!P45-$D$2))</f>
        <v>0</v>
      </c>
      <c r="Q44" s="2">
        <f>MAX(0,Q43+(Q$6-Level!Q45-$D$2))</f>
        <v>0</v>
      </c>
      <c r="R44" s="2">
        <f>MAX(0,R43+(R$6-Level!R45-$D$2))</f>
        <v>0</v>
      </c>
      <c r="S44" s="2">
        <f>MAX(0,S43+(S$6-Level!S45-$D$2))</f>
        <v>0</v>
      </c>
      <c r="T44" s="2">
        <f>MAX(0,T43+(T$6-Level!T45-$D$2))</f>
        <v>0</v>
      </c>
      <c r="U44" s="2">
        <f>MAX(0,U43+(U$6-Level!U45-$D$2))</f>
        <v>0</v>
      </c>
    </row>
    <row r="45" spans="2:21" x14ac:dyDescent="0.25">
      <c r="B45" s="1">
        <v>45509</v>
      </c>
      <c r="C45" s="2">
        <f>MAX(0,C44+(C$6-Level!C46-$D$2))</f>
        <v>0</v>
      </c>
      <c r="D45" s="2">
        <f>MAX(0,D44+(D$6-Level!D46-$D$2))</f>
        <v>0</v>
      </c>
      <c r="E45" s="2">
        <f>MAX(0,E44+(E$6-Level!E46-$D$2))</f>
        <v>0</v>
      </c>
      <c r="F45" s="2">
        <f>MAX(0,F44+(F$6-Level!F46-$D$2))</f>
        <v>6.0518192984094359</v>
      </c>
      <c r="G45" s="2">
        <f>MAX(0,G44+(G$6-Level!G46-$D$2))</f>
        <v>0</v>
      </c>
      <c r="H45" s="2">
        <f>MAX(0,H44+(H$6-Level!H46-$D$2))</f>
        <v>0</v>
      </c>
      <c r="I45" s="2">
        <f>MAX(0,I44+(I$6-Level!I46-$D$2))</f>
        <v>0</v>
      </c>
      <c r="J45" s="2">
        <f>MAX(0,J44+(J$6-Level!J46-$D$2))</f>
        <v>0</v>
      </c>
      <c r="K45" s="2">
        <f>MAX(0,K44+(K$6-Level!K46-$D$2))</f>
        <v>0</v>
      </c>
      <c r="L45" s="2">
        <f>MAX(0,L44+(L$6-Level!L46-$D$2))</f>
        <v>0</v>
      </c>
      <c r="M45" s="2">
        <f>MAX(0,M44+(M$6-Level!M46-$D$2))</f>
        <v>10.719434947713189</v>
      </c>
      <c r="N45" s="2">
        <f>MAX(0,N44+(N$6-Level!N46-$D$2))</f>
        <v>0</v>
      </c>
      <c r="O45" s="2">
        <f>MAX(0,O44+(O$6-Level!O46-$D$2))</f>
        <v>0</v>
      </c>
      <c r="P45" s="2">
        <f>MAX(0,P44+(P$6-Level!P46-$D$2))</f>
        <v>0</v>
      </c>
      <c r="Q45" s="2">
        <f>MAX(0,Q44+(Q$6-Level!Q46-$D$2))</f>
        <v>0</v>
      </c>
      <c r="R45" s="2">
        <f>MAX(0,R44+(R$6-Level!R46-$D$2))</f>
        <v>0</v>
      </c>
      <c r="S45" s="2">
        <f>MAX(0,S44+(S$6-Level!S46-$D$2))</f>
        <v>0</v>
      </c>
      <c r="T45" s="2">
        <f>MAX(0,T44+(T$6-Level!T46-$D$2))</f>
        <v>0</v>
      </c>
      <c r="U45" s="2">
        <f>MAX(0,U44+(U$6-Level!U46-$D$2))</f>
        <v>0</v>
      </c>
    </row>
    <row r="46" spans="2:21" x14ac:dyDescent="0.25">
      <c r="B46" s="1">
        <v>45510</v>
      </c>
      <c r="C46" s="2">
        <f>MAX(0,C45+(C$6-Level!C47-$D$2))</f>
        <v>0</v>
      </c>
      <c r="D46" s="2">
        <f>MAX(0,D45+(D$6-Level!D47-$D$2))</f>
        <v>0</v>
      </c>
      <c r="E46" s="2">
        <f>MAX(0,E45+(E$6-Level!E47-$D$2))</f>
        <v>0</v>
      </c>
      <c r="F46" s="2">
        <f>MAX(0,F45+(F$6-Level!F47-$D$2))</f>
        <v>4.1924690569376581</v>
      </c>
      <c r="G46" s="2">
        <f>MAX(0,G45+(G$6-Level!G47-$D$2))</f>
        <v>0</v>
      </c>
      <c r="H46" s="2">
        <f>MAX(0,H45+(H$6-Level!H47-$D$2))</f>
        <v>0</v>
      </c>
      <c r="I46" s="2">
        <f>MAX(0,I45+(I$6-Level!I47-$D$2))</f>
        <v>0</v>
      </c>
      <c r="J46" s="2">
        <f>MAX(0,J45+(J$6-Level!J47-$D$2))</f>
        <v>0</v>
      </c>
      <c r="K46" s="2">
        <f>MAX(0,K45+(K$6-Level!K47-$D$2))</f>
        <v>0</v>
      </c>
      <c r="L46" s="2">
        <f>MAX(0,L45+(L$6-Level!L47-$D$2))</f>
        <v>0</v>
      </c>
      <c r="M46" s="2">
        <f>MAX(0,M45+(M$6-Level!M47-$D$2))</f>
        <v>0</v>
      </c>
      <c r="N46" s="2">
        <f>MAX(0,N45+(N$6-Level!N47-$D$2))</f>
        <v>0</v>
      </c>
      <c r="O46" s="2">
        <f>MAX(0,O45+(O$6-Level!O47-$D$2))</f>
        <v>0</v>
      </c>
      <c r="P46" s="2">
        <f>MAX(0,P45+(P$6-Level!P47-$D$2))</f>
        <v>0</v>
      </c>
      <c r="Q46" s="2">
        <f>MAX(0,Q45+(Q$6-Level!Q47-$D$2))</f>
        <v>0</v>
      </c>
      <c r="R46" s="2">
        <f>MAX(0,R45+(R$6-Level!R47-$D$2))</f>
        <v>0</v>
      </c>
      <c r="S46" s="2">
        <f>MAX(0,S45+(S$6-Level!S47-$D$2))</f>
        <v>0</v>
      </c>
      <c r="T46" s="2">
        <f>MAX(0,T45+(T$6-Level!T47-$D$2))</f>
        <v>0</v>
      </c>
      <c r="U46" s="2">
        <f>MAX(0,U45+(U$6-Level!U47-$D$2))</f>
        <v>0</v>
      </c>
    </row>
    <row r="47" spans="2:21" x14ac:dyDescent="0.25">
      <c r="B47" s="1">
        <v>45511</v>
      </c>
      <c r="C47" s="2">
        <f>MAX(0,C46+(C$6-Level!C48-$D$2))</f>
        <v>0</v>
      </c>
      <c r="D47" s="2">
        <f>MAX(0,D46+(D$6-Level!D48-$D$2))</f>
        <v>0</v>
      </c>
      <c r="E47" s="2">
        <f>MAX(0,E46+(E$6-Level!E48-$D$2))</f>
        <v>0</v>
      </c>
      <c r="F47" s="2">
        <f>MAX(0,F46+(F$6-Level!F48-$D$2))</f>
        <v>0.3038297860834831</v>
      </c>
      <c r="G47" s="2">
        <f>MAX(0,G46+(G$6-Level!G48-$D$2))</f>
        <v>0</v>
      </c>
      <c r="H47" s="2">
        <f>MAX(0,H46+(H$6-Level!H48-$D$2))</f>
        <v>0</v>
      </c>
      <c r="I47" s="2">
        <f>MAX(0,I46+(I$6-Level!I48-$D$2))</f>
        <v>0</v>
      </c>
      <c r="J47" s="2">
        <f>MAX(0,J46+(J$6-Level!J48-$D$2))</f>
        <v>0</v>
      </c>
      <c r="K47" s="2">
        <f>MAX(0,K46+(K$6-Level!K48-$D$2))</f>
        <v>0</v>
      </c>
      <c r="L47" s="2">
        <f>MAX(0,L46+(L$6-Level!L48-$D$2))</f>
        <v>0</v>
      </c>
      <c r="M47" s="2">
        <f>MAX(0,M46+(M$6-Level!M48-$D$2))</f>
        <v>0</v>
      </c>
      <c r="N47" s="2">
        <f>MAX(0,N46+(N$6-Level!N48-$D$2))</f>
        <v>0</v>
      </c>
      <c r="O47" s="2">
        <f>MAX(0,O46+(O$6-Level!O48-$D$2))</f>
        <v>0</v>
      </c>
      <c r="P47" s="2">
        <f>MAX(0,P46+(P$6-Level!P48-$D$2))</f>
        <v>0</v>
      </c>
      <c r="Q47" s="2">
        <f>MAX(0,Q46+(Q$6-Level!Q48-$D$2))</f>
        <v>0</v>
      </c>
      <c r="R47" s="2">
        <f>MAX(0,R46+(R$6-Level!R48-$D$2))</f>
        <v>0</v>
      </c>
      <c r="S47" s="2">
        <f>MAX(0,S46+(S$6-Level!S48-$D$2))</f>
        <v>0</v>
      </c>
      <c r="T47" s="2">
        <f>MAX(0,T46+(T$6-Level!T48-$D$2))</f>
        <v>0</v>
      </c>
      <c r="U47" s="2">
        <f>MAX(0,U46+(U$6-Level!U48-$D$2))</f>
        <v>0</v>
      </c>
    </row>
    <row r="48" spans="2:21" x14ac:dyDescent="0.25">
      <c r="B48" s="1">
        <v>45512</v>
      </c>
      <c r="C48" s="2">
        <f>MAX(0,C47+(C$6-Level!C49-$D$2))</f>
        <v>0</v>
      </c>
      <c r="D48" s="2">
        <f>MAX(0,D47+(D$6-Level!D49-$D$2))</f>
        <v>0</v>
      </c>
      <c r="E48" s="2">
        <f>MAX(0,E47+(E$6-Level!E49-$D$2))</f>
        <v>0</v>
      </c>
      <c r="F48" s="2">
        <f>MAX(0,F47+(F$6-Level!F49-$D$2))</f>
        <v>0</v>
      </c>
      <c r="G48" s="2">
        <f>MAX(0,G47+(G$6-Level!G49-$D$2))</f>
        <v>0</v>
      </c>
      <c r="H48" s="2">
        <f>MAX(0,H47+(H$6-Level!H49-$D$2))</f>
        <v>0</v>
      </c>
      <c r="I48" s="2">
        <f>MAX(0,I47+(I$6-Level!I49-$D$2))</f>
        <v>0</v>
      </c>
      <c r="J48" s="2">
        <f>MAX(0,J47+(J$6-Level!J49-$D$2))</f>
        <v>0</v>
      </c>
      <c r="K48" s="2">
        <f>MAX(0,K47+(K$6-Level!K49-$D$2))</f>
        <v>0</v>
      </c>
      <c r="L48" s="2">
        <f>MAX(0,L47+(L$6-Level!L49-$D$2))</f>
        <v>0</v>
      </c>
      <c r="M48" s="2">
        <f>MAX(0,M47+(M$6-Level!M49-$D$2))</f>
        <v>0</v>
      </c>
      <c r="N48" s="2">
        <f>MAX(0,N47+(N$6-Level!N49-$D$2))</f>
        <v>0</v>
      </c>
      <c r="O48" s="2">
        <f>MAX(0,O47+(O$6-Level!O49-$D$2))</f>
        <v>0</v>
      </c>
      <c r="P48" s="2">
        <f>MAX(0,P47+(P$6-Level!P49-$D$2))</f>
        <v>0</v>
      </c>
      <c r="Q48" s="2">
        <f>MAX(0,Q47+(Q$6-Level!Q49-$D$2))</f>
        <v>0</v>
      </c>
      <c r="R48" s="2">
        <f>MAX(0,R47+(R$6-Level!R49-$D$2))</f>
        <v>0</v>
      </c>
      <c r="S48" s="2">
        <f>MAX(0,S47+(S$6-Level!S49-$D$2))</f>
        <v>0</v>
      </c>
      <c r="T48" s="2">
        <f>MAX(0,T47+(T$6-Level!T49-$D$2))</f>
        <v>0</v>
      </c>
      <c r="U48" s="2">
        <f>MAX(0,U47+(U$6-Level!U49-$D$2))</f>
        <v>0</v>
      </c>
    </row>
    <row r="49" spans="2:21" x14ac:dyDescent="0.25">
      <c r="B49" s="1">
        <v>45513</v>
      </c>
      <c r="C49" s="2">
        <f>MAX(0,C48+(C$6-Level!C50-$D$2))</f>
        <v>0</v>
      </c>
      <c r="D49" s="2">
        <f>MAX(0,D48+(D$6-Level!D50-$D$2))</f>
        <v>0</v>
      </c>
      <c r="E49" s="2">
        <f>MAX(0,E48+(E$6-Level!E50-$D$2))</f>
        <v>0</v>
      </c>
      <c r="F49" s="2">
        <f>MAX(0,F48+(F$6-Level!F50-$D$2))</f>
        <v>0</v>
      </c>
      <c r="G49" s="2">
        <f>MAX(0,G48+(G$6-Level!G50-$D$2))</f>
        <v>0</v>
      </c>
      <c r="H49" s="2">
        <f>MAX(0,H48+(H$6-Level!H50-$D$2))</f>
        <v>0</v>
      </c>
      <c r="I49" s="2">
        <f>MAX(0,I48+(I$6-Level!I50-$D$2))</f>
        <v>0</v>
      </c>
      <c r="J49" s="2">
        <f>MAX(0,J48+(J$6-Level!J50-$D$2))</f>
        <v>0</v>
      </c>
      <c r="K49" s="2">
        <f>MAX(0,K48+(K$6-Level!K50-$D$2))</f>
        <v>0</v>
      </c>
      <c r="L49" s="2">
        <f>MAX(0,L48+(L$6-Level!L50-$D$2))</f>
        <v>0</v>
      </c>
      <c r="M49" s="2">
        <f>MAX(0,M48+(M$6-Level!M50-$D$2))</f>
        <v>0</v>
      </c>
      <c r="N49" s="2">
        <f>MAX(0,N48+(N$6-Level!N50-$D$2))</f>
        <v>0</v>
      </c>
      <c r="O49" s="2">
        <f>MAX(0,O48+(O$6-Level!O50-$D$2))</f>
        <v>0</v>
      </c>
      <c r="P49" s="2">
        <f>MAX(0,P48+(P$6-Level!P50-$D$2))</f>
        <v>0</v>
      </c>
      <c r="Q49" s="2">
        <f>MAX(0,Q48+(Q$6-Level!Q50-$D$2))</f>
        <v>0</v>
      </c>
      <c r="R49" s="2">
        <f>MAX(0,R48+(R$6-Level!R50-$D$2))</f>
        <v>0</v>
      </c>
      <c r="S49" s="2">
        <f>MAX(0,S48+(S$6-Level!S50-$D$2))</f>
        <v>0</v>
      </c>
      <c r="T49" s="2">
        <f>MAX(0,T48+(T$6-Level!T50-$D$2))</f>
        <v>0</v>
      </c>
      <c r="U49" s="2">
        <f>MAX(0,U48+(U$6-Level!U50-$D$2))</f>
        <v>0</v>
      </c>
    </row>
    <row r="50" spans="2:21" x14ac:dyDescent="0.25">
      <c r="B50" s="1">
        <v>45514</v>
      </c>
      <c r="C50" s="2">
        <f>MAX(0,C49+(C$6-Level!C51-$D$2))</f>
        <v>0</v>
      </c>
      <c r="D50" s="2">
        <f>MAX(0,D49+(D$6-Level!D51-$D$2))</f>
        <v>0</v>
      </c>
      <c r="E50" s="2">
        <f>MAX(0,E49+(E$6-Level!E51-$D$2))</f>
        <v>0</v>
      </c>
      <c r="F50" s="2">
        <f>MAX(0,F49+(F$6-Level!F51-$D$2))</f>
        <v>0</v>
      </c>
      <c r="G50" s="2">
        <f>MAX(0,G49+(G$6-Level!G51-$D$2))</f>
        <v>0</v>
      </c>
      <c r="H50" s="2">
        <f>MAX(0,H49+(H$6-Level!H51-$D$2))</f>
        <v>0</v>
      </c>
      <c r="I50" s="2">
        <f>MAX(0,I49+(I$6-Level!I51-$D$2))</f>
        <v>0</v>
      </c>
      <c r="J50" s="2">
        <f>MAX(0,J49+(J$6-Level!J51-$D$2))</f>
        <v>0</v>
      </c>
      <c r="K50" s="2">
        <f>MAX(0,K49+(K$6-Level!K51-$D$2))</f>
        <v>0</v>
      </c>
      <c r="L50" s="2">
        <f>MAX(0,L49+(L$6-Level!L51-$D$2))</f>
        <v>0</v>
      </c>
      <c r="M50" s="2">
        <f>MAX(0,M49+(M$6-Level!M51-$D$2))</f>
        <v>0</v>
      </c>
      <c r="N50" s="2">
        <f>MAX(0,N49+(N$6-Level!N51-$D$2))</f>
        <v>0</v>
      </c>
      <c r="O50" s="2">
        <f>MAX(0,O49+(O$6-Level!O51-$D$2))</f>
        <v>0</v>
      </c>
      <c r="P50" s="2">
        <f>MAX(0,P49+(P$6-Level!P51-$D$2))</f>
        <v>0</v>
      </c>
      <c r="Q50" s="2">
        <f>MAX(0,Q49+(Q$6-Level!Q51-$D$2))</f>
        <v>0</v>
      </c>
      <c r="R50" s="2">
        <f>MAX(0,R49+(R$6-Level!R51-$D$2))</f>
        <v>0</v>
      </c>
      <c r="S50" s="2">
        <f>MAX(0,S49+(S$6-Level!S51-$D$2))</f>
        <v>0</v>
      </c>
      <c r="T50" s="2">
        <f>MAX(0,T49+(T$6-Level!T51-$D$2))</f>
        <v>0</v>
      </c>
      <c r="U50" s="2">
        <f>MAX(0,U49+(U$6-Level!U51-$D$2))</f>
        <v>0</v>
      </c>
    </row>
    <row r="51" spans="2:21" x14ac:dyDescent="0.25">
      <c r="B51" s="1">
        <v>45515</v>
      </c>
      <c r="C51" s="2">
        <f>MAX(0,C50+(C$6-Level!C52-$D$2))</f>
        <v>0</v>
      </c>
      <c r="D51" s="2">
        <f>MAX(0,D50+(D$6-Level!D52-$D$2))</f>
        <v>0</v>
      </c>
      <c r="E51" s="2">
        <f>MAX(0,E50+(E$6-Level!E52-$D$2))</f>
        <v>0</v>
      </c>
      <c r="F51" s="2">
        <f>MAX(0,F50+(F$6-Level!F52-$D$2))</f>
        <v>0</v>
      </c>
      <c r="G51" s="2">
        <f>MAX(0,G50+(G$6-Level!G52-$D$2))</f>
        <v>0</v>
      </c>
      <c r="H51" s="2">
        <f>MAX(0,H50+(H$6-Level!H52-$D$2))</f>
        <v>0</v>
      </c>
      <c r="I51" s="2">
        <f>MAX(0,I50+(I$6-Level!I52-$D$2))</f>
        <v>0</v>
      </c>
      <c r="J51" s="2">
        <f>MAX(0,J50+(J$6-Level!J52-$D$2))</f>
        <v>0</v>
      </c>
      <c r="K51" s="2">
        <f>MAX(0,K50+(K$6-Level!K52-$D$2))</f>
        <v>0</v>
      </c>
      <c r="L51" s="2">
        <f>MAX(0,L50+(L$6-Level!L52-$D$2))</f>
        <v>0</v>
      </c>
      <c r="M51" s="2">
        <f>MAX(0,M50+(M$6-Level!M52-$D$2))</f>
        <v>0</v>
      </c>
      <c r="N51" s="2">
        <f>MAX(0,N50+(N$6-Level!N52-$D$2))</f>
        <v>0</v>
      </c>
      <c r="O51" s="2">
        <f>MAX(0,O50+(O$6-Level!O52-$D$2))</f>
        <v>0</v>
      </c>
      <c r="P51" s="2">
        <f>MAX(0,P50+(P$6-Level!P52-$D$2))</f>
        <v>0</v>
      </c>
      <c r="Q51" s="2">
        <f>MAX(0,Q50+(Q$6-Level!Q52-$D$2))</f>
        <v>0</v>
      </c>
      <c r="R51" s="2">
        <f>MAX(0,R50+(R$6-Level!R52-$D$2))</f>
        <v>0</v>
      </c>
      <c r="S51" s="2">
        <f>MAX(0,S50+(S$6-Level!S52-$D$2))</f>
        <v>0</v>
      </c>
      <c r="T51" s="2">
        <f>MAX(0,T50+(T$6-Level!T52-$D$2))</f>
        <v>0</v>
      </c>
      <c r="U51" s="2">
        <f>MAX(0,U50+(U$6-Level!U52-$D$2))</f>
        <v>0</v>
      </c>
    </row>
    <row r="52" spans="2:21" x14ac:dyDescent="0.25">
      <c r="B52" s="1">
        <v>45516</v>
      </c>
      <c r="C52" s="2">
        <f>MAX(0,C51+(C$6-Level!C53-$D$2))</f>
        <v>0</v>
      </c>
      <c r="D52" s="2">
        <f>MAX(0,D51+(D$6-Level!D53-$D$2))</f>
        <v>0</v>
      </c>
      <c r="E52" s="2">
        <f>MAX(0,E51+(E$6-Level!E53-$D$2))</f>
        <v>0</v>
      </c>
      <c r="F52" s="2">
        <f>MAX(0,F51+(F$6-Level!F53-$D$2))</f>
        <v>0</v>
      </c>
      <c r="G52" s="2">
        <f>MAX(0,G51+(G$6-Level!G53-$D$2))</f>
        <v>0</v>
      </c>
      <c r="H52" s="2">
        <f>MAX(0,H51+(H$6-Level!H53-$D$2))</f>
        <v>0</v>
      </c>
      <c r="I52" s="2">
        <f>MAX(0,I51+(I$6-Level!I53-$D$2))</f>
        <v>0</v>
      </c>
      <c r="J52" s="2">
        <f>MAX(0,J51+(J$6-Level!J53-$D$2))</f>
        <v>0</v>
      </c>
      <c r="K52" s="2">
        <f>MAX(0,K51+(K$6-Level!K53-$D$2))</f>
        <v>0</v>
      </c>
      <c r="L52" s="2">
        <f>MAX(0,L51+(L$6-Level!L53-$D$2))</f>
        <v>0</v>
      </c>
      <c r="M52" s="2">
        <f>MAX(0,M51+(M$6-Level!M53-$D$2))</f>
        <v>0</v>
      </c>
      <c r="N52" s="2">
        <f>MAX(0,N51+(N$6-Level!N53-$D$2))</f>
        <v>0</v>
      </c>
      <c r="O52" s="2">
        <f>MAX(0,O51+(O$6-Level!O53-$D$2))</f>
        <v>0</v>
      </c>
      <c r="P52" s="2">
        <f>MAX(0,P51+(P$6-Level!P53-$D$2))</f>
        <v>0</v>
      </c>
      <c r="Q52" s="2">
        <f>MAX(0,Q51+(Q$6-Level!Q53-$D$2))</f>
        <v>0</v>
      </c>
      <c r="R52" s="2">
        <f>MAX(0,R51+(R$6-Level!R53-$D$2))</f>
        <v>0</v>
      </c>
      <c r="S52" s="2">
        <f>MAX(0,S51+(S$6-Level!S53-$D$2))</f>
        <v>0</v>
      </c>
      <c r="T52" s="2">
        <f>MAX(0,T51+(T$6-Level!T53-$D$2))</f>
        <v>0</v>
      </c>
      <c r="U52" s="2">
        <f>MAX(0,U51+(U$6-Level!U53-$D$2))</f>
        <v>0</v>
      </c>
    </row>
    <row r="53" spans="2:21" x14ac:dyDescent="0.25">
      <c r="B53" s="1">
        <v>45517</v>
      </c>
      <c r="C53" s="2">
        <f>MAX(0,C52+(C$6-Level!C54-$D$2))</f>
        <v>0</v>
      </c>
      <c r="D53" s="2">
        <f>MAX(0,D52+(D$6-Level!D54-$D$2))</f>
        <v>0</v>
      </c>
      <c r="E53" s="2">
        <f>MAX(0,E52+(E$6-Level!E54-$D$2))</f>
        <v>0</v>
      </c>
      <c r="F53" s="2">
        <f>MAX(0,F52+(F$6-Level!F54-$D$2))</f>
        <v>0</v>
      </c>
      <c r="G53" s="2">
        <f>MAX(0,G52+(G$6-Level!G54-$D$2))</f>
        <v>0</v>
      </c>
      <c r="H53" s="2">
        <f>MAX(0,H52+(H$6-Level!H54-$D$2))</f>
        <v>0</v>
      </c>
      <c r="I53" s="2">
        <f>MAX(0,I52+(I$6-Level!I54-$D$2))</f>
        <v>0</v>
      </c>
      <c r="J53" s="2">
        <f>MAX(0,J52+(J$6-Level!J54-$D$2))</f>
        <v>0</v>
      </c>
      <c r="K53" s="2">
        <f>MAX(0,K52+(K$6-Level!K54-$D$2))</f>
        <v>0</v>
      </c>
      <c r="L53" s="2">
        <f>MAX(0,L52+(L$6-Level!L54-$D$2))</f>
        <v>0</v>
      </c>
      <c r="M53" s="2">
        <f>MAX(0,M52+(M$6-Level!M54-$D$2))</f>
        <v>0</v>
      </c>
      <c r="N53" s="2">
        <f>MAX(0,N52+(N$6-Level!N54-$D$2))</f>
        <v>0</v>
      </c>
      <c r="O53" s="2">
        <f>MAX(0,O52+(O$6-Level!O54-$D$2))</f>
        <v>0</v>
      </c>
      <c r="P53" s="2">
        <f>MAX(0,P52+(P$6-Level!P54-$D$2))</f>
        <v>0</v>
      </c>
      <c r="Q53" s="2">
        <f>MAX(0,Q52+(Q$6-Level!Q54-$D$2))</f>
        <v>0</v>
      </c>
      <c r="R53" s="2">
        <f>MAX(0,R52+(R$6-Level!R54-$D$2))</f>
        <v>0</v>
      </c>
      <c r="S53" s="2">
        <f>MAX(0,S52+(S$6-Level!S54-$D$2))</f>
        <v>0</v>
      </c>
      <c r="T53" s="2">
        <f>MAX(0,T52+(T$6-Level!T54-$D$2))</f>
        <v>0</v>
      </c>
      <c r="U53" s="2">
        <f>MAX(0,U52+(U$6-Level!U54-$D$2))</f>
        <v>0</v>
      </c>
    </row>
    <row r="54" spans="2:21" x14ac:dyDescent="0.25">
      <c r="B54" s="1">
        <v>45518</v>
      </c>
      <c r="C54" s="2">
        <f>MAX(0,C53+(C$6-Level!C55-$D$2))</f>
        <v>0</v>
      </c>
      <c r="D54" s="2">
        <f>MAX(0,D53+(D$6-Level!D55-$D$2))</f>
        <v>0</v>
      </c>
      <c r="E54" s="2">
        <f>MAX(0,E53+(E$6-Level!E55-$D$2))</f>
        <v>0</v>
      </c>
      <c r="F54" s="2">
        <f>MAX(0,F53+(F$6-Level!F55-$D$2))</f>
        <v>0</v>
      </c>
      <c r="G54" s="2">
        <f>MAX(0,G53+(G$6-Level!G55-$D$2))</f>
        <v>0</v>
      </c>
      <c r="H54" s="2">
        <f>MAX(0,H53+(H$6-Level!H55-$D$2))</f>
        <v>0</v>
      </c>
      <c r="I54" s="2">
        <f>MAX(0,I53+(I$6-Level!I55-$D$2))</f>
        <v>0</v>
      </c>
      <c r="J54" s="2">
        <f>MAX(0,J53+(J$6-Level!J55-$D$2))</f>
        <v>0</v>
      </c>
      <c r="K54" s="2">
        <f>MAX(0,K53+(K$6-Level!K55-$D$2))</f>
        <v>0</v>
      </c>
      <c r="L54" s="2">
        <f>MAX(0,L53+(L$6-Level!L55-$D$2))</f>
        <v>0</v>
      </c>
      <c r="M54" s="2">
        <f>MAX(0,M53+(M$6-Level!M55-$D$2))</f>
        <v>0</v>
      </c>
      <c r="N54" s="2">
        <f>MAX(0,N53+(N$6-Level!N55-$D$2))</f>
        <v>0</v>
      </c>
      <c r="O54" s="2">
        <f>MAX(0,O53+(O$6-Level!O55-$D$2))</f>
        <v>0</v>
      </c>
      <c r="P54" s="2">
        <f>MAX(0,P53+(P$6-Level!P55-$D$2))</f>
        <v>0</v>
      </c>
      <c r="Q54" s="2">
        <f>MAX(0,Q53+(Q$6-Level!Q55-$D$2))</f>
        <v>0</v>
      </c>
      <c r="R54" s="2">
        <f>MAX(0,R53+(R$6-Level!R55-$D$2))</f>
        <v>0</v>
      </c>
      <c r="S54" s="2">
        <f>MAX(0,S53+(S$6-Level!S55-$D$2))</f>
        <v>0</v>
      </c>
      <c r="T54" s="2">
        <f>MAX(0,T53+(T$6-Level!T55-$D$2))</f>
        <v>0</v>
      </c>
      <c r="U54" s="2">
        <f>MAX(0,U53+(U$6-Level!U55-$D$2))</f>
        <v>0</v>
      </c>
    </row>
    <row r="55" spans="2:21" x14ac:dyDescent="0.25">
      <c r="B55" s="1">
        <v>45519</v>
      </c>
      <c r="C55" s="2">
        <f>MAX(0,C54+(C$6-Level!C56-$D$2))</f>
        <v>0</v>
      </c>
      <c r="D55" s="2">
        <f>MAX(0,D54+(D$6-Level!D56-$D$2))</f>
        <v>0.14703072453238075</v>
      </c>
      <c r="E55" s="2">
        <f>MAX(0,E54+(E$6-Level!E56-$D$2))</f>
        <v>0</v>
      </c>
      <c r="F55" s="2">
        <f>MAX(0,F54+(F$6-Level!F56-$D$2))</f>
        <v>0</v>
      </c>
      <c r="G55" s="2">
        <f>MAX(0,G54+(G$6-Level!G56-$D$2))</f>
        <v>0</v>
      </c>
      <c r="H55" s="2">
        <f>MAX(0,H54+(H$6-Level!H56-$D$2))</f>
        <v>0</v>
      </c>
      <c r="I55" s="2">
        <f>MAX(0,I54+(I$6-Level!I56-$D$2))</f>
        <v>0</v>
      </c>
      <c r="J55" s="2">
        <f>MAX(0,J54+(J$6-Level!J56-$D$2))</f>
        <v>0</v>
      </c>
      <c r="K55" s="2">
        <f>MAX(0,K54+(K$6-Level!K56-$D$2))</f>
        <v>0</v>
      </c>
      <c r="L55" s="2">
        <f>MAX(0,L54+(L$6-Level!L56-$D$2))</f>
        <v>0</v>
      </c>
      <c r="M55" s="2">
        <f>MAX(0,M54+(M$6-Level!M56-$D$2))</f>
        <v>0</v>
      </c>
      <c r="N55" s="2">
        <f>MAX(0,N54+(N$6-Level!N56-$D$2))</f>
        <v>0</v>
      </c>
      <c r="O55" s="2">
        <f>MAX(0,O54+(O$6-Level!O56-$D$2))</f>
        <v>0</v>
      </c>
      <c r="P55" s="2">
        <f>MAX(0,P54+(P$6-Level!P56-$D$2))</f>
        <v>0</v>
      </c>
      <c r="Q55" s="2">
        <f>MAX(0,Q54+(Q$6-Level!Q56-$D$2))</f>
        <v>0</v>
      </c>
      <c r="R55" s="2">
        <f>MAX(0,R54+(R$6-Level!R56-$D$2))</f>
        <v>0</v>
      </c>
      <c r="S55" s="2">
        <f>MAX(0,S54+(S$6-Level!S56-$D$2))</f>
        <v>0</v>
      </c>
      <c r="T55" s="2">
        <f>MAX(0,T54+(T$6-Level!T56-$D$2))</f>
        <v>0</v>
      </c>
      <c r="U55" s="2">
        <f>MAX(0,U54+(U$6-Level!U56-$D$2))</f>
        <v>0</v>
      </c>
    </row>
    <row r="56" spans="2:21" x14ac:dyDescent="0.25">
      <c r="B56" s="1">
        <v>45520</v>
      </c>
      <c r="C56" s="2">
        <f>MAX(0,C55+(C$6-Level!C57-$D$2))</f>
        <v>0</v>
      </c>
      <c r="D56" s="2">
        <f>MAX(0,D55+(D$6-Level!D57-$D$2))</f>
        <v>0.97781816686465639</v>
      </c>
      <c r="E56" s="2">
        <f>MAX(0,E55+(E$6-Level!E57-$D$2))</f>
        <v>0</v>
      </c>
      <c r="F56" s="2">
        <f>MAX(0,F55+(F$6-Level!F57-$D$2))</f>
        <v>0</v>
      </c>
      <c r="G56" s="2">
        <f>MAX(0,G55+(G$6-Level!G57-$D$2))</f>
        <v>0</v>
      </c>
      <c r="H56" s="2">
        <f>MAX(0,H55+(H$6-Level!H57-$D$2))</f>
        <v>0</v>
      </c>
      <c r="I56" s="2">
        <f>MAX(0,I55+(I$6-Level!I57-$D$2))</f>
        <v>0</v>
      </c>
      <c r="J56" s="2">
        <f>MAX(0,J55+(J$6-Level!J57-$D$2))</f>
        <v>0</v>
      </c>
      <c r="K56" s="2">
        <f>MAX(0,K55+(K$6-Level!K57-$D$2))</f>
        <v>0</v>
      </c>
      <c r="L56" s="2">
        <f>MAX(0,L55+(L$6-Level!L57-$D$2))</f>
        <v>0</v>
      </c>
      <c r="M56" s="2">
        <f>MAX(0,M55+(M$6-Level!M57-$D$2))</f>
        <v>0</v>
      </c>
      <c r="N56" s="2">
        <f>MAX(0,N55+(N$6-Level!N57-$D$2))</f>
        <v>0</v>
      </c>
      <c r="O56" s="2">
        <f>MAX(0,O55+(O$6-Level!O57-$D$2))</f>
        <v>0</v>
      </c>
      <c r="P56" s="2">
        <f>MAX(0,P55+(P$6-Level!P57-$D$2))</f>
        <v>0</v>
      </c>
      <c r="Q56" s="2">
        <f>MAX(0,Q55+(Q$6-Level!Q57-$D$2))</f>
        <v>0</v>
      </c>
      <c r="R56" s="2">
        <f>MAX(0,R55+(R$6-Level!R57-$D$2))</f>
        <v>0</v>
      </c>
      <c r="S56" s="2">
        <f>MAX(0,S55+(S$6-Level!S57-$D$2))</f>
        <v>0</v>
      </c>
      <c r="T56" s="2">
        <f>MAX(0,T55+(T$6-Level!T57-$D$2))</f>
        <v>0</v>
      </c>
      <c r="U56" s="2">
        <f>MAX(0,U55+(U$6-Level!U57-$D$2))</f>
        <v>0</v>
      </c>
    </row>
    <row r="57" spans="2:21" x14ac:dyDescent="0.25">
      <c r="B57" s="1">
        <v>45521</v>
      </c>
      <c r="C57" s="2">
        <f>MAX(0,C56+(C$6-Level!C58-$D$2))</f>
        <v>0</v>
      </c>
      <c r="D57" s="2">
        <f>MAX(0,D56+(D$6-Level!D58-$D$2))</f>
        <v>1.4962366761999286</v>
      </c>
      <c r="E57" s="2">
        <f>MAX(0,E56+(E$6-Level!E58-$D$2))</f>
        <v>0</v>
      </c>
      <c r="F57" s="2">
        <f>MAX(0,F56+(F$6-Level!F58-$D$2))</f>
        <v>0</v>
      </c>
      <c r="G57" s="2">
        <f>MAX(0,G56+(G$6-Level!G58-$D$2))</f>
        <v>0</v>
      </c>
      <c r="H57" s="2">
        <f>MAX(0,H56+(H$6-Level!H58-$D$2))</f>
        <v>0</v>
      </c>
      <c r="I57" s="2">
        <f>MAX(0,I56+(I$6-Level!I58-$D$2))</f>
        <v>0</v>
      </c>
      <c r="J57" s="2">
        <f>MAX(0,J56+(J$6-Level!J58-$D$2))</f>
        <v>0</v>
      </c>
      <c r="K57" s="2">
        <f>MAX(0,K56+(K$6-Level!K58-$D$2))</f>
        <v>0</v>
      </c>
      <c r="L57" s="2">
        <f>MAX(0,L56+(L$6-Level!L58-$D$2))</f>
        <v>0</v>
      </c>
      <c r="M57" s="2">
        <f>MAX(0,M56+(M$6-Level!M58-$D$2))</f>
        <v>0</v>
      </c>
      <c r="N57" s="2">
        <f>MAX(0,N56+(N$6-Level!N58-$D$2))</f>
        <v>0</v>
      </c>
      <c r="O57" s="2">
        <f>MAX(0,O56+(O$6-Level!O58-$D$2))</f>
        <v>0</v>
      </c>
      <c r="P57" s="2">
        <f>MAX(0,P56+(P$6-Level!P58-$D$2))</f>
        <v>0</v>
      </c>
      <c r="Q57" s="2">
        <f>MAX(0,Q56+(Q$6-Level!Q58-$D$2))</f>
        <v>0</v>
      </c>
      <c r="R57" s="2">
        <f>MAX(0,R56+(R$6-Level!R58-$D$2))</f>
        <v>0</v>
      </c>
      <c r="S57" s="2">
        <f>MAX(0,S56+(S$6-Level!S58-$D$2))</f>
        <v>4.5324444003866615</v>
      </c>
      <c r="T57" s="2">
        <f>MAX(0,T56+(T$6-Level!T58-$D$2))</f>
        <v>0</v>
      </c>
      <c r="U57" s="2">
        <f>MAX(0,U56+(U$6-Level!U58-$D$2))</f>
        <v>0</v>
      </c>
    </row>
    <row r="58" spans="2:21" x14ac:dyDescent="0.25">
      <c r="B58" s="1">
        <v>45522</v>
      </c>
      <c r="C58" s="2">
        <f>MAX(0,C57+(C$6-Level!C59-$D$2))</f>
        <v>0</v>
      </c>
      <c r="D58" s="2">
        <f>MAX(0,D57+(D$6-Level!D59-$D$2))</f>
        <v>3.0861247937063006</v>
      </c>
      <c r="E58" s="2">
        <f>MAX(0,E57+(E$6-Level!E59-$D$2))</f>
        <v>0</v>
      </c>
      <c r="F58" s="2">
        <f>MAX(0,F57+(F$6-Level!F59-$D$2))</f>
        <v>0</v>
      </c>
      <c r="G58" s="2">
        <f>MAX(0,G57+(G$6-Level!G59-$D$2))</f>
        <v>0</v>
      </c>
      <c r="H58" s="2">
        <f>MAX(0,H57+(H$6-Level!H59-$D$2))</f>
        <v>0</v>
      </c>
      <c r="I58" s="2">
        <f>MAX(0,I57+(I$6-Level!I59-$D$2))</f>
        <v>0</v>
      </c>
      <c r="J58" s="2">
        <f>MAX(0,J57+(J$6-Level!J59-$D$2))</f>
        <v>0</v>
      </c>
      <c r="K58" s="2">
        <f>MAX(0,K57+(K$6-Level!K59-$D$2))</f>
        <v>0</v>
      </c>
      <c r="L58" s="2">
        <f>MAX(0,L57+(L$6-Level!L59-$D$2))</f>
        <v>0</v>
      </c>
      <c r="M58" s="2">
        <f>MAX(0,M57+(M$6-Level!M59-$D$2))</f>
        <v>0</v>
      </c>
      <c r="N58" s="2">
        <f>MAX(0,N57+(N$6-Level!N59-$D$2))</f>
        <v>0</v>
      </c>
      <c r="O58" s="2">
        <f>MAX(0,O57+(O$6-Level!O59-$D$2))</f>
        <v>0</v>
      </c>
      <c r="P58" s="2">
        <f>MAX(0,P57+(P$6-Level!P59-$D$2))</f>
        <v>0</v>
      </c>
      <c r="Q58" s="2">
        <f>MAX(0,Q57+(Q$6-Level!Q59-$D$2))</f>
        <v>0</v>
      </c>
      <c r="R58" s="2">
        <f>MAX(0,R57+(R$6-Level!R59-$D$2))</f>
        <v>0</v>
      </c>
      <c r="S58" s="2">
        <f>MAX(0,S57+(S$6-Level!S59-$D$2))</f>
        <v>13.145521838911229</v>
      </c>
      <c r="T58" s="2">
        <f>MAX(0,T57+(T$6-Level!T59-$D$2))</f>
        <v>0</v>
      </c>
      <c r="U58" s="2">
        <f>MAX(0,U57+(U$6-Level!U59-$D$2))</f>
        <v>0</v>
      </c>
    </row>
    <row r="59" spans="2:21" x14ac:dyDescent="0.25">
      <c r="B59" s="1">
        <v>45523</v>
      </c>
      <c r="C59" s="2">
        <f>MAX(0,C58+(C$6-Level!C60-$D$2))</f>
        <v>0</v>
      </c>
      <c r="D59" s="2">
        <f>MAX(0,D58+(D$6-Level!D60-$D$2))</f>
        <v>2.3547041913347817</v>
      </c>
      <c r="E59" s="2">
        <f>MAX(0,E58+(E$6-Level!E60-$D$2))</f>
        <v>0</v>
      </c>
      <c r="F59" s="2">
        <f>MAX(0,F58+(F$6-Level!F60-$D$2))</f>
        <v>0</v>
      </c>
      <c r="G59" s="2">
        <f>MAX(0,G58+(G$6-Level!G60-$D$2))</f>
        <v>0</v>
      </c>
      <c r="H59" s="2">
        <f>MAX(0,H58+(H$6-Level!H60-$D$2))</f>
        <v>0</v>
      </c>
      <c r="I59" s="2">
        <f>MAX(0,I58+(I$6-Level!I60-$D$2))</f>
        <v>0</v>
      </c>
      <c r="J59" s="2">
        <f>MAX(0,J58+(J$6-Level!J60-$D$2))</f>
        <v>0</v>
      </c>
      <c r="K59" s="2">
        <f>MAX(0,K58+(K$6-Level!K60-$D$2))</f>
        <v>0</v>
      </c>
      <c r="L59" s="2">
        <f>MAX(0,L58+(L$6-Level!L60-$D$2))</f>
        <v>0</v>
      </c>
      <c r="M59" s="2">
        <f>MAX(0,M58+(M$6-Level!M60-$D$2))</f>
        <v>0</v>
      </c>
      <c r="N59" s="2">
        <f>MAX(0,N58+(N$6-Level!N60-$D$2))</f>
        <v>0</v>
      </c>
      <c r="O59" s="2">
        <f>MAX(0,O58+(O$6-Level!O60-$D$2))</f>
        <v>0</v>
      </c>
      <c r="P59" s="2">
        <f>MAX(0,P58+(P$6-Level!P60-$D$2))</f>
        <v>0</v>
      </c>
      <c r="Q59" s="2">
        <f>MAX(0,Q58+(Q$6-Level!Q60-$D$2))</f>
        <v>0</v>
      </c>
      <c r="R59" s="2">
        <f>MAX(0,R58+(R$6-Level!R60-$D$2))</f>
        <v>0</v>
      </c>
      <c r="S59" s="2">
        <f>MAX(0,S58+(S$6-Level!S60-$D$2))</f>
        <v>17.942352279755386</v>
      </c>
      <c r="T59" s="2">
        <f>MAX(0,T58+(T$6-Level!T60-$D$2))</f>
        <v>0</v>
      </c>
      <c r="U59" s="2">
        <f>MAX(0,U58+(U$6-Level!U60-$D$2))</f>
        <v>0</v>
      </c>
    </row>
    <row r="60" spans="2:21" x14ac:dyDescent="0.25">
      <c r="B60" s="1">
        <v>45524</v>
      </c>
      <c r="C60" s="2">
        <f>MAX(0,C59+(C$6-Level!C61-$D$2))</f>
        <v>0</v>
      </c>
      <c r="D60" s="2">
        <f>MAX(0,D59+(D$6-Level!D61-$D$2))</f>
        <v>0</v>
      </c>
      <c r="E60" s="2">
        <f>MAX(0,E59+(E$6-Level!E61-$D$2))</f>
        <v>0</v>
      </c>
      <c r="F60" s="2">
        <f>MAX(0,F59+(F$6-Level!F61-$D$2))</f>
        <v>0</v>
      </c>
      <c r="G60" s="2">
        <f>MAX(0,G59+(G$6-Level!G61-$D$2))</f>
        <v>0</v>
      </c>
      <c r="H60" s="2">
        <f>MAX(0,H59+(H$6-Level!H61-$D$2))</f>
        <v>0</v>
      </c>
      <c r="I60" s="2">
        <f>MAX(0,I59+(I$6-Level!I61-$D$2))</f>
        <v>0</v>
      </c>
      <c r="J60" s="2">
        <f>MAX(0,J59+(J$6-Level!J61-$D$2))</f>
        <v>0</v>
      </c>
      <c r="K60" s="2">
        <f>MAX(0,K59+(K$6-Level!K61-$D$2))</f>
        <v>0</v>
      </c>
      <c r="L60" s="2">
        <f>MAX(0,L59+(L$6-Level!L61-$D$2))</f>
        <v>8.7522923361784244E-2</v>
      </c>
      <c r="M60" s="2">
        <f>MAX(0,M59+(M$6-Level!M61-$D$2))</f>
        <v>0</v>
      </c>
      <c r="N60" s="2">
        <f>MAX(0,N59+(N$6-Level!N61-$D$2))</f>
        <v>0</v>
      </c>
      <c r="O60" s="2">
        <f>MAX(0,O59+(O$6-Level!O61-$D$2))</f>
        <v>0</v>
      </c>
      <c r="P60" s="2">
        <f>MAX(0,P59+(P$6-Level!P61-$D$2))</f>
        <v>0</v>
      </c>
      <c r="Q60" s="2">
        <f>MAX(0,Q59+(Q$6-Level!Q61-$D$2))</f>
        <v>0</v>
      </c>
      <c r="R60" s="2">
        <f>MAX(0,R59+(R$6-Level!R61-$D$2))</f>
        <v>1.3569347534727809</v>
      </c>
      <c r="S60" s="2">
        <f>MAX(0,S59+(S$6-Level!S61-$D$2))</f>
        <v>18.843205543364348</v>
      </c>
      <c r="T60" s="2">
        <f>MAX(0,T59+(T$6-Level!T61-$D$2))</f>
        <v>0</v>
      </c>
      <c r="U60" s="2">
        <f>MAX(0,U59+(U$6-Level!U61-$D$2))</f>
        <v>0</v>
      </c>
    </row>
    <row r="61" spans="2:21" x14ac:dyDescent="0.25">
      <c r="B61" s="1">
        <v>45525</v>
      </c>
      <c r="C61" s="2">
        <f>MAX(0,C60+(C$6-Level!C62-$D$2))</f>
        <v>0</v>
      </c>
      <c r="D61" s="2">
        <f>MAX(0,D60+(D$6-Level!D62-$D$2))</f>
        <v>1.3877215057126717</v>
      </c>
      <c r="E61" s="2">
        <f>MAX(0,E60+(E$6-Level!E62-$D$2))</f>
        <v>0</v>
      </c>
      <c r="F61" s="2">
        <f>MAX(0,F60+(F$6-Level!F62-$D$2))</f>
        <v>0</v>
      </c>
      <c r="G61" s="2">
        <f>MAX(0,G60+(G$6-Level!G62-$D$2))</f>
        <v>0</v>
      </c>
      <c r="H61" s="2">
        <f>MAX(0,H60+(H$6-Level!H62-$D$2))</f>
        <v>0</v>
      </c>
      <c r="I61" s="2">
        <f>MAX(0,I60+(I$6-Level!I62-$D$2))</f>
        <v>0</v>
      </c>
      <c r="J61" s="2">
        <f>MAX(0,J60+(J$6-Level!J62-$D$2))</f>
        <v>0</v>
      </c>
      <c r="K61" s="2">
        <f>MAX(0,K60+(K$6-Level!K62-$D$2))</f>
        <v>0</v>
      </c>
      <c r="L61" s="2">
        <f>MAX(0,L60+(L$6-Level!L62-$D$2))</f>
        <v>0</v>
      </c>
      <c r="M61" s="2">
        <f>MAX(0,M60+(M$6-Level!M62-$D$2))</f>
        <v>0</v>
      </c>
      <c r="N61" s="2">
        <f>MAX(0,N60+(N$6-Level!N62-$D$2))</f>
        <v>0</v>
      </c>
      <c r="O61" s="2">
        <f>MAX(0,O60+(O$6-Level!O62-$D$2))</f>
        <v>0</v>
      </c>
      <c r="P61" s="2">
        <f>MAX(0,P60+(P$6-Level!P62-$D$2))</f>
        <v>0</v>
      </c>
      <c r="Q61" s="2">
        <f>MAX(0,Q60+(Q$6-Level!Q62-$D$2))</f>
        <v>0</v>
      </c>
      <c r="R61" s="2">
        <f>MAX(0,R60+(R$6-Level!R62-$D$2))</f>
        <v>3.7177931855548731</v>
      </c>
      <c r="S61" s="2">
        <f>MAX(0,S60+(S$6-Level!S62-$D$2))</f>
        <v>17.315602461002609</v>
      </c>
      <c r="T61" s="2">
        <f>MAX(0,T60+(T$6-Level!T62-$D$2))</f>
        <v>0</v>
      </c>
      <c r="U61" s="2">
        <f>MAX(0,U60+(U$6-Level!U62-$D$2))</f>
        <v>0</v>
      </c>
    </row>
    <row r="62" spans="2:21" x14ac:dyDescent="0.25">
      <c r="B62" s="1">
        <v>45526</v>
      </c>
      <c r="C62" s="2">
        <f>MAX(0,C61+(C$6-Level!C63-$D$2))</f>
        <v>0</v>
      </c>
      <c r="D62" s="2">
        <f>MAX(0,D61+(D$6-Level!D63-$D$2))</f>
        <v>0</v>
      </c>
      <c r="E62" s="2">
        <f>MAX(0,E61+(E$6-Level!E63-$D$2))</f>
        <v>0</v>
      </c>
      <c r="F62" s="2">
        <f>MAX(0,F61+(F$6-Level!F63-$D$2))</f>
        <v>0</v>
      </c>
      <c r="G62" s="2">
        <f>MAX(0,G61+(G$6-Level!G63-$D$2))</f>
        <v>0</v>
      </c>
      <c r="H62" s="2">
        <f>MAX(0,H61+(H$6-Level!H63-$D$2))</f>
        <v>0</v>
      </c>
      <c r="I62" s="2">
        <f>MAX(0,I61+(I$6-Level!I63-$D$2))</f>
        <v>0</v>
      </c>
      <c r="J62" s="2">
        <f>MAX(0,J61+(J$6-Level!J63-$D$2))</f>
        <v>0</v>
      </c>
      <c r="K62" s="2">
        <f>MAX(0,K61+(K$6-Level!K63-$D$2))</f>
        <v>0</v>
      </c>
      <c r="L62" s="2">
        <f>MAX(0,L61+(L$6-Level!L63-$D$2))</f>
        <v>0</v>
      </c>
      <c r="M62" s="2">
        <f>MAX(0,M61+(M$6-Level!M63-$D$2))</f>
        <v>0</v>
      </c>
      <c r="N62" s="2">
        <f>MAX(0,N61+(N$6-Level!N63-$D$2))</f>
        <v>0</v>
      </c>
      <c r="O62" s="2">
        <f>MAX(0,O61+(O$6-Level!O63-$D$2))</f>
        <v>0</v>
      </c>
      <c r="P62" s="2">
        <f>MAX(0,P61+(P$6-Level!P63-$D$2))</f>
        <v>0</v>
      </c>
      <c r="Q62" s="2">
        <f>MAX(0,Q61+(Q$6-Level!Q63-$D$2))</f>
        <v>0</v>
      </c>
      <c r="R62" s="2">
        <f>MAX(0,R61+(R$6-Level!R63-$D$2))</f>
        <v>3.8133960413494643</v>
      </c>
      <c r="S62" s="2">
        <f>MAX(0,S61+(S$6-Level!S63-$D$2))</f>
        <v>15.156479548457277</v>
      </c>
      <c r="T62" s="2">
        <f>MAX(0,T61+(T$6-Level!T63-$D$2))</f>
        <v>0</v>
      </c>
      <c r="U62" s="2">
        <f>MAX(0,U61+(U$6-Level!U63-$D$2))</f>
        <v>0</v>
      </c>
    </row>
    <row r="63" spans="2:21" x14ac:dyDescent="0.25">
      <c r="B63" s="1">
        <v>45527</v>
      </c>
      <c r="C63" s="2">
        <f>MAX(0,C62+(C$6-Level!C64-$D$2))</f>
        <v>0</v>
      </c>
      <c r="D63" s="2">
        <f>MAX(0,D62+(D$6-Level!D64-$D$2))</f>
        <v>0</v>
      </c>
      <c r="E63" s="2">
        <f>MAX(0,E62+(E$6-Level!E64-$D$2))</f>
        <v>0</v>
      </c>
      <c r="F63" s="2">
        <f>MAX(0,F62+(F$6-Level!F64-$D$2))</f>
        <v>0</v>
      </c>
      <c r="G63" s="2">
        <f>MAX(0,G62+(G$6-Level!G64-$D$2))</f>
        <v>0</v>
      </c>
      <c r="H63" s="2">
        <f>MAX(0,H62+(H$6-Level!H64-$D$2))</f>
        <v>0</v>
      </c>
      <c r="I63" s="2">
        <f>MAX(0,I62+(I$6-Level!I64-$D$2))</f>
        <v>0</v>
      </c>
      <c r="J63" s="2">
        <f>MAX(0,J62+(J$6-Level!J64-$D$2))</f>
        <v>0</v>
      </c>
      <c r="K63" s="2">
        <f>MAX(0,K62+(K$6-Level!K64-$D$2))</f>
        <v>0</v>
      </c>
      <c r="L63" s="2">
        <f>MAX(0,L62+(L$6-Level!L64-$D$2))</f>
        <v>0</v>
      </c>
      <c r="M63" s="2">
        <f>MAX(0,M62+(M$6-Level!M64-$D$2))</f>
        <v>0</v>
      </c>
      <c r="N63" s="2">
        <f>MAX(0,N62+(N$6-Level!N64-$D$2))</f>
        <v>0</v>
      </c>
      <c r="O63" s="2">
        <f>MAX(0,O62+(O$6-Level!O64-$D$2))</f>
        <v>0</v>
      </c>
      <c r="P63" s="2">
        <f>MAX(0,P62+(P$6-Level!P64-$D$2))</f>
        <v>0</v>
      </c>
      <c r="Q63" s="2">
        <f>MAX(0,Q62+(Q$6-Level!Q64-$D$2))</f>
        <v>0</v>
      </c>
      <c r="R63" s="2">
        <f>MAX(0,R62+(R$6-Level!R64-$D$2))</f>
        <v>4.8186432846665461</v>
      </c>
      <c r="S63" s="2">
        <f>MAX(0,S62+(S$6-Level!S64-$D$2))</f>
        <v>9.2851349828882412</v>
      </c>
      <c r="T63" s="2">
        <f>MAX(0,T62+(T$6-Level!T64-$D$2))</f>
        <v>0</v>
      </c>
      <c r="U63" s="2">
        <f>MAX(0,U62+(U$6-Level!U64-$D$2))</f>
        <v>0</v>
      </c>
    </row>
    <row r="64" spans="2:21" x14ac:dyDescent="0.25">
      <c r="B64" s="1">
        <v>45528</v>
      </c>
      <c r="C64" s="2">
        <f>MAX(0,C63+(C$6-Level!C65-$D$2))</f>
        <v>0</v>
      </c>
      <c r="D64" s="2">
        <f>MAX(0,D63+(D$6-Level!D65-$D$2))</f>
        <v>0</v>
      </c>
      <c r="E64" s="2">
        <f>MAX(0,E63+(E$6-Level!E65-$D$2))</f>
        <v>0</v>
      </c>
      <c r="F64" s="2">
        <f>MAX(0,F63+(F$6-Level!F65-$D$2))</f>
        <v>0</v>
      </c>
      <c r="G64" s="2">
        <f>MAX(0,G63+(G$6-Level!G65-$D$2))</f>
        <v>0</v>
      </c>
      <c r="H64" s="2">
        <f>MAX(0,H63+(H$6-Level!H65-$D$2))</f>
        <v>0</v>
      </c>
      <c r="I64" s="2">
        <f>MAX(0,I63+(I$6-Level!I65-$D$2))</f>
        <v>0</v>
      </c>
      <c r="J64" s="2">
        <f>MAX(0,J63+(J$6-Level!J65-$D$2))</f>
        <v>0</v>
      </c>
      <c r="K64" s="2">
        <f>MAX(0,K63+(K$6-Level!K65-$D$2))</f>
        <v>0</v>
      </c>
      <c r="L64" s="2">
        <f>MAX(0,L63+(L$6-Level!L65-$D$2))</f>
        <v>0</v>
      </c>
      <c r="M64" s="2">
        <f>MAX(0,M63+(M$6-Level!M65-$D$2))</f>
        <v>0</v>
      </c>
      <c r="N64" s="2">
        <f>MAX(0,N63+(N$6-Level!N65-$D$2))</f>
        <v>0</v>
      </c>
      <c r="O64" s="2">
        <f>MAX(0,O63+(O$6-Level!O65-$D$2))</f>
        <v>0</v>
      </c>
      <c r="P64" s="2">
        <f>MAX(0,P63+(P$6-Level!P65-$D$2))</f>
        <v>0</v>
      </c>
      <c r="Q64" s="2">
        <f>MAX(0,Q63+(Q$6-Level!Q65-$D$2))</f>
        <v>0</v>
      </c>
      <c r="R64" s="2">
        <f>MAX(0,R63+(R$6-Level!R65-$D$2))</f>
        <v>1.0498499270550274</v>
      </c>
      <c r="S64" s="2">
        <f>MAX(0,S63+(S$6-Level!S65-$D$2))</f>
        <v>0</v>
      </c>
      <c r="T64" s="2">
        <f>MAX(0,T63+(T$6-Level!T65-$D$2))</f>
        <v>0</v>
      </c>
      <c r="U64" s="2">
        <f>MAX(0,U63+(U$6-Level!U65-$D$2))</f>
        <v>0</v>
      </c>
    </row>
    <row r="65" spans="2:21" x14ac:dyDescent="0.25">
      <c r="B65" s="1">
        <v>45529</v>
      </c>
      <c r="C65" s="2">
        <f>MAX(0,C64+(C$6-Level!C66-$D$2))</f>
        <v>0</v>
      </c>
      <c r="D65" s="2">
        <f>MAX(0,D64+(D$6-Level!D66-$D$2))</f>
        <v>0</v>
      </c>
      <c r="E65" s="2">
        <f>MAX(0,E64+(E$6-Level!E66-$D$2))</f>
        <v>0</v>
      </c>
      <c r="F65" s="2">
        <f>MAX(0,F64+(F$6-Level!F66-$D$2))</f>
        <v>0</v>
      </c>
      <c r="G65" s="2">
        <f>MAX(0,G64+(G$6-Level!G66-$D$2))</f>
        <v>0</v>
      </c>
      <c r="H65" s="2">
        <f>MAX(0,H64+(H$6-Level!H66-$D$2))</f>
        <v>0</v>
      </c>
      <c r="I65" s="2">
        <f>MAX(0,I64+(I$6-Level!I66-$D$2))</f>
        <v>0</v>
      </c>
      <c r="J65" s="2">
        <f>MAX(0,J64+(J$6-Level!J66-$D$2))</f>
        <v>0</v>
      </c>
      <c r="K65" s="2">
        <f>MAX(0,K64+(K$6-Level!K66-$D$2))</f>
        <v>0</v>
      </c>
      <c r="L65" s="2">
        <f>MAX(0,L64+(L$6-Level!L66-$D$2))</f>
        <v>0</v>
      </c>
      <c r="M65" s="2">
        <f>MAX(0,M64+(M$6-Level!M66-$D$2))</f>
        <v>0</v>
      </c>
      <c r="N65" s="2">
        <f>MAX(0,N64+(N$6-Level!N66-$D$2))</f>
        <v>0</v>
      </c>
      <c r="O65" s="2">
        <f>MAX(0,O64+(O$6-Level!O66-$D$2))</f>
        <v>0</v>
      </c>
      <c r="P65" s="2">
        <f>MAX(0,P64+(P$6-Level!P66-$D$2))</f>
        <v>0</v>
      </c>
      <c r="Q65" s="2">
        <f>MAX(0,Q64+(Q$6-Level!Q66-$D$2))</f>
        <v>0</v>
      </c>
      <c r="R65" s="2">
        <f>MAX(0,R64+(R$6-Level!R66-$D$2))</f>
        <v>0</v>
      </c>
      <c r="S65" s="2">
        <f>MAX(0,S64+(S$6-Level!S66-$D$2))</f>
        <v>0</v>
      </c>
      <c r="T65" s="2">
        <f>MAX(0,T64+(T$6-Level!T66-$D$2))</f>
        <v>0</v>
      </c>
      <c r="U65" s="2">
        <f>MAX(0,U64+(U$6-Level!U66-$D$2))</f>
        <v>0</v>
      </c>
    </row>
    <row r="66" spans="2:21" x14ac:dyDescent="0.25">
      <c r="B66" s="1">
        <v>45530</v>
      </c>
      <c r="C66" s="2">
        <f>MAX(0,C65+(C$6-Level!C67-$D$2))</f>
        <v>0</v>
      </c>
      <c r="D66" s="2">
        <f>MAX(0,D65+(D$6-Level!D67-$D$2))</f>
        <v>0</v>
      </c>
      <c r="E66" s="2">
        <f>MAX(0,E65+(E$6-Level!E67-$D$2))</f>
        <v>0</v>
      </c>
      <c r="F66" s="2">
        <f>MAX(0,F65+(F$6-Level!F67-$D$2))</f>
        <v>0</v>
      </c>
      <c r="G66" s="2">
        <f>MAX(0,G65+(G$6-Level!G67-$D$2))</f>
        <v>0</v>
      </c>
      <c r="H66" s="2">
        <f>MAX(0,H65+(H$6-Level!H67-$D$2))</f>
        <v>0</v>
      </c>
      <c r="I66" s="2">
        <f>MAX(0,I65+(I$6-Level!I67-$D$2))</f>
        <v>0</v>
      </c>
      <c r="J66" s="2">
        <f>MAX(0,J65+(J$6-Level!J67-$D$2))</f>
        <v>0</v>
      </c>
      <c r="K66" s="2">
        <f>MAX(0,K65+(K$6-Level!K67-$D$2))</f>
        <v>0</v>
      </c>
      <c r="L66" s="2">
        <f>MAX(0,L65+(L$6-Level!L67-$D$2))</f>
        <v>0</v>
      </c>
      <c r="M66" s="2">
        <f>MAX(0,M65+(M$6-Level!M67-$D$2))</f>
        <v>0</v>
      </c>
      <c r="N66" s="2">
        <f>MAX(0,N65+(N$6-Level!N67-$D$2))</f>
        <v>0</v>
      </c>
      <c r="O66" s="2">
        <f>MAX(0,O65+(O$6-Level!O67-$D$2))</f>
        <v>0</v>
      </c>
      <c r="P66" s="2">
        <f>MAX(0,P65+(P$6-Level!P67-$D$2))</f>
        <v>0</v>
      </c>
      <c r="Q66" s="2">
        <f>MAX(0,Q65+(Q$6-Level!Q67-$D$2))</f>
        <v>0</v>
      </c>
      <c r="R66" s="2">
        <f>MAX(0,R65+(R$6-Level!R67-$D$2))</f>
        <v>0</v>
      </c>
      <c r="S66" s="2">
        <f>MAX(0,S65+(S$6-Level!S67-$D$2))</f>
        <v>0</v>
      </c>
      <c r="T66" s="2">
        <f>MAX(0,T65+(T$6-Level!T67-$D$2))</f>
        <v>0</v>
      </c>
      <c r="U66" s="2">
        <f>MAX(0,U65+(U$6-Level!U67-$D$2))</f>
        <v>0</v>
      </c>
    </row>
    <row r="67" spans="2:21" x14ac:dyDescent="0.25">
      <c r="B67" s="1">
        <v>45531</v>
      </c>
      <c r="C67" s="2">
        <f>MAX(0,C66+(C$6-Level!C68-$D$2))</f>
        <v>0</v>
      </c>
      <c r="D67" s="2">
        <f>MAX(0,D66+(D$6-Level!D68-$D$2))</f>
        <v>0</v>
      </c>
      <c r="E67" s="2">
        <f>MAX(0,E66+(E$6-Level!E68-$D$2))</f>
        <v>0</v>
      </c>
      <c r="F67" s="2">
        <f>MAX(0,F66+(F$6-Level!F68-$D$2))</f>
        <v>0</v>
      </c>
      <c r="G67" s="2">
        <f>MAX(0,G66+(G$6-Level!G68-$D$2))</f>
        <v>0</v>
      </c>
      <c r="H67" s="2">
        <f>MAX(0,H66+(H$6-Level!H68-$D$2))</f>
        <v>0</v>
      </c>
      <c r="I67" s="2">
        <f>MAX(0,I66+(I$6-Level!I68-$D$2))</f>
        <v>0</v>
      </c>
      <c r="J67" s="2">
        <f>MAX(0,J66+(J$6-Level!J68-$D$2))</f>
        <v>0</v>
      </c>
      <c r="K67" s="2">
        <f>MAX(0,K66+(K$6-Level!K68-$D$2))</f>
        <v>0</v>
      </c>
      <c r="L67" s="2">
        <f>MAX(0,L66+(L$6-Level!L68-$D$2))</f>
        <v>0</v>
      </c>
      <c r="M67" s="2">
        <f>MAX(0,M66+(M$6-Level!M68-$D$2))</f>
        <v>0</v>
      </c>
      <c r="N67" s="2">
        <f>MAX(0,N66+(N$6-Level!N68-$D$2))</f>
        <v>0</v>
      </c>
      <c r="O67" s="2">
        <f>MAX(0,O66+(O$6-Level!O68-$D$2))</f>
        <v>0</v>
      </c>
      <c r="P67" s="2">
        <f>MAX(0,P66+(P$6-Level!P68-$D$2))</f>
        <v>0</v>
      </c>
      <c r="Q67" s="2">
        <f>MAX(0,Q66+(Q$6-Level!Q68-$D$2))</f>
        <v>0</v>
      </c>
      <c r="R67" s="2">
        <f>MAX(0,R66+(R$6-Level!R68-$D$2))</f>
        <v>0</v>
      </c>
      <c r="S67" s="2">
        <f>MAX(0,S66+(S$6-Level!S68-$D$2))</f>
        <v>0</v>
      </c>
      <c r="T67" s="2">
        <f>MAX(0,T66+(T$6-Level!T68-$D$2))</f>
        <v>0</v>
      </c>
      <c r="U67" s="2">
        <f>MAX(0,U66+(U$6-Level!U68-$D$2))</f>
        <v>0</v>
      </c>
    </row>
    <row r="68" spans="2:21" x14ac:dyDescent="0.25">
      <c r="B68" s="1">
        <v>45532</v>
      </c>
      <c r="C68" s="2">
        <f>MAX(0,C67+(C$6-Level!C69-$D$2))</f>
        <v>0</v>
      </c>
      <c r="D68" s="2">
        <f>MAX(0,D67+(D$6-Level!D69-$D$2))</f>
        <v>0</v>
      </c>
      <c r="E68" s="2">
        <f>MAX(0,E67+(E$6-Level!E69-$D$2))</f>
        <v>0</v>
      </c>
      <c r="F68" s="2">
        <f>MAX(0,F67+(F$6-Level!F69-$D$2))</f>
        <v>0</v>
      </c>
      <c r="G68" s="2">
        <f>MAX(0,G67+(G$6-Level!G69-$D$2))</f>
        <v>0</v>
      </c>
      <c r="H68" s="2">
        <f>MAX(0,H67+(H$6-Level!H69-$D$2))</f>
        <v>0</v>
      </c>
      <c r="I68" s="2">
        <f>MAX(0,I67+(I$6-Level!I69-$D$2))</f>
        <v>0</v>
      </c>
      <c r="J68" s="2">
        <f>MAX(0,J67+(J$6-Level!J69-$D$2))</f>
        <v>0</v>
      </c>
      <c r="K68" s="2">
        <f>MAX(0,K67+(K$6-Level!K69-$D$2))</f>
        <v>0</v>
      </c>
      <c r="L68" s="2">
        <f>MAX(0,L67+(L$6-Level!L69-$D$2))</f>
        <v>0</v>
      </c>
      <c r="M68" s="2">
        <f>MAX(0,M67+(M$6-Level!M69-$D$2))</f>
        <v>0</v>
      </c>
      <c r="N68" s="2">
        <f>MAX(0,N67+(N$6-Level!N69-$D$2))</f>
        <v>0</v>
      </c>
      <c r="O68" s="2">
        <f>MAX(0,O67+(O$6-Level!O69-$D$2))</f>
        <v>0</v>
      </c>
      <c r="P68" s="2">
        <f>MAX(0,P67+(P$6-Level!P69-$D$2))</f>
        <v>0</v>
      </c>
      <c r="Q68" s="2">
        <f>MAX(0,Q67+(Q$6-Level!Q69-$D$2))</f>
        <v>0</v>
      </c>
      <c r="R68" s="2">
        <f>MAX(0,R67+(R$6-Level!R69-$D$2))</f>
        <v>0</v>
      </c>
      <c r="S68" s="2">
        <f>MAX(0,S67+(S$6-Level!S69-$D$2))</f>
        <v>0</v>
      </c>
      <c r="T68" s="2">
        <f>MAX(0,T67+(T$6-Level!T69-$D$2))</f>
        <v>0</v>
      </c>
      <c r="U68" s="2">
        <f>MAX(0,U67+(U$6-Level!U69-$D$2))</f>
        <v>0</v>
      </c>
    </row>
    <row r="69" spans="2:21" x14ac:dyDescent="0.25">
      <c r="B69" s="1">
        <v>45533</v>
      </c>
      <c r="C69" s="2">
        <f>MAX(0,C68+(C$6-Level!C70-$D$2))</f>
        <v>0</v>
      </c>
      <c r="D69" s="2">
        <f>MAX(0,D68+(D$6-Level!D70-$D$2))</f>
        <v>0</v>
      </c>
      <c r="E69" s="2">
        <f>MAX(0,E68+(E$6-Level!E70-$D$2))</f>
        <v>0</v>
      </c>
      <c r="F69" s="2">
        <f>MAX(0,F68+(F$6-Level!F70-$D$2))</f>
        <v>0</v>
      </c>
      <c r="G69" s="2">
        <f>MAX(0,G68+(G$6-Level!G70-$D$2))</f>
        <v>0</v>
      </c>
      <c r="H69" s="2">
        <f>MAX(0,H68+(H$6-Level!H70-$D$2))</f>
        <v>0.27938951034645765</v>
      </c>
      <c r="I69" s="2">
        <f>MAX(0,I68+(I$6-Level!I70-$D$2))</f>
        <v>0</v>
      </c>
      <c r="J69" s="2">
        <f>MAX(0,J68+(J$6-Level!J70-$D$2))</f>
        <v>0</v>
      </c>
      <c r="K69" s="2">
        <f>MAX(0,K68+(K$6-Level!K70-$D$2))</f>
        <v>0</v>
      </c>
      <c r="L69" s="2">
        <f>MAX(0,L68+(L$6-Level!L70-$D$2))</f>
        <v>0</v>
      </c>
      <c r="M69" s="2">
        <f>MAX(0,M68+(M$6-Level!M70-$D$2))</f>
        <v>0</v>
      </c>
      <c r="N69" s="2">
        <f>MAX(0,N68+(N$6-Level!N70-$D$2))</f>
        <v>0</v>
      </c>
      <c r="O69" s="2">
        <f>MAX(0,O68+(O$6-Level!O70-$D$2))</f>
        <v>0.52780419480456953</v>
      </c>
      <c r="P69" s="2">
        <f>MAX(0,P68+(P$6-Level!P70-$D$2))</f>
        <v>0</v>
      </c>
      <c r="Q69" s="2">
        <f>MAX(0,Q68+(Q$6-Level!Q70-$D$2))</f>
        <v>0</v>
      </c>
      <c r="R69" s="2">
        <f>MAX(0,R68+(R$6-Level!R70-$D$2))</f>
        <v>0</v>
      </c>
      <c r="S69" s="2">
        <f>MAX(0,S68+(S$6-Level!S70-$D$2))</f>
        <v>0</v>
      </c>
      <c r="T69" s="2">
        <f>MAX(0,T68+(T$6-Level!T70-$D$2))</f>
        <v>0</v>
      </c>
      <c r="U69" s="2">
        <f>MAX(0,U68+(U$6-Level!U70-$D$2))</f>
        <v>0</v>
      </c>
    </row>
    <row r="70" spans="2:21" x14ac:dyDescent="0.25">
      <c r="B70" s="1">
        <v>45534</v>
      </c>
      <c r="C70" s="2">
        <f>MAX(0,C69+(C$6-Level!C71-$D$2))</f>
        <v>0</v>
      </c>
      <c r="D70" s="2">
        <f>MAX(0,D69+(D$6-Level!D71-$D$2))</f>
        <v>0</v>
      </c>
      <c r="E70" s="2">
        <f>MAX(0,E69+(E$6-Level!E71-$D$2))</f>
        <v>0</v>
      </c>
      <c r="F70" s="2">
        <f>MAX(0,F69+(F$6-Level!F71-$D$2))</f>
        <v>0</v>
      </c>
      <c r="G70" s="2">
        <f>MAX(0,G69+(G$6-Level!G71-$D$2))</f>
        <v>0</v>
      </c>
      <c r="H70" s="2">
        <f>MAX(0,H69+(H$6-Level!H71-$D$2))</f>
        <v>3.8535355780147054</v>
      </c>
      <c r="I70" s="2">
        <f>MAX(0,I69+(I$6-Level!I71-$D$2))</f>
        <v>0</v>
      </c>
      <c r="J70" s="2">
        <f>MAX(0,J69+(J$6-Level!J71-$D$2))</f>
        <v>0</v>
      </c>
      <c r="K70" s="2">
        <f>MAX(0,K69+(K$6-Level!K71-$D$2))</f>
        <v>0</v>
      </c>
      <c r="L70" s="2">
        <f>MAX(0,L69+(L$6-Level!L71-$D$2))</f>
        <v>0</v>
      </c>
      <c r="M70" s="2">
        <f>MAX(0,M69+(M$6-Level!M71-$D$2))</f>
        <v>0</v>
      </c>
      <c r="N70" s="2">
        <f>MAX(0,N69+(N$6-Level!N71-$D$2))</f>
        <v>0</v>
      </c>
      <c r="O70" s="2">
        <f>MAX(0,O69+(O$6-Level!O71-$D$2))</f>
        <v>0</v>
      </c>
      <c r="P70" s="2">
        <f>MAX(0,P69+(P$6-Level!P71-$D$2))</f>
        <v>0</v>
      </c>
      <c r="Q70" s="2">
        <f>MAX(0,Q69+(Q$6-Level!Q71-$D$2))</f>
        <v>0</v>
      </c>
      <c r="R70" s="2">
        <f>MAX(0,R69+(R$6-Level!R71-$D$2))</f>
        <v>0</v>
      </c>
      <c r="S70" s="2">
        <f>MAX(0,S69+(S$6-Level!S71-$D$2))</f>
        <v>0</v>
      </c>
      <c r="T70" s="2">
        <f>MAX(0,T69+(T$6-Level!T71-$D$2))</f>
        <v>0</v>
      </c>
      <c r="U70" s="2">
        <f>MAX(0,U69+(U$6-Level!U71-$D$2))</f>
        <v>0</v>
      </c>
    </row>
    <row r="71" spans="2:21" x14ac:dyDescent="0.25">
      <c r="B71" s="1">
        <v>45535</v>
      </c>
      <c r="C71" s="2">
        <f>MAX(0,C70+(C$6-Level!C72-$D$2))</f>
        <v>0</v>
      </c>
      <c r="D71" s="2">
        <f>MAX(0,D70+(D$6-Level!D72-$D$2))</f>
        <v>0</v>
      </c>
      <c r="E71" s="2">
        <f>MAX(0,E70+(E$6-Level!E72-$D$2))</f>
        <v>0</v>
      </c>
      <c r="F71" s="2">
        <f>MAX(0,F70+(F$6-Level!F72-$D$2))</f>
        <v>1.2388419213463164</v>
      </c>
      <c r="G71" s="2">
        <f>MAX(0,G70+(G$6-Level!G72-$D$2))</f>
        <v>2.3834672638188676</v>
      </c>
      <c r="H71" s="2">
        <f>MAX(0,H70+(H$6-Level!H72-$D$2))</f>
        <v>10.25702448349206</v>
      </c>
      <c r="I71" s="2">
        <f>MAX(0,I70+(I$6-Level!I72-$D$2))</f>
        <v>0</v>
      </c>
      <c r="J71" s="2">
        <f>MAX(0,J70+(J$6-Level!J72-$D$2))</f>
        <v>0</v>
      </c>
      <c r="K71" s="2">
        <f>MAX(0,K70+(K$6-Level!K72-$D$2))</f>
        <v>0</v>
      </c>
      <c r="L71" s="2">
        <f>MAX(0,L70+(L$6-Level!L72-$D$2))</f>
        <v>0</v>
      </c>
      <c r="M71" s="2">
        <f>MAX(0,M70+(M$6-Level!M72-$D$2))</f>
        <v>0</v>
      </c>
      <c r="N71" s="2">
        <f>MAX(0,N70+(N$6-Level!N72-$D$2))</f>
        <v>0</v>
      </c>
      <c r="O71" s="2">
        <f>MAX(0,O70+(O$6-Level!O72-$D$2))</f>
        <v>0.70046766825857798</v>
      </c>
      <c r="P71" s="2">
        <f>MAX(0,P70+(P$6-Level!P72-$D$2))</f>
        <v>0</v>
      </c>
      <c r="Q71" s="2">
        <f>MAX(0,Q70+(Q$6-Level!Q72-$D$2))</f>
        <v>0</v>
      </c>
      <c r="R71" s="2">
        <f>MAX(0,R70+(R$6-Level!R72-$D$2))</f>
        <v>0.40707920423218535</v>
      </c>
      <c r="S71" s="2">
        <f>MAX(0,S70+(S$6-Level!S72-$D$2))</f>
        <v>0</v>
      </c>
      <c r="T71" s="2">
        <f>MAX(0,T70+(T$6-Level!T72-$D$2))</f>
        <v>0</v>
      </c>
      <c r="U71" s="2">
        <f>MAX(0,U70+(U$6-Level!U72-$D$2))</f>
        <v>2.8349182968511668</v>
      </c>
    </row>
    <row r="72" spans="2:21" x14ac:dyDescent="0.25">
      <c r="B72" s="1">
        <v>45536</v>
      </c>
      <c r="C72" s="2">
        <f>MAX(0,C71+(C$6-Level!C73-$D$2))</f>
        <v>0</v>
      </c>
      <c r="D72" s="2">
        <f>MAX(0,D71+(D$6-Level!D73-$D$2))</f>
        <v>0</v>
      </c>
      <c r="E72" s="2">
        <f>MAX(0,E71+(E$6-Level!E73-$D$2))</f>
        <v>0</v>
      </c>
      <c r="F72" s="2">
        <f>MAX(0,F71+(F$6-Level!F73-$D$2))</f>
        <v>0.94683176677692948</v>
      </c>
      <c r="G72" s="2">
        <f>MAX(0,G71+(G$6-Level!G73-$D$2))</f>
        <v>3.1970251211400349</v>
      </c>
      <c r="H72" s="2">
        <f>MAX(0,H71+(H$6-Level!H73-$D$2))</f>
        <v>17.21466174593132</v>
      </c>
      <c r="I72" s="2">
        <f>MAX(0,I71+(I$6-Level!I73-$D$2))</f>
        <v>0</v>
      </c>
      <c r="J72" s="2">
        <f>MAX(0,J71+(J$6-Level!J73-$D$2))</f>
        <v>0</v>
      </c>
      <c r="K72" s="2">
        <f>MAX(0,K71+(K$6-Level!K73-$D$2))</f>
        <v>0</v>
      </c>
      <c r="L72" s="2">
        <f>MAX(0,L71+(L$6-Level!L73-$D$2))</f>
        <v>1.5832725828350886</v>
      </c>
      <c r="M72" s="2">
        <f>MAX(0,M71+(M$6-Level!M73-$D$2))</f>
        <v>0</v>
      </c>
      <c r="N72" s="2">
        <f>MAX(0,N71+(N$6-Level!N73-$D$2))</f>
        <v>0</v>
      </c>
      <c r="O72" s="2">
        <f>MAX(0,O71+(O$6-Level!O73-$D$2))</f>
        <v>1.6219692886398516</v>
      </c>
      <c r="P72" s="2">
        <f>MAX(0,P71+(P$6-Level!P73-$D$2))</f>
        <v>0</v>
      </c>
      <c r="Q72" s="2">
        <f>MAX(0,Q71+(Q$6-Level!Q73-$D$2))</f>
        <v>0</v>
      </c>
      <c r="R72" s="2">
        <f>MAX(0,R71+(R$6-Level!R73-$D$2))</f>
        <v>0</v>
      </c>
      <c r="S72" s="2">
        <f>MAX(0,S71+(S$6-Level!S73-$D$2))</f>
        <v>0</v>
      </c>
      <c r="T72" s="2">
        <f>MAX(0,T71+(T$6-Level!T73-$D$2))</f>
        <v>0</v>
      </c>
      <c r="U72" s="2">
        <f>MAX(0,U71+(U$6-Level!U73-$D$2))</f>
        <v>3.1539203540958365</v>
      </c>
    </row>
    <row r="73" spans="2:21" x14ac:dyDescent="0.25">
      <c r="B73" s="1">
        <v>45537</v>
      </c>
      <c r="C73" s="2">
        <f>MAX(0,C72+(C$6-Level!C74-$D$2))</f>
        <v>0</v>
      </c>
      <c r="D73" s="2">
        <f>MAX(0,D72+(D$6-Level!D74-$D$2))</f>
        <v>0</v>
      </c>
      <c r="E73" s="2">
        <f>MAX(0,E72+(E$6-Level!E74-$D$2))</f>
        <v>0</v>
      </c>
      <c r="F73" s="2">
        <f>MAX(0,F72+(F$6-Level!F74-$D$2))</f>
        <v>2.8964429423561464</v>
      </c>
      <c r="G73" s="2">
        <f>MAX(0,G72+(G$6-Level!G74-$D$2))</f>
        <v>1.9139947292777046</v>
      </c>
      <c r="H73" s="2">
        <f>MAX(0,H72+(H$6-Level!H74-$D$2))</f>
        <v>17.675394788205374</v>
      </c>
      <c r="I73" s="2">
        <f>MAX(0,I72+(I$6-Level!I74-$D$2))</f>
        <v>0</v>
      </c>
      <c r="J73" s="2">
        <f>MAX(0,J72+(J$6-Level!J74-$D$2))</f>
        <v>0</v>
      </c>
      <c r="K73" s="2">
        <f>MAX(0,K72+(K$6-Level!K74-$D$2))</f>
        <v>0</v>
      </c>
      <c r="L73" s="2">
        <f>MAX(0,L72+(L$6-Level!L74-$D$2))</f>
        <v>1.1220815507856852</v>
      </c>
      <c r="M73" s="2">
        <f>MAX(0,M72+(M$6-Level!M74-$D$2))</f>
        <v>0</v>
      </c>
      <c r="N73" s="2">
        <f>MAX(0,N72+(N$6-Level!N74-$D$2))</f>
        <v>0</v>
      </c>
      <c r="O73" s="2">
        <f>MAX(0,O72+(O$6-Level!O74-$D$2))</f>
        <v>6.6895929298480192</v>
      </c>
      <c r="P73" s="2">
        <f>MAX(0,P72+(P$6-Level!P74-$D$2))</f>
        <v>0</v>
      </c>
      <c r="Q73" s="2">
        <f>MAX(0,Q72+(Q$6-Level!Q74-$D$2))</f>
        <v>0</v>
      </c>
      <c r="R73" s="2">
        <f>MAX(0,R72+(R$6-Level!R74-$D$2))</f>
        <v>0</v>
      </c>
      <c r="S73" s="2">
        <f>MAX(0,S72+(S$6-Level!S74-$D$2))</f>
        <v>0</v>
      </c>
      <c r="T73" s="2">
        <f>MAX(0,T72+(T$6-Level!T74-$D$2))</f>
        <v>0</v>
      </c>
      <c r="U73" s="2">
        <f>MAX(0,U72+(U$6-Level!U74-$D$2))</f>
        <v>0.71658059865880919</v>
      </c>
    </row>
    <row r="74" spans="2:21" x14ac:dyDescent="0.25">
      <c r="B74" s="1">
        <v>45538</v>
      </c>
      <c r="C74" s="2">
        <f>MAX(0,C73+(C$6-Level!C75-$D$2))</f>
        <v>0</v>
      </c>
      <c r="D74" s="2">
        <f>MAX(0,D73+(D$6-Level!D75-$D$2))</f>
        <v>0</v>
      </c>
      <c r="E74" s="2">
        <f>MAX(0,E73+(E$6-Level!E75-$D$2))</f>
        <v>0</v>
      </c>
      <c r="F74" s="2">
        <f>MAX(0,F73+(F$6-Level!F75-$D$2))</f>
        <v>1.1887205096199658</v>
      </c>
      <c r="G74" s="2">
        <f>MAX(0,G73+(G$6-Level!G75-$D$2))</f>
        <v>1.0166103891334721</v>
      </c>
      <c r="H74" s="2">
        <f>MAX(0,H73+(H$6-Level!H75-$D$2))</f>
        <v>12.963425294639425</v>
      </c>
      <c r="I74" s="2">
        <f>MAX(0,I73+(I$6-Level!I75-$D$2))</f>
        <v>0</v>
      </c>
      <c r="J74" s="2">
        <f>MAX(0,J73+(J$6-Level!J75-$D$2))</f>
        <v>0</v>
      </c>
      <c r="K74" s="2">
        <f>MAX(0,K73+(K$6-Level!K75-$D$2))</f>
        <v>0</v>
      </c>
      <c r="L74" s="2">
        <f>MAX(0,L73+(L$6-Level!L75-$D$2))</f>
        <v>0</v>
      </c>
      <c r="M74" s="2">
        <f>MAX(0,M73+(M$6-Level!M75-$D$2))</f>
        <v>0</v>
      </c>
      <c r="N74" s="2">
        <f>MAX(0,N73+(N$6-Level!N75-$D$2))</f>
        <v>0</v>
      </c>
      <c r="O74" s="2">
        <f>MAX(0,O73+(O$6-Level!O75-$D$2))</f>
        <v>9.4473518609275935</v>
      </c>
      <c r="P74" s="2">
        <f>MAX(0,P73+(P$6-Level!P75-$D$2))</f>
        <v>0</v>
      </c>
      <c r="Q74" s="2">
        <f>MAX(0,Q73+(Q$6-Level!Q75-$D$2))</f>
        <v>0</v>
      </c>
      <c r="R74" s="2">
        <f>MAX(0,R73+(R$6-Level!R75-$D$2))</f>
        <v>0</v>
      </c>
      <c r="S74" s="2">
        <f>MAX(0,S73+(S$6-Level!S75-$D$2))</f>
        <v>0</v>
      </c>
      <c r="T74" s="2">
        <f>MAX(0,T73+(T$6-Level!T75-$D$2))</f>
        <v>0</v>
      </c>
      <c r="U74" s="2">
        <f>MAX(0,U73+(U$6-Level!U75-$D$2))</f>
        <v>0</v>
      </c>
    </row>
    <row r="75" spans="2:21" x14ac:dyDescent="0.25">
      <c r="B75" s="1">
        <v>45539</v>
      </c>
      <c r="C75" s="2">
        <f>MAX(0,C74+(C$6-Level!C76-$D$2))</f>
        <v>0</v>
      </c>
      <c r="D75" s="2">
        <f>MAX(0,D74+(D$6-Level!D76-$D$2))</f>
        <v>0</v>
      </c>
      <c r="E75" s="2">
        <f>MAX(0,E74+(E$6-Level!E76-$D$2))</f>
        <v>0</v>
      </c>
      <c r="F75" s="2">
        <f>MAX(0,F74+(F$6-Level!F76-$D$2))</f>
        <v>0</v>
      </c>
      <c r="G75" s="2">
        <f>MAX(0,G74+(G$6-Level!G76-$D$2))</f>
        <v>1.9418015483721467</v>
      </c>
      <c r="H75" s="2">
        <f>MAX(0,H74+(H$6-Level!H76-$D$2))</f>
        <v>3.1599579369449771</v>
      </c>
      <c r="I75" s="2">
        <f>MAX(0,I74+(I$6-Level!I76-$D$2))</f>
        <v>0</v>
      </c>
      <c r="J75" s="2">
        <f>MAX(0,J74+(J$6-Level!J76-$D$2))</f>
        <v>0</v>
      </c>
      <c r="K75" s="2">
        <f>MAX(0,K74+(K$6-Level!K76-$D$2))</f>
        <v>0</v>
      </c>
      <c r="L75" s="2">
        <f>MAX(0,L74+(L$6-Level!L76-$D$2))</f>
        <v>0</v>
      </c>
      <c r="M75" s="2">
        <f>MAX(0,M74+(M$6-Level!M76-$D$2))</f>
        <v>0</v>
      </c>
      <c r="N75" s="2">
        <f>MAX(0,N74+(N$6-Level!N76-$D$2))</f>
        <v>0</v>
      </c>
      <c r="O75" s="2">
        <f>MAX(0,O74+(O$6-Level!O76-$D$2))</f>
        <v>10.09638636225926</v>
      </c>
      <c r="P75" s="2">
        <f>MAX(0,P74+(P$6-Level!P76-$D$2))</f>
        <v>0</v>
      </c>
      <c r="Q75" s="2">
        <f>MAX(0,Q74+(Q$6-Level!Q76-$D$2))</f>
        <v>0</v>
      </c>
      <c r="R75" s="2">
        <f>MAX(0,R74+(R$6-Level!R76-$D$2))</f>
        <v>0</v>
      </c>
      <c r="S75" s="2">
        <f>MAX(0,S74+(S$6-Level!S76-$D$2))</f>
        <v>0</v>
      </c>
      <c r="T75" s="2">
        <f>MAX(0,T74+(T$6-Level!T76-$D$2))</f>
        <v>0</v>
      </c>
      <c r="U75" s="2">
        <f>MAX(0,U74+(U$6-Level!U76-$D$2))</f>
        <v>0</v>
      </c>
    </row>
    <row r="76" spans="2:21" x14ac:dyDescent="0.25">
      <c r="B76" s="1">
        <v>45540</v>
      </c>
      <c r="C76" s="2">
        <f>MAX(0,C75+(C$6-Level!C77-$D$2))</f>
        <v>0</v>
      </c>
      <c r="D76" s="2">
        <f>MAX(0,D75+(D$6-Level!D77-$D$2))</f>
        <v>0</v>
      </c>
      <c r="E76" s="2">
        <f>MAX(0,E75+(E$6-Level!E77-$D$2))</f>
        <v>0</v>
      </c>
      <c r="F76" s="2">
        <f>MAX(0,F75+(F$6-Level!F77-$D$2))</f>
        <v>0</v>
      </c>
      <c r="G76" s="2">
        <f>MAX(0,G75+(G$6-Level!G77-$D$2))</f>
        <v>1.019203092365716</v>
      </c>
      <c r="H76" s="2">
        <f>MAX(0,H75+(H$6-Level!H77-$D$2))</f>
        <v>0</v>
      </c>
      <c r="I76" s="2">
        <f>MAX(0,I75+(I$6-Level!I77-$D$2))</f>
        <v>0</v>
      </c>
      <c r="J76" s="2">
        <f>MAX(0,J75+(J$6-Level!J77-$D$2))</f>
        <v>0</v>
      </c>
      <c r="K76" s="2">
        <f>MAX(0,K75+(K$6-Level!K77-$D$2))</f>
        <v>0</v>
      </c>
      <c r="L76" s="2">
        <f>MAX(0,L75+(L$6-Level!L77-$D$2))</f>
        <v>0</v>
      </c>
      <c r="M76" s="2">
        <f>MAX(0,M75+(M$6-Level!M77-$D$2))</f>
        <v>0</v>
      </c>
      <c r="N76" s="2">
        <f>MAX(0,N75+(N$6-Level!N77-$D$2))</f>
        <v>0</v>
      </c>
      <c r="O76" s="2">
        <f>MAX(0,O75+(O$6-Level!O77-$D$2))</f>
        <v>8.2070769411012385</v>
      </c>
      <c r="P76" s="2">
        <f>MAX(0,P75+(P$6-Level!P77-$D$2))</f>
        <v>0</v>
      </c>
      <c r="Q76" s="2">
        <f>MAX(0,Q75+(Q$6-Level!Q77-$D$2))</f>
        <v>0</v>
      </c>
      <c r="R76" s="2">
        <f>MAX(0,R75+(R$6-Level!R77-$D$2))</f>
        <v>0</v>
      </c>
      <c r="S76" s="2">
        <f>MAX(0,S75+(S$6-Level!S77-$D$2))</f>
        <v>0</v>
      </c>
      <c r="T76" s="2">
        <f>MAX(0,T75+(T$6-Level!T77-$D$2))</f>
        <v>0</v>
      </c>
      <c r="U76" s="2">
        <f>MAX(0,U75+(U$6-Level!U77-$D$2))</f>
        <v>0</v>
      </c>
    </row>
    <row r="77" spans="2:21" x14ac:dyDescent="0.25">
      <c r="B77" s="1">
        <v>45541</v>
      </c>
      <c r="C77" s="2">
        <f>MAX(0,C76+(C$6-Level!C78-$D$2))</f>
        <v>0</v>
      </c>
      <c r="D77" s="2">
        <f>MAX(0,D76+(D$6-Level!D78-$D$2))</f>
        <v>0</v>
      </c>
      <c r="E77" s="2">
        <f>MAX(0,E76+(E$6-Level!E78-$D$2))</f>
        <v>0</v>
      </c>
      <c r="F77" s="2">
        <f>MAX(0,F76+(F$6-Level!F78-$D$2))</f>
        <v>0.7122229944009133</v>
      </c>
      <c r="G77" s="2">
        <f>MAX(0,G76+(G$6-Level!G78-$D$2))</f>
        <v>0</v>
      </c>
      <c r="H77" s="2">
        <f>MAX(0,H76+(H$6-Level!H78-$D$2))</f>
        <v>0</v>
      </c>
      <c r="I77" s="2">
        <f>MAX(0,I76+(I$6-Level!I78-$D$2))</f>
        <v>0</v>
      </c>
      <c r="J77" s="2">
        <f>MAX(0,J76+(J$6-Level!J78-$D$2))</f>
        <v>0</v>
      </c>
      <c r="K77" s="2">
        <f>MAX(0,K76+(K$6-Level!K78-$D$2))</f>
        <v>0</v>
      </c>
      <c r="L77" s="2">
        <f>MAX(0,L76+(L$6-Level!L78-$D$2))</f>
        <v>0</v>
      </c>
      <c r="M77" s="2">
        <f>MAX(0,M76+(M$6-Level!M78-$D$2))</f>
        <v>0</v>
      </c>
      <c r="N77" s="2">
        <f>MAX(0,N76+(N$6-Level!N78-$D$2))</f>
        <v>0</v>
      </c>
      <c r="O77" s="2">
        <f>MAX(0,O76+(O$6-Level!O78-$D$2))</f>
        <v>4.7543678450638103</v>
      </c>
      <c r="P77" s="2">
        <f>MAX(0,P76+(P$6-Level!P78-$D$2))</f>
        <v>0</v>
      </c>
      <c r="Q77" s="2">
        <f>MAX(0,Q76+(Q$6-Level!Q78-$D$2))</f>
        <v>3.0970802788366525</v>
      </c>
      <c r="R77" s="2">
        <f>MAX(0,R76+(R$6-Level!R78-$D$2))</f>
        <v>0</v>
      </c>
      <c r="S77" s="2">
        <f>MAX(0,S76+(S$6-Level!S78-$D$2))</f>
        <v>0</v>
      </c>
      <c r="T77" s="2">
        <f>MAX(0,T76+(T$6-Level!T78-$D$2))</f>
        <v>0</v>
      </c>
      <c r="U77" s="2">
        <f>MAX(0,U76+(U$6-Level!U78-$D$2))</f>
        <v>0</v>
      </c>
    </row>
    <row r="78" spans="2:21" x14ac:dyDescent="0.25">
      <c r="B78" s="1">
        <v>45542</v>
      </c>
      <c r="C78" s="2">
        <f>MAX(0,C77+(C$6-Level!C79-$D$2))</f>
        <v>0</v>
      </c>
      <c r="D78" s="2">
        <f>MAX(0,D77+(D$6-Level!D79-$D$2))</f>
        <v>0</v>
      </c>
      <c r="E78" s="2">
        <f>MAX(0,E77+(E$6-Level!E79-$D$2))</f>
        <v>0</v>
      </c>
      <c r="F78" s="2">
        <f>MAX(0,F77+(F$6-Level!F79-$D$2))</f>
        <v>12.476251673922128</v>
      </c>
      <c r="G78" s="2">
        <f>MAX(0,G77+(G$6-Level!G79-$D$2))</f>
        <v>0</v>
      </c>
      <c r="H78" s="2">
        <f>MAX(0,H77+(H$6-Level!H79-$D$2))</f>
        <v>0</v>
      </c>
      <c r="I78" s="2">
        <f>MAX(0,I77+(I$6-Level!I79-$D$2))</f>
        <v>0</v>
      </c>
      <c r="J78" s="2">
        <f>MAX(0,J77+(J$6-Level!J79-$D$2))</f>
        <v>0</v>
      </c>
      <c r="K78" s="2">
        <f>MAX(0,K77+(K$6-Level!K79-$D$2))</f>
        <v>0</v>
      </c>
      <c r="L78" s="2">
        <f>MAX(0,L77+(L$6-Level!L79-$D$2))</f>
        <v>0</v>
      </c>
      <c r="M78" s="2">
        <f>MAX(0,M77+(M$6-Level!M79-$D$2))</f>
        <v>0</v>
      </c>
      <c r="N78" s="2">
        <f>MAX(0,N77+(N$6-Level!N79-$D$2))</f>
        <v>0</v>
      </c>
      <c r="O78" s="2">
        <f>MAX(0,O77+(O$6-Level!O79-$D$2))</f>
        <v>0</v>
      </c>
      <c r="P78" s="2">
        <f>MAX(0,P77+(P$6-Level!P79-$D$2))</f>
        <v>0</v>
      </c>
      <c r="Q78" s="2">
        <f>MAX(0,Q77+(Q$6-Level!Q79-$D$2))</f>
        <v>9.6577515053739145</v>
      </c>
      <c r="R78" s="2">
        <f>MAX(0,R77+(R$6-Level!R79-$D$2))</f>
        <v>0</v>
      </c>
      <c r="S78" s="2">
        <f>MAX(0,S77+(S$6-Level!S79-$D$2))</f>
        <v>0</v>
      </c>
      <c r="T78" s="2">
        <f>MAX(0,T77+(T$6-Level!T79-$D$2))</f>
        <v>0</v>
      </c>
      <c r="U78" s="2">
        <f>MAX(0,U77+(U$6-Level!U79-$D$2))</f>
        <v>0</v>
      </c>
    </row>
    <row r="79" spans="2:21" x14ac:dyDescent="0.25">
      <c r="B79" s="1">
        <v>45543</v>
      </c>
      <c r="C79" s="2">
        <f>MAX(0,C78+(C$6-Level!C80-$D$2))</f>
        <v>0</v>
      </c>
      <c r="D79" s="2">
        <f>MAX(0,D78+(D$6-Level!D80-$D$2))</f>
        <v>0</v>
      </c>
      <c r="E79" s="2">
        <f>MAX(0,E78+(E$6-Level!E80-$D$2))</f>
        <v>0</v>
      </c>
      <c r="F79" s="2">
        <f>MAX(0,F78+(F$6-Level!F80-$D$2))</f>
        <v>28.801583476460753</v>
      </c>
      <c r="G79" s="2">
        <f>MAX(0,G78+(G$6-Level!G80-$D$2))</f>
        <v>0</v>
      </c>
      <c r="H79" s="2">
        <f>MAX(0,H78+(H$6-Level!H80-$D$2))</f>
        <v>0</v>
      </c>
      <c r="I79" s="2">
        <f>MAX(0,I78+(I$6-Level!I80-$D$2))</f>
        <v>1.3734078816246678</v>
      </c>
      <c r="J79" s="2">
        <f>MAX(0,J78+(J$6-Level!J80-$D$2))</f>
        <v>0</v>
      </c>
      <c r="K79" s="2">
        <f>MAX(0,K78+(K$6-Level!K80-$D$2))</f>
        <v>0</v>
      </c>
      <c r="L79" s="2">
        <f>MAX(0,L78+(L$6-Level!L80-$D$2))</f>
        <v>0</v>
      </c>
      <c r="M79" s="2">
        <f>MAX(0,M78+(M$6-Level!M80-$D$2))</f>
        <v>0</v>
      </c>
      <c r="N79" s="2">
        <f>MAX(0,N78+(N$6-Level!N80-$D$2))</f>
        <v>0</v>
      </c>
      <c r="O79" s="2">
        <f>MAX(0,O78+(O$6-Level!O80-$D$2))</f>
        <v>0</v>
      </c>
      <c r="P79" s="2">
        <f>MAX(0,P78+(P$6-Level!P80-$D$2))</f>
        <v>0</v>
      </c>
      <c r="Q79" s="2">
        <f>MAX(0,Q78+(Q$6-Level!Q80-$D$2))</f>
        <v>20.780078894066975</v>
      </c>
      <c r="R79" s="2">
        <f>MAX(0,R78+(R$6-Level!R80-$D$2))</f>
        <v>0</v>
      </c>
      <c r="S79" s="2">
        <f>MAX(0,S78+(S$6-Level!S80-$D$2))</f>
        <v>0</v>
      </c>
      <c r="T79" s="2">
        <f>MAX(0,T78+(T$6-Level!T80-$D$2))</f>
        <v>0</v>
      </c>
      <c r="U79" s="2">
        <f>MAX(0,U78+(U$6-Level!U80-$D$2))</f>
        <v>0</v>
      </c>
    </row>
    <row r="80" spans="2:21" x14ac:dyDescent="0.25">
      <c r="B80" s="1">
        <v>45544</v>
      </c>
      <c r="C80" s="2">
        <f>MAX(0,C79+(C$6-Level!C81-$D$2))</f>
        <v>0</v>
      </c>
      <c r="D80" s="2">
        <f>MAX(0,D79+(D$6-Level!D81-$D$2))</f>
        <v>0</v>
      </c>
      <c r="E80" s="2">
        <f>MAX(0,E79+(E$6-Level!E81-$D$2))</f>
        <v>0</v>
      </c>
      <c r="F80" s="2">
        <f>MAX(0,F79+(F$6-Level!F81-$D$2))</f>
        <v>42.183101499189874</v>
      </c>
      <c r="G80" s="2">
        <f>MAX(0,G79+(G$6-Level!G81-$D$2))</f>
        <v>0</v>
      </c>
      <c r="H80" s="2">
        <f>MAX(0,H79+(H$6-Level!H81-$D$2))</f>
        <v>0</v>
      </c>
      <c r="I80" s="2">
        <f>MAX(0,I79+(I$6-Level!I81-$D$2))</f>
        <v>1.5172688323265273</v>
      </c>
      <c r="J80" s="2">
        <f>MAX(0,J79+(J$6-Level!J81-$D$2))</f>
        <v>1.9793935735068215</v>
      </c>
      <c r="K80" s="2">
        <f>MAX(0,K79+(K$6-Level!K81-$D$2))</f>
        <v>0</v>
      </c>
      <c r="L80" s="2">
        <f>MAX(0,L79+(L$6-Level!L81-$D$2))</f>
        <v>0</v>
      </c>
      <c r="M80" s="2">
        <f>MAX(0,M79+(M$6-Level!M81-$D$2))</f>
        <v>0</v>
      </c>
      <c r="N80" s="2">
        <f>MAX(0,N79+(N$6-Level!N81-$D$2))</f>
        <v>0</v>
      </c>
      <c r="O80" s="2">
        <f>MAX(0,O79+(O$6-Level!O81-$D$2))</f>
        <v>0</v>
      </c>
      <c r="P80" s="2">
        <f>MAX(0,P79+(P$6-Level!P81-$D$2))</f>
        <v>0</v>
      </c>
      <c r="Q80" s="2">
        <f>MAX(0,Q79+(Q$6-Level!Q81-$D$2))</f>
        <v>31.898959459011134</v>
      </c>
      <c r="R80" s="2">
        <f>MAX(0,R79+(R$6-Level!R81-$D$2))</f>
        <v>0</v>
      </c>
      <c r="S80" s="2">
        <f>MAX(0,S79+(S$6-Level!S81-$D$2))</f>
        <v>0</v>
      </c>
      <c r="T80" s="2">
        <f>MAX(0,T79+(T$6-Level!T81-$D$2))</f>
        <v>0</v>
      </c>
      <c r="U80" s="2">
        <f>MAX(0,U79+(U$6-Level!U81-$D$2))</f>
        <v>0</v>
      </c>
    </row>
    <row r="81" spans="2:21" x14ac:dyDescent="0.25">
      <c r="B81" s="1">
        <v>45545</v>
      </c>
      <c r="C81" s="2">
        <f>MAX(0,C80+(C$6-Level!C82-$D$2))</f>
        <v>0</v>
      </c>
      <c r="D81" s="2">
        <f>MAX(0,D80+(D$6-Level!D82-$D$2))</f>
        <v>1.6856286690956734</v>
      </c>
      <c r="E81" s="2">
        <f>MAX(0,E80+(E$6-Level!E82-$D$2))</f>
        <v>2.4047656857694006</v>
      </c>
      <c r="F81" s="2">
        <f>MAX(0,F80+(F$6-Level!F82-$D$2))</f>
        <v>49.308574434490488</v>
      </c>
      <c r="G81" s="2">
        <f>MAX(0,G80+(G$6-Level!G82-$D$2))</f>
        <v>0</v>
      </c>
      <c r="H81" s="2">
        <f>MAX(0,H80+(H$6-Level!H82-$D$2))</f>
        <v>0</v>
      </c>
      <c r="I81" s="2">
        <f>MAX(0,I80+(I$6-Level!I82-$D$2))</f>
        <v>0.88873753756019003</v>
      </c>
      <c r="J81" s="2">
        <f>MAX(0,J80+(J$6-Level!J82-$D$2))</f>
        <v>1.3692761299773419</v>
      </c>
      <c r="K81" s="2">
        <f>MAX(0,K80+(K$6-Level!K82-$D$2))</f>
        <v>0</v>
      </c>
      <c r="L81" s="2">
        <f>MAX(0,L80+(L$6-Level!L82-$D$2))</f>
        <v>0.77232962182989251</v>
      </c>
      <c r="M81" s="2">
        <f>MAX(0,M80+(M$6-Level!M82-$D$2))</f>
        <v>0</v>
      </c>
      <c r="N81" s="2">
        <f>MAX(0,N80+(N$6-Level!N82-$D$2))</f>
        <v>0</v>
      </c>
      <c r="O81" s="2">
        <f>MAX(0,O80+(O$6-Level!O82-$D$2))</f>
        <v>0</v>
      </c>
      <c r="P81" s="2">
        <f>MAX(0,P80+(P$6-Level!P82-$D$2))</f>
        <v>0</v>
      </c>
      <c r="Q81" s="2">
        <f>MAX(0,Q80+(Q$6-Level!Q82-$D$2))</f>
        <v>38.205488247670793</v>
      </c>
      <c r="R81" s="2">
        <f>MAX(0,R80+(R$6-Level!R82-$D$2))</f>
        <v>0</v>
      </c>
      <c r="S81" s="2">
        <f>MAX(0,S80+(S$6-Level!S82-$D$2))</f>
        <v>0</v>
      </c>
      <c r="T81" s="2">
        <f>MAX(0,T80+(T$6-Level!T82-$D$2))</f>
        <v>0</v>
      </c>
      <c r="U81" s="2">
        <f>MAX(0,U80+(U$6-Level!U82-$D$2))</f>
        <v>0</v>
      </c>
    </row>
    <row r="82" spans="2:21" x14ac:dyDescent="0.25">
      <c r="B82" s="1">
        <v>45546</v>
      </c>
      <c r="C82" s="2">
        <f>MAX(0,C81+(C$6-Level!C83-$D$2))</f>
        <v>0</v>
      </c>
      <c r="D82" s="2">
        <f>MAX(0,D81+(D$6-Level!D83-$D$2))</f>
        <v>3.3810569032401556</v>
      </c>
      <c r="E82" s="2">
        <f>MAX(0,E81+(E$6-Level!E83-$D$2))</f>
        <v>9.4045404909300245E-2</v>
      </c>
      <c r="F82" s="2">
        <f>MAX(0,F81+(F$6-Level!F83-$D$2))</f>
        <v>53.692863926369</v>
      </c>
      <c r="G82" s="2">
        <f>MAX(0,G81+(G$6-Level!G83-$D$2))</f>
        <v>0</v>
      </c>
      <c r="H82" s="2">
        <f>MAX(0,H81+(H$6-Level!H83-$D$2))</f>
        <v>0</v>
      </c>
      <c r="I82" s="2">
        <f>MAX(0,I81+(I$6-Level!I83-$D$2))</f>
        <v>2.2085712787746523</v>
      </c>
      <c r="J82" s="2">
        <f>MAX(0,J81+(J$6-Level!J83-$D$2))</f>
        <v>0</v>
      </c>
      <c r="K82" s="2">
        <f>MAX(0,K81+(K$6-Level!K83-$D$2))</f>
        <v>0</v>
      </c>
      <c r="L82" s="2">
        <f>MAX(0,L81+(L$6-Level!L83-$D$2))</f>
        <v>0.92349964273058127</v>
      </c>
      <c r="M82" s="2">
        <f>MAX(0,M81+(M$6-Level!M83-$D$2))</f>
        <v>0</v>
      </c>
      <c r="N82" s="2">
        <f>MAX(0,N81+(N$6-Level!N83-$D$2))</f>
        <v>0</v>
      </c>
      <c r="O82" s="2">
        <f>MAX(0,O81+(O$6-Level!O83-$D$2))</f>
        <v>0</v>
      </c>
      <c r="P82" s="2">
        <f>MAX(0,P81+(P$6-Level!P83-$D$2))</f>
        <v>0</v>
      </c>
      <c r="Q82" s="2">
        <f>MAX(0,Q81+(Q$6-Level!Q83-$D$2))</f>
        <v>41.313245615868155</v>
      </c>
      <c r="R82" s="2">
        <f>MAX(0,R81+(R$6-Level!R83-$D$2))</f>
        <v>0</v>
      </c>
      <c r="S82" s="2">
        <f>MAX(0,S81+(S$6-Level!S83-$D$2))</f>
        <v>0</v>
      </c>
      <c r="T82" s="2">
        <f>MAX(0,T81+(T$6-Level!T83-$D$2))</f>
        <v>0</v>
      </c>
      <c r="U82" s="2">
        <f>MAX(0,U81+(U$6-Level!U83-$D$2))</f>
        <v>0</v>
      </c>
    </row>
    <row r="83" spans="2:21" x14ac:dyDescent="0.25">
      <c r="B83" s="1">
        <v>45547</v>
      </c>
      <c r="C83" s="2">
        <f>MAX(0,C82+(C$6-Level!C84-$D$2))</f>
        <v>0</v>
      </c>
      <c r="D83" s="2">
        <f>MAX(0,D82+(D$6-Level!D84-$D$2))</f>
        <v>4.3881734704742295</v>
      </c>
      <c r="E83" s="2">
        <f>MAX(0,E82+(E$6-Level!E84-$D$2))</f>
        <v>0</v>
      </c>
      <c r="F83" s="2">
        <f>MAX(0,F82+(F$6-Level!F84-$D$2))</f>
        <v>56.266405181360419</v>
      </c>
      <c r="G83" s="2">
        <f>MAX(0,G82+(G$6-Level!G84-$D$2))</f>
        <v>0</v>
      </c>
      <c r="H83" s="2">
        <f>MAX(0,H82+(H$6-Level!H84-$D$2))</f>
        <v>0</v>
      </c>
      <c r="I83" s="2">
        <f>MAX(0,I82+(I$6-Level!I84-$D$2))</f>
        <v>3.2058839487626249</v>
      </c>
      <c r="J83" s="2">
        <f>MAX(0,J82+(J$6-Level!J84-$D$2))</f>
        <v>0</v>
      </c>
      <c r="K83" s="2">
        <f>MAX(0,K82+(K$6-Level!K84-$D$2))</f>
        <v>0</v>
      </c>
      <c r="L83" s="2">
        <f>MAX(0,L82+(L$6-Level!L84-$D$2))</f>
        <v>1.4897258510870737</v>
      </c>
      <c r="M83" s="2">
        <f>MAX(0,M82+(M$6-Level!M84-$D$2))</f>
        <v>0</v>
      </c>
      <c r="N83" s="2">
        <f>MAX(0,N82+(N$6-Level!N84-$D$2))</f>
        <v>0</v>
      </c>
      <c r="O83" s="2">
        <f>MAX(0,O82+(O$6-Level!O84-$D$2))</f>
        <v>2.7049888149112702</v>
      </c>
      <c r="P83" s="2">
        <f>MAX(0,P82+(P$6-Level!P84-$D$2))</f>
        <v>0</v>
      </c>
      <c r="Q83" s="2">
        <f>MAX(0,Q82+(Q$6-Level!Q84-$D$2))</f>
        <v>41.820902202290718</v>
      </c>
      <c r="R83" s="2">
        <f>MAX(0,R82+(R$6-Level!R84-$D$2))</f>
        <v>0.10742241761708282</v>
      </c>
      <c r="S83" s="2">
        <f>MAX(0,S82+(S$6-Level!S84-$D$2))</f>
        <v>0</v>
      </c>
      <c r="T83" s="2">
        <f>MAX(0,T82+(T$6-Level!T84-$D$2))</f>
        <v>0</v>
      </c>
      <c r="U83" s="2">
        <f>MAX(0,U82+(U$6-Level!U84-$D$2))</f>
        <v>0</v>
      </c>
    </row>
    <row r="84" spans="2:21" x14ac:dyDescent="0.25">
      <c r="B84" s="1">
        <v>45548</v>
      </c>
      <c r="C84" s="2">
        <f>MAX(0,C83+(C$6-Level!C85-$D$2))</f>
        <v>0</v>
      </c>
      <c r="D84" s="2">
        <f>MAX(0,D83+(D$6-Level!D85-$D$2))</f>
        <v>4.7243448327379092</v>
      </c>
      <c r="E84" s="2">
        <f>MAX(0,E83+(E$6-Level!E85-$D$2))</f>
        <v>0</v>
      </c>
      <c r="F84" s="2">
        <f>MAX(0,F83+(F$6-Level!F85-$D$2))</f>
        <v>58.005105165205833</v>
      </c>
      <c r="G84" s="2">
        <f>MAX(0,G83+(G$6-Level!G85-$D$2))</f>
        <v>0</v>
      </c>
      <c r="H84" s="2">
        <f>MAX(0,H83+(H$6-Level!H85-$D$2))</f>
        <v>0</v>
      </c>
      <c r="I84" s="2">
        <f>MAX(0,I83+(I$6-Level!I85-$D$2))</f>
        <v>3.0745238805133841</v>
      </c>
      <c r="J84" s="2">
        <f>MAX(0,J83+(J$6-Level!J85-$D$2))</f>
        <v>0</v>
      </c>
      <c r="K84" s="2">
        <f>MAX(0,K83+(K$6-Level!K85-$D$2))</f>
        <v>0</v>
      </c>
      <c r="L84" s="2">
        <f>MAX(0,L83+(L$6-Level!L85-$D$2))</f>
        <v>3.173203914414767</v>
      </c>
      <c r="M84" s="2">
        <f>MAX(0,M83+(M$6-Level!M85-$D$2))</f>
        <v>0</v>
      </c>
      <c r="N84" s="2">
        <f>MAX(0,N83+(N$6-Level!N85-$D$2))</f>
        <v>0</v>
      </c>
      <c r="O84" s="2">
        <f>MAX(0,O83+(O$6-Level!O85-$D$2))</f>
        <v>3.8640700247832367</v>
      </c>
      <c r="P84" s="2">
        <f>MAX(0,P83+(P$6-Level!P85-$D$2))</f>
        <v>0</v>
      </c>
      <c r="Q84" s="2">
        <f>MAX(0,Q83+(Q$6-Level!Q85-$D$2))</f>
        <v>41.059711225185467</v>
      </c>
      <c r="R84" s="2">
        <f>MAX(0,R83+(R$6-Level!R85-$D$2))</f>
        <v>1.7426649223172657</v>
      </c>
      <c r="S84" s="2">
        <f>MAX(0,S83+(S$6-Level!S85-$D$2))</f>
        <v>0</v>
      </c>
      <c r="T84" s="2">
        <f>MAX(0,T83+(T$6-Level!T85-$D$2))</f>
        <v>0</v>
      </c>
      <c r="U84" s="2">
        <f>MAX(0,U83+(U$6-Level!U85-$D$2))</f>
        <v>1.4568211631754719</v>
      </c>
    </row>
    <row r="85" spans="2:21" x14ac:dyDescent="0.25">
      <c r="B85" s="1">
        <v>45549</v>
      </c>
      <c r="C85" s="2">
        <f>MAX(0,C84+(C$6-Level!C86-$D$2))</f>
        <v>0</v>
      </c>
      <c r="D85" s="2">
        <f>MAX(0,D84+(D$6-Level!D86-$D$2))</f>
        <v>0</v>
      </c>
      <c r="E85" s="2">
        <f>MAX(0,E84+(E$6-Level!E86-$D$2))</f>
        <v>0</v>
      </c>
      <c r="F85" s="2">
        <f>MAX(0,F84+(F$6-Level!F86-$D$2))</f>
        <v>56.173835275047956</v>
      </c>
      <c r="G85" s="2">
        <f>MAX(0,G84+(G$6-Level!G86-$D$2))</f>
        <v>0</v>
      </c>
      <c r="H85" s="2">
        <f>MAX(0,H84+(H$6-Level!H86-$D$2))</f>
        <v>1.7255382270608477</v>
      </c>
      <c r="I85" s="2">
        <f>MAX(0,I84+(I$6-Level!I86-$D$2))</f>
        <v>0</v>
      </c>
      <c r="J85" s="2">
        <f>MAX(0,J84+(J$6-Level!J86-$D$2))</f>
        <v>0</v>
      </c>
      <c r="K85" s="2">
        <f>MAX(0,K84+(K$6-Level!K86-$D$2))</f>
        <v>0</v>
      </c>
      <c r="L85" s="2">
        <f>MAX(0,L84+(L$6-Level!L86-$D$2))</f>
        <v>11.280663145192456</v>
      </c>
      <c r="M85" s="2">
        <f>MAX(0,M84+(M$6-Level!M86-$D$2))</f>
        <v>0</v>
      </c>
      <c r="N85" s="2">
        <f>MAX(0,N84+(N$6-Level!N86-$D$2))</f>
        <v>0</v>
      </c>
      <c r="O85" s="2">
        <f>MAX(0,O84+(O$6-Level!O86-$D$2))</f>
        <v>3.2204378005552039</v>
      </c>
      <c r="P85" s="2">
        <f>MAX(0,P84+(P$6-Level!P86-$D$2))</f>
        <v>0</v>
      </c>
      <c r="Q85" s="2">
        <f>MAX(0,Q84+(Q$6-Level!Q86-$D$2))</f>
        <v>37.376664138696718</v>
      </c>
      <c r="R85" s="2">
        <f>MAX(0,R84+(R$6-Level!R86-$D$2))</f>
        <v>3.1484013191091558</v>
      </c>
      <c r="S85" s="2">
        <f>MAX(0,S84+(S$6-Level!S86-$D$2))</f>
        <v>0</v>
      </c>
      <c r="T85" s="2">
        <f>MAX(0,T84+(T$6-Level!T86-$D$2))</f>
        <v>0</v>
      </c>
      <c r="U85" s="2">
        <f>MAX(0,U84+(U$6-Level!U86-$D$2))</f>
        <v>5.1718298083932464</v>
      </c>
    </row>
    <row r="86" spans="2:21" x14ac:dyDescent="0.25">
      <c r="B86" s="1">
        <v>45550</v>
      </c>
      <c r="C86" s="2">
        <f>MAX(0,C85+(C$6-Level!C87-$D$2))</f>
        <v>0</v>
      </c>
      <c r="D86" s="2">
        <f>MAX(0,D85+(D$6-Level!D87-$D$2))</f>
        <v>0</v>
      </c>
      <c r="E86" s="2">
        <f>MAX(0,E85+(E$6-Level!E87-$D$2))</f>
        <v>0</v>
      </c>
      <c r="F86" s="2">
        <f>MAX(0,F85+(F$6-Level!F87-$D$2))</f>
        <v>52.082531326907173</v>
      </c>
      <c r="G86" s="2">
        <f>MAX(0,G85+(G$6-Level!G87-$D$2))</f>
        <v>0</v>
      </c>
      <c r="H86" s="2">
        <f>MAX(0,H85+(H$6-Level!H87-$D$2))</f>
        <v>3.8692914867860022</v>
      </c>
      <c r="I86" s="2">
        <f>MAX(0,I85+(I$6-Level!I87-$D$2))</f>
        <v>0</v>
      </c>
      <c r="J86" s="2">
        <f>MAX(0,J85+(J$6-Level!J87-$D$2))</f>
        <v>0</v>
      </c>
      <c r="K86" s="2">
        <f>MAX(0,K85+(K$6-Level!K87-$D$2))</f>
        <v>0</v>
      </c>
      <c r="L86" s="2">
        <f>MAX(0,L85+(L$6-Level!L87-$D$2))</f>
        <v>15.238230166946341</v>
      </c>
      <c r="M86" s="2">
        <f>MAX(0,M85+(M$6-Level!M87-$D$2))</f>
        <v>0.67937928626451605</v>
      </c>
      <c r="N86" s="2">
        <f>MAX(0,N85+(N$6-Level!N87-$D$2))</f>
        <v>0</v>
      </c>
      <c r="O86" s="2">
        <f>MAX(0,O85+(O$6-Level!O87-$D$2))</f>
        <v>1.2145660882571825</v>
      </c>
      <c r="P86" s="2">
        <f>MAX(0,P85+(P$6-Level!P87-$D$2))</f>
        <v>0</v>
      </c>
      <c r="Q86" s="2">
        <f>MAX(0,Q85+(Q$6-Level!Q87-$D$2))</f>
        <v>32.057824502819074</v>
      </c>
      <c r="R86" s="2">
        <f>MAX(0,R85+(R$6-Level!R87-$D$2))</f>
        <v>4.1798861888652361</v>
      </c>
      <c r="S86" s="2">
        <f>MAX(0,S85+(S$6-Level!S87-$D$2))</f>
        <v>0</v>
      </c>
      <c r="T86" s="2">
        <f>MAX(0,T85+(T$6-Level!T87-$D$2))</f>
        <v>0</v>
      </c>
      <c r="U86" s="2">
        <f>MAX(0,U85+(U$6-Level!U87-$D$2))</f>
        <v>7.9543811822462098</v>
      </c>
    </row>
    <row r="87" spans="2:21" x14ac:dyDescent="0.25">
      <c r="B87" s="1">
        <v>45551</v>
      </c>
      <c r="C87" s="2">
        <f>MAX(0,C86+(C$6-Level!C88-$D$2))</f>
        <v>0</v>
      </c>
      <c r="D87" s="2">
        <f>MAX(0,D86+(D$6-Level!D88-$D$2))</f>
        <v>0</v>
      </c>
      <c r="E87" s="2">
        <f>MAX(0,E86+(E$6-Level!E88-$D$2))</f>
        <v>0</v>
      </c>
      <c r="F87" s="2">
        <f>MAX(0,F86+(F$6-Level!F88-$D$2))</f>
        <v>52.431766154554488</v>
      </c>
      <c r="G87" s="2">
        <f>MAX(0,G86+(G$6-Level!G88-$D$2))</f>
        <v>0</v>
      </c>
      <c r="H87" s="2">
        <f>MAX(0,H86+(H$6-Level!H88-$D$2))</f>
        <v>0</v>
      </c>
      <c r="I87" s="2">
        <f>MAX(0,I86+(I$6-Level!I88-$D$2))</f>
        <v>0</v>
      </c>
      <c r="J87" s="2">
        <f>MAX(0,J86+(J$6-Level!J88-$D$2))</f>
        <v>2.5901219210003275</v>
      </c>
      <c r="K87" s="2">
        <f>MAX(0,K86+(K$6-Level!K88-$D$2))</f>
        <v>0</v>
      </c>
      <c r="L87" s="2">
        <f>MAX(0,L86+(L$6-Level!L88-$D$2))</f>
        <v>16.051046845834733</v>
      </c>
      <c r="M87" s="2">
        <f>MAX(0,M86+(M$6-Level!M88-$D$2))</f>
        <v>1.6068241358310384</v>
      </c>
      <c r="N87" s="2">
        <f>MAX(0,N86+(N$6-Level!N88-$D$2))</f>
        <v>0</v>
      </c>
      <c r="O87" s="2">
        <f>MAX(0,O86+(O$6-Level!O88-$D$2))</f>
        <v>0</v>
      </c>
      <c r="P87" s="2">
        <f>MAX(0,P86+(P$6-Level!P88-$D$2))</f>
        <v>0</v>
      </c>
      <c r="Q87" s="2">
        <f>MAX(0,Q86+(Q$6-Level!Q88-$D$2))</f>
        <v>28.197720588823127</v>
      </c>
      <c r="R87" s="2">
        <f>MAX(0,R86+(R$6-Level!R88-$D$2))</f>
        <v>0.58331976665572594</v>
      </c>
      <c r="S87" s="2">
        <f>MAX(0,S86+(S$6-Level!S88-$D$2))</f>
        <v>0</v>
      </c>
      <c r="T87" s="2">
        <f>MAX(0,T86+(T$6-Level!T88-$D$2))</f>
        <v>0</v>
      </c>
      <c r="U87" s="2">
        <f>MAX(0,U86+(U$6-Level!U88-$D$2))</f>
        <v>9.4721972195112834</v>
      </c>
    </row>
    <row r="88" spans="2:21" x14ac:dyDescent="0.25">
      <c r="B88" s="1">
        <v>45552</v>
      </c>
      <c r="C88" s="2">
        <f>MAX(0,C87+(C$6-Level!C89-$D$2))</f>
        <v>0</v>
      </c>
      <c r="D88" s="2">
        <f>MAX(0,D87+(D$6-Level!D89-$D$2))</f>
        <v>0</v>
      </c>
      <c r="E88" s="2">
        <f>MAX(0,E87+(E$6-Level!E89-$D$2))</f>
        <v>0</v>
      </c>
      <c r="F88" s="2">
        <f>MAX(0,F87+(F$6-Level!F89-$D$2))</f>
        <v>56.024236112204107</v>
      </c>
      <c r="G88" s="2">
        <f>MAX(0,G87+(G$6-Level!G89-$D$2))</f>
        <v>0</v>
      </c>
      <c r="H88" s="2">
        <f>MAX(0,H87+(H$6-Level!H89-$D$2))</f>
        <v>0</v>
      </c>
      <c r="I88" s="2">
        <f>MAX(0,I87+(I$6-Level!I89-$D$2))</f>
        <v>0</v>
      </c>
      <c r="J88" s="2">
        <f>MAX(0,J87+(J$6-Level!J89-$D$2))</f>
        <v>4.0147975285758459</v>
      </c>
      <c r="K88" s="2">
        <f>MAX(0,K87+(K$6-Level!K89-$D$2))</f>
        <v>0</v>
      </c>
      <c r="L88" s="2">
        <f>MAX(0,L87+(L$6-Level!L89-$D$2))</f>
        <v>13.986376240407719</v>
      </c>
      <c r="M88" s="2">
        <f>MAX(0,M87+(M$6-Level!M89-$D$2))</f>
        <v>5.2096067561457611</v>
      </c>
      <c r="N88" s="2">
        <f>MAX(0,N87+(N$6-Level!N89-$D$2))</f>
        <v>0</v>
      </c>
      <c r="O88" s="2">
        <f>MAX(0,O87+(O$6-Level!O89-$D$2))</f>
        <v>0</v>
      </c>
      <c r="P88" s="2">
        <f>MAX(0,P87+(P$6-Level!P89-$D$2))</f>
        <v>0</v>
      </c>
      <c r="Q88" s="2">
        <f>MAX(0,Q87+(Q$6-Level!Q89-$D$2))</f>
        <v>32.996370166054184</v>
      </c>
      <c r="R88" s="2">
        <f>MAX(0,R87+(R$6-Level!R89-$D$2))</f>
        <v>0</v>
      </c>
      <c r="S88" s="2">
        <f>MAX(0,S87+(S$6-Level!S89-$D$2))</f>
        <v>0</v>
      </c>
      <c r="T88" s="2">
        <f>MAX(0,T87+(T$6-Level!T89-$D$2))</f>
        <v>0</v>
      </c>
      <c r="U88" s="2">
        <f>MAX(0,U87+(U$6-Level!U89-$D$2))</f>
        <v>10.871592200409061</v>
      </c>
    </row>
    <row r="89" spans="2:21" x14ac:dyDescent="0.25">
      <c r="B89" s="1">
        <v>45553</v>
      </c>
      <c r="C89" s="2">
        <f>MAX(0,C88+(C$6-Level!C90-$D$2))</f>
        <v>0</v>
      </c>
      <c r="D89" s="2">
        <f>MAX(0,D88+(D$6-Level!D90-$D$2))</f>
        <v>0</v>
      </c>
      <c r="E89" s="2">
        <f>MAX(0,E88+(E$6-Level!E90-$D$2))</f>
        <v>0</v>
      </c>
      <c r="F89" s="2">
        <f>MAX(0,F88+(F$6-Level!F90-$D$2))</f>
        <v>62.443841411908231</v>
      </c>
      <c r="G89" s="2">
        <f>MAX(0,G88+(G$6-Level!G90-$D$2))</f>
        <v>0</v>
      </c>
      <c r="H89" s="2">
        <f>MAX(0,H88+(H$6-Level!H90-$D$2))</f>
        <v>0</v>
      </c>
      <c r="I89" s="2">
        <f>MAX(0,I88+(I$6-Level!I90-$D$2))</f>
        <v>0</v>
      </c>
      <c r="J89" s="2">
        <f>MAX(0,J88+(J$6-Level!J90-$D$2))</f>
        <v>1.8948239282589734</v>
      </c>
      <c r="K89" s="2">
        <f>MAX(0,K88+(K$6-Level!K90-$D$2))</f>
        <v>0</v>
      </c>
      <c r="L89" s="2">
        <f>MAX(0,L88+(L$6-Level!L90-$D$2))</f>
        <v>9.7777716361859106</v>
      </c>
      <c r="M89" s="2">
        <f>MAX(0,M88+(M$6-Level!M90-$D$2))</f>
        <v>8.6454094453104879</v>
      </c>
      <c r="N89" s="2">
        <f>MAX(0,N88+(N$6-Level!N90-$D$2))</f>
        <v>4.2355488721550598</v>
      </c>
      <c r="O89" s="2">
        <f>MAX(0,O88+(O$6-Level!O90-$D$2))</f>
        <v>0</v>
      </c>
      <c r="P89" s="2">
        <f>MAX(0,P88+(P$6-Level!P90-$D$2))</f>
        <v>0</v>
      </c>
      <c r="Q89" s="2">
        <f>MAX(0,Q88+(Q$6-Level!Q90-$D$2))</f>
        <v>35.612945889853947</v>
      </c>
      <c r="R89" s="2">
        <f>MAX(0,R88+(R$6-Level!R90-$D$2))</f>
        <v>0</v>
      </c>
      <c r="S89" s="2">
        <f>MAX(0,S88+(S$6-Level!S90-$D$2))</f>
        <v>0</v>
      </c>
      <c r="T89" s="2">
        <f>MAX(0,T88+(T$6-Level!T90-$D$2))</f>
        <v>0</v>
      </c>
      <c r="U89" s="2">
        <f>MAX(0,U88+(U$6-Level!U90-$D$2))</f>
        <v>7.6630861605494287</v>
      </c>
    </row>
    <row r="90" spans="2:21" x14ac:dyDescent="0.25">
      <c r="B90" s="1">
        <v>45554</v>
      </c>
      <c r="C90" s="2">
        <f>MAX(0,C89+(C$6-Level!C91-$D$2))</f>
        <v>0</v>
      </c>
      <c r="D90" s="2">
        <f>MAX(0,D89+(D$6-Level!D91-$D$2))</f>
        <v>0</v>
      </c>
      <c r="E90" s="2">
        <f>MAX(0,E89+(E$6-Level!E91-$D$2))</f>
        <v>0</v>
      </c>
      <c r="F90" s="2">
        <f>MAX(0,F89+(F$6-Level!F91-$D$2))</f>
        <v>68.430133892828749</v>
      </c>
      <c r="G90" s="2">
        <f>MAX(0,G89+(G$6-Level!G91-$D$2))</f>
        <v>0</v>
      </c>
      <c r="H90" s="2">
        <f>MAX(0,H89+(H$6-Level!H91-$D$2))</f>
        <v>0</v>
      </c>
      <c r="I90" s="2">
        <f>MAX(0,I89+(I$6-Level!I91-$D$2))</f>
        <v>0</v>
      </c>
      <c r="J90" s="2">
        <f>MAX(0,J89+(J$6-Level!J91-$D$2))</f>
        <v>0</v>
      </c>
      <c r="K90" s="2">
        <f>MAX(0,K89+(K$6-Level!K91-$D$2))</f>
        <v>0</v>
      </c>
      <c r="L90" s="2">
        <f>MAX(0,L89+(L$6-Level!L91-$D$2))</f>
        <v>4.0724360247373026</v>
      </c>
      <c r="M90" s="2">
        <f>MAX(0,M89+(M$6-Level!M91-$D$2))</f>
        <v>10.649654611776306</v>
      </c>
      <c r="N90" s="2">
        <f>MAX(0,N89+(N$6-Level!N91-$D$2))</f>
        <v>2.8017042899991136</v>
      </c>
      <c r="O90" s="2">
        <f>MAX(0,O89+(O$6-Level!O91-$D$2))</f>
        <v>0</v>
      </c>
      <c r="P90" s="2">
        <f>MAX(0,P89+(P$6-Level!P91-$D$2))</f>
        <v>0</v>
      </c>
      <c r="Q90" s="2">
        <f>MAX(0,Q89+(Q$6-Level!Q91-$D$2))</f>
        <v>40.3226811070408</v>
      </c>
      <c r="R90" s="2">
        <f>MAX(0,R89+(R$6-Level!R91-$D$2))</f>
        <v>0</v>
      </c>
      <c r="S90" s="2">
        <f>MAX(0,S89+(S$6-Level!S91-$D$2))</f>
        <v>0</v>
      </c>
      <c r="T90" s="2">
        <f>MAX(0,T89+(T$6-Level!T91-$D$2))</f>
        <v>0</v>
      </c>
      <c r="U90" s="2">
        <f>MAX(0,U89+(U$6-Level!U91-$D$2))</f>
        <v>2.6043465830516919</v>
      </c>
    </row>
    <row r="91" spans="2:21" x14ac:dyDescent="0.25">
      <c r="B91" s="1">
        <v>45555</v>
      </c>
      <c r="C91" s="2">
        <f>MAX(0,C90+(C$6-Level!C92-$D$2))</f>
        <v>0</v>
      </c>
      <c r="D91" s="2">
        <f>MAX(0,D90+(D$6-Level!D92-$D$2))</f>
        <v>0</v>
      </c>
      <c r="E91" s="2">
        <f>MAX(0,E90+(E$6-Level!E92-$D$2))</f>
        <v>0</v>
      </c>
      <c r="F91" s="2">
        <f>MAX(0,F90+(F$6-Level!F92-$D$2))</f>
        <v>66.696432640805071</v>
      </c>
      <c r="G91" s="2">
        <f>MAX(0,G90+(G$6-Level!G92-$D$2))</f>
        <v>0</v>
      </c>
      <c r="H91" s="2">
        <f>MAX(0,H90+(H$6-Level!H92-$D$2))</f>
        <v>0</v>
      </c>
      <c r="I91" s="2">
        <f>MAX(0,I90+(I$6-Level!I92-$D$2))</f>
        <v>0</v>
      </c>
      <c r="J91" s="2">
        <f>MAX(0,J90+(J$6-Level!J92-$D$2))</f>
        <v>0</v>
      </c>
      <c r="K91" s="2">
        <f>MAX(0,K90+(K$6-Level!K92-$D$2))</f>
        <v>0</v>
      </c>
      <c r="L91" s="2">
        <f>MAX(0,L90+(L$6-Level!L92-$D$2))</f>
        <v>1.7613820624759864</v>
      </c>
      <c r="M91" s="2">
        <f>MAX(0,M90+(M$6-Level!M92-$D$2))</f>
        <v>9.3985606373244259</v>
      </c>
      <c r="N91" s="2">
        <f>MAX(0,N90+(N$6-Level!N92-$D$2))</f>
        <v>0</v>
      </c>
      <c r="O91" s="2">
        <f>MAX(0,O90+(O$6-Level!O92-$D$2))</f>
        <v>1.172712258021174</v>
      </c>
      <c r="P91" s="2">
        <f>MAX(0,P90+(P$6-Level!P92-$D$2))</f>
        <v>0</v>
      </c>
      <c r="Q91" s="2">
        <f>MAX(0,Q90+(Q$6-Level!Q92-$D$2))</f>
        <v>44.615366979496258</v>
      </c>
      <c r="R91" s="2">
        <f>MAX(0,R90+(R$6-Level!R92-$D$2))</f>
        <v>0</v>
      </c>
      <c r="S91" s="2">
        <f>MAX(0,S90+(S$6-Level!S92-$D$2))</f>
        <v>0</v>
      </c>
      <c r="T91" s="2">
        <f>MAX(0,T90+(T$6-Level!T92-$D$2))</f>
        <v>0</v>
      </c>
      <c r="U91" s="2">
        <f>MAX(0,U90+(U$6-Level!U92-$D$2))</f>
        <v>0</v>
      </c>
    </row>
    <row r="92" spans="2:21" x14ac:dyDescent="0.25">
      <c r="B92" s="1">
        <v>45556</v>
      </c>
      <c r="C92" s="2">
        <f>MAX(0,C91+(C$6-Level!C93-$D$2))</f>
        <v>0</v>
      </c>
      <c r="D92" s="2">
        <f>MAX(0,D91+(D$6-Level!D93-$D$2))</f>
        <v>0</v>
      </c>
      <c r="E92" s="2">
        <f>MAX(0,E91+(E$6-Level!E93-$D$2))</f>
        <v>5.0561294890233013</v>
      </c>
      <c r="F92" s="2">
        <f>MAX(0,F91+(F$6-Level!F93-$D$2))</f>
        <v>59.01740899774169</v>
      </c>
      <c r="G92" s="2">
        <f>MAX(0,G91+(G$6-Level!G93-$D$2))</f>
        <v>0</v>
      </c>
      <c r="H92" s="2">
        <f>MAX(0,H91+(H$6-Level!H93-$D$2))</f>
        <v>0</v>
      </c>
      <c r="I92" s="2">
        <f>MAX(0,I91+(I$6-Level!I93-$D$2))</f>
        <v>0</v>
      </c>
      <c r="J92" s="2">
        <f>MAX(0,J91+(J$6-Level!J93-$D$2))</f>
        <v>0.75418079164821972</v>
      </c>
      <c r="K92" s="2">
        <f>MAX(0,K91+(K$6-Level!K93-$D$2))</f>
        <v>0</v>
      </c>
      <c r="L92" s="2">
        <f>MAX(0,L91+(L$6-Level!L93-$D$2))</f>
        <v>4.1443644410942762</v>
      </c>
      <c r="M92" s="2">
        <f>MAX(0,M91+(M$6-Level!M93-$D$2))</f>
        <v>6.7693217469976465</v>
      </c>
      <c r="N92" s="2">
        <f>MAX(0,N91+(N$6-Level!N93-$D$2))</f>
        <v>0</v>
      </c>
      <c r="O92" s="2">
        <f>MAX(0,O91+(O$6-Level!O93-$D$2))</f>
        <v>0</v>
      </c>
      <c r="P92" s="2">
        <f>MAX(0,P91+(P$6-Level!P93-$D$2))</f>
        <v>0</v>
      </c>
      <c r="Q92" s="2">
        <f>MAX(0,Q91+(Q$6-Level!Q93-$D$2))</f>
        <v>46.129690607795517</v>
      </c>
      <c r="R92" s="2">
        <f>MAX(0,R91+(R$6-Level!R93-$D$2))</f>
        <v>0.38689347738089008</v>
      </c>
      <c r="S92" s="2">
        <f>MAX(0,S91+(S$6-Level!S93-$D$2))</f>
        <v>0</v>
      </c>
      <c r="T92" s="2">
        <f>MAX(0,T91+(T$6-Level!T93-$D$2))</f>
        <v>0</v>
      </c>
      <c r="U92" s="2">
        <f>MAX(0,U91+(U$6-Level!U93-$D$2))</f>
        <v>0</v>
      </c>
    </row>
    <row r="93" spans="2:21" x14ac:dyDescent="0.25">
      <c r="B93" s="1">
        <v>45557</v>
      </c>
      <c r="C93" s="2">
        <f>MAX(0,C92+(C$6-Level!C94-$D$2))</f>
        <v>0</v>
      </c>
      <c r="D93" s="2">
        <f>MAX(0,D92+(D$6-Level!D94-$D$2))</f>
        <v>0</v>
      </c>
      <c r="E93" s="2">
        <f>MAX(0,E92+(E$6-Level!E94-$D$2))</f>
        <v>5.0446888799936058</v>
      </c>
      <c r="F93" s="2">
        <f>MAX(0,F92+(F$6-Level!F94-$D$2))</f>
        <v>57.366344223360912</v>
      </c>
      <c r="G93" s="2">
        <f>MAX(0,G92+(G$6-Level!G94-$D$2))</f>
        <v>0</v>
      </c>
      <c r="H93" s="2">
        <f>MAX(0,H92+(H$6-Level!H94-$D$2))</f>
        <v>0</v>
      </c>
      <c r="I93" s="2">
        <f>MAX(0,I92+(I$6-Level!I94-$D$2))</f>
        <v>0</v>
      </c>
      <c r="J93" s="2">
        <f>MAX(0,J92+(J$6-Level!J94-$D$2))</f>
        <v>2.4094847486045623E-2</v>
      </c>
      <c r="K93" s="2">
        <f>MAX(0,K92+(K$6-Level!K94-$D$2))</f>
        <v>0</v>
      </c>
      <c r="L93" s="2">
        <f>MAX(0,L92+(L$6-Level!L94-$D$2))</f>
        <v>6.5104918286609639</v>
      </c>
      <c r="M93" s="2">
        <f>MAX(0,M92+(M$6-Level!M94-$D$2))</f>
        <v>6.0003845253645611</v>
      </c>
      <c r="N93" s="2">
        <f>MAX(0,N92+(N$6-Level!N94-$D$2))</f>
        <v>0</v>
      </c>
      <c r="O93" s="2">
        <f>MAX(0,O92+(O$6-Level!O94-$D$2))</f>
        <v>0</v>
      </c>
      <c r="P93" s="2">
        <f>MAX(0,P92+(P$6-Level!P94-$D$2))</f>
        <v>0</v>
      </c>
      <c r="Q93" s="2">
        <f>MAX(0,Q92+(Q$6-Level!Q94-$D$2))</f>
        <v>42.358674705354673</v>
      </c>
      <c r="R93" s="2">
        <f>MAX(0,R92+(R$6-Level!R94-$D$2))</f>
        <v>0</v>
      </c>
      <c r="S93" s="2">
        <f>MAX(0,S92+(S$6-Level!S94-$D$2))</f>
        <v>0</v>
      </c>
      <c r="T93" s="2">
        <f>MAX(0,T92+(T$6-Level!T94-$D$2))</f>
        <v>0</v>
      </c>
      <c r="U93" s="2">
        <f>MAX(0,U92+(U$6-Level!U94-$D$2))</f>
        <v>0</v>
      </c>
    </row>
    <row r="94" spans="2:21" x14ac:dyDescent="0.25">
      <c r="B94" s="1">
        <v>45558</v>
      </c>
      <c r="C94" s="2">
        <f>MAX(0,C93+(C$6-Level!C95-$D$2))</f>
        <v>0</v>
      </c>
      <c r="D94" s="2">
        <f>MAX(0,D93+(D$6-Level!D95-$D$2))</f>
        <v>0</v>
      </c>
      <c r="E94" s="2">
        <f>MAX(0,E93+(E$6-Level!E95-$D$2))</f>
        <v>7.3760630444055133</v>
      </c>
      <c r="F94" s="2">
        <f>MAX(0,F93+(F$6-Level!F95-$D$2))</f>
        <v>58.817722388436827</v>
      </c>
      <c r="G94" s="2">
        <f>MAX(0,G93+(G$6-Level!G95-$D$2))</f>
        <v>0</v>
      </c>
      <c r="H94" s="2">
        <f>MAX(0,H93+(H$6-Level!H95-$D$2))</f>
        <v>0</v>
      </c>
      <c r="I94" s="2">
        <f>MAX(0,I93+(I$6-Level!I95-$D$2))</f>
        <v>0</v>
      </c>
      <c r="J94" s="2">
        <f>MAX(0,J93+(J$6-Level!J95-$D$2))</f>
        <v>0</v>
      </c>
      <c r="K94" s="2">
        <f>MAX(0,K93+(K$6-Level!K95-$D$2))</f>
        <v>0</v>
      </c>
      <c r="L94" s="2">
        <f>MAX(0,L93+(L$6-Level!L95-$D$2))</f>
        <v>2.5450938959675531</v>
      </c>
      <c r="M94" s="2">
        <f>MAX(0,M93+(M$6-Level!M95-$D$2))</f>
        <v>0.32441408281338102</v>
      </c>
      <c r="N94" s="2">
        <f>MAX(0,N93+(N$6-Level!N95-$D$2))</f>
        <v>0</v>
      </c>
      <c r="O94" s="2">
        <f>MAX(0,O93+(O$6-Level!O95-$D$2))</f>
        <v>0</v>
      </c>
      <c r="P94" s="2">
        <f>MAX(0,P93+(P$6-Level!P95-$D$2))</f>
        <v>0</v>
      </c>
      <c r="Q94" s="2">
        <f>MAX(0,Q93+(Q$6-Level!Q95-$D$2))</f>
        <v>41.526807956669124</v>
      </c>
      <c r="R94" s="2">
        <f>MAX(0,R93+(R$6-Level!R95-$D$2))</f>
        <v>0</v>
      </c>
      <c r="S94" s="2">
        <f>MAX(0,S93+(S$6-Level!S95-$D$2))</f>
        <v>0</v>
      </c>
      <c r="T94" s="2">
        <f>MAX(0,T93+(T$6-Level!T95-$D$2))</f>
        <v>0</v>
      </c>
      <c r="U94" s="2">
        <f>MAX(0,U93+(U$6-Level!U95-$D$2))</f>
        <v>0</v>
      </c>
    </row>
    <row r="95" spans="2:21" x14ac:dyDescent="0.25">
      <c r="B95" s="1">
        <v>45559</v>
      </c>
      <c r="C95" s="2">
        <f>MAX(0,C94+(C$6-Level!C96-$D$2))</f>
        <v>0</v>
      </c>
      <c r="D95" s="2">
        <f>MAX(0,D94+(D$6-Level!D96-$D$2))</f>
        <v>0</v>
      </c>
      <c r="E95" s="2">
        <f>MAX(0,E94+(E$6-Level!E96-$D$2))</f>
        <v>11.167869310942816</v>
      </c>
      <c r="F95" s="2">
        <f>MAX(0,F94+(F$6-Level!F96-$D$2))</f>
        <v>59.127019329284948</v>
      </c>
      <c r="G95" s="2">
        <f>MAX(0,G94+(G$6-Level!G96-$D$2))</f>
        <v>0</v>
      </c>
      <c r="H95" s="2">
        <f>MAX(0,H94+(H$6-Level!H96-$D$2))</f>
        <v>0</v>
      </c>
      <c r="I95" s="2">
        <f>MAX(0,I94+(I$6-Level!I96-$D$2))</f>
        <v>0</v>
      </c>
      <c r="J95" s="2">
        <f>MAX(0,J94+(J$6-Level!J96-$D$2))</f>
        <v>0</v>
      </c>
      <c r="K95" s="2">
        <f>MAX(0,K94+(K$6-Level!K96-$D$2))</f>
        <v>0</v>
      </c>
      <c r="L95" s="2">
        <f>MAX(0,L94+(L$6-Level!L96-$D$2))</f>
        <v>0</v>
      </c>
      <c r="M95" s="2">
        <f>MAX(0,M94+(M$6-Level!M96-$D$2))</f>
        <v>0</v>
      </c>
      <c r="N95" s="2">
        <f>MAX(0,N94+(N$6-Level!N96-$D$2))</f>
        <v>0</v>
      </c>
      <c r="O95" s="2">
        <f>MAX(0,O94+(O$6-Level!O96-$D$2))</f>
        <v>0</v>
      </c>
      <c r="P95" s="2">
        <f>MAX(0,P94+(P$6-Level!P96-$D$2))</f>
        <v>0</v>
      </c>
      <c r="Q95" s="2">
        <f>MAX(0,Q94+(Q$6-Level!Q96-$D$2))</f>
        <v>39.594264636088184</v>
      </c>
      <c r="R95" s="2">
        <f>MAX(0,R94+(R$6-Level!R96-$D$2))</f>
        <v>0</v>
      </c>
      <c r="S95" s="2">
        <f>MAX(0,S94+(S$6-Level!S96-$D$2))</f>
        <v>0</v>
      </c>
      <c r="T95" s="2">
        <f>MAX(0,T94+(T$6-Level!T96-$D$2))</f>
        <v>0</v>
      </c>
      <c r="U95" s="2">
        <f>MAX(0,U94+(U$6-Level!U96-$D$2))</f>
        <v>0</v>
      </c>
    </row>
    <row r="96" spans="2:21" x14ac:dyDescent="0.25">
      <c r="B96" s="1">
        <v>45560</v>
      </c>
      <c r="C96" s="2">
        <f>MAX(0,C95+(C$6-Level!C97-$D$2))</f>
        <v>0</v>
      </c>
      <c r="D96" s="2">
        <f>MAX(0,D95+(D$6-Level!D97-$D$2))</f>
        <v>0</v>
      </c>
      <c r="E96" s="2">
        <f>MAX(0,E95+(E$6-Level!E97-$D$2))</f>
        <v>14.283638351543722</v>
      </c>
      <c r="F96" s="2">
        <f>MAX(0,F95+(F$6-Level!F97-$D$2))</f>
        <v>58.292214206731565</v>
      </c>
      <c r="G96" s="2">
        <f>MAX(0,G95+(G$6-Level!G97-$D$2))</f>
        <v>0.92503949631956583</v>
      </c>
      <c r="H96" s="2">
        <f>MAX(0,H95+(H$6-Level!H97-$D$2))</f>
        <v>0.28629467697146094</v>
      </c>
      <c r="I96" s="2">
        <f>MAX(0,I95+(I$6-Level!I97-$D$2))</f>
        <v>0</v>
      </c>
      <c r="J96" s="2">
        <f>MAX(0,J95+(J$6-Level!J97-$D$2))</f>
        <v>0</v>
      </c>
      <c r="K96" s="2">
        <f>MAX(0,K95+(K$6-Level!K97-$D$2))</f>
        <v>0</v>
      </c>
      <c r="L96" s="2">
        <f>MAX(0,L95+(L$6-Level!L97-$D$2))</f>
        <v>0</v>
      </c>
      <c r="M96" s="2">
        <f>MAX(0,M95+(M$6-Level!M97-$D$2))</f>
        <v>0</v>
      </c>
      <c r="N96" s="2">
        <f>MAX(0,N95+(N$6-Level!N97-$D$2))</f>
        <v>0</v>
      </c>
      <c r="O96" s="2">
        <f>MAX(0,O95+(O$6-Level!O97-$D$2))</f>
        <v>0</v>
      </c>
      <c r="P96" s="2">
        <f>MAX(0,P95+(P$6-Level!P97-$D$2))</f>
        <v>0</v>
      </c>
      <c r="Q96" s="2">
        <f>MAX(0,Q95+(Q$6-Level!Q97-$D$2))</f>
        <v>37.297208750105533</v>
      </c>
      <c r="R96" s="2">
        <f>MAX(0,R95+(R$6-Level!R97-$D$2))</f>
        <v>0</v>
      </c>
      <c r="S96" s="2">
        <f>MAX(0,S95+(S$6-Level!S97-$D$2))</f>
        <v>0</v>
      </c>
      <c r="T96" s="2">
        <f>MAX(0,T95+(T$6-Level!T97-$D$2))</f>
        <v>0</v>
      </c>
      <c r="U96" s="2">
        <f>MAX(0,U95+(U$6-Level!U97-$D$2))</f>
        <v>0</v>
      </c>
    </row>
    <row r="97" spans="2:21" x14ac:dyDescent="0.25">
      <c r="B97" s="1">
        <v>45561</v>
      </c>
      <c r="C97" s="2">
        <f>MAX(0,C96+(C$6-Level!C98-$D$2))</f>
        <v>8.0296719439061484</v>
      </c>
      <c r="D97" s="2">
        <f>MAX(0,D96+(D$6-Level!D98-$D$2))</f>
        <v>0</v>
      </c>
      <c r="E97" s="2">
        <f>MAX(0,E96+(E$6-Level!E98-$D$2))</f>
        <v>15.09667132724022</v>
      </c>
      <c r="F97" s="2">
        <f>MAX(0,F96+(F$6-Level!F98-$D$2))</f>
        <v>58.369890995061084</v>
      </c>
      <c r="G97" s="2">
        <f>MAX(0,G96+(G$6-Level!G98-$D$2))</f>
        <v>8.6739119692510425</v>
      </c>
      <c r="H97" s="2">
        <f>MAX(0,H96+(H$6-Level!H98-$D$2))</f>
        <v>5.8644961319717108</v>
      </c>
      <c r="I97" s="2">
        <f>MAX(0,I96+(I$6-Level!I98-$D$2))</f>
        <v>0</v>
      </c>
      <c r="J97" s="2">
        <f>MAX(0,J96+(J$6-Level!J98-$D$2))</f>
        <v>0</v>
      </c>
      <c r="K97" s="2">
        <f>MAX(0,K96+(K$6-Level!K98-$D$2))</f>
        <v>0</v>
      </c>
      <c r="L97" s="2">
        <f>MAX(0,L96+(L$6-Level!L98-$D$2))</f>
        <v>0</v>
      </c>
      <c r="M97" s="2">
        <f>MAX(0,M96+(M$6-Level!M98-$D$2))</f>
        <v>0</v>
      </c>
      <c r="N97" s="2">
        <f>MAX(0,N96+(N$6-Level!N98-$D$2))</f>
        <v>0</v>
      </c>
      <c r="O97" s="2">
        <f>MAX(0,O96+(O$6-Level!O98-$D$2))</f>
        <v>0</v>
      </c>
      <c r="P97" s="2">
        <f>MAX(0,P96+(P$6-Level!P98-$D$2))</f>
        <v>0</v>
      </c>
      <c r="Q97" s="2">
        <f>MAX(0,Q96+(Q$6-Level!Q98-$D$2))</f>
        <v>31.315074063080989</v>
      </c>
      <c r="R97" s="2">
        <f>MAX(0,R96+(R$6-Level!R98-$D$2))</f>
        <v>0</v>
      </c>
      <c r="S97" s="2">
        <f>MAX(0,S96+(S$6-Level!S98-$D$2))</f>
        <v>3.0064647023538624</v>
      </c>
      <c r="T97" s="2">
        <f>MAX(0,T96+(T$6-Level!T98-$D$2))</f>
        <v>0</v>
      </c>
      <c r="U97" s="2">
        <f>MAX(0,U96+(U$6-Level!U98-$D$2))</f>
        <v>5.1327703195756653</v>
      </c>
    </row>
    <row r="98" spans="2:21" x14ac:dyDescent="0.25">
      <c r="B98" s="1">
        <v>45562</v>
      </c>
      <c r="C98" s="2">
        <f>MAX(0,C97+(C$6-Level!C99-$D$2))</f>
        <v>16.383319833838591</v>
      </c>
      <c r="D98" s="2">
        <f>MAX(0,D97+(D$6-Level!D99-$D$2))</f>
        <v>0</v>
      </c>
      <c r="E98" s="2">
        <f>MAX(0,E97+(E$6-Level!E99-$D$2))</f>
        <v>15.348228159535822</v>
      </c>
      <c r="F98" s="2">
        <f>MAX(0,F97+(F$6-Level!F99-$D$2))</f>
        <v>67.769585693026201</v>
      </c>
      <c r="G98" s="2">
        <f>MAX(0,G97+(G$6-Level!G99-$D$2))</f>
        <v>14.043045773174015</v>
      </c>
      <c r="H98" s="2">
        <f>MAX(0,H97+(H$6-Level!H99-$D$2))</f>
        <v>10.412574441228358</v>
      </c>
      <c r="I98" s="2">
        <f>MAX(0,I97+(I$6-Level!I99-$D$2))</f>
        <v>0</v>
      </c>
      <c r="J98" s="2">
        <f>MAX(0,J97+(J$6-Level!J99-$D$2))</f>
        <v>0</v>
      </c>
      <c r="K98" s="2">
        <f>MAX(0,K97+(K$6-Level!K99-$D$2))</f>
        <v>0</v>
      </c>
      <c r="L98" s="2">
        <f>MAX(0,L97+(L$6-Level!L99-$D$2))</f>
        <v>0</v>
      </c>
      <c r="M98" s="2">
        <f>MAX(0,M97+(M$6-Level!M99-$D$2))</f>
        <v>0</v>
      </c>
      <c r="N98" s="2">
        <f>MAX(0,N97+(N$6-Level!N99-$D$2))</f>
        <v>0</v>
      </c>
      <c r="O98" s="2">
        <f>MAX(0,O97+(O$6-Level!O99-$D$2))</f>
        <v>0</v>
      </c>
      <c r="P98" s="2">
        <f>MAX(0,P97+(P$6-Level!P99-$D$2))</f>
        <v>0</v>
      </c>
      <c r="Q98" s="2">
        <f>MAX(0,Q97+(Q$6-Level!Q99-$D$2))</f>
        <v>21.347286222337843</v>
      </c>
      <c r="R98" s="2">
        <f>MAX(0,R97+(R$6-Level!R99-$D$2))</f>
        <v>0</v>
      </c>
      <c r="S98" s="2">
        <f>MAX(0,S97+(S$6-Level!S99-$D$2))</f>
        <v>0</v>
      </c>
      <c r="T98" s="2">
        <f>MAX(0,T97+(T$6-Level!T99-$D$2))</f>
        <v>0</v>
      </c>
      <c r="U98" s="2">
        <f>MAX(0,U97+(U$6-Level!U99-$D$2))</f>
        <v>10.24159756214444</v>
      </c>
    </row>
    <row r="99" spans="2:21" x14ac:dyDescent="0.25">
      <c r="B99" s="1">
        <v>45563</v>
      </c>
      <c r="C99" s="2">
        <f>MAX(0,C98+(C$6-Level!C100-$D$2))</f>
        <v>25.999194843875333</v>
      </c>
      <c r="D99" s="2">
        <f>MAX(0,D98+(D$6-Level!D100-$D$2))</f>
        <v>0</v>
      </c>
      <c r="E99" s="2">
        <f>MAX(0,E98+(E$6-Level!E100-$D$2))</f>
        <v>15.53754457291063</v>
      </c>
      <c r="F99" s="2">
        <f>MAX(0,F98+(F$6-Level!F100-$D$2))</f>
        <v>76.81253410921812</v>
      </c>
      <c r="G99" s="2">
        <f>MAX(0,G98+(G$6-Level!G100-$D$2))</f>
        <v>16.518173180445682</v>
      </c>
      <c r="H99" s="2">
        <f>MAX(0,H98+(H$6-Level!H100-$D$2))</f>
        <v>14.561624403578616</v>
      </c>
      <c r="I99" s="2">
        <f>MAX(0,I98+(I$6-Level!I100-$D$2))</f>
        <v>0</v>
      </c>
      <c r="J99" s="2">
        <f>MAX(0,J98+(J$6-Level!J100-$D$2))</f>
        <v>0.52328300918942272</v>
      </c>
      <c r="K99" s="2">
        <f>MAX(0,K98+(K$6-Level!K100-$D$2))</f>
        <v>0</v>
      </c>
      <c r="L99" s="2">
        <f>MAX(0,L98+(L$6-Level!L100-$D$2))</f>
        <v>0</v>
      </c>
      <c r="M99" s="2">
        <f>MAX(0,M98+(M$6-Level!M100-$D$2))</f>
        <v>0</v>
      </c>
      <c r="N99" s="2">
        <f>MAX(0,N98+(N$6-Level!N100-$D$2))</f>
        <v>0</v>
      </c>
      <c r="O99" s="2">
        <f>MAX(0,O98+(O$6-Level!O100-$D$2))</f>
        <v>0</v>
      </c>
      <c r="P99" s="2">
        <f>MAX(0,P98+(P$6-Level!P100-$D$2))</f>
        <v>0</v>
      </c>
      <c r="Q99" s="2">
        <f>MAX(0,Q98+(Q$6-Level!Q100-$D$2))</f>
        <v>13.060966536956098</v>
      </c>
      <c r="R99" s="2">
        <f>MAX(0,R98+(R$6-Level!R100-$D$2))</f>
        <v>0</v>
      </c>
      <c r="S99" s="2">
        <f>MAX(0,S98+(S$6-Level!S100-$D$2))</f>
        <v>0</v>
      </c>
      <c r="T99" s="2">
        <f>MAX(0,T98+(T$6-Level!T100-$D$2))</f>
        <v>0</v>
      </c>
      <c r="U99" s="2">
        <f>MAX(0,U98+(U$6-Level!U100-$D$2))</f>
        <v>15.626098214048113</v>
      </c>
    </row>
    <row r="100" spans="2:21" x14ac:dyDescent="0.25">
      <c r="B100" s="1">
        <v>45564</v>
      </c>
      <c r="C100" s="2">
        <f>MAX(0,C99+(C$6-Level!C101-$D$2))</f>
        <v>31.159822374493785</v>
      </c>
      <c r="D100" s="2">
        <f>MAX(0,D99+(D$6-Level!D101-$D$2))</f>
        <v>0</v>
      </c>
      <c r="E100" s="2">
        <f>MAX(0,E99+(E$6-Level!E101-$D$2))</f>
        <v>11.780988132409725</v>
      </c>
      <c r="F100" s="2">
        <f>MAX(0,F99+(F$6-Level!F101-$D$2))</f>
        <v>81.481162580850651</v>
      </c>
      <c r="G100" s="2">
        <f>MAX(0,G99+(G$6-Level!G101-$D$2))</f>
        <v>15.102304633872556</v>
      </c>
      <c r="H100" s="2">
        <f>MAX(0,H99+(H$6-Level!H101-$D$2))</f>
        <v>15.365349218311174</v>
      </c>
      <c r="I100" s="2">
        <f>MAX(0,I99+(I$6-Level!I101-$D$2))</f>
        <v>0</v>
      </c>
      <c r="J100" s="2">
        <f>MAX(0,J99+(J$6-Level!J101-$D$2))</f>
        <v>0</v>
      </c>
      <c r="K100" s="2">
        <f>MAX(0,K99+(K$6-Level!K101-$D$2))</f>
        <v>0</v>
      </c>
      <c r="L100" s="2">
        <f>MAX(0,L99+(L$6-Level!L101-$D$2))</f>
        <v>0</v>
      </c>
      <c r="M100" s="2">
        <f>MAX(0,M99+(M$6-Level!M101-$D$2))</f>
        <v>0</v>
      </c>
      <c r="N100" s="2">
        <f>MAX(0,N99+(N$6-Level!N101-$D$2))</f>
        <v>0</v>
      </c>
      <c r="O100" s="2">
        <f>MAX(0,O99+(O$6-Level!O101-$D$2))</f>
        <v>0</v>
      </c>
      <c r="P100" s="2">
        <f>MAX(0,P99+(P$6-Level!P101-$D$2))</f>
        <v>0.34025751448573782</v>
      </c>
      <c r="Q100" s="2">
        <f>MAX(0,Q99+(Q$6-Level!Q101-$D$2))</f>
        <v>9.9478314130307623</v>
      </c>
      <c r="R100" s="2">
        <f>MAX(0,R99+(R$6-Level!R101-$D$2))</f>
        <v>0</v>
      </c>
      <c r="S100" s="2">
        <f>MAX(0,S99+(S$6-Level!S101-$D$2))</f>
        <v>0</v>
      </c>
      <c r="T100" s="2">
        <f>MAX(0,T99+(T$6-Level!T101-$D$2))</f>
        <v>0</v>
      </c>
      <c r="U100" s="2">
        <f>MAX(0,U99+(U$6-Level!U101-$D$2))</f>
        <v>17.076589982651679</v>
      </c>
    </row>
    <row r="101" spans="2:21" x14ac:dyDescent="0.25">
      <c r="B101" s="1">
        <v>45565</v>
      </c>
      <c r="C101" s="2">
        <f>MAX(0,C100+(C$6-Level!C102-$D$2))</f>
        <v>26.360567196946032</v>
      </c>
      <c r="D101" s="2">
        <f>MAX(0,D100+(D$6-Level!D102-$D$2))</f>
        <v>0</v>
      </c>
      <c r="E101" s="2">
        <f>MAX(0,E100+(E$6-Level!E102-$D$2))</f>
        <v>7.0624037389444281</v>
      </c>
      <c r="F101" s="2">
        <f>MAX(0,F100+(F$6-Level!F102-$D$2))</f>
        <v>83.833780980094275</v>
      </c>
      <c r="G101" s="2">
        <f>MAX(0,G100+(G$6-Level!G102-$D$2))</f>
        <v>14.381223543991627</v>
      </c>
      <c r="H101" s="2">
        <f>MAX(0,H100+(H$6-Level!H102-$D$2))</f>
        <v>15.372130204776528</v>
      </c>
      <c r="I101" s="2">
        <f>MAX(0,I100+(I$6-Level!I102-$D$2))</f>
        <v>2.2184850099511619</v>
      </c>
      <c r="J101" s="2">
        <f>MAX(0,J100+(J$6-Level!J102-$D$2))</f>
        <v>0</v>
      </c>
      <c r="K101" s="2">
        <f>MAX(0,K100+(K$6-Level!K102-$D$2))</f>
        <v>0</v>
      </c>
      <c r="L101" s="2">
        <f>MAX(0,L100+(L$6-Level!L102-$D$2))</f>
        <v>2.0676138032651847</v>
      </c>
      <c r="M101" s="2">
        <f>MAX(0,M100+(M$6-Level!M102-$D$2))</f>
        <v>0</v>
      </c>
      <c r="N101" s="2">
        <f>MAX(0,N100+(N$6-Level!N102-$D$2))</f>
        <v>0</v>
      </c>
      <c r="O101" s="2">
        <f>MAX(0,O100+(O$6-Level!O102-$D$2))</f>
        <v>0</v>
      </c>
      <c r="P101" s="2">
        <f>MAX(0,P100+(P$6-Level!P102-$D$2))</f>
        <v>0</v>
      </c>
      <c r="Q101" s="2">
        <f>MAX(0,Q100+(Q$6-Level!Q102-$D$2))</f>
        <v>3.6674977547620271</v>
      </c>
      <c r="R101" s="2">
        <f>MAX(0,R100+(R$6-Level!R102-$D$2))</f>
        <v>0</v>
      </c>
      <c r="S101" s="2">
        <f>MAX(0,S100+(S$6-Level!S102-$D$2))</f>
        <v>0</v>
      </c>
      <c r="T101" s="2">
        <f>MAX(0,T100+(T$6-Level!T102-$D$2))</f>
        <v>0</v>
      </c>
      <c r="U101" s="2">
        <f>MAX(0,U100+(U$6-Level!U102-$D$2))</f>
        <v>15.064599593909854</v>
      </c>
    </row>
    <row r="102" spans="2:21" x14ac:dyDescent="0.25">
      <c r="B102" s="1">
        <v>45566</v>
      </c>
      <c r="C102" s="2">
        <f>MAX(0,C101+(C$6-Level!C103-$D$2))</f>
        <v>3.8457725616159806</v>
      </c>
      <c r="D102" s="2">
        <f>MAX(0,D101+(D$6-Level!D103-$D$2))</f>
        <v>0</v>
      </c>
      <c r="E102" s="2">
        <f>MAX(0,E101+(E$6-Level!E103-$D$2))</f>
        <v>2.4661066907195259</v>
      </c>
      <c r="F102" s="2">
        <f>MAX(0,F101+(F$6-Level!F103-$D$2))</f>
        <v>79.899543879450803</v>
      </c>
      <c r="G102" s="2">
        <f>MAX(0,G101+(G$6-Level!G103-$D$2))</f>
        <v>10.912401657089006</v>
      </c>
      <c r="H102" s="2">
        <f>MAX(0,H101+(H$6-Level!H103-$D$2))</f>
        <v>8.4796183345454779</v>
      </c>
      <c r="I102" s="2">
        <f>MAX(0,I101+(I$6-Level!I103-$D$2))</f>
        <v>1.1730520140666325</v>
      </c>
      <c r="J102" s="2">
        <f>MAX(0,J101+(J$6-Level!J103-$D$2))</f>
        <v>0</v>
      </c>
      <c r="K102" s="2">
        <f>MAX(0,K101+(K$6-Level!K103-$D$2))</f>
        <v>0</v>
      </c>
      <c r="L102" s="2">
        <f>MAX(0,L101+(L$6-Level!L103-$D$2))</f>
        <v>1.6628523941065705</v>
      </c>
      <c r="M102" s="2">
        <f>MAX(0,M101+(M$6-Level!M103-$D$2))</f>
        <v>0</v>
      </c>
      <c r="N102" s="2">
        <f>MAX(0,N101+(N$6-Level!N103-$D$2))</f>
        <v>0</v>
      </c>
      <c r="O102" s="2">
        <f>MAX(0,O101+(O$6-Level!O103-$D$2))</f>
        <v>0</v>
      </c>
      <c r="P102" s="2">
        <f>MAX(0,P101+(P$6-Level!P103-$D$2))</f>
        <v>0</v>
      </c>
      <c r="Q102" s="2">
        <f>MAX(0,Q101+(Q$6-Level!Q103-$D$2))</f>
        <v>0</v>
      </c>
      <c r="R102" s="2">
        <f>MAX(0,R101+(R$6-Level!R103-$D$2))</f>
        <v>0</v>
      </c>
      <c r="S102" s="2">
        <f>MAX(0,S101+(S$6-Level!S103-$D$2))</f>
        <v>0</v>
      </c>
      <c r="T102" s="2">
        <f>MAX(0,T101+(T$6-Level!T103-$D$2))</f>
        <v>0</v>
      </c>
      <c r="U102" s="2">
        <f>MAX(0,U101+(U$6-Level!U103-$D$2))</f>
        <v>6.8646966967818237</v>
      </c>
    </row>
    <row r="103" spans="2:21" x14ac:dyDescent="0.25">
      <c r="B103" s="1">
        <v>45567</v>
      </c>
      <c r="C103" s="2">
        <f>MAX(0,C102+(C$6-Level!C104-$D$2))</f>
        <v>0</v>
      </c>
      <c r="D103" s="2">
        <f>MAX(0,D102+(D$6-Level!D104-$D$2))</f>
        <v>0</v>
      </c>
      <c r="E103" s="2">
        <f>MAX(0,E102+(E$6-Level!E104-$D$2))</f>
        <v>0</v>
      </c>
      <c r="F103" s="2">
        <f>MAX(0,F102+(F$6-Level!F104-$D$2))</f>
        <v>71.733958716785423</v>
      </c>
      <c r="G103" s="2">
        <f>MAX(0,G102+(G$6-Level!G104-$D$2))</f>
        <v>2.7142173320945737</v>
      </c>
      <c r="H103" s="2">
        <f>MAX(0,H102+(H$6-Level!H104-$D$2))</f>
        <v>0</v>
      </c>
      <c r="I103" s="2">
        <f>MAX(0,I102+(I$6-Level!I104-$D$2))</f>
        <v>0</v>
      </c>
      <c r="J103" s="2">
        <f>MAX(0,J102+(J$6-Level!J104-$D$2))</f>
        <v>0</v>
      </c>
      <c r="K103" s="2">
        <f>MAX(0,K102+(K$6-Level!K104-$D$2))</f>
        <v>0</v>
      </c>
      <c r="L103" s="2">
        <f>MAX(0,L102+(L$6-Level!L104-$D$2))</f>
        <v>0</v>
      </c>
      <c r="M103" s="2">
        <f>MAX(0,M102+(M$6-Level!M104-$D$2))</f>
        <v>0</v>
      </c>
      <c r="N103" s="2">
        <f>MAX(0,N102+(N$6-Level!N104-$D$2))</f>
        <v>0</v>
      </c>
      <c r="O103" s="2">
        <f>MAX(0,O102+(O$6-Level!O104-$D$2))</f>
        <v>0</v>
      </c>
      <c r="P103" s="2">
        <f>MAX(0,P102+(P$6-Level!P104-$D$2))</f>
        <v>0</v>
      </c>
      <c r="Q103" s="2">
        <f>MAX(0,Q102+(Q$6-Level!Q104-$D$2))</f>
        <v>5.5693950624151638</v>
      </c>
      <c r="R103" s="2">
        <f>MAX(0,R102+(R$6-Level!R104-$D$2))</f>
        <v>0</v>
      </c>
      <c r="S103" s="2">
        <f>MAX(0,S102+(S$6-Level!S104-$D$2))</f>
        <v>0</v>
      </c>
      <c r="T103" s="2">
        <f>MAX(0,T102+(T$6-Level!T104-$D$2))</f>
        <v>0</v>
      </c>
      <c r="U103" s="2">
        <f>MAX(0,U102+(U$6-Level!U104-$D$2))</f>
        <v>4.727926096800501</v>
      </c>
    </row>
    <row r="104" spans="2:21" x14ac:dyDescent="0.25">
      <c r="B104" s="1">
        <v>45568</v>
      </c>
      <c r="C104" s="2">
        <f>MAX(0,C103+(C$6-Level!C105-$D$2))</f>
        <v>0</v>
      </c>
      <c r="D104" s="2">
        <f>MAX(0,D103+(D$6-Level!D105-$D$2))</f>
        <v>0</v>
      </c>
      <c r="E104" s="2">
        <f>MAX(0,E103+(E$6-Level!E105-$D$2))</f>
        <v>0</v>
      </c>
      <c r="F104" s="2">
        <f>MAX(0,F103+(F$6-Level!F105-$D$2))</f>
        <v>60.876872520783252</v>
      </c>
      <c r="G104" s="2">
        <f>MAX(0,G103+(G$6-Level!G105-$D$2))</f>
        <v>0</v>
      </c>
      <c r="H104" s="2">
        <f>MAX(0,H103+(H$6-Level!H105-$D$2))</f>
        <v>0</v>
      </c>
      <c r="I104" s="2">
        <f>MAX(0,I103+(I$6-Level!I105-$D$2))</f>
        <v>0</v>
      </c>
      <c r="J104" s="2">
        <f>MAX(0,J103+(J$6-Level!J105-$D$2))</f>
        <v>0</v>
      </c>
      <c r="K104" s="2">
        <f>MAX(0,K103+(K$6-Level!K105-$D$2))</f>
        <v>0</v>
      </c>
      <c r="L104" s="2">
        <f>MAX(0,L103+(L$6-Level!L105-$D$2))</f>
        <v>0</v>
      </c>
      <c r="M104" s="2">
        <f>MAX(0,M103+(M$6-Level!M105-$D$2))</f>
        <v>0</v>
      </c>
      <c r="N104" s="2">
        <f>MAX(0,N103+(N$6-Level!N105-$D$2))</f>
        <v>0</v>
      </c>
      <c r="O104" s="2">
        <f>MAX(0,O103+(O$6-Level!O105-$D$2))</f>
        <v>0</v>
      </c>
      <c r="P104" s="2">
        <f>MAX(0,P103+(P$6-Level!P105-$D$2))</f>
        <v>0</v>
      </c>
      <c r="Q104" s="2">
        <f>MAX(0,Q103+(Q$6-Level!Q105-$D$2))</f>
        <v>12.106772557212826</v>
      </c>
      <c r="R104" s="2">
        <f>MAX(0,R103+(R$6-Level!R105-$D$2))</f>
        <v>0</v>
      </c>
      <c r="S104" s="2">
        <f>MAX(0,S103+(S$6-Level!S105-$D$2))</f>
        <v>0</v>
      </c>
      <c r="T104" s="2">
        <f>MAX(0,T103+(T$6-Level!T105-$D$2))</f>
        <v>0</v>
      </c>
      <c r="U104" s="2">
        <f>MAX(0,U103+(U$6-Level!U105-$D$2))</f>
        <v>7.4568261306802643</v>
      </c>
    </row>
    <row r="105" spans="2:21" x14ac:dyDescent="0.25">
      <c r="B105" s="1">
        <v>45569</v>
      </c>
      <c r="C105" s="2">
        <f>MAX(0,C104+(C$6-Level!C106-$D$2))</f>
        <v>0</v>
      </c>
      <c r="D105" s="2">
        <f>MAX(0,D104+(D$6-Level!D106-$D$2))</f>
        <v>0</v>
      </c>
      <c r="E105" s="2">
        <f>MAX(0,E104+(E$6-Level!E106-$D$2))</f>
        <v>0</v>
      </c>
      <c r="F105" s="2">
        <f>MAX(0,F104+(F$6-Level!F106-$D$2))</f>
        <v>53.356914251036464</v>
      </c>
      <c r="G105" s="2">
        <f>MAX(0,G104+(G$6-Level!G106-$D$2))</f>
        <v>0</v>
      </c>
      <c r="H105" s="2">
        <f>MAX(0,H104+(H$6-Level!H106-$D$2))</f>
        <v>0</v>
      </c>
      <c r="I105" s="2">
        <f>MAX(0,I104+(I$6-Level!I106-$D$2))</f>
        <v>1.6653614416001643</v>
      </c>
      <c r="J105" s="2">
        <f>MAX(0,J104+(J$6-Level!J106-$D$2))</f>
        <v>0</v>
      </c>
      <c r="K105" s="2">
        <f>MAX(0,K104+(K$6-Level!K106-$D$2))</f>
        <v>0</v>
      </c>
      <c r="L105" s="2">
        <f>MAX(0,L104+(L$6-Level!L106-$D$2))</f>
        <v>0</v>
      </c>
      <c r="M105" s="2">
        <f>MAX(0,M104+(M$6-Level!M106-$D$2))</f>
        <v>0</v>
      </c>
      <c r="N105" s="2">
        <f>MAX(0,N104+(N$6-Level!N106-$D$2))</f>
        <v>0</v>
      </c>
      <c r="O105" s="2">
        <f>MAX(0,O104+(O$6-Level!O106-$D$2))</f>
        <v>0</v>
      </c>
      <c r="P105" s="2">
        <f>MAX(0,P104+(P$6-Level!P106-$D$2))</f>
        <v>1.704038037324632</v>
      </c>
      <c r="Q105" s="2">
        <f>MAX(0,Q104+(Q$6-Level!Q106-$D$2))</f>
        <v>12.755966294268589</v>
      </c>
      <c r="R105" s="2">
        <f>MAX(0,R104+(R$6-Level!R106-$D$2))</f>
        <v>0</v>
      </c>
      <c r="S105" s="2">
        <f>MAX(0,S104+(S$6-Level!S106-$D$2))</f>
        <v>0</v>
      </c>
      <c r="T105" s="2">
        <f>MAX(0,T104+(T$6-Level!T106-$D$2))</f>
        <v>0</v>
      </c>
      <c r="U105" s="2">
        <f>MAX(0,U104+(U$6-Level!U106-$D$2))</f>
        <v>11.305903389405632</v>
      </c>
    </row>
    <row r="106" spans="2:21" x14ac:dyDescent="0.25">
      <c r="B106" s="1">
        <v>45570</v>
      </c>
      <c r="C106" s="2">
        <f>MAX(0,C105+(C$6-Level!C107-$D$2))</f>
        <v>0</v>
      </c>
      <c r="D106" s="2">
        <f>MAX(0,D105+(D$6-Level!D107-$D$2))</f>
        <v>0</v>
      </c>
      <c r="E106" s="2">
        <f>MAX(0,E105+(E$6-Level!E107-$D$2))</f>
        <v>0</v>
      </c>
      <c r="F106" s="2">
        <f>MAX(0,F105+(F$6-Level!F107-$D$2))</f>
        <v>43.609342934556281</v>
      </c>
      <c r="G106" s="2">
        <f>MAX(0,G105+(G$6-Level!G107-$D$2))</f>
        <v>0</v>
      </c>
      <c r="H106" s="2">
        <f>MAX(0,H105+(H$6-Level!H107-$D$2))</f>
        <v>0</v>
      </c>
      <c r="I106" s="2">
        <f>MAX(0,I105+(I$6-Level!I107-$D$2))</f>
        <v>0</v>
      </c>
      <c r="J106" s="2">
        <f>MAX(0,J105+(J$6-Level!J107-$D$2))</f>
        <v>0</v>
      </c>
      <c r="K106" s="2">
        <f>MAX(0,K105+(K$6-Level!K107-$D$2))</f>
        <v>0</v>
      </c>
      <c r="L106" s="2">
        <f>MAX(0,L105+(L$6-Level!L107-$D$2))</f>
        <v>0</v>
      </c>
      <c r="M106" s="2">
        <f>MAX(0,M105+(M$6-Level!M107-$D$2))</f>
        <v>0</v>
      </c>
      <c r="N106" s="2">
        <f>MAX(0,N105+(N$6-Level!N107-$D$2))</f>
        <v>0</v>
      </c>
      <c r="O106" s="2">
        <f>MAX(0,O105+(O$6-Level!O107-$D$2))</f>
        <v>0</v>
      </c>
      <c r="P106" s="2">
        <f>MAX(0,P105+(P$6-Level!P107-$D$2))</f>
        <v>7.0130241945047711</v>
      </c>
      <c r="Q106" s="2">
        <f>MAX(0,Q105+(Q$6-Level!Q107-$D$2))</f>
        <v>8.7736472142413469</v>
      </c>
      <c r="R106" s="2">
        <f>MAX(0,R105+(R$6-Level!R107-$D$2))</f>
        <v>0</v>
      </c>
      <c r="S106" s="2">
        <f>MAX(0,S105+(S$6-Level!S107-$D$2))</f>
        <v>0</v>
      </c>
      <c r="T106" s="2">
        <f>MAX(0,T105+(T$6-Level!T107-$D$2))</f>
        <v>0</v>
      </c>
      <c r="U106" s="2">
        <f>MAX(0,U105+(U$6-Level!U107-$D$2))</f>
        <v>12.595077453683999</v>
      </c>
    </row>
    <row r="107" spans="2:21" x14ac:dyDescent="0.25">
      <c r="B107" s="1">
        <v>45571</v>
      </c>
      <c r="C107" s="2">
        <f>MAX(0,C106+(C$6-Level!C108-$D$2))</f>
        <v>0</v>
      </c>
      <c r="D107" s="2">
        <f>MAX(0,D106+(D$6-Level!D108-$D$2))</f>
        <v>0</v>
      </c>
      <c r="E107" s="2">
        <f>MAX(0,E106+(E$6-Level!E108-$D$2))</f>
        <v>0</v>
      </c>
      <c r="F107" s="2">
        <f>MAX(0,F106+(F$6-Level!F108-$D$2))</f>
        <v>30.854087382578395</v>
      </c>
      <c r="G107" s="2">
        <f>MAX(0,G106+(G$6-Level!G108-$D$2))</f>
        <v>0</v>
      </c>
      <c r="H107" s="2">
        <f>MAX(0,H106+(H$6-Level!H108-$D$2))</f>
        <v>0</v>
      </c>
      <c r="I107" s="2">
        <f>MAX(0,I106+(I$6-Level!I108-$D$2))</f>
        <v>0</v>
      </c>
      <c r="J107" s="2">
        <f>MAX(0,J106+(J$6-Level!J108-$D$2))</f>
        <v>0</v>
      </c>
      <c r="K107" s="2">
        <f>MAX(0,K106+(K$6-Level!K108-$D$2))</f>
        <v>0</v>
      </c>
      <c r="L107" s="2">
        <f>MAX(0,L106+(L$6-Level!L108-$D$2))</f>
        <v>0</v>
      </c>
      <c r="M107" s="2">
        <f>MAX(0,M106+(M$6-Level!M108-$D$2))</f>
        <v>0</v>
      </c>
      <c r="N107" s="2">
        <f>MAX(0,N106+(N$6-Level!N108-$D$2))</f>
        <v>0</v>
      </c>
      <c r="O107" s="2">
        <f>MAX(0,O106+(O$6-Level!O108-$D$2))</f>
        <v>3.7231245375069717</v>
      </c>
      <c r="P107" s="2">
        <f>MAX(0,P106+(P$6-Level!P108-$D$2))</f>
        <v>9.5655643625143085</v>
      </c>
      <c r="Q107" s="2">
        <f>MAX(0,Q106+(Q$6-Level!Q108-$D$2))</f>
        <v>6.6793162861507938E-2</v>
      </c>
      <c r="R107" s="2">
        <f>MAX(0,R106+(R$6-Level!R108-$D$2))</f>
        <v>0</v>
      </c>
      <c r="S107" s="2">
        <f>MAX(0,S106+(S$6-Level!S108-$D$2))</f>
        <v>0</v>
      </c>
      <c r="T107" s="2">
        <f>MAX(0,T106+(T$6-Level!T108-$D$2))</f>
        <v>0</v>
      </c>
      <c r="U107" s="2">
        <f>MAX(0,U106+(U$6-Level!U108-$D$2))</f>
        <v>12.545746656476066</v>
      </c>
    </row>
    <row r="108" spans="2:21" x14ac:dyDescent="0.25">
      <c r="B108" s="1">
        <v>45572</v>
      </c>
      <c r="C108" s="2">
        <f>MAX(0,C107+(C$6-Level!C109-$D$2))</f>
        <v>0</v>
      </c>
      <c r="D108" s="2">
        <f>MAX(0,D107+(D$6-Level!D109-$D$2))</f>
        <v>0</v>
      </c>
      <c r="E108" s="2">
        <f>MAX(0,E107+(E$6-Level!E109-$D$2))</f>
        <v>0</v>
      </c>
      <c r="F108" s="2">
        <f>MAX(0,F107+(F$6-Level!F109-$D$2))</f>
        <v>19.877653979888812</v>
      </c>
      <c r="G108" s="2">
        <f>MAX(0,G107+(G$6-Level!G109-$D$2))</f>
        <v>0</v>
      </c>
      <c r="H108" s="2">
        <f>MAX(0,H107+(H$6-Level!H109-$D$2))</f>
        <v>0</v>
      </c>
      <c r="I108" s="2">
        <f>MAX(0,I107+(I$6-Level!I109-$D$2))</f>
        <v>0</v>
      </c>
      <c r="J108" s="2">
        <f>MAX(0,J107+(J$6-Level!J109-$D$2))</f>
        <v>0</v>
      </c>
      <c r="K108" s="2">
        <f>MAX(0,K107+(K$6-Level!K109-$D$2))</f>
        <v>0</v>
      </c>
      <c r="L108" s="2">
        <f>MAX(0,L107+(L$6-Level!L109-$D$2))</f>
        <v>0</v>
      </c>
      <c r="M108" s="2">
        <f>MAX(0,M107+(M$6-Level!M109-$D$2))</f>
        <v>0</v>
      </c>
      <c r="N108" s="2">
        <f>MAX(0,N107+(N$6-Level!N109-$D$2))</f>
        <v>0</v>
      </c>
      <c r="O108" s="2">
        <f>MAX(0,O107+(O$6-Level!O109-$D$2))</f>
        <v>1.0363904815699438</v>
      </c>
      <c r="P108" s="2">
        <f>MAX(0,P107+(P$6-Level!P109-$D$2))</f>
        <v>8.767474276768251</v>
      </c>
      <c r="Q108" s="2">
        <f>MAX(0,Q107+(Q$6-Level!Q109-$D$2))</f>
        <v>0</v>
      </c>
      <c r="R108" s="2">
        <f>MAX(0,R107+(R$6-Level!R109-$D$2))</f>
        <v>0</v>
      </c>
      <c r="S108" s="2">
        <f>MAX(0,S107+(S$6-Level!S109-$D$2))</f>
        <v>0</v>
      </c>
      <c r="T108" s="2">
        <f>MAX(0,T107+(T$6-Level!T109-$D$2))</f>
        <v>0</v>
      </c>
      <c r="U108" s="2">
        <f>MAX(0,U107+(U$6-Level!U109-$D$2))</f>
        <v>10.265824193000633</v>
      </c>
    </row>
    <row r="109" spans="2:21" x14ac:dyDescent="0.25">
      <c r="B109" s="1">
        <v>45573</v>
      </c>
      <c r="C109" s="2">
        <f>MAX(0,C108+(C$6-Level!C110-$D$2))</f>
        <v>0</v>
      </c>
      <c r="D109" s="2">
        <f>MAX(0,D108+(D$6-Level!D110-$D$2))</f>
        <v>0</v>
      </c>
      <c r="E109" s="2">
        <f>MAX(0,E108+(E$6-Level!E110-$D$2))</f>
        <v>0</v>
      </c>
      <c r="F109" s="2">
        <f>MAX(0,F108+(F$6-Level!F110-$D$2))</f>
        <v>14.030660236610931</v>
      </c>
      <c r="G109" s="2">
        <f>MAX(0,G108+(G$6-Level!G110-$D$2))</f>
        <v>0</v>
      </c>
      <c r="H109" s="2">
        <f>MAX(0,H108+(H$6-Level!H110-$D$2))</f>
        <v>0</v>
      </c>
      <c r="I109" s="2">
        <f>MAX(0,I108+(I$6-Level!I110-$D$2))</f>
        <v>0</v>
      </c>
      <c r="J109" s="2">
        <f>MAX(0,J108+(J$6-Level!J110-$D$2))</f>
        <v>0</v>
      </c>
      <c r="K109" s="2">
        <f>MAX(0,K108+(K$6-Level!K110-$D$2))</f>
        <v>0</v>
      </c>
      <c r="L109" s="2">
        <f>MAX(0,L108+(L$6-Level!L110-$D$2))</f>
        <v>0</v>
      </c>
      <c r="M109" s="2">
        <f>MAX(0,M108+(M$6-Level!M110-$D$2))</f>
        <v>0</v>
      </c>
      <c r="N109" s="2">
        <f>MAX(0,N108+(N$6-Level!N110-$D$2))</f>
        <v>0</v>
      </c>
      <c r="O109" s="2">
        <f>MAX(0,O108+(O$6-Level!O110-$D$2))</f>
        <v>0</v>
      </c>
      <c r="P109" s="2">
        <f>MAX(0,P108+(P$6-Level!P110-$D$2))</f>
        <v>0</v>
      </c>
      <c r="Q109" s="2">
        <f>MAX(0,Q108+(Q$6-Level!Q110-$D$2))</f>
        <v>0</v>
      </c>
      <c r="R109" s="2">
        <f>MAX(0,R108+(R$6-Level!R110-$D$2))</f>
        <v>0</v>
      </c>
      <c r="S109" s="2">
        <f>MAX(0,S108+(S$6-Level!S110-$D$2))</f>
        <v>0</v>
      </c>
      <c r="T109" s="2">
        <f>MAX(0,T108+(T$6-Level!T110-$D$2))</f>
        <v>0</v>
      </c>
      <c r="U109" s="2">
        <f>MAX(0,U108+(U$6-Level!U110-$D$2))</f>
        <v>1.4595923885597273E-2</v>
      </c>
    </row>
    <row r="110" spans="2:21" x14ac:dyDescent="0.25">
      <c r="B110" s="1">
        <v>45574</v>
      </c>
      <c r="C110" s="2">
        <f>MAX(0,C109+(C$6-Level!C111-$D$2))</f>
        <v>0</v>
      </c>
      <c r="D110" s="2">
        <f>MAX(0,D109+(D$6-Level!D111-$D$2))</f>
        <v>0</v>
      </c>
      <c r="E110" s="2">
        <f>MAX(0,E109+(E$6-Level!E111-$D$2))</f>
        <v>0</v>
      </c>
      <c r="F110" s="2">
        <f>MAX(0,F109+(F$6-Level!F111-$D$2))</f>
        <v>21.390483377654846</v>
      </c>
      <c r="G110" s="2">
        <f>MAX(0,G109+(G$6-Level!G111-$D$2))</f>
        <v>0</v>
      </c>
      <c r="H110" s="2">
        <f>MAX(0,H109+(H$6-Level!H111-$D$2))</f>
        <v>0</v>
      </c>
      <c r="I110" s="2">
        <f>MAX(0,I109+(I$6-Level!I111-$D$2))</f>
        <v>0</v>
      </c>
      <c r="J110" s="2">
        <f>MAX(0,J109+(J$6-Level!J111-$D$2))</f>
        <v>0</v>
      </c>
      <c r="K110" s="2">
        <f>MAX(0,K109+(K$6-Level!K111-$D$2))</f>
        <v>0</v>
      </c>
      <c r="L110" s="2">
        <f>MAX(0,L109+(L$6-Level!L111-$D$2))</f>
        <v>0</v>
      </c>
      <c r="M110" s="2">
        <f>MAX(0,M109+(M$6-Level!M111-$D$2))</f>
        <v>0</v>
      </c>
      <c r="N110" s="2">
        <f>MAX(0,N109+(N$6-Level!N111-$D$2))</f>
        <v>0</v>
      </c>
      <c r="O110" s="2">
        <f>MAX(0,O109+(O$6-Level!O111-$D$2))</f>
        <v>0</v>
      </c>
      <c r="P110" s="2">
        <f>MAX(0,P109+(P$6-Level!P111-$D$2))</f>
        <v>0</v>
      </c>
      <c r="Q110" s="2">
        <f>MAX(0,Q109+(Q$6-Level!Q111-$D$2))</f>
        <v>0</v>
      </c>
      <c r="R110" s="2">
        <f>MAX(0,R109+(R$6-Level!R111-$D$2))</f>
        <v>1.1189557496829918</v>
      </c>
      <c r="S110" s="2">
        <f>MAX(0,S109+(S$6-Level!S111-$D$2))</f>
        <v>0</v>
      </c>
      <c r="T110" s="2">
        <f>MAX(0,T109+(T$6-Level!T111-$D$2))</f>
        <v>0</v>
      </c>
      <c r="U110" s="2">
        <f>MAX(0,U109+(U$6-Level!U111-$D$2))</f>
        <v>0</v>
      </c>
    </row>
    <row r="111" spans="2:21" x14ac:dyDescent="0.25">
      <c r="B111" s="1">
        <v>45575</v>
      </c>
      <c r="C111" s="2">
        <f>MAX(0,C110+(C$6-Level!C112-$D$2))</f>
        <v>0</v>
      </c>
      <c r="D111" s="2">
        <f>MAX(0,D110+(D$6-Level!D112-$D$2))</f>
        <v>0</v>
      </c>
      <c r="E111" s="2">
        <f>MAX(0,E110+(E$6-Level!E112-$D$2))</f>
        <v>0</v>
      </c>
      <c r="F111" s="2">
        <f>MAX(0,F110+(F$6-Level!F112-$D$2))</f>
        <v>34.152270716792671</v>
      </c>
      <c r="G111" s="2">
        <f>MAX(0,G110+(G$6-Level!G112-$D$2))</f>
        <v>0</v>
      </c>
      <c r="H111" s="2">
        <f>MAX(0,H110+(H$6-Level!H112-$D$2))</f>
        <v>0</v>
      </c>
      <c r="I111" s="2">
        <f>MAX(0,I110+(I$6-Level!I112-$D$2))</f>
        <v>0</v>
      </c>
      <c r="J111" s="2">
        <f>MAX(0,J110+(J$6-Level!J112-$D$2))</f>
        <v>0</v>
      </c>
      <c r="K111" s="2">
        <f>MAX(0,K110+(K$6-Level!K112-$D$2))</f>
        <v>0</v>
      </c>
      <c r="L111" s="2">
        <f>MAX(0,L110+(L$6-Level!L112-$D$2))</f>
        <v>0</v>
      </c>
      <c r="M111" s="2">
        <f>MAX(0,M110+(M$6-Level!M112-$D$2))</f>
        <v>0</v>
      </c>
      <c r="N111" s="2">
        <f>MAX(0,N110+(N$6-Level!N112-$D$2))</f>
        <v>0</v>
      </c>
      <c r="O111" s="2">
        <f>MAX(0,O110+(O$6-Level!O112-$D$2))</f>
        <v>0</v>
      </c>
      <c r="P111" s="2">
        <f>MAX(0,P110+(P$6-Level!P112-$D$2))</f>
        <v>0</v>
      </c>
      <c r="Q111" s="2">
        <f>MAX(0,Q110+(Q$6-Level!Q112-$D$2))</f>
        <v>0</v>
      </c>
      <c r="R111" s="2">
        <f>MAX(0,R110+(R$6-Level!R112-$D$2))</f>
        <v>0</v>
      </c>
      <c r="S111" s="2">
        <f>MAX(0,S110+(S$6-Level!S112-$D$2))</f>
        <v>0</v>
      </c>
      <c r="T111" s="2">
        <f>MAX(0,T110+(T$6-Level!T112-$D$2))</f>
        <v>0</v>
      </c>
      <c r="U111" s="2">
        <f>MAX(0,U110+(U$6-Level!U112-$D$2))</f>
        <v>0</v>
      </c>
    </row>
    <row r="112" spans="2:21" x14ac:dyDescent="0.25">
      <c r="B112" s="1">
        <v>45576</v>
      </c>
      <c r="C112" s="2">
        <f>MAX(0,C111+(C$6-Level!C113-$D$2))</f>
        <v>0</v>
      </c>
      <c r="D112" s="2">
        <f>MAX(0,D111+(D$6-Level!D113-$D$2))</f>
        <v>0</v>
      </c>
      <c r="E112" s="2">
        <f>MAX(0,E111+(E$6-Level!E113-$D$2))</f>
        <v>0</v>
      </c>
      <c r="F112" s="2">
        <f>MAX(0,F111+(F$6-Level!F113-$D$2))</f>
        <v>43.742049088724102</v>
      </c>
      <c r="G112" s="2">
        <f>MAX(0,G111+(G$6-Level!G113-$D$2))</f>
        <v>0</v>
      </c>
      <c r="H112" s="2">
        <f>MAX(0,H111+(H$6-Level!H113-$D$2))</f>
        <v>0</v>
      </c>
      <c r="I112" s="2">
        <f>MAX(0,I111+(I$6-Level!I113-$D$2))</f>
        <v>0</v>
      </c>
      <c r="J112" s="2">
        <f>MAX(0,J111+(J$6-Level!J113-$D$2))</f>
        <v>0</v>
      </c>
      <c r="K112" s="2">
        <f>MAX(0,K111+(K$6-Level!K113-$D$2))</f>
        <v>0</v>
      </c>
      <c r="L112" s="2">
        <f>MAX(0,L111+(L$6-Level!L113-$D$2))</f>
        <v>0</v>
      </c>
      <c r="M112" s="2">
        <f>MAX(0,M111+(M$6-Level!M113-$D$2))</f>
        <v>0</v>
      </c>
      <c r="N112" s="2">
        <f>MAX(0,N111+(N$6-Level!N113-$D$2))</f>
        <v>0</v>
      </c>
      <c r="O112" s="2">
        <f>MAX(0,O111+(O$6-Level!O113-$D$2))</f>
        <v>0</v>
      </c>
      <c r="P112" s="2">
        <f>MAX(0,P111+(P$6-Level!P113-$D$2))</f>
        <v>0</v>
      </c>
      <c r="Q112" s="2">
        <f>MAX(0,Q111+(Q$6-Level!Q113-$D$2))</f>
        <v>0</v>
      </c>
      <c r="R112" s="2">
        <f>MAX(0,R111+(R$6-Level!R113-$D$2))</f>
        <v>0</v>
      </c>
      <c r="S112" s="2">
        <f>MAX(0,S111+(S$6-Level!S113-$D$2))</f>
        <v>0</v>
      </c>
      <c r="T112" s="2">
        <f>MAX(0,T111+(T$6-Level!T113-$D$2))</f>
        <v>0</v>
      </c>
      <c r="U112" s="2">
        <f>MAX(0,U111+(U$6-Level!U113-$D$2))</f>
        <v>0</v>
      </c>
    </row>
    <row r="113" spans="2:21" x14ac:dyDescent="0.25">
      <c r="B113" s="1">
        <v>45577</v>
      </c>
      <c r="C113" s="2">
        <f>MAX(0,C112+(C$6-Level!C114-$D$2))</f>
        <v>0</v>
      </c>
      <c r="D113" s="2">
        <f>MAX(0,D112+(D$6-Level!D114-$D$2))</f>
        <v>0</v>
      </c>
      <c r="E113" s="2">
        <f>MAX(0,E112+(E$6-Level!E114-$D$2))</f>
        <v>0</v>
      </c>
      <c r="F113" s="2">
        <f>MAX(0,F112+(F$6-Level!F114-$D$2))</f>
        <v>47.267064158456414</v>
      </c>
      <c r="G113" s="2">
        <f>MAX(0,G112+(G$6-Level!G114-$D$2))</f>
        <v>0</v>
      </c>
      <c r="H113" s="2">
        <f>MAX(0,H112+(H$6-Level!H114-$D$2))</f>
        <v>0</v>
      </c>
      <c r="I113" s="2">
        <f>MAX(0,I112+(I$6-Level!I114-$D$2))</f>
        <v>0</v>
      </c>
      <c r="J113" s="2">
        <f>MAX(0,J112+(J$6-Level!J114-$D$2))</f>
        <v>0</v>
      </c>
      <c r="K113" s="2">
        <f>MAX(0,K112+(K$6-Level!K114-$D$2))</f>
        <v>0</v>
      </c>
      <c r="L113" s="2">
        <f>MAX(0,L112+(L$6-Level!L114-$D$2))</f>
        <v>0</v>
      </c>
      <c r="M113" s="2">
        <f>MAX(0,M112+(M$6-Level!M114-$D$2))</f>
        <v>0</v>
      </c>
      <c r="N113" s="2">
        <f>MAX(0,N112+(N$6-Level!N114-$D$2))</f>
        <v>0</v>
      </c>
      <c r="O113" s="2">
        <f>MAX(0,O112+(O$6-Level!O114-$D$2))</f>
        <v>0</v>
      </c>
      <c r="P113" s="2">
        <f>MAX(0,P112+(P$6-Level!P114-$D$2))</f>
        <v>0</v>
      </c>
      <c r="Q113" s="2">
        <f>MAX(0,Q112+(Q$6-Level!Q114-$D$2))</f>
        <v>0</v>
      </c>
      <c r="R113" s="2">
        <f>MAX(0,R112+(R$6-Level!R114-$D$2))</f>
        <v>0</v>
      </c>
      <c r="S113" s="2">
        <f>MAX(0,S112+(S$6-Level!S114-$D$2))</f>
        <v>0</v>
      </c>
      <c r="T113" s="2">
        <f>MAX(0,T112+(T$6-Level!T114-$D$2))</f>
        <v>0</v>
      </c>
      <c r="U113" s="2">
        <f>MAX(0,U112+(U$6-Level!U114-$D$2))</f>
        <v>0</v>
      </c>
    </row>
    <row r="114" spans="2:21" x14ac:dyDescent="0.25">
      <c r="B114" s="1">
        <v>45578</v>
      </c>
      <c r="C114" s="2">
        <f>MAX(0,C113+(C$6-Level!C115-$D$2))</f>
        <v>0</v>
      </c>
      <c r="D114" s="2">
        <f>MAX(0,D113+(D$6-Level!D115-$D$2))</f>
        <v>0</v>
      </c>
      <c r="E114" s="2">
        <f>MAX(0,E113+(E$6-Level!E115-$D$2))</f>
        <v>0</v>
      </c>
      <c r="F114" s="2">
        <f>MAX(0,F113+(F$6-Level!F115-$D$2))</f>
        <v>45.662237563246933</v>
      </c>
      <c r="G114" s="2">
        <f>MAX(0,G113+(G$6-Level!G115-$D$2))</f>
        <v>0</v>
      </c>
      <c r="H114" s="2">
        <f>MAX(0,H113+(H$6-Level!H115-$D$2))</f>
        <v>0</v>
      </c>
      <c r="I114" s="2">
        <f>MAX(0,I113+(I$6-Level!I115-$D$2))</f>
        <v>0</v>
      </c>
      <c r="J114" s="2">
        <f>MAX(0,J113+(J$6-Level!J115-$D$2))</f>
        <v>0</v>
      </c>
      <c r="K114" s="2">
        <f>MAX(0,K113+(K$6-Level!K115-$D$2))</f>
        <v>0</v>
      </c>
      <c r="L114" s="2">
        <f>MAX(0,L113+(L$6-Level!L115-$D$2))</f>
        <v>0</v>
      </c>
      <c r="M114" s="2">
        <f>MAX(0,M113+(M$6-Level!M115-$D$2))</f>
        <v>0</v>
      </c>
      <c r="N114" s="2">
        <f>MAX(0,N113+(N$6-Level!N115-$D$2))</f>
        <v>0</v>
      </c>
      <c r="O114" s="2">
        <f>MAX(0,O113+(O$6-Level!O115-$D$2))</f>
        <v>0</v>
      </c>
      <c r="P114" s="2">
        <f>MAX(0,P113+(P$6-Level!P115-$D$2))</f>
        <v>0</v>
      </c>
      <c r="Q114" s="2">
        <f>MAX(0,Q113+(Q$6-Level!Q115-$D$2))</f>
        <v>0</v>
      </c>
      <c r="R114" s="2">
        <f>MAX(0,R113+(R$6-Level!R115-$D$2))</f>
        <v>0</v>
      </c>
      <c r="S114" s="2">
        <f>MAX(0,S113+(S$6-Level!S115-$D$2))</f>
        <v>0</v>
      </c>
      <c r="T114" s="2">
        <f>MAX(0,T113+(T$6-Level!T115-$D$2))</f>
        <v>0</v>
      </c>
      <c r="U114" s="2">
        <f>MAX(0,U113+(U$6-Level!U115-$D$2))</f>
        <v>0</v>
      </c>
    </row>
    <row r="115" spans="2:21" x14ac:dyDescent="0.25">
      <c r="B115" s="1">
        <v>45579</v>
      </c>
      <c r="C115" s="2">
        <f>MAX(0,C114+(C$6-Level!C116-$D$2))</f>
        <v>0</v>
      </c>
      <c r="D115" s="2">
        <f>MAX(0,D114+(D$6-Level!D116-$D$2))</f>
        <v>0</v>
      </c>
      <c r="E115" s="2">
        <f>MAX(0,E114+(E$6-Level!E116-$D$2))</f>
        <v>3.2468043154587987</v>
      </c>
      <c r="F115" s="2">
        <f>MAX(0,F114+(F$6-Level!F116-$D$2))</f>
        <v>41.117749780864649</v>
      </c>
      <c r="G115" s="2">
        <f>MAX(0,G114+(G$6-Level!G116-$D$2))</f>
        <v>0</v>
      </c>
      <c r="H115" s="2">
        <f>MAX(0,H114+(H$6-Level!H116-$D$2))</f>
        <v>0</v>
      </c>
      <c r="I115" s="2">
        <f>MAX(0,I114+(I$6-Level!I116-$D$2))</f>
        <v>0</v>
      </c>
      <c r="J115" s="2">
        <f>MAX(0,J114+(J$6-Level!J116-$D$2))</f>
        <v>0</v>
      </c>
      <c r="K115" s="2">
        <f>MAX(0,K114+(K$6-Level!K116-$D$2))</f>
        <v>0</v>
      </c>
      <c r="L115" s="2">
        <f>MAX(0,L114+(L$6-Level!L116-$D$2))</f>
        <v>2.2801103241028882</v>
      </c>
      <c r="M115" s="2">
        <f>MAX(0,M114+(M$6-Level!M116-$D$2))</f>
        <v>0</v>
      </c>
      <c r="N115" s="2">
        <f>MAX(0,N114+(N$6-Level!N116-$D$2))</f>
        <v>0</v>
      </c>
      <c r="O115" s="2">
        <f>MAX(0,O114+(O$6-Level!O116-$D$2))</f>
        <v>0</v>
      </c>
      <c r="P115" s="2">
        <f>MAX(0,P114+(P$6-Level!P116-$D$2))</f>
        <v>0</v>
      </c>
      <c r="Q115" s="2">
        <f>MAX(0,Q114+(Q$6-Level!Q116-$D$2))</f>
        <v>0</v>
      </c>
      <c r="R115" s="2">
        <f>MAX(0,R114+(R$6-Level!R116-$D$2))</f>
        <v>0</v>
      </c>
      <c r="S115" s="2">
        <f>MAX(0,S114+(S$6-Level!S116-$D$2))</f>
        <v>0</v>
      </c>
      <c r="T115" s="2">
        <f>MAX(0,T114+(T$6-Level!T116-$D$2))</f>
        <v>0</v>
      </c>
      <c r="U115" s="2">
        <f>MAX(0,U114+(U$6-Level!U116-$D$2))</f>
        <v>0</v>
      </c>
    </row>
    <row r="116" spans="2:21" x14ac:dyDescent="0.25">
      <c r="B116" s="1">
        <v>45580</v>
      </c>
      <c r="C116" s="2">
        <f>MAX(0,C115+(C$6-Level!C117-$D$2))</f>
        <v>0</v>
      </c>
      <c r="D116" s="2">
        <f>MAX(0,D115+(D$6-Level!D117-$D$2))</f>
        <v>0</v>
      </c>
      <c r="E116" s="2">
        <f>MAX(0,E115+(E$6-Level!E117-$D$2))</f>
        <v>2.2450829143382034</v>
      </c>
      <c r="F116" s="2">
        <f>MAX(0,F115+(F$6-Level!F117-$D$2))</f>
        <v>38.930328038086159</v>
      </c>
      <c r="G116" s="2">
        <f>MAX(0,G115+(G$6-Level!G117-$D$2))</f>
        <v>0</v>
      </c>
      <c r="H116" s="2">
        <f>MAX(0,H115+(H$6-Level!H117-$D$2))</f>
        <v>0</v>
      </c>
      <c r="I116" s="2">
        <f>MAX(0,I115+(I$6-Level!I117-$D$2))</f>
        <v>0</v>
      </c>
      <c r="J116" s="2">
        <f>MAX(0,J115+(J$6-Level!J117-$D$2))</f>
        <v>2.2550543440815245</v>
      </c>
      <c r="K116" s="2">
        <f>MAX(0,K115+(K$6-Level!K117-$D$2))</f>
        <v>0</v>
      </c>
      <c r="L116" s="2">
        <f>MAX(0,L115+(L$6-Level!L117-$D$2))</f>
        <v>2.8614479542985745</v>
      </c>
      <c r="M116" s="2">
        <f>MAX(0,M115+(M$6-Level!M117-$D$2))</f>
        <v>0</v>
      </c>
      <c r="N116" s="2">
        <f>MAX(0,N115+(N$6-Level!N117-$D$2))</f>
        <v>0</v>
      </c>
      <c r="O116" s="2">
        <f>MAX(0,O115+(O$6-Level!O117-$D$2))</f>
        <v>0</v>
      </c>
      <c r="P116" s="2">
        <f>MAX(0,P115+(P$6-Level!P117-$D$2))</f>
        <v>0</v>
      </c>
      <c r="Q116" s="2">
        <f>MAX(0,Q115+(Q$6-Level!Q117-$D$2))</f>
        <v>0</v>
      </c>
      <c r="R116" s="2">
        <f>MAX(0,R115+(R$6-Level!R117-$D$2))</f>
        <v>0</v>
      </c>
      <c r="S116" s="2">
        <f>MAX(0,S115+(S$6-Level!S117-$D$2))</f>
        <v>0</v>
      </c>
      <c r="T116" s="2">
        <f>MAX(0,T115+(T$6-Level!T117-$D$2))</f>
        <v>0</v>
      </c>
      <c r="U116" s="2">
        <f>MAX(0,U115+(U$6-Level!U117-$D$2))</f>
        <v>0</v>
      </c>
    </row>
    <row r="117" spans="2:21" x14ac:dyDescent="0.25">
      <c r="B117" s="1">
        <v>45581</v>
      </c>
      <c r="C117" s="2">
        <f>MAX(0,C116+(C$6-Level!C118-$D$2))</f>
        <v>7.6989643539233397</v>
      </c>
      <c r="D117" s="2">
        <f>MAX(0,D116+(D$6-Level!D118-$D$2))</f>
        <v>0</v>
      </c>
      <c r="E117" s="2">
        <f>MAX(0,E116+(E$6-Level!E118-$D$2))</f>
        <v>3.4788204949049097</v>
      </c>
      <c r="F117" s="2">
        <f>MAX(0,F116+(F$6-Level!F118-$D$2))</f>
        <v>37.50116280119537</v>
      </c>
      <c r="G117" s="2">
        <f>MAX(0,G116+(G$6-Level!G118-$D$2))</f>
        <v>0</v>
      </c>
      <c r="H117" s="2">
        <f>MAX(0,H116+(H$6-Level!H118-$D$2))</f>
        <v>9.7793432548641555</v>
      </c>
      <c r="I117" s="2">
        <f>MAX(0,I116+(I$6-Level!I118-$D$2))</f>
        <v>0</v>
      </c>
      <c r="J117" s="2">
        <f>MAX(0,J116+(J$6-Level!J118-$D$2))</f>
        <v>5.0298981335535498</v>
      </c>
      <c r="K117" s="2">
        <f>MAX(0,K116+(K$6-Level!K118-$D$2))</f>
        <v>0</v>
      </c>
      <c r="L117" s="2">
        <f>MAX(0,L116+(L$6-Level!L118-$D$2))</f>
        <v>1.390884326549668</v>
      </c>
      <c r="M117" s="2">
        <f>MAX(0,M116+(M$6-Level!M118-$D$2))</f>
        <v>0</v>
      </c>
      <c r="N117" s="2">
        <f>MAX(0,N116+(N$6-Level!N118-$D$2))</f>
        <v>0</v>
      </c>
      <c r="O117" s="2">
        <f>MAX(0,O116+(O$6-Level!O118-$D$2))</f>
        <v>2.6380574515610773</v>
      </c>
      <c r="P117" s="2">
        <f>MAX(0,P116+(P$6-Level!P118-$D$2))</f>
        <v>0</v>
      </c>
      <c r="Q117" s="2">
        <f>MAX(0,Q116+(Q$6-Level!Q118-$D$2))</f>
        <v>0</v>
      </c>
      <c r="R117" s="2">
        <f>MAX(0,R116+(R$6-Level!R118-$D$2))</f>
        <v>0</v>
      </c>
      <c r="S117" s="2">
        <f>MAX(0,S116+(S$6-Level!S118-$D$2))</f>
        <v>0</v>
      </c>
      <c r="T117" s="2">
        <f>MAX(0,T116+(T$6-Level!T118-$D$2))</f>
        <v>0</v>
      </c>
      <c r="U117" s="2">
        <f>MAX(0,U116+(U$6-Level!U118-$D$2))</f>
        <v>0</v>
      </c>
    </row>
    <row r="118" spans="2:21" x14ac:dyDescent="0.25">
      <c r="B118" s="1">
        <v>45582</v>
      </c>
      <c r="C118" s="2">
        <f>MAX(0,C117+(C$6-Level!C119-$D$2))</f>
        <v>22.213898613776884</v>
      </c>
      <c r="D118" s="2">
        <f>MAX(0,D117+(D$6-Level!D119-$D$2))</f>
        <v>0</v>
      </c>
      <c r="E118" s="2">
        <f>MAX(0,E117+(E$6-Level!E119-$D$2))</f>
        <v>2.7796229171375124</v>
      </c>
      <c r="F118" s="2">
        <f>MAX(0,F117+(F$6-Level!F119-$D$2))</f>
        <v>35.139309707134188</v>
      </c>
      <c r="G118" s="2">
        <f>MAX(0,G117+(G$6-Level!G119-$D$2))</f>
        <v>5.4969588463016761</v>
      </c>
      <c r="H118" s="2">
        <f>MAX(0,H117+(H$6-Level!H119-$D$2))</f>
        <v>17.509505138626515</v>
      </c>
      <c r="I118" s="2">
        <f>MAX(0,I117+(I$6-Level!I119-$D$2))</f>
        <v>0</v>
      </c>
      <c r="J118" s="2">
        <f>MAX(0,J117+(J$6-Level!J119-$D$2))</f>
        <v>4.810925163272473</v>
      </c>
      <c r="K118" s="2">
        <f>MAX(0,K117+(K$6-Level!K119-$D$2))</f>
        <v>0</v>
      </c>
      <c r="L118" s="2">
        <f>MAX(0,L117+(L$6-Level!L119-$D$2))</f>
        <v>9.3127621968990546</v>
      </c>
      <c r="M118" s="2">
        <f>MAX(0,M117+(M$6-Level!M119-$D$2))</f>
        <v>0</v>
      </c>
      <c r="N118" s="2">
        <f>MAX(0,N117+(N$6-Level!N119-$D$2))</f>
        <v>0</v>
      </c>
      <c r="O118" s="2">
        <f>MAX(0,O117+(O$6-Level!O119-$D$2))</f>
        <v>7.2699366934402487</v>
      </c>
      <c r="P118" s="2">
        <f>MAX(0,P117+(P$6-Level!P119-$D$2))</f>
        <v>0</v>
      </c>
      <c r="Q118" s="2">
        <f>MAX(0,Q117+(Q$6-Level!Q119-$D$2))</f>
        <v>0</v>
      </c>
      <c r="R118" s="2">
        <f>MAX(0,R117+(R$6-Level!R119-$D$2))</f>
        <v>0</v>
      </c>
      <c r="S118" s="2">
        <f>MAX(0,S117+(S$6-Level!S119-$D$2))</f>
        <v>0</v>
      </c>
      <c r="T118" s="2">
        <f>MAX(0,T117+(T$6-Level!T119-$D$2))</f>
        <v>0</v>
      </c>
      <c r="U118" s="2">
        <f>MAX(0,U117+(U$6-Level!U119-$D$2))</f>
        <v>0</v>
      </c>
    </row>
    <row r="119" spans="2:21" x14ac:dyDescent="0.25">
      <c r="B119" s="1">
        <v>45583</v>
      </c>
      <c r="C119" s="2">
        <f>MAX(0,C118+(C$6-Level!C120-$D$2))</f>
        <v>34.699641601706631</v>
      </c>
      <c r="D119" s="2">
        <f>MAX(0,D118+(D$6-Level!D120-$D$2))</f>
        <v>0</v>
      </c>
      <c r="E119" s="2">
        <f>MAX(0,E118+(E$6-Level!E120-$D$2))</f>
        <v>2.2698829510623062</v>
      </c>
      <c r="F119" s="2">
        <f>MAX(0,F118+(F$6-Level!F120-$D$2))</f>
        <v>34.851420708181401</v>
      </c>
      <c r="G119" s="2">
        <f>MAX(0,G118+(G$6-Level!G120-$D$2))</f>
        <v>17.734919352491353</v>
      </c>
      <c r="H119" s="2">
        <f>MAX(0,H118+(H$6-Level!H120-$D$2))</f>
        <v>28.001494756692271</v>
      </c>
      <c r="I119" s="2">
        <f>MAX(0,I118+(I$6-Level!I120-$D$2))</f>
        <v>0.55022432909586438</v>
      </c>
      <c r="J119" s="2">
        <f>MAX(0,J118+(J$6-Level!J120-$D$2))</f>
        <v>1.566352888365298</v>
      </c>
      <c r="K119" s="2">
        <f>MAX(0,K118+(K$6-Level!K120-$D$2))</f>
        <v>0</v>
      </c>
      <c r="L119" s="2">
        <f>MAX(0,L118+(L$6-Level!L120-$D$2))</f>
        <v>13.730589508865741</v>
      </c>
      <c r="M119" s="2">
        <f>MAX(0,M118+(M$6-Level!M120-$D$2))</f>
        <v>0</v>
      </c>
      <c r="N119" s="2">
        <f>MAX(0,N118+(N$6-Level!N120-$D$2))</f>
        <v>0</v>
      </c>
      <c r="O119" s="2">
        <f>MAX(0,O118+(O$6-Level!O120-$D$2))</f>
        <v>20.594332837054623</v>
      </c>
      <c r="P119" s="2">
        <f>MAX(0,P118+(P$6-Level!P120-$D$2))</f>
        <v>0</v>
      </c>
      <c r="Q119" s="2">
        <f>MAX(0,Q118+(Q$6-Level!Q120-$D$2))</f>
        <v>0</v>
      </c>
      <c r="R119" s="2">
        <f>MAX(0,R118+(R$6-Level!R120-$D$2))</f>
        <v>0</v>
      </c>
      <c r="S119" s="2">
        <f>MAX(0,S118+(S$6-Level!S120-$D$2))</f>
        <v>0</v>
      </c>
      <c r="T119" s="2">
        <f>MAX(0,T118+(T$6-Level!T120-$D$2))</f>
        <v>0</v>
      </c>
      <c r="U119" s="2">
        <f>MAX(0,U118+(U$6-Level!U120-$D$2))</f>
        <v>0</v>
      </c>
    </row>
    <row r="120" spans="2:21" x14ac:dyDescent="0.25">
      <c r="B120" s="1">
        <v>45584</v>
      </c>
      <c r="C120" s="2">
        <f>MAX(0,C119+(C$6-Level!C121-$D$2))</f>
        <v>38.108120456323867</v>
      </c>
      <c r="D120" s="2">
        <f>MAX(0,D119+(D$6-Level!D121-$D$2))</f>
        <v>0</v>
      </c>
      <c r="E120" s="2">
        <f>MAX(0,E119+(E$6-Level!E121-$D$2))</f>
        <v>1.1411194770886102</v>
      </c>
      <c r="F120" s="2">
        <f>MAX(0,F119+(F$6-Level!F121-$D$2))</f>
        <v>28.488288230662921</v>
      </c>
      <c r="G120" s="2">
        <f>MAX(0,G119+(G$6-Level!G121-$D$2))</f>
        <v>25.963880129220929</v>
      </c>
      <c r="H120" s="2">
        <f>MAX(0,H119+(H$6-Level!H121-$D$2))</f>
        <v>35.08706873325022</v>
      </c>
      <c r="I120" s="2">
        <f>MAX(0,I119+(I$6-Level!I121-$D$2))</f>
        <v>1.2009604490007231</v>
      </c>
      <c r="J120" s="2">
        <f>MAX(0,J119+(J$6-Level!J121-$D$2))</f>
        <v>0</v>
      </c>
      <c r="K120" s="2">
        <f>MAX(0,K119+(K$6-Level!K121-$D$2))</f>
        <v>0</v>
      </c>
      <c r="L120" s="2">
        <f>MAX(0,L119+(L$6-Level!L121-$D$2))</f>
        <v>13.871175392972834</v>
      </c>
      <c r="M120" s="2">
        <f>MAX(0,M119+(M$6-Level!M121-$D$2))</f>
        <v>0</v>
      </c>
      <c r="N120" s="2">
        <f>MAX(0,N119+(N$6-Level!N121-$D$2))</f>
        <v>1.3964172640233654</v>
      </c>
      <c r="O120" s="2">
        <f>MAX(0,O119+(O$6-Level!O121-$D$2))</f>
        <v>35.705005024867589</v>
      </c>
      <c r="P120" s="2">
        <f>MAX(0,P119+(P$6-Level!P121-$D$2))</f>
        <v>0</v>
      </c>
      <c r="Q120" s="2">
        <f>MAX(0,Q119+(Q$6-Level!Q121-$D$2))</f>
        <v>0</v>
      </c>
      <c r="R120" s="2">
        <f>MAX(0,R119+(R$6-Level!R121-$D$2))</f>
        <v>0</v>
      </c>
      <c r="S120" s="2">
        <f>MAX(0,S119+(S$6-Level!S121-$D$2))</f>
        <v>0</v>
      </c>
      <c r="T120" s="2">
        <f>MAX(0,T119+(T$6-Level!T121-$D$2))</f>
        <v>0</v>
      </c>
      <c r="U120" s="2">
        <f>MAX(0,U119+(U$6-Level!U121-$D$2))</f>
        <v>0</v>
      </c>
    </row>
    <row r="121" spans="2:21" x14ac:dyDescent="0.25">
      <c r="B121" s="1">
        <v>45585</v>
      </c>
      <c r="C121" s="2">
        <f>MAX(0,C120+(C$6-Level!C122-$D$2))</f>
        <v>31.713755912535209</v>
      </c>
      <c r="D121" s="2">
        <f>MAX(0,D120+(D$6-Level!D122-$D$2))</f>
        <v>0</v>
      </c>
      <c r="E121" s="2">
        <f>MAX(0,E120+(E$6-Level!E122-$D$2))</f>
        <v>0.95790719905040778</v>
      </c>
      <c r="F121" s="2">
        <f>MAX(0,F120+(F$6-Level!F122-$D$2))</f>
        <v>21.767390929684737</v>
      </c>
      <c r="G121" s="2">
        <f>MAX(0,G120+(G$6-Level!G122-$D$2))</f>
        <v>23.855175262128299</v>
      </c>
      <c r="H121" s="2">
        <f>MAX(0,H120+(H$6-Level!H122-$D$2))</f>
        <v>36.173173900057868</v>
      </c>
      <c r="I121" s="2">
        <f>MAX(0,I120+(I$6-Level!I122-$D$2))</f>
        <v>0</v>
      </c>
      <c r="J121" s="2">
        <f>MAX(0,J120+(J$6-Level!J122-$D$2))</f>
        <v>0.15077893415051857</v>
      </c>
      <c r="K121" s="2">
        <f>MAX(0,K120+(K$6-Level!K122-$D$2))</f>
        <v>0</v>
      </c>
      <c r="L121" s="2">
        <f>MAX(0,L120+(L$6-Level!L122-$D$2))</f>
        <v>11.74926328767053</v>
      </c>
      <c r="M121" s="2">
        <f>MAX(0,M120+(M$6-Level!M122-$D$2))</f>
        <v>0</v>
      </c>
      <c r="N121" s="2">
        <f>MAX(0,N120+(N$6-Level!N122-$D$2))</f>
        <v>5.9824576735076302</v>
      </c>
      <c r="O121" s="2">
        <f>MAX(0,O120+(O$6-Level!O122-$D$2))</f>
        <v>47.357250724961759</v>
      </c>
      <c r="P121" s="2">
        <f>MAX(0,P120+(P$6-Level!P122-$D$2))</f>
        <v>0</v>
      </c>
      <c r="Q121" s="2">
        <f>MAX(0,Q120+(Q$6-Level!Q122-$D$2))</f>
        <v>1.0170998416197632</v>
      </c>
      <c r="R121" s="2">
        <f>MAX(0,R120+(R$6-Level!R122-$D$2))</f>
        <v>0</v>
      </c>
      <c r="S121" s="2">
        <f>MAX(0,S120+(S$6-Level!S122-$D$2))</f>
        <v>0</v>
      </c>
      <c r="T121" s="2">
        <f>MAX(0,T120+(T$6-Level!T122-$D$2))</f>
        <v>0</v>
      </c>
      <c r="U121" s="2">
        <f>MAX(0,U120+(U$6-Level!U122-$D$2))</f>
        <v>0.2917052387051724</v>
      </c>
    </row>
    <row r="122" spans="2:21" x14ac:dyDescent="0.25">
      <c r="B122" s="1">
        <v>45586</v>
      </c>
      <c r="C122" s="2">
        <f>MAX(0,C121+(C$6-Level!C123-$D$2))</f>
        <v>24.863106369927962</v>
      </c>
      <c r="D122" s="2">
        <f>MAX(0,D121+(D$6-Level!D123-$D$2))</f>
        <v>0</v>
      </c>
      <c r="E122" s="2">
        <f>MAX(0,E121+(E$6-Level!E123-$D$2))</f>
        <v>5.2177827975912052</v>
      </c>
      <c r="F122" s="2">
        <f>MAX(0,F121+(F$6-Level!F123-$D$2))</f>
        <v>13.540697507241656</v>
      </c>
      <c r="G122" s="2">
        <f>MAX(0,G121+(G$6-Level!G123-$D$2))</f>
        <v>13.630381870148366</v>
      </c>
      <c r="H122" s="2">
        <f>MAX(0,H121+(H$6-Level!H123-$D$2))</f>
        <v>31.784696308626128</v>
      </c>
      <c r="I122" s="2">
        <f>MAX(0,I121+(I$6-Level!I123-$D$2))</f>
        <v>0</v>
      </c>
      <c r="J122" s="2">
        <f>MAX(0,J121+(J$6-Level!J123-$D$2))</f>
        <v>0</v>
      </c>
      <c r="K122" s="2">
        <f>MAX(0,K121+(K$6-Level!K123-$D$2))</f>
        <v>0</v>
      </c>
      <c r="L122" s="2">
        <f>MAX(0,L121+(L$6-Level!L123-$D$2))</f>
        <v>12.611368130218221</v>
      </c>
      <c r="M122" s="2">
        <f>MAX(0,M121+(M$6-Level!M123-$D$2))</f>
        <v>0</v>
      </c>
      <c r="N122" s="2">
        <f>MAX(0,N121+(N$6-Level!N123-$D$2))</f>
        <v>9.6237895053381948</v>
      </c>
      <c r="O122" s="2">
        <f>MAX(0,O121+(O$6-Level!O123-$D$2))</f>
        <v>52.254330335721825</v>
      </c>
      <c r="P122" s="2">
        <f>MAX(0,P121+(P$6-Level!P123-$D$2))</f>
        <v>0</v>
      </c>
      <c r="Q122" s="2">
        <f>MAX(0,Q121+(Q$6-Level!Q123-$D$2))</f>
        <v>11.923548252859526</v>
      </c>
      <c r="R122" s="2">
        <f>MAX(0,R121+(R$6-Level!R123-$D$2))</f>
        <v>0</v>
      </c>
      <c r="S122" s="2">
        <f>MAX(0,S121+(S$6-Level!S123-$D$2))</f>
        <v>0</v>
      </c>
      <c r="T122" s="2">
        <f>MAX(0,T121+(T$6-Level!T123-$D$2))</f>
        <v>0</v>
      </c>
      <c r="U122" s="2">
        <f>MAX(0,U121+(U$6-Level!U123-$D$2))</f>
        <v>0</v>
      </c>
    </row>
    <row r="123" spans="2:21" x14ac:dyDescent="0.25">
      <c r="B123" s="1">
        <v>45587</v>
      </c>
      <c r="C123" s="2">
        <f>MAX(0,C122+(C$6-Level!C124-$D$2))</f>
        <v>25.053752178747612</v>
      </c>
      <c r="D123" s="2">
        <f>MAX(0,D122+(D$6-Level!D124-$D$2))</f>
        <v>0</v>
      </c>
      <c r="E123" s="2">
        <f>MAX(0,E122+(E$6-Level!E124-$D$2))</f>
        <v>12.484560370735114</v>
      </c>
      <c r="F123" s="2">
        <f>MAX(0,F122+(F$6-Level!F124-$D$2))</f>
        <v>8.6561681608093792</v>
      </c>
      <c r="G123" s="2">
        <f>MAX(0,G122+(G$6-Level!G124-$D$2))</f>
        <v>1.8978031372565383</v>
      </c>
      <c r="H123" s="2">
        <f>MAX(0,H122+(H$6-Level!H124-$D$2))</f>
        <v>29.572601752953176</v>
      </c>
      <c r="I123" s="2">
        <f>MAX(0,I122+(I$6-Level!I124-$D$2))</f>
        <v>0</v>
      </c>
      <c r="J123" s="2">
        <f>MAX(0,J122+(J$6-Level!J124-$D$2))</f>
        <v>0</v>
      </c>
      <c r="K123" s="2">
        <f>MAX(0,K122+(K$6-Level!K124-$D$2))</f>
        <v>0</v>
      </c>
      <c r="L123" s="2">
        <f>MAX(0,L122+(L$6-Level!L124-$D$2))</f>
        <v>14.515136809961611</v>
      </c>
      <c r="M123" s="2">
        <f>MAX(0,M122+(M$6-Level!M124-$D$2))</f>
        <v>0</v>
      </c>
      <c r="N123" s="2">
        <f>MAX(0,N122+(N$6-Level!N124-$D$2))</f>
        <v>9.2398807503978553</v>
      </c>
      <c r="O123" s="2">
        <f>MAX(0,O122+(O$6-Level!O124-$D$2))</f>
        <v>53.614141744671798</v>
      </c>
      <c r="P123" s="2">
        <f>MAX(0,P122+(P$6-Level!P124-$D$2))</f>
        <v>0</v>
      </c>
      <c r="Q123" s="2">
        <f>MAX(0,Q122+(Q$6-Level!Q124-$D$2))</f>
        <v>24.881002851563583</v>
      </c>
      <c r="R123" s="2">
        <f>MAX(0,R122+(R$6-Level!R124-$D$2))</f>
        <v>0</v>
      </c>
      <c r="S123" s="2">
        <f>MAX(0,S122+(S$6-Level!S124-$D$2))</f>
        <v>0</v>
      </c>
      <c r="T123" s="2">
        <f>MAX(0,T122+(T$6-Level!T124-$D$2))</f>
        <v>0</v>
      </c>
      <c r="U123" s="2">
        <f>MAX(0,U122+(U$6-Level!U124-$D$2))</f>
        <v>0</v>
      </c>
    </row>
    <row r="124" spans="2:21" x14ac:dyDescent="0.25">
      <c r="B124" s="1">
        <v>45588</v>
      </c>
      <c r="C124" s="2">
        <f>MAX(0,C123+(C$6-Level!C125-$D$2))</f>
        <v>34.055834718525254</v>
      </c>
      <c r="D124" s="2">
        <f>MAX(0,D123+(D$6-Level!D125-$D$2))</f>
        <v>5.1848583526191829</v>
      </c>
      <c r="E124" s="2">
        <f>MAX(0,E123+(E$6-Level!E125-$D$2))</f>
        <v>14.712685829360922</v>
      </c>
      <c r="F124" s="2">
        <f>MAX(0,F123+(F$6-Level!F125-$D$2))</f>
        <v>4.1820407704073999</v>
      </c>
      <c r="G124" s="2">
        <f>MAX(0,G123+(G$6-Level!G125-$D$2))</f>
        <v>0</v>
      </c>
      <c r="H124" s="2">
        <f>MAX(0,H123+(H$6-Level!H125-$D$2))</f>
        <v>34.665385702240222</v>
      </c>
      <c r="I124" s="2">
        <f>MAX(0,I123+(I$6-Level!I125-$D$2))</f>
        <v>0</v>
      </c>
      <c r="J124" s="2">
        <f>MAX(0,J123+(J$6-Level!J125-$D$2))</f>
        <v>0</v>
      </c>
      <c r="K124" s="2">
        <f>MAX(0,K123+(K$6-Level!K125-$D$2))</f>
        <v>0</v>
      </c>
      <c r="L124" s="2">
        <f>MAX(0,L123+(L$6-Level!L125-$D$2))</f>
        <v>13.685927619521397</v>
      </c>
      <c r="M124" s="2">
        <f>MAX(0,M123+(M$6-Level!M125-$D$2))</f>
        <v>0</v>
      </c>
      <c r="N124" s="2">
        <f>MAX(0,N123+(N$6-Level!N125-$D$2))</f>
        <v>7.7377053147887187</v>
      </c>
      <c r="O124" s="2">
        <f>MAX(0,O123+(O$6-Level!O125-$D$2))</f>
        <v>48.425521109573062</v>
      </c>
      <c r="P124" s="2">
        <f>MAX(0,P123+(P$6-Level!P125-$D$2))</f>
        <v>0</v>
      </c>
      <c r="Q124" s="2">
        <f>MAX(0,Q123+(Q$6-Level!Q125-$D$2))</f>
        <v>33.195717678849135</v>
      </c>
      <c r="R124" s="2">
        <f>MAX(0,R123+(R$6-Level!R125-$D$2))</f>
        <v>0</v>
      </c>
      <c r="S124" s="2">
        <f>MAX(0,S123+(S$6-Level!S125-$D$2))</f>
        <v>0</v>
      </c>
      <c r="T124" s="2">
        <f>MAX(0,T123+(T$6-Level!T125-$D$2))</f>
        <v>0</v>
      </c>
      <c r="U124" s="2">
        <f>MAX(0,U123+(U$6-Level!U125-$D$2))</f>
        <v>0</v>
      </c>
    </row>
    <row r="125" spans="2:21" x14ac:dyDescent="0.25">
      <c r="B125" s="1">
        <v>45589</v>
      </c>
      <c r="C125" s="2">
        <f>MAX(0,C124+(C$6-Level!C126-$D$2))</f>
        <v>39.083670599831493</v>
      </c>
      <c r="D125" s="2">
        <f>MAX(0,D124+(D$6-Level!D126-$D$2))</f>
        <v>10.350597755893963</v>
      </c>
      <c r="E125" s="2">
        <f>MAX(0,E124+(E$6-Level!E126-$D$2))</f>
        <v>24.184543911979727</v>
      </c>
      <c r="F125" s="2">
        <f>MAX(0,F124+(F$6-Level!F126-$D$2))</f>
        <v>0</v>
      </c>
      <c r="G125" s="2">
        <f>MAX(0,G124+(G$6-Level!G126-$D$2))</f>
        <v>0</v>
      </c>
      <c r="H125" s="2">
        <f>MAX(0,H124+(H$6-Level!H126-$D$2))</f>
        <v>43.229861423571577</v>
      </c>
      <c r="I125" s="2">
        <f>MAX(0,I124+(I$6-Level!I126-$D$2))</f>
        <v>0</v>
      </c>
      <c r="J125" s="2">
        <f>MAX(0,J124+(J$6-Level!J126-$D$2))</f>
        <v>0</v>
      </c>
      <c r="K125" s="2">
        <f>MAX(0,K124+(K$6-Level!K126-$D$2))</f>
        <v>0</v>
      </c>
      <c r="L125" s="2">
        <f>MAX(0,L124+(L$6-Level!L126-$D$2))</f>
        <v>24.241987596206187</v>
      </c>
      <c r="M125" s="2">
        <f>MAX(0,M124+(M$6-Level!M126-$D$2))</f>
        <v>0</v>
      </c>
      <c r="N125" s="2">
        <f>MAX(0,N124+(N$6-Level!N126-$D$2))</f>
        <v>8.9908311379560804</v>
      </c>
      <c r="O125" s="2">
        <f>MAX(0,O124+(O$6-Level!O126-$D$2))</f>
        <v>39.896777185384238</v>
      </c>
      <c r="P125" s="2">
        <f>MAX(0,P124+(P$6-Level!P126-$D$2))</f>
        <v>0</v>
      </c>
      <c r="Q125" s="2">
        <f>MAX(0,Q124+(Q$6-Level!Q126-$D$2))</f>
        <v>35.656130772578386</v>
      </c>
      <c r="R125" s="2">
        <f>MAX(0,R124+(R$6-Level!R126-$D$2))</f>
        <v>0</v>
      </c>
      <c r="S125" s="2">
        <f>MAX(0,S124+(S$6-Level!S126-$D$2))</f>
        <v>0.35115628404566746</v>
      </c>
      <c r="T125" s="2">
        <f>MAX(0,T124+(T$6-Level!T126-$D$2))</f>
        <v>0</v>
      </c>
      <c r="U125" s="2">
        <f>MAX(0,U124+(U$6-Level!U126-$D$2))</f>
        <v>0</v>
      </c>
    </row>
    <row r="126" spans="2:21" x14ac:dyDescent="0.25">
      <c r="B126" s="1">
        <v>45590</v>
      </c>
      <c r="C126" s="2">
        <f>MAX(0,C125+(C$6-Level!C127-$D$2))</f>
        <v>45.823774890466332</v>
      </c>
      <c r="D126" s="2">
        <f>MAX(0,D125+(D$6-Level!D127-$D$2))</f>
        <v>10.608059826659243</v>
      </c>
      <c r="E126" s="2">
        <f>MAX(0,E125+(E$6-Level!E127-$D$2))</f>
        <v>37.129931239826128</v>
      </c>
      <c r="F126" s="2">
        <f>MAX(0,F125+(F$6-Level!F127-$D$2))</f>
        <v>0</v>
      </c>
      <c r="G126" s="2">
        <f>MAX(0,G125+(G$6-Level!G127-$D$2))</f>
        <v>0</v>
      </c>
      <c r="H126" s="2">
        <f>MAX(0,H125+(H$6-Level!H127-$D$2))</f>
        <v>47.674041882588732</v>
      </c>
      <c r="I126" s="2">
        <f>MAX(0,I125+(I$6-Level!I127-$D$2))</f>
        <v>0</v>
      </c>
      <c r="J126" s="2">
        <f>MAX(0,J125+(J$6-Level!J127-$D$2))</f>
        <v>0</v>
      </c>
      <c r="K126" s="2">
        <f>MAX(0,K125+(K$6-Level!K127-$D$2))</f>
        <v>6.3572578426528095</v>
      </c>
      <c r="L126" s="2">
        <f>MAX(0,L125+(L$6-Level!L127-$D$2))</f>
        <v>35.839866707291677</v>
      </c>
      <c r="M126" s="2">
        <f>MAX(0,M125+(M$6-Level!M127-$D$2))</f>
        <v>0.50539166730022611</v>
      </c>
      <c r="N126" s="2">
        <f>MAX(0,N125+(N$6-Level!N127-$D$2))</f>
        <v>14.199073226136644</v>
      </c>
      <c r="O126" s="2">
        <f>MAX(0,O125+(O$6-Level!O127-$D$2))</f>
        <v>28.044451612938314</v>
      </c>
      <c r="P126" s="2">
        <f>MAX(0,P125+(P$6-Level!P127-$D$2))</f>
        <v>0</v>
      </c>
      <c r="Q126" s="2">
        <f>MAX(0,Q125+(Q$6-Level!Q127-$D$2))</f>
        <v>30.563896026893548</v>
      </c>
      <c r="R126" s="2">
        <f>MAX(0,R125+(R$6-Level!R127-$D$2))</f>
        <v>0</v>
      </c>
      <c r="S126" s="2">
        <f>MAX(0,S125+(S$6-Level!S127-$D$2))</f>
        <v>0</v>
      </c>
      <c r="T126" s="2">
        <f>MAX(0,T125+(T$6-Level!T127-$D$2))</f>
        <v>0</v>
      </c>
      <c r="U126" s="2">
        <f>MAX(0,U125+(U$6-Level!U127-$D$2))</f>
        <v>0</v>
      </c>
    </row>
    <row r="127" spans="2:21" x14ac:dyDescent="0.25">
      <c r="B127" s="1">
        <v>45591</v>
      </c>
      <c r="C127" s="2">
        <f>MAX(0,C126+(C$6-Level!C128-$D$2))</f>
        <v>44.335544368268074</v>
      </c>
      <c r="D127" s="2">
        <f>MAX(0,D126+(D$6-Level!D128-$D$2))</f>
        <v>9.1683848514655146</v>
      </c>
      <c r="E127" s="2">
        <f>MAX(0,E126+(E$6-Level!E128-$D$2))</f>
        <v>49.328571748126521</v>
      </c>
      <c r="F127" s="2">
        <f>MAX(0,F126+(F$6-Level!F128-$D$2))</f>
        <v>0</v>
      </c>
      <c r="G127" s="2">
        <f>MAX(0,G126+(G$6-Level!G128-$D$2))</f>
        <v>0</v>
      </c>
      <c r="H127" s="2">
        <f>MAX(0,H126+(H$6-Level!H128-$D$2))</f>
        <v>57.479455899434384</v>
      </c>
      <c r="I127" s="2">
        <f>MAX(0,I126+(I$6-Level!I128-$D$2))</f>
        <v>0</v>
      </c>
      <c r="J127" s="2">
        <f>MAX(0,J126+(J$6-Level!J128-$D$2))</f>
        <v>0</v>
      </c>
      <c r="K127" s="2">
        <f>MAX(0,K126+(K$6-Level!K128-$D$2))</f>
        <v>18.96216616496482</v>
      </c>
      <c r="L127" s="2">
        <f>MAX(0,L126+(L$6-Level!L128-$D$2))</f>
        <v>50.046039533744278</v>
      </c>
      <c r="M127" s="2">
        <f>MAX(0,M126+(M$6-Level!M128-$D$2))</f>
        <v>6.2269155379358434</v>
      </c>
      <c r="N127" s="2">
        <f>MAX(0,N126+(N$6-Level!N128-$D$2))</f>
        <v>13.9809253755</v>
      </c>
      <c r="O127" s="2">
        <f>MAX(0,O126+(O$6-Level!O128-$D$2))</f>
        <v>23.606031657134089</v>
      </c>
      <c r="P127" s="2">
        <f>MAX(0,P126+(P$6-Level!P128-$D$2))</f>
        <v>0</v>
      </c>
      <c r="Q127" s="2">
        <f>MAX(0,Q126+(Q$6-Level!Q128-$D$2))</f>
        <v>21.218358385187202</v>
      </c>
      <c r="R127" s="2">
        <f>MAX(0,R126+(R$6-Level!R128-$D$2))</f>
        <v>0</v>
      </c>
      <c r="S127" s="2">
        <f>MAX(0,S126+(S$6-Level!S128-$D$2))</f>
        <v>3.0578751684274676</v>
      </c>
      <c r="T127" s="2">
        <f>MAX(0,T126+(T$6-Level!T128-$D$2))</f>
        <v>0</v>
      </c>
      <c r="U127" s="2">
        <f>MAX(0,U126+(U$6-Level!U128-$D$2))</f>
        <v>0</v>
      </c>
    </row>
    <row r="128" spans="2:21" x14ac:dyDescent="0.25">
      <c r="B128" s="1">
        <v>45592</v>
      </c>
      <c r="C128" s="2">
        <f>MAX(0,C127+(C$6-Level!C129-$D$2))</f>
        <v>43.725681831653525</v>
      </c>
      <c r="D128" s="2">
        <f>MAX(0,D127+(D$6-Level!D129-$D$2))</f>
        <v>3.7788718535455876</v>
      </c>
      <c r="E128" s="2">
        <f>MAX(0,E127+(E$6-Level!E129-$D$2))</f>
        <v>57.793545368701032</v>
      </c>
      <c r="F128" s="2">
        <f>MAX(0,F127+(F$6-Level!F129-$D$2))</f>
        <v>0.60089171403421471</v>
      </c>
      <c r="G128" s="2">
        <f>MAX(0,G127+(G$6-Level!G129-$D$2))</f>
        <v>3.3623622528915673</v>
      </c>
      <c r="H128" s="2">
        <f>MAX(0,H127+(H$6-Level!H129-$D$2))</f>
        <v>63.600391800946532</v>
      </c>
      <c r="I128" s="2">
        <f>MAX(0,I127+(I$6-Level!I129-$D$2))</f>
        <v>0</v>
      </c>
      <c r="J128" s="2">
        <f>MAX(0,J127+(J$6-Level!J129-$D$2))</f>
        <v>0</v>
      </c>
      <c r="K128" s="2">
        <f>MAX(0,K127+(K$6-Level!K129-$D$2))</f>
        <v>29.44469750947653</v>
      </c>
      <c r="L128" s="2">
        <f>MAX(0,L127+(L$6-Level!L129-$D$2))</f>
        <v>62.503203177090569</v>
      </c>
      <c r="M128" s="2">
        <f>MAX(0,M127+(M$6-Level!M129-$D$2))</f>
        <v>12.437863347253966</v>
      </c>
      <c r="N128" s="2">
        <f>MAX(0,N127+(N$6-Level!N129-$D$2))</f>
        <v>14.256741758688467</v>
      </c>
      <c r="O128" s="2">
        <f>MAX(0,O127+(O$6-Level!O129-$D$2))</f>
        <v>25.267918165782863</v>
      </c>
      <c r="P128" s="2">
        <f>MAX(0,P127+(P$6-Level!P129-$D$2))</f>
        <v>0</v>
      </c>
      <c r="Q128" s="2">
        <f>MAX(0,Q127+(Q$6-Level!Q129-$D$2))</f>
        <v>14.619091687595468</v>
      </c>
      <c r="R128" s="2">
        <f>MAX(0,R127+(R$6-Level!R129-$D$2))</f>
        <v>0</v>
      </c>
      <c r="S128" s="2">
        <f>MAX(0,S127+(S$6-Level!S129-$D$2))</f>
        <v>6.7104996450688272</v>
      </c>
      <c r="T128" s="2">
        <f>MAX(0,T127+(T$6-Level!T129-$D$2))</f>
        <v>0</v>
      </c>
      <c r="U128" s="2">
        <f>MAX(0,U127+(U$6-Level!U129-$D$2))</f>
        <v>0</v>
      </c>
    </row>
    <row r="129" spans="2:21" x14ac:dyDescent="0.25">
      <c r="B129" s="1">
        <v>45593</v>
      </c>
      <c r="C129" s="2">
        <f>MAX(0,C128+(C$6-Level!C130-$D$2))</f>
        <v>52.813580907622267</v>
      </c>
      <c r="D129" s="2">
        <f>MAX(0,D128+(D$6-Level!D130-$D$2))</f>
        <v>0</v>
      </c>
      <c r="E129" s="2">
        <f>MAX(0,E128+(E$6-Level!E130-$D$2))</f>
        <v>58.492117157909625</v>
      </c>
      <c r="F129" s="2">
        <f>MAX(0,F128+(F$6-Level!F130-$D$2))</f>
        <v>0</v>
      </c>
      <c r="G129" s="2">
        <f>MAX(0,G128+(G$6-Level!G130-$D$2))</f>
        <v>18.501307629421341</v>
      </c>
      <c r="H129" s="2">
        <f>MAX(0,H128+(H$6-Level!H130-$D$2))</f>
        <v>66.063925863207984</v>
      </c>
      <c r="I129" s="2">
        <f>MAX(0,I128+(I$6-Level!I130-$D$2))</f>
        <v>1.6632312812355634</v>
      </c>
      <c r="J129" s="2">
        <f>MAX(0,J128+(J$6-Level!J130-$D$2))</f>
        <v>0</v>
      </c>
      <c r="K129" s="2">
        <f>MAX(0,K128+(K$6-Level!K130-$D$2))</f>
        <v>37.035157000399735</v>
      </c>
      <c r="L129" s="2">
        <f>MAX(0,L128+(L$6-Level!L130-$D$2))</f>
        <v>70.987820908781558</v>
      </c>
      <c r="M129" s="2">
        <f>MAX(0,M128+(M$6-Level!M130-$D$2))</f>
        <v>19.397326680237992</v>
      </c>
      <c r="N129" s="2">
        <f>MAX(0,N128+(N$6-Level!N130-$D$2))</f>
        <v>22.024552134307925</v>
      </c>
      <c r="O129" s="2">
        <f>MAX(0,O128+(O$6-Level!O130-$D$2))</f>
        <v>31.047744308714542</v>
      </c>
      <c r="P129" s="2">
        <f>MAX(0,P128+(P$6-Level!P130-$D$2))</f>
        <v>0</v>
      </c>
      <c r="Q129" s="2">
        <f>MAX(0,Q128+(Q$6-Level!Q130-$D$2))</f>
        <v>4.878361450183327</v>
      </c>
      <c r="R129" s="2">
        <f>MAX(0,R128+(R$6-Level!R130-$D$2))</f>
        <v>0</v>
      </c>
      <c r="S129" s="2">
        <f>MAX(0,S128+(S$6-Level!S130-$D$2))</f>
        <v>2.6845249306279877</v>
      </c>
      <c r="T129" s="2">
        <f>MAX(0,T128+(T$6-Level!T130-$D$2))</f>
        <v>0</v>
      </c>
      <c r="U129" s="2">
        <f>MAX(0,U128+(U$6-Level!U130-$D$2))</f>
        <v>7.9023762138333735</v>
      </c>
    </row>
    <row r="130" spans="2:21" x14ac:dyDescent="0.25">
      <c r="B130" s="1">
        <v>45594</v>
      </c>
      <c r="C130" s="2">
        <f>MAX(0,C129+(C$6-Level!C131-$D$2))</f>
        <v>69.673567387050213</v>
      </c>
      <c r="D130" s="2">
        <f>MAX(0,D129+(D$6-Level!D131-$D$2))</f>
        <v>0</v>
      </c>
      <c r="E130" s="2">
        <f>MAX(0,E129+(E$6-Level!E131-$D$2))</f>
        <v>60.250792594245127</v>
      </c>
      <c r="F130" s="2">
        <f>MAX(0,F129+(F$6-Level!F131-$D$2))</f>
        <v>0</v>
      </c>
      <c r="G130" s="2">
        <f>MAX(0,G129+(G$6-Level!G131-$D$2))</f>
        <v>35.973055350235313</v>
      </c>
      <c r="H130" s="2">
        <f>MAX(0,H129+(H$6-Level!H131-$D$2))</f>
        <v>66.269686624498149</v>
      </c>
      <c r="I130" s="2">
        <f>MAX(0,I129+(I$6-Level!I131-$D$2))</f>
        <v>11.861927758664926</v>
      </c>
      <c r="J130" s="2">
        <f>MAX(0,J129+(J$6-Level!J131-$D$2))</f>
        <v>0</v>
      </c>
      <c r="K130" s="2">
        <f>MAX(0,K129+(K$6-Level!K131-$D$2))</f>
        <v>44.594215324627534</v>
      </c>
      <c r="L130" s="2">
        <f>MAX(0,L129+(L$6-Level!L131-$D$2))</f>
        <v>79.790706816335259</v>
      </c>
      <c r="M130" s="2">
        <f>MAX(0,M129+(M$6-Level!M131-$D$2))</f>
        <v>23.382300009666515</v>
      </c>
      <c r="N130" s="2">
        <f>MAX(0,N129+(N$6-Level!N131-$D$2))</f>
        <v>38.49213443332728</v>
      </c>
      <c r="O130" s="2">
        <f>MAX(0,O129+(O$6-Level!O131-$D$2))</f>
        <v>29.555168555803316</v>
      </c>
      <c r="P130" s="2">
        <f>MAX(0,P129+(P$6-Level!P131-$D$2))</f>
        <v>0</v>
      </c>
      <c r="Q130" s="2">
        <f>MAX(0,Q129+(Q$6-Level!Q131-$D$2))</f>
        <v>0</v>
      </c>
      <c r="R130" s="2">
        <f>MAX(0,R129+(R$6-Level!R131-$D$2))</f>
        <v>6.452473012539083</v>
      </c>
      <c r="S130" s="2">
        <f>MAX(0,S129+(S$6-Level!S131-$D$2))</f>
        <v>0</v>
      </c>
      <c r="T130" s="2">
        <f>MAX(0,T129+(T$6-Level!T131-$D$2))</f>
        <v>0</v>
      </c>
      <c r="U130" s="2">
        <f>MAX(0,U129+(U$6-Level!U131-$D$2))</f>
        <v>0</v>
      </c>
    </row>
    <row r="131" spans="2:21" x14ac:dyDescent="0.25">
      <c r="B131" s="1">
        <v>45595</v>
      </c>
      <c r="C131" s="2">
        <f>MAX(0,C130+(C$6-Level!C132-$D$2))</f>
        <v>84.421746170485761</v>
      </c>
      <c r="D131" s="2">
        <f>MAX(0,D130+(D$6-Level!D132-$D$2))</f>
        <v>0</v>
      </c>
      <c r="E131" s="2">
        <f>MAX(0,E130+(E$6-Level!E132-$D$2))</f>
        <v>65.733816220229727</v>
      </c>
      <c r="F131" s="2">
        <f>MAX(0,F130+(F$6-Level!F132-$D$2))</f>
        <v>1.8460844462406198</v>
      </c>
      <c r="G131" s="2">
        <f>MAX(0,G130+(G$6-Level!G132-$D$2))</f>
        <v>49.854050980079393</v>
      </c>
      <c r="H131" s="2">
        <f>MAX(0,H130+(H$6-Level!H132-$D$2))</f>
        <v>68.080505918130712</v>
      </c>
      <c r="I131" s="2">
        <f>MAX(0,I130+(I$6-Level!I132-$D$2))</f>
        <v>18.350346630033489</v>
      </c>
      <c r="J131" s="2">
        <f>MAX(0,J130+(J$6-Level!J132-$D$2))</f>
        <v>0</v>
      </c>
      <c r="K131" s="2">
        <f>MAX(0,K130+(K$6-Level!K132-$D$2))</f>
        <v>53.911152705710435</v>
      </c>
      <c r="L131" s="2">
        <f>MAX(0,L130+(L$6-Level!L132-$D$2))</f>
        <v>85.59794731043425</v>
      </c>
      <c r="M131" s="2">
        <f>MAX(0,M130+(M$6-Level!M132-$D$2))</f>
        <v>35.098726573088427</v>
      </c>
      <c r="N131" s="2">
        <f>MAX(0,N130+(N$6-Level!N132-$D$2))</f>
        <v>53.24426670777234</v>
      </c>
      <c r="O131" s="2">
        <f>MAX(0,O130+(O$6-Level!O132-$D$2))</f>
        <v>26.899012586113095</v>
      </c>
      <c r="P131" s="2">
        <f>MAX(0,P130+(P$6-Level!P132-$D$2))</f>
        <v>2.8378092614030335</v>
      </c>
      <c r="Q131" s="2">
        <f>MAX(0,Q130+(Q$6-Level!Q132-$D$2))</f>
        <v>8.0464729385546541</v>
      </c>
      <c r="R131" s="2">
        <f>MAX(0,R130+(R$6-Level!R132-$D$2))</f>
        <v>17.386389793783273</v>
      </c>
      <c r="S131" s="2">
        <f>MAX(0,S130+(S$6-Level!S132-$D$2))</f>
        <v>0</v>
      </c>
      <c r="T131" s="2">
        <f>MAX(0,T130+(T$6-Level!T132-$D$2))</f>
        <v>0</v>
      </c>
      <c r="U131" s="2">
        <f>MAX(0,U130+(U$6-Level!U132-$D$2))</f>
        <v>0</v>
      </c>
    </row>
    <row r="132" spans="2:21" x14ac:dyDescent="0.25">
      <c r="B132" s="1">
        <v>45596</v>
      </c>
      <c r="C132" s="2">
        <f>MAX(0,C131+(C$6-Level!C133-$D$2))</f>
        <v>97.121339372915415</v>
      </c>
      <c r="D132" s="2">
        <f>MAX(0,D131+(D$6-Level!D133-$D$2))</f>
        <v>0</v>
      </c>
      <c r="E132" s="2">
        <f>MAX(0,E131+(E$6-Level!E133-$D$2))</f>
        <v>71.864641518701831</v>
      </c>
      <c r="F132" s="2">
        <f>MAX(0,F131+(F$6-Level!F133-$D$2))</f>
        <v>6.1304301638402361</v>
      </c>
      <c r="G132" s="2">
        <f>MAX(0,G131+(G$6-Level!G133-$D$2))</f>
        <v>58.750359851999164</v>
      </c>
      <c r="H132" s="2">
        <f>MAX(0,H131+(H$6-Level!H133-$D$2))</f>
        <v>77.166556925426164</v>
      </c>
      <c r="I132" s="2">
        <f>MAX(0,I131+(I$6-Level!I133-$D$2))</f>
        <v>20.162938390429261</v>
      </c>
      <c r="J132" s="2">
        <f>MAX(0,J131+(J$6-Level!J133-$D$2))</f>
        <v>0</v>
      </c>
      <c r="K132" s="2">
        <f>MAX(0,K131+(K$6-Level!K133-$D$2))</f>
        <v>62.891053611194351</v>
      </c>
      <c r="L132" s="2">
        <f>MAX(0,L131+(L$6-Level!L133-$D$2))</f>
        <v>92.437382398197443</v>
      </c>
      <c r="M132" s="2">
        <f>MAX(0,M131+(M$6-Level!M133-$D$2))</f>
        <v>48.389347075920057</v>
      </c>
      <c r="N132" s="2">
        <f>MAX(0,N131+(N$6-Level!N133-$D$2))</f>
        <v>66.422619613966205</v>
      </c>
      <c r="O132" s="2">
        <f>MAX(0,O131+(O$6-Level!O133-$D$2))</f>
        <v>32.815700613894862</v>
      </c>
      <c r="P132" s="2">
        <f>MAX(0,P131+(P$6-Level!P133-$D$2))</f>
        <v>8.282649464482466</v>
      </c>
      <c r="Q132" s="2">
        <f>MAX(0,Q131+(Q$6-Level!Q133-$D$2))</f>
        <v>22.226825574529009</v>
      </c>
      <c r="R132" s="2">
        <f>MAX(0,R131+(R$6-Level!R133-$D$2))</f>
        <v>33.502026222217964</v>
      </c>
      <c r="S132" s="2">
        <f>MAX(0,S131+(S$6-Level!S133-$D$2))</f>
        <v>0</v>
      </c>
      <c r="T132" s="2">
        <f>MAX(0,T131+(T$6-Level!T133-$D$2))</f>
        <v>0</v>
      </c>
      <c r="U132" s="2">
        <f>MAX(0,U131+(U$6-Level!U133-$D$2))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69CF-97AF-4D90-BA73-9B815B250DE7}">
  <dimension ref="A2:U136"/>
  <sheetViews>
    <sheetView tabSelected="1" workbookViewId="0">
      <selection activeCell="V11" sqref="V11"/>
    </sheetView>
  </sheetViews>
  <sheetFormatPr defaultRowHeight="15" x14ac:dyDescent="0.25"/>
  <cols>
    <col min="1" max="1" width="11.140625" customWidth="1"/>
    <col min="2" max="2" width="15.7109375" customWidth="1"/>
    <col min="3" max="3" width="10.28515625" customWidth="1"/>
  </cols>
  <sheetData>
    <row r="2" spans="1:21" x14ac:dyDescent="0.25">
      <c r="C2" s="3" t="s">
        <v>19</v>
      </c>
      <c r="D2" s="4">
        <f>AVERAGE(C7:U7)</f>
        <v>5.0103457106167228</v>
      </c>
    </row>
    <row r="3" spans="1:21" x14ac:dyDescent="0.25">
      <c r="C3" s="3" t="s">
        <v>20</v>
      </c>
      <c r="D3" s="4">
        <f>6*D2</f>
        <v>30.062074263700339</v>
      </c>
    </row>
    <row r="5" spans="1:21" x14ac:dyDescent="0.25">
      <c r="C5" s="3" t="s">
        <v>21</v>
      </c>
    </row>
    <row r="6" spans="1:21" x14ac:dyDescent="0.25">
      <c r="A6" t="s">
        <v>32</v>
      </c>
      <c r="B6" s="3" t="s">
        <v>22</v>
      </c>
      <c r="C6" s="4">
        <f>AVERAGE(Level!C11:C72)</f>
        <v>82.097392449401369</v>
      </c>
      <c r="D6" s="4">
        <f>AVERAGE(Level!D11:D72)</f>
        <v>83.321653822534799</v>
      </c>
      <c r="E6" s="4">
        <f>AVERAGE(Level!E11:E72)</f>
        <v>85.199424280443424</v>
      </c>
      <c r="F6" s="4">
        <f>AVERAGE(Level!F11:F72)</f>
        <v>86.664624791533242</v>
      </c>
      <c r="G6" s="4">
        <f>AVERAGE(Level!G11:G72)</f>
        <v>82.480566023555795</v>
      </c>
      <c r="H6" s="4">
        <f>AVERAGE(Level!H11:H72)</f>
        <v>84.708580586353477</v>
      </c>
      <c r="I6" s="4">
        <f>AVERAGE(Level!I11:I72)</f>
        <v>81.443985872801989</v>
      </c>
      <c r="J6" s="4">
        <f>AVERAGE(Level!J11:J72)</f>
        <v>81.941790900587947</v>
      </c>
      <c r="K6" s="4">
        <f>AVERAGE(Level!K11:K72)</f>
        <v>82.554178636282529</v>
      </c>
      <c r="L6" s="4">
        <f>AVERAGE(Level!L11:L72)</f>
        <v>85.133546583737413</v>
      </c>
      <c r="M6" s="4">
        <f>AVERAGE(Level!M11:M72)</f>
        <v>86.276820276435544</v>
      </c>
      <c r="N6" s="4">
        <f>AVERAGE(Level!N11:N72)</f>
        <v>82.714574367797582</v>
      </c>
      <c r="O6" s="4">
        <f>AVERAGE(Level!O11:O72)</f>
        <v>82.257669704292695</v>
      </c>
      <c r="P6" s="4">
        <f>AVERAGE(Level!P11:P72)</f>
        <v>86.107532462988161</v>
      </c>
      <c r="Q6" s="4">
        <f>AVERAGE(Level!Q11:Q72)</f>
        <v>87.386780750177081</v>
      </c>
      <c r="R6" s="4">
        <f>AVERAGE(Level!R11:R72)</f>
        <v>85.33581435885921</v>
      </c>
      <c r="S6" s="4">
        <f>AVERAGE(Level!S11:S72)</f>
        <v>79.641262106520387</v>
      </c>
      <c r="T6" s="4">
        <f>AVERAGE(Level!T11:T72)</f>
        <v>82.333502400576336</v>
      </c>
      <c r="U6" s="4">
        <f>AVERAGE(Level!U11:U72)</f>
        <v>84.180221735164693</v>
      </c>
    </row>
    <row r="7" spans="1:21" x14ac:dyDescent="0.25">
      <c r="A7" t="s">
        <v>33</v>
      </c>
      <c r="B7" s="3" t="s">
        <v>23</v>
      </c>
      <c r="C7" s="4">
        <f>_xlfn.STDEV.P(Level!C11:C72)</f>
        <v>0.33422086973112825</v>
      </c>
      <c r="D7" s="4">
        <f>_xlfn.STDEV.P(Level!D11:D72)</f>
        <v>5.1423990480383814</v>
      </c>
      <c r="E7" s="4">
        <f>_xlfn.STDEV.P(Level!E11:E72)</f>
        <v>6.5238681697971659</v>
      </c>
      <c r="F7" s="4">
        <f>_xlfn.STDEV.P(Level!F11:F72)</f>
        <v>5.3515752549631737</v>
      </c>
      <c r="G7" s="4">
        <f>_xlfn.STDEV.P(Level!G11:G72)</f>
        <v>4.3318055336264329</v>
      </c>
      <c r="H7" s="4">
        <f>_xlfn.STDEV.P(Level!H11:H72)</f>
        <v>4.839332493744851</v>
      </c>
      <c r="I7" s="4">
        <f>_xlfn.STDEV.P(Level!I11:I72)</f>
        <v>5.0768642769817154</v>
      </c>
      <c r="J7" s="4">
        <f>_xlfn.STDEV.P(Level!J11:J72)</f>
        <v>4.4135084251921715</v>
      </c>
      <c r="K7" s="4">
        <f>_xlfn.STDEV.P(Level!K11:K72)</f>
        <v>3.7885209510051254</v>
      </c>
      <c r="L7" s="4">
        <f>_xlfn.STDEV.P(Level!L11:L72)</f>
        <v>5.0502063616950119</v>
      </c>
      <c r="M7" s="4">
        <f>_xlfn.STDEV.P(Level!M11:M72)</f>
        <v>8.1963624541845945</v>
      </c>
      <c r="N7" s="4">
        <f>_xlfn.STDEV.P(Level!N11:N72)</f>
        <v>3.8510558936995447</v>
      </c>
      <c r="O7" s="4">
        <f>_xlfn.STDEV.P(Level!O11:O72)</f>
        <v>5.3982257142906471</v>
      </c>
      <c r="P7" s="4">
        <f>_xlfn.STDEV.P(Level!P11:P72)</f>
        <v>5.9425876005059006</v>
      </c>
      <c r="Q7" s="4">
        <f>_xlfn.STDEV.P(Level!Q11:Q72)</f>
        <v>5.1755744080133965</v>
      </c>
      <c r="R7" s="4">
        <f>_xlfn.STDEV.P(Level!R11:R72)</f>
        <v>4.4176187106991351</v>
      </c>
      <c r="S7" s="4">
        <f>_xlfn.STDEV.P(Level!S11:S72)</f>
        <v>6.5439930460723632</v>
      </c>
      <c r="T7" s="4">
        <f>_xlfn.STDEV.P(Level!T11:T72)</f>
        <v>4.8938663579002526</v>
      </c>
      <c r="U7" s="4">
        <f>_xlfn.STDEV.P(Level!U11:U72)</f>
        <v>5.9249829315767535</v>
      </c>
    </row>
    <row r="8" spans="1:21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B9" s="3" t="s">
        <v>34</v>
      </c>
      <c r="C9" s="4">
        <f>MATCH(1,C14:C136,0)</f>
        <v>91</v>
      </c>
      <c r="D9" s="4" t="e">
        <f t="shared" ref="D9:U9" si="0">MATCH(1,D14:D136,0)</f>
        <v>#N/A</v>
      </c>
      <c r="E9" s="4">
        <f t="shared" si="0"/>
        <v>17</v>
      </c>
      <c r="F9" s="4">
        <f t="shared" si="0"/>
        <v>71</v>
      </c>
      <c r="G9" s="4">
        <f t="shared" si="0"/>
        <v>121</v>
      </c>
      <c r="H9" s="4">
        <f t="shared" si="0"/>
        <v>111</v>
      </c>
      <c r="I9" s="4" t="e">
        <f t="shared" si="0"/>
        <v>#N/A</v>
      </c>
      <c r="J9" s="4" t="e">
        <f t="shared" si="0"/>
        <v>#N/A</v>
      </c>
      <c r="K9" s="4">
        <f t="shared" si="0"/>
        <v>120</v>
      </c>
      <c r="L9" s="4">
        <f t="shared" si="0"/>
        <v>117</v>
      </c>
      <c r="M9" s="4">
        <f t="shared" si="0"/>
        <v>7</v>
      </c>
      <c r="N9" s="4">
        <f t="shared" si="0"/>
        <v>121</v>
      </c>
      <c r="O9" s="4">
        <f t="shared" si="0"/>
        <v>111</v>
      </c>
      <c r="P9" s="4">
        <f t="shared" si="0"/>
        <v>4</v>
      </c>
      <c r="Q9" s="4">
        <f t="shared" si="0"/>
        <v>71</v>
      </c>
      <c r="R9" s="4">
        <f t="shared" si="0"/>
        <v>123</v>
      </c>
      <c r="S9" s="4">
        <f t="shared" si="0"/>
        <v>5</v>
      </c>
      <c r="T9" s="4" t="e">
        <f t="shared" si="0"/>
        <v>#N/A</v>
      </c>
      <c r="U9" s="4">
        <f t="shared" si="0"/>
        <v>5</v>
      </c>
    </row>
    <row r="10" spans="1:21" x14ac:dyDescent="0.25">
      <c r="B10" s="10" t="s">
        <v>30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B11" s="12" t="s">
        <v>29</v>
      </c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3" spans="1:21" x14ac:dyDescent="0.25">
      <c r="C13" s="5">
        <v>1997</v>
      </c>
      <c r="D13" s="5">
        <v>1998</v>
      </c>
      <c r="E13" s="5">
        <v>1999</v>
      </c>
      <c r="F13" s="5">
        <v>2000</v>
      </c>
      <c r="G13" s="5">
        <v>2001</v>
      </c>
      <c r="H13" s="5">
        <v>2002</v>
      </c>
      <c r="I13" s="5">
        <v>2003</v>
      </c>
      <c r="J13" s="5">
        <v>2004</v>
      </c>
      <c r="K13" s="5">
        <v>2005</v>
      </c>
      <c r="L13" s="5">
        <v>2006</v>
      </c>
      <c r="M13" s="5">
        <v>2007</v>
      </c>
      <c r="N13" s="5">
        <v>2008</v>
      </c>
      <c r="O13" s="5">
        <v>2009</v>
      </c>
      <c r="P13" s="5">
        <v>2010</v>
      </c>
      <c r="Q13" s="5">
        <v>2011</v>
      </c>
      <c r="R13" s="5">
        <v>2012</v>
      </c>
      <c r="S13" s="5">
        <v>2013</v>
      </c>
      <c r="T13" s="5">
        <v>2014</v>
      </c>
      <c r="U13" s="5">
        <v>2015</v>
      </c>
    </row>
    <row r="14" spans="1:21" x14ac:dyDescent="0.25">
      <c r="B14" s="1">
        <v>45474</v>
      </c>
      <c r="C14">
        <f>IF(CUSUMLEV!C10 &gt; $D$3, 1, 0)</f>
        <v>0</v>
      </c>
      <c r="D14">
        <f>IF(CUSUMLEV!D10 &gt; $D$3, 1, 0)</f>
        <v>0</v>
      </c>
      <c r="E14">
        <f>IF(CUSUMLEV!E10 &gt; $D$3, 1, 0)</f>
        <v>0</v>
      </c>
      <c r="F14">
        <f>IF(CUSUMLEV!F10 &gt; $D$3, 1, 0)</f>
        <v>0</v>
      </c>
      <c r="G14">
        <f>IF(CUSUMLEV!G10 &gt; $D$3, 1, 0)</f>
        <v>0</v>
      </c>
      <c r="H14">
        <f>IF(CUSUMLEV!H10 &gt; $D$3, 1, 0)</f>
        <v>0</v>
      </c>
      <c r="I14">
        <f>IF(CUSUMLEV!I10 &gt; $D$3, 1, 0)</f>
        <v>0</v>
      </c>
      <c r="J14">
        <f>IF(CUSUMLEV!J10 &gt; $D$3, 1, 0)</f>
        <v>0</v>
      </c>
      <c r="K14">
        <f>IF(CUSUMLEV!K10 &gt; $D$3, 1, 0)</f>
        <v>0</v>
      </c>
      <c r="L14">
        <f>IF(CUSUMLEV!L10 &gt; $D$3, 1, 0)</f>
        <v>0</v>
      </c>
      <c r="M14">
        <f>IF(CUSUMLEV!M10 &gt; $D$3, 1, 0)</f>
        <v>0</v>
      </c>
      <c r="N14">
        <f>IF(CUSUMLEV!N10 &gt; $D$3, 1, 0)</f>
        <v>0</v>
      </c>
      <c r="O14">
        <f>IF(CUSUMLEV!O10 &gt; $D$3, 1, 0)</f>
        <v>0</v>
      </c>
      <c r="P14">
        <f>IF(CUSUMLEV!P10 &gt; $D$3, 1, 0)</f>
        <v>0</v>
      </c>
      <c r="Q14">
        <f>IF(CUSUMLEV!Q10 &gt; $D$3, 1, 0)</f>
        <v>0</v>
      </c>
      <c r="R14">
        <f>IF(CUSUMLEV!R10 &gt; $D$3, 1, 0)</f>
        <v>0</v>
      </c>
      <c r="S14">
        <f>IF(CUSUMLEV!S10 &gt; $D$3, 1, 0)</f>
        <v>0</v>
      </c>
      <c r="T14">
        <f>IF(CUSUMLEV!T10 &gt; $D$3, 1, 0)</f>
        <v>0</v>
      </c>
      <c r="U14">
        <f>IF(CUSUMLEV!U10 &gt; $D$3, 1, 0)</f>
        <v>0</v>
      </c>
    </row>
    <row r="15" spans="1:21" x14ac:dyDescent="0.25">
      <c r="B15" s="1">
        <v>45475</v>
      </c>
      <c r="C15">
        <f>IF(CUSUMLEV!C11 &gt; $D$3, 1, 0)</f>
        <v>0</v>
      </c>
      <c r="D15">
        <f>IF(CUSUMLEV!D11 &gt; $D$3, 1, 0)</f>
        <v>0</v>
      </c>
      <c r="E15">
        <f>IF(CUSUMLEV!E11 &gt; $D$3, 1, 0)</f>
        <v>0</v>
      </c>
      <c r="F15">
        <f>IF(CUSUMLEV!F11 &gt; $D$3, 1, 0)</f>
        <v>0</v>
      </c>
      <c r="G15">
        <f>IF(CUSUMLEV!G11 &gt; $D$3, 1, 0)</f>
        <v>0</v>
      </c>
      <c r="H15">
        <f>IF(CUSUMLEV!H11 &gt; $D$3, 1, 0)</f>
        <v>0</v>
      </c>
      <c r="I15">
        <f>IF(CUSUMLEV!I11 &gt; $D$3, 1, 0)</f>
        <v>0</v>
      </c>
      <c r="J15">
        <f>IF(CUSUMLEV!J11 &gt; $D$3, 1, 0)</f>
        <v>0</v>
      </c>
      <c r="K15">
        <f>IF(CUSUMLEV!K11 &gt; $D$3, 1, 0)</f>
        <v>0</v>
      </c>
      <c r="L15">
        <f>IF(CUSUMLEV!L11 &gt; $D$3, 1, 0)</f>
        <v>0</v>
      </c>
      <c r="M15">
        <f>IF(CUSUMLEV!M11 &gt; $D$3, 1, 0)</f>
        <v>0</v>
      </c>
      <c r="N15">
        <f>IF(CUSUMLEV!N11 &gt; $D$3, 1, 0)</f>
        <v>0</v>
      </c>
      <c r="O15">
        <f>IF(CUSUMLEV!O11 &gt; $D$3, 1, 0)</f>
        <v>0</v>
      </c>
      <c r="P15">
        <f>IF(CUSUMLEV!P11 &gt; $D$3, 1, 0)</f>
        <v>0</v>
      </c>
      <c r="Q15">
        <f>IF(CUSUMLEV!Q11 &gt; $D$3, 1, 0)</f>
        <v>0</v>
      </c>
      <c r="R15">
        <f>IF(CUSUMLEV!R11 &gt; $D$3, 1, 0)</f>
        <v>0</v>
      </c>
      <c r="S15">
        <f>IF(CUSUMLEV!S11 &gt; $D$3, 1, 0)</f>
        <v>0</v>
      </c>
      <c r="T15">
        <f>IF(CUSUMLEV!T11 &gt; $D$3, 1, 0)</f>
        <v>0</v>
      </c>
      <c r="U15">
        <f>IF(CUSUMLEV!U11 &gt; $D$3, 1, 0)</f>
        <v>0</v>
      </c>
    </row>
    <row r="16" spans="1:21" x14ac:dyDescent="0.25">
      <c r="B16" s="1">
        <v>45476</v>
      </c>
      <c r="C16">
        <f>IF(CUSUMLEV!C12 &gt; $D$3, 1, 0)</f>
        <v>0</v>
      </c>
      <c r="D16">
        <f>IF(CUSUMLEV!D12 &gt; $D$3, 1, 0)</f>
        <v>0</v>
      </c>
      <c r="E16">
        <f>IF(CUSUMLEV!E12 &gt; $D$3, 1, 0)</f>
        <v>0</v>
      </c>
      <c r="F16">
        <f>IF(CUSUMLEV!F12 &gt; $D$3, 1, 0)</f>
        <v>0</v>
      </c>
      <c r="G16">
        <f>IF(CUSUMLEV!G12 &gt; $D$3, 1, 0)</f>
        <v>0</v>
      </c>
      <c r="H16">
        <f>IF(CUSUMLEV!H12 &gt; $D$3, 1, 0)</f>
        <v>0</v>
      </c>
      <c r="I16">
        <f>IF(CUSUMLEV!I12 &gt; $D$3, 1, 0)</f>
        <v>0</v>
      </c>
      <c r="J16">
        <f>IF(CUSUMLEV!J12 &gt; $D$3, 1, 0)</f>
        <v>0</v>
      </c>
      <c r="K16">
        <f>IF(CUSUMLEV!K12 &gt; $D$3, 1, 0)</f>
        <v>0</v>
      </c>
      <c r="L16">
        <f>IF(CUSUMLEV!L12 &gt; $D$3, 1, 0)</f>
        <v>0</v>
      </c>
      <c r="M16">
        <f>IF(CUSUMLEV!M12 &gt; $D$3, 1, 0)</f>
        <v>0</v>
      </c>
      <c r="N16">
        <f>IF(CUSUMLEV!N12 &gt; $D$3, 1, 0)</f>
        <v>0</v>
      </c>
      <c r="O16">
        <f>IF(CUSUMLEV!O12 &gt; $D$3, 1, 0)</f>
        <v>0</v>
      </c>
      <c r="P16">
        <f>IF(CUSUMLEV!P12 &gt; $D$3, 1, 0)</f>
        <v>0</v>
      </c>
      <c r="Q16">
        <f>IF(CUSUMLEV!Q12 &gt; $D$3, 1, 0)</f>
        <v>0</v>
      </c>
      <c r="R16">
        <f>IF(CUSUMLEV!R12 &gt; $D$3, 1, 0)</f>
        <v>0</v>
      </c>
      <c r="S16">
        <f>IF(CUSUMLEV!S12 &gt; $D$3, 1, 0)</f>
        <v>0</v>
      </c>
      <c r="T16">
        <f>IF(CUSUMLEV!T12 &gt; $D$3, 1, 0)</f>
        <v>0</v>
      </c>
      <c r="U16">
        <f>IF(CUSUMLEV!U12 &gt; $D$3, 1, 0)</f>
        <v>0</v>
      </c>
    </row>
    <row r="17" spans="2:21" x14ac:dyDescent="0.25">
      <c r="B17" s="1">
        <v>45477</v>
      </c>
      <c r="C17">
        <f>IF(CUSUMLEV!C13 &gt; $D$3, 1, 0)</f>
        <v>0</v>
      </c>
      <c r="D17">
        <f>IF(CUSUMLEV!D13 &gt; $D$3, 1, 0)</f>
        <v>0</v>
      </c>
      <c r="E17">
        <f>IF(CUSUMLEV!E13 &gt; $D$3, 1, 0)</f>
        <v>0</v>
      </c>
      <c r="F17">
        <f>IF(CUSUMLEV!F13 &gt; $D$3, 1, 0)</f>
        <v>0</v>
      </c>
      <c r="G17">
        <f>IF(CUSUMLEV!G13 &gt; $D$3, 1, 0)</f>
        <v>0</v>
      </c>
      <c r="H17">
        <f>IF(CUSUMLEV!H13 &gt; $D$3, 1, 0)</f>
        <v>0</v>
      </c>
      <c r="I17">
        <f>IF(CUSUMLEV!I13 &gt; $D$3, 1, 0)</f>
        <v>0</v>
      </c>
      <c r="J17">
        <f>IF(CUSUMLEV!J13 &gt; $D$3, 1, 0)</f>
        <v>0</v>
      </c>
      <c r="K17">
        <f>IF(CUSUMLEV!K13 &gt; $D$3, 1, 0)</f>
        <v>0</v>
      </c>
      <c r="L17">
        <f>IF(CUSUMLEV!L13 &gt; $D$3, 1, 0)</f>
        <v>0</v>
      </c>
      <c r="M17">
        <f>IF(CUSUMLEV!M13 &gt; $D$3, 1, 0)</f>
        <v>0</v>
      </c>
      <c r="N17">
        <f>IF(CUSUMLEV!N13 &gt; $D$3, 1, 0)</f>
        <v>0</v>
      </c>
      <c r="O17">
        <f>IF(CUSUMLEV!O13 &gt; $D$3, 1, 0)</f>
        <v>0</v>
      </c>
      <c r="P17">
        <f>IF(CUSUMLEV!P13 &gt; $D$3, 1, 0)</f>
        <v>1</v>
      </c>
      <c r="Q17">
        <f>IF(CUSUMLEV!Q13 &gt; $D$3, 1, 0)</f>
        <v>0</v>
      </c>
      <c r="R17">
        <f>IF(CUSUMLEV!R13 &gt; $D$3, 1, 0)</f>
        <v>0</v>
      </c>
      <c r="S17">
        <f>IF(CUSUMLEV!S13 &gt; $D$3, 1, 0)</f>
        <v>0</v>
      </c>
      <c r="T17">
        <f>IF(CUSUMLEV!T13 &gt; $D$3, 1, 0)</f>
        <v>0</v>
      </c>
      <c r="U17">
        <f>IF(CUSUMLEV!U13 &gt; $D$3, 1, 0)</f>
        <v>0</v>
      </c>
    </row>
    <row r="18" spans="2:21" x14ac:dyDescent="0.25">
      <c r="B18" s="1">
        <v>45478</v>
      </c>
      <c r="C18">
        <f>IF(CUSUMLEV!C14 &gt; $D$3, 1, 0)</f>
        <v>0</v>
      </c>
      <c r="D18">
        <f>IF(CUSUMLEV!D14 &gt; $D$3, 1, 0)</f>
        <v>0</v>
      </c>
      <c r="E18">
        <f>IF(CUSUMLEV!E14 &gt; $D$3, 1, 0)</f>
        <v>0</v>
      </c>
      <c r="F18">
        <f>IF(CUSUMLEV!F14 &gt; $D$3, 1, 0)</f>
        <v>0</v>
      </c>
      <c r="G18">
        <f>IF(CUSUMLEV!G14 &gt; $D$3, 1, 0)</f>
        <v>0</v>
      </c>
      <c r="H18">
        <f>IF(CUSUMLEV!H14 &gt; $D$3, 1, 0)</f>
        <v>0</v>
      </c>
      <c r="I18">
        <f>IF(CUSUMLEV!I14 &gt; $D$3, 1, 0)</f>
        <v>0</v>
      </c>
      <c r="J18">
        <f>IF(CUSUMLEV!J14 &gt; $D$3, 1, 0)</f>
        <v>0</v>
      </c>
      <c r="K18">
        <f>IF(CUSUMLEV!K14 &gt; $D$3, 1, 0)</f>
        <v>0</v>
      </c>
      <c r="L18">
        <f>IF(CUSUMLEV!L14 &gt; $D$3, 1, 0)</f>
        <v>0</v>
      </c>
      <c r="M18">
        <f>IF(CUSUMLEV!M14 &gt; $D$3, 1, 0)</f>
        <v>0</v>
      </c>
      <c r="N18">
        <f>IF(CUSUMLEV!N14 &gt; $D$3, 1, 0)</f>
        <v>0</v>
      </c>
      <c r="O18">
        <f>IF(CUSUMLEV!O14 &gt; $D$3, 1, 0)</f>
        <v>0</v>
      </c>
      <c r="P18">
        <f>IF(CUSUMLEV!P14 &gt; $D$3, 1, 0)</f>
        <v>1</v>
      </c>
      <c r="Q18">
        <f>IF(CUSUMLEV!Q14 &gt; $D$3, 1, 0)</f>
        <v>0</v>
      </c>
      <c r="R18">
        <f>IF(CUSUMLEV!R14 &gt; $D$3, 1, 0)</f>
        <v>0</v>
      </c>
      <c r="S18">
        <f>IF(CUSUMLEV!S14 &gt; $D$3, 1, 0)</f>
        <v>1</v>
      </c>
      <c r="T18">
        <f>IF(CUSUMLEV!T14 &gt; $D$3, 1, 0)</f>
        <v>0</v>
      </c>
      <c r="U18">
        <f>IF(CUSUMLEV!U14 &gt; $D$3, 1, 0)</f>
        <v>1</v>
      </c>
    </row>
    <row r="19" spans="2:21" x14ac:dyDescent="0.25">
      <c r="B19" s="1">
        <v>45479</v>
      </c>
      <c r="C19">
        <f>IF(CUSUMLEV!C15 &gt; $D$3, 1, 0)</f>
        <v>0</v>
      </c>
      <c r="D19">
        <f>IF(CUSUMLEV!D15 &gt; $D$3, 1, 0)</f>
        <v>0</v>
      </c>
      <c r="E19">
        <f>IF(CUSUMLEV!E15 &gt; $D$3, 1, 0)</f>
        <v>0</v>
      </c>
      <c r="F19">
        <f>IF(CUSUMLEV!F15 &gt; $D$3, 1, 0)</f>
        <v>0</v>
      </c>
      <c r="G19">
        <f>IF(CUSUMLEV!G15 &gt; $D$3, 1, 0)</f>
        <v>0</v>
      </c>
      <c r="H19">
        <f>IF(CUSUMLEV!H15 &gt; $D$3, 1, 0)</f>
        <v>0</v>
      </c>
      <c r="I19">
        <f>IF(CUSUMLEV!I15 &gt; $D$3, 1, 0)</f>
        <v>0</v>
      </c>
      <c r="J19">
        <f>IF(CUSUMLEV!J15 &gt; $D$3, 1, 0)</f>
        <v>0</v>
      </c>
      <c r="K19">
        <f>IF(CUSUMLEV!K15 &gt; $D$3, 1, 0)</f>
        <v>0</v>
      </c>
      <c r="L19">
        <f>IF(CUSUMLEV!L15 &gt; $D$3, 1, 0)</f>
        <v>0</v>
      </c>
      <c r="M19">
        <f>IF(CUSUMLEV!M15 &gt; $D$3, 1, 0)</f>
        <v>0</v>
      </c>
      <c r="N19">
        <f>IF(CUSUMLEV!N15 &gt; $D$3, 1, 0)</f>
        <v>0</v>
      </c>
      <c r="O19">
        <f>IF(CUSUMLEV!O15 &gt; $D$3, 1, 0)</f>
        <v>0</v>
      </c>
      <c r="P19">
        <f>IF(CUSUMLEV!P15 &gt; $D$3, 1, 0)</f>
        <v>1</v>
      </c>
      <c r="Q19">
        <f>IF(CUSUMLEV!Q15 &gt; $D$3, 1, 0)</f>
        <v>0</v>
      </c>
      <c r="R19">
        <f>IF(CUSUMLEV!R15 &gt; $D$3, 1, 0)</f>
        <v>0</v>
      </c>
      <c r="S19">
        <f>IF(CUSUMLEV!S15 &gt; $D$3, 1, 0)</f>
        <v>1</v>
      </c>
      <c r="T19">
        <f>IF(CUSUMLEV!T15 &gt; $D$3, 1, 0)</f>
        <v>0</v>
      </c>
      <c r="U19">
        <f>IF(CUSUMLEV!U15 &gt; $D$3, 1, 0)</f>
        <v>1</v>
      </c>
    </row>
    <row r="20" spans="2:21" x14ac:dyDescent="0.25">
      <c r="B20" s="1">
        <v>45480</v>
      </c>
      <c r="C20">
        <f>IF(CUSUMLEV!C16 &gt; $D$3, 1, 0)</f>
        <v>0</v>
      </c>
      <c r="D20">
        <f>IF(CUSUMLEV!D16 &gt; $D$3, 1, 0)</f>
        <v>0</v>
      </c>
      <c r="E20">
        <f>IF(CUSUMLEV!E16 &gt; $D$3, 1, 0)</f>
        <v>0</v>
      </c>
      <c r="F20">
        <f>IF(CUSUMLEV!F16 &gt; $D$3, 1, 0)</f>
        <v>0</v>
      </c>
      <c r="G20">
        <f>IF(CUSUMLEV!G16 &gt; $D$3, 1, 0)</f>
        <v>0</v>
      </c>
      <c r="H20">
        <f>IF(CUSUMLEV!H16 &gt; $D$3, 1, 0)</f>
        <v>0</v>
      </c>
      <c r="I20">
        <f>IF(CUSUMLEV!I16 &gt; $D$3, 1, 0)</f>
        <v>0</v>
      </c>
      <c r="J20">
        <f>IF(CUSUMLEV!J16 &gt; $D$3, 1, 0)</f>
        <v>0</v>
      </c>
      <c r="K20">
        <f>IF(CUSUMLEV!K16 &gt; $D$3, 1, 0)</f>
        <v>0</v>
      </c>
      <c r="L20">
        <f>IF(CUSUMLEV!L16 &gt; $D$3, 1, 0)</f>
        <v>0</v>
      </c>
      <c r="M20">
        <f>IF(CUSUMLEV!M16 &gt; $D$3, 1, 0)</f>
        <v>1</v>
      </c>
      <c r="N20">
        <f>IF(CUSUMLEV!N16 &gt; $D$3, 1, 0)</f>
        <v>0</v>
      </c>
      <c r="O20">
        <f>IF(CUSUMLEV!O16 &gt; $D$3, 1, 0)</f>
        <v>0</v>
      </c>
      <c r="P20">
        <f>IF(CUSUMLEV!P16 &gt; $D$3, 1, 0)</f>
        <v>1</v>
      </c>
      <c r="Q20">
        <f>IF(CUSUMLEV!Q16 &gt; $D$3, 1, 0)</f>
        <v>0</v>
      </c>
      <c r="R20">
        <f>IF(CUSUMLEV!R16 &gt; $D$3, 1, 0)</f>
        <v>0</v>
      </c>
      <c r="S20">
        <f>IF(CUSUMLEV!S16 &gt; $D$3, 1, 0)</f>
        <v>1</v>
      </c>
      <c r="T20">
        <f>IF(CUSUMLEV!T16 &gt; $D$3, 1, 0)</f>
        <v>0</v>
      </c>
      <c r="U20">
        <f>IF(CUSUMLEV!U16 &gt; $D$3, 1, 0)</f>
        <v>1</v>
      </c>
    </row>
    <row r="21" spans="2:21" x14ac:dyDescent="0.25">
      <c r="B21" s="1">
        <v>45481</v>
      </c>
      <c r="C21">
        <f>IF(CUSUMLEV!C17 &gt; $D$3, 1, 0)</f>
        <v>0</v>
      </c>
      <c r="D21">
        <f>IF(CUSUMLEV!D17 &gt; $D$3, 1, 0)</f>
        <v>0</v>
      </c>
      <c r="E21">
        <f>IF(CUSUMLEV!E17 &gt; $D$3, 1, 0)</f>
        <v>0</v>
      </c>
      <c r="F21">
        <f>IF(CUSUMLEV!F17 &gt; $D$3, 1, 0)</f>
        <v>0</v>
      </c>
      <c r="G21">
        <f>IF(CUSUMLEV!G17 &gt; $D$3, 1, 0)</f>
        <v>0</v>
      </c>
      <c r="H21">
        <f>IF(CUSUMLEV!H17 &gt; $D$3, 1, 0)</f>
        <v>0</v>
      </c>
      <c r="I21">
        <f>IF(CUSUMLEV!I17 &gt; $D$3, 1, 0)</f>
        <v>0</v>
      </c>
      <c r="J21">
        <f>IF(CUSUMLEV!J17 &gt; $D$3, 1, 0)</f>
        <v>0</v>
      </c>
      <c r="K21">
        <f>IF(CUSUMLEV!K17 &gt; $D$3, 1, 0)</f>
        <v>0</v>
      </c>
      <c r="L21">
        <f>IF(CUSUMLEV!L17 &gt; $D$3, 1, 0)</f>
        <v>0</v>
      </c>
      <c r="M21">
        <f>IF(CUSUMLEV!M17 &gt; $D$3, 1, 0)</f>
        <v>1</v>
      </c>
      <c r="N21">
        <f>IF(CUSUMLEV!N17 &gt; $D$3, 1, 0)</f>
        <v>0</v>
      </c>
      <c r="O21">
        <f>IF(CUSUMLEV!O17 &gt; $D$3, 1, 0)</f>
        <v>0</v>
      </c>
      <c r="P21">
        <f>IF(CUSUMLEV!P17 &gt; $D$3, 1, 0)</f>
        <v>1</v>
      </c>
      <c r="Q21">
        <f>IF(CUSUMLEV!Q17 &gt; $D$3, 1, 0)</f>
        <v>0</v>
      </c>
      <c r="R21">
        <f>IF(CUSUMLEV!R17 &gt; $D$3, 1, 0)</f>
        <v>0</v>
      </c>
      <c r="S21">
        <f>IF(CUSUMLEV!S17 &gt; $D$3, 1, 0)</f>
        <v>1</v>
      </c>
      <c r="T21">
        <f>IF(CUSUMLEV!T17 &gt; $D$3, 1, 0)</f>
        <v>0</v>
      </c>
      <c r="U21">
        <f>IF(CUSUMLEV!U17 &gt; $D$3, 1, 0)</f>
        <v>1</v>
      </c>
    </row>
    <row r="22" spans="2:21" x14ac:dyDescent="0.25">
      <c r="B22" s="1">
        <v>45482</v>
      </c>
      <c r="C22">
        <f>IF(CUSUMLEV!C18 &gt; $D$3, 1, 0)</f>
        <v>0</v>
      </c>
      <c r="D22">
        <f>IF(CUSUMLEV!D18 &gt; $D$3, 1, 0)</f>
        <v>0</v>
      </c>
      <c r="E22">
        <f>IF(CUSUMLEV!E18 &gt; $D$3, 1, 0)</f>
        <v>0</v>
      </c>
      <c r="F22">
        <f>IF(CUSUMLEV!F18 &gt; $D$3, 1, 0)</f>
        <v>0</v>
      </c>
      <c r="G22">
        <f>IF(CUSUMLEV!G18 &gt; $D$3, 1, 0)</f>
        <v>0</v>
      </c>
      <c r="H22">
        <f>IF(CUSUMLEV!H18 &gt; $D$3, 1, 0)</f>
        <v>0</v>
      </c>
      <c r="I22">
        <f>IF(CUSUMLEV!I18 &gt; $D$3, 1, 0)</f>
        <v>0</v>
      </c>
      <c r="J22">
        <f>IF(CUSUMLEV!J18 &gt; $D$3, 1, 0)</f>
        <v>0</v>
      </c>
      <c r="K22">
        <f>IF(CUSUMLEV!K18 &gt; $D$3, 1, 0)</f>
        <v>0</v>
      </c>
      <c r="L22">
        <f>IF(CUSUMLEV!L18 &gt; $D$3, 1, 0)</f>
        <v>0</v>
      </c>
      <c r="M22">
        <f>IF(CUSUMLEV!M18 &gt; $D$3, 1, 0)</f>
        <v>1</v>
      </c>
      <c r="N22">
        <f>IF(CUSUMLEV!N18 &gt; $D$3, 1, 0)</f>
        <v>0</v>
      </c>
      <c r="O22">
        <f>IF(CUSUMLEV!O18 &gt; $D$3, 1, 0)</f>
        <v>0</v>
      </c>
      <c r="P22">
        <f>IF(CUSUMLEV!P18 &gt; $D$3, 1, 0)</f>
        <v>1</v>
      </c>
      <c r="Q22">
        <f>IF(CUSUMLEV!Q18 &gt; $D$3, 1, 0)</f>
        <v>0</v>
      </c>
      <c r="R22">
        <f>IF(CUSUMLEV!R18 &gt; $D$3, 1, 0)</f>
        <v>0</v>
      </c>
      <c r="S22">
        <f>IF(CUSUMLEV!S18 &gt; $D$3, 1, 0)</f>
        <v>1</v>
      </c>
      <c r="T22">
        <f>IF(CUSUMLEV!T18 &gt; $D$3, 1, 0)</f>
        <v>0</v>
      </c>
      <c r="U22">
        <f>IF(CUSUMLEV!U18 &gt; $D$3, 1, 0)</f>
        <v>1</v>
      </c>
    </row>
    <row r="23" spans="2:21" x14ac:dyDescent="0.25">
      <c r="B23" s="1">
        <v>45483</v>
      </c>
      <c r="C23">
        <f>IF(CUSUMLEV!C19 &gt; $D$3, 1, 0)</f>
        <v>0</v>
      </c>
      <c r="D23">
        <f>IF(CUSUMLEV!D19 &gt; $D$3, 1, 0)</f>
        <v>0</v>
      </c>
      <c r="E23">
        <f>IF(CUSUMLEV!E19 &gt; $D$3, 1, 0)</f>
        <v>0</v>
      </c>
      <c r="F23">
        <f>IF(CUSUMLEV!F19 &gt; $D$3, 1, 0)</f>
        <v>0</v>
      </c>
      <c r="G23">
        <f>IF(CUSUMLEV!G19 &gt; $D$3, 1, 0)</f>
        <v>0</v>
      </c>
      <c r="H23">
        <f>IF(CUSUMLEV!H19 &gt; $D$3, 1, 0)</f>
        <v>0</v>
      </c>
      <c r="I23">
        <f>IF(CUSUMLEV!I19 &gt; $D$3, 1, 0)</f>
        <v>0</v>
      </c>
      <c r="J23">
        <f>IF(CUSUMLEV!J19 &gt; $D$3, 1, 0)</f>
        <v>0</v>
      </c>
      <c r="K23">
        <f>IF(CUSUMLEV!K19 &gt; $D$3, 1, 0)</f>
        <v>0</v>
      </c>
      <c r="L23">
        <f>IF(CUSUMLEV!L19 &gt; $D$3, 1, 0)</f>
        <v>0</v>
      </c>
      <c r="M23">
        <f>IF(CUSUMLEV!M19 &gt; $D$3, 1, 0)</f>
        <v>1</v>
      </c>
      <c r="N23">
        <f>IF(CUSUMLEV!N19 &gt; $D$3, 1, 0)</f>
        <v>0</v>
      </c>
      <c r="O23">
        <f>IF(CUSUMLEV!O19 &gt; $D$3, 1, 0)</f>
        <v>0</v>
      </c>
      <c r="P23">
        <f>IF(CUSUMLEV!P19 &gt; $D$3, 1, 0)</f>
        <v>0</v>
      </c>
      <c r="Q23">
        <f>IF(CUSUMLEV!Q19 &gt; $D$3, 1, 0)</f>
        <v>0</v>
      </c>
      <c r="R23">
        <f>IF(CUSUMLEV!R19 &gt; $D$3, 1, 0)</f>
        <v>0</v>
      </c>
      <c r="S23">
        <f>IF(CUSUMLEV!S19 &gt; $D$3, 1, 0)</f>
        <v>1</v>
      </c>
      <c r="T23">
        <f>IF(CUSUMLEV!T19 &gt; $D$3, 1, 0)</f>
        <v>0</v>
      </c>
      <c r="U23">
        <f>IF(CUSUMLEV!U19 &gt; $D$3, 1, 0)</f>
        <v>1</v>
      </c>
    </row>
    <row r="24" spans="2:21" x14ac:dyDescent="0.25">
      <c r="B24" s="1">
        <v>45484</v>
      </c>
      <c r="C24">
        <f>IF(CUSUMLEV!C20 &gt; $D$3, 1, 0)</f>
        <v>0</v>
      </c>
      <c r="D24">
        <f>IF(CUSUMLEV!D20 &gt; $D$3, 1, 0)</f>
        <v>0</v>
      </c>
      <c r="E24">
        <f>IF(CUSUMLEV!E20 &gt; $D$3, 1, 0)</f>
        <v>0</v>
      </c>
      <c r="F24">
        <f>IF(CUSUMLEV!F20 &gt; $D$3, 1, 0)</f>
        <v>0</v>
      </c>
      <c r="G24">
        <f>IF(CUSUMLEV!G20 &gt; $D$3, 1, 0)</f>
        <v>0</v>
      </c>
      <c r="H24">
        <f>IF(CUSUMLEV!H20 &gt; $D$3, 1, 0)</f>
        <v>0</v>
      </c>
      <c r="I24">
        <f>IF(CUSUMLEV!I20 &gt; $D$3, 1, 0)</f>
        <v>0</v>
      </c>
      <c r="J24">
        <f>IF(CUSUMLEV!J20 &gt; $D$3, 1, 0)</f>
        <v>0</v>
      </c>
      <c r="K24">
        <f>IF(CUSUMLEV!K20 &gt; $D$3, 1, 0)</f>
        <v>0</v>
      </c>
      <c r="L24">
        <f>IF(CUSUMLEV!L20 &gt; $D$3, 1, 0)</f>
        <v>0</v>
      </c>
      <c r="M24">
        <f>IF(CUSUMLEV!M20 &gt; $D$3, 1, 0)</f>
        <v>1</v>
      </c>
      <c r="N24">
        <f>IF(CUSUMLEV!N20 &gt; $D$3, 1, 0)</f>
        <v>0</v>
      </c>
      <c r="O24">
        <f>IF(CUSUMLEV!O20 &gt; $D$3, 1, 0)</f>
        <v>0</v>
      </c>
      <c r="P24">
        <f>IF(CUSUMLEV!P20 &gt; $D$3, 1, 0)</f>
        <v>0</v>
      </c>
      <c r="Q24">
        <f>IF(CUSUMLEV!Q20 &gt; $D$3, 1, 0)</f>
        <v>0</v>
      </c>
      <c r="R24">
        <f>IF(CUSUMLEV!R20 &gt; $D$3, 1, 0)</f>
        <v>0</v>
      </c>
      <c r="S24">
        <f>IF(CUSUMLEV!S20 &gt; $D$3, 1, 0)</f>
        <v>0</v>
      </c>
      <c r="T24">
        <f>IF(CUSUMLEV!T20 &gt; $D$3, 1, 0)</f>
        <v>0</v>
      </c>
      <c r="U24">
        <f>IF(CUSUMLEV!U20 &gt; $D$3, 1, 0)</f>
        <v>1</v>
      </c>
    </row>
    <row r="25" spans="2:21" x14ac:dyDescent="0.25">
      <c r="B25" s="1">
        <v>45485</v>
      </c>
      <c r="C25">
        <f>IF(CUSUMLEV!C21 &gt; $D$3, 1, 0)</f>
        <v>0</v>
      </c>
      <c r="D25">
        <f>IF(CUSUMLEV!D21 &gt; $D$3, 1, 0)</f>
        <v>0</v>
      </c>
      <c r="E25">
        <f>IF(CUSUMLEV!E21 &gt; $D$3, 1, 0)</f>
        <v>0</v>
      </c>
      <c r="F25">
        <f>IF(CUSUMLEV!F21 &gt; $D$3, 1, 0)</f>
        <v>0</v>
      </c>
      <c r="G25">
        <f>IF(CUSUMLEV!G21 &gt; $D$3, 1, 0)</f>
        <v>0</v>
      </c>
      <c r="H25">
        <f>IF(CUSUMLEV!H21 &gt; $D$3, 1, 0)</f>
        <v>0</v>
      </c>
      <c r="I25">
        <f>IF(CUSUMLEV!I21 &gt; $D$3, 1, 0)</f>
        <v>0</v>
      </c>
      <c r="J25">
        <f>IF(CUSUMLEV!J21 &gt; $D$3, 1, 0)</f>
        <v>0</v>
      </c>
      <c r="K25">
        <f>IF(CUSUMLEV!K21 &gt; $D$3, 1, 0)</f>
        <v>0</v>
      </c>
      <c r="L25">
        <f>IF(CUSUMLEV!L21 &gt; $D$3, 1, 0)</f>
        <v>0</v>
      </c>
      <c r="M25">
        <f>IF(CUSUMLEV!M21 &gt; $D$3, 1, 0)</f>
        <v>1</v>
      </c>
      <c r="N25">
        <f>IF(CUSUMLEV!N21 &gt; $D$3, 1, 0)</f>
        <v>0</v>
      </c>
      <c r="O25">
        <f>IF(CUSUMLEV!O21 &gt; $D$3, 1, 0)</f>
        <v>0</v>
      </c>
      <c r="P25">
        <f>IF(CUSUMLEV!P21 &gt; $D$3, 1, 0)</f>
        <v>0</v>
      </c>
      <c r="Q25">
        <f>IF(CUSUMLEV!Q21 &gt; $D$3, 1, 0)</f>
        <v>0</v>
      </c>
      <c r="R25">
        <f>IF(CUSUMLEV!R21 &gt; $D$3, 1, 0)</f>
        <v>0</v>
      </c>
      <c r="S25">
        <f>IF(CUSUMLEV!S21 &gt; $D$3, 1, 0)</f>
        <v>0</v>
      </c>
      <c r="T25">
        <f>IF(CUSUMLEV!T21 &gt; $D$3, 1, 0)</f>
        <v>0</v>
      </c>
      <c r="U25">
        <f>IF(CUSUMLEV!U21 &gt; $D$3, 1, 0)</f>
        <v>1</v>
      </c>
    </row>
    <row r="26" spans="2:21" x14ac:dyDescent="0.25">
      <c r="B26" s="1">
        <v>45486</v>
      </c>
      <c r="C26">
        <f>IF(CUSUMLEV!C22 &gt; $D$3, 1, 0)</f>
        <v>0</v>
      </c>
      <c r="D26">
        <f>IF(CUSUMLEV!D22 &gt; $D$3, 1, 0)</f>
        <v>0</v>
      </c>
      <c r="E26">
        <f>IF(CUSUMLEV!E22 &gt; $D$3, 1, 0)</f>
        <v>0</v>
      </c>
      <c r="F26">
        <f>IF(CUSUMLEV!F22 &gt; $D$3, 1, 0)</f>
        <v>0</v>
      </c>
      <c r="G26">
        <f>IF(CUSUMLEV!G22 &gt; $D$3, 1, 0)</f>
        <v>0</v>
      </c>
      <c r="H26">
        <f>IF(CUSUMLEV!H22 &gt; $D$3, 1, 0)</f>
        <v>0</v>
      </c>
      <c r="I26">
        <f>IF(CUSUMLEV!I22 &gt; $D$3, 1, 0)</f>
        <v>0</v>
      </c>
      <c r="J26">
        <f>IF(CUSUMLEV!J22 &gt; $D$3, 1, 0)</f>
        <v>0</v>
      </c>
      <c r="K26">
        <f>IF(CUSUMLEV!K22 &gt; $D$3, 1, 0)</f>
        <v>0</v>
      </c>
      <c r="L26">
        <f>IF(CUSUMLEV!L22 &gt; $D$3, 1, 0)</f>
        <v>0</v>
      </c>
      <c r="M26">
        <f>IF(CUSUMLEV!M22 &gt; $D$3, 1, 0)</f>
        <v>1</v>
      </c>
      <c r="N26">
        <f>IF(CUSUMLEV!N22 &gt; $D$3, 1, 0)</f>
        <v>0</v>
      </c>
      <c r="O26">
        <f>IF(CUSUMLEV!O22 &gt; $D$3, 1, 0)</f>
        <v>0</v>
      </c>
      <c r="P26">
        <f>IF(CUSUMLEV!P22 &gt; $D$3, 1, 0)</f>
        <v>0</v>
      </c>
      <c r="Q26">
        <f>IF(CUSUMLEV!Q22 &gt; $D$3, 1, 0)</f>
        <v>0</v>
      </c>
      <c r="R26">
        <f>IF(CUSUMLEV!R22 &gt; $D$3, 1, 0)</f>
        <v>0</v>
      </c>
      <c r="S26">
        <f>IF(CUSUMLEV!S22 &gt; $D$3, 1, 0)</f>
        <v>0</v>
      </c>
      <c r="T26">
        <f>IF(CUSUMLEV!T22 &gt; $D$3, 1, 0)</f>
        <v>0</v>
      </c>
      <c r="U26">
        <f>IF(CUSUMLEV!U22 &gt; $D$3, 1, 0)</f>
        <v>0</v>
      </c>
    </row>
    <row r="27" spans="2:21" x14ac:dyDescent="0.25">
      <c r="B27" s="1">
        <v>45487</v>
      </c>
      <c r="C27">
        <f>IF(CUSUMLEV!C23 &gt; $D$3, 1, 0)</f>
        <v>0</v>
      </c>
      <c r="D27">
        <f>IF(CUSUMLEV!D23 &gt; $D$3, 1, 0)</f>
        <v>0</v>
      </c>
      <c r="E27">
        <f>IF(CUSUMLEV!E23 &gt; $D$3, 1, 0)</f>
        <v>0</v>
      </c>
      <c r="F27">
        <f>IF(CUSUMLEV!F23 &gt; $D$3, 1, 0)</f>
        <v>0</v>
      </c>
      <c r="G27">
        <f>IF(CUSUMLEV!G23 &gt; $D$3, 1, 0)</f>
        <v>0</v>
      </c>
      <c r="H27">
        <f>IF(CUSUMLEV!H23 &gt; $D$3, 1, 0)</f>
        <v>0</v>
      </c>
      <c r="I27">
        <f>IF(CUSUMLEV!I23 &gt; $D$3, 1, 0)</f>
        <v>0</v>
      </c>
      <c r="J27">
        <f>IF(CUSUMLEV!J23 &gt; $D$3, 1, 0)</f>
        <v>0</v>
      </c>
      <c r="K27">
        <f>IF(CUSUMLEV!K23 &gt; $D$3, 1, 0)</f>
        <v>0</v>
      </c>
      <c r="L27">
        <f>IF(CUSUMLEV!L23 &gt; $D$3, 1, 0)</f>
        <v>0</v>
      </c>
      <c r="M27">
        <f>IF(CUSUMLEV!M23 &gt; $D$3, 1, 0)</f>
        <v>0</v>
      </c>
      <c r="N27">
        <f>IF(CUSUMLEV!N23 &gt; $D$3, 1, 0)</f>
        <v>0</v>
      </c>
      <c r="O27">
        <f>IF(CUSUMLEV!O23 &gt; $D$3, 1, 0)</f>
        <v>0</v>
      </c>
      <c r="P27">
        <f>IF(CUSUMLEV!P23 &gt; $D$3, 1, 0)</f>
        <v>0</v>
      </c>
      <c r="Q27">
        <f>IF(CUSUMLEV!Q23 &gt; $D$3, 1, 0)</f>
        <v>0</v>
      </c>
      <c r="R27">
        <f>IF(CUSUMLEV!R23 &gt; $D$3, 1, 0)</f>
        <v>0</v>
      </c>
      <c r="S27">
        <f>IF(CUSUMLEV!S23 &gt; $D$3, 1, 0)</f>
        <v>0</v>
      </c>
      <c r="T27">
        <f>IF(CUSUMLEV!T23 &gt; $D$3, 1, 0)</f>
        <v>0</v>
      </c>
      <c r="U27">
        <f>IF(CUSUMLEV!U23 &gt; $D$3, 1, 0)</f>
        <v>0</v>
      </c>
    </row>
    <row r="28" spans="2:21" x14ac:dyDescent="0.25">
      <c r="B28" s="1">
        <v>45488</v>
      </c>
      <c r="C28">
        <f>IF(CUSUMLEV!C24 &gt; $D$3, 1, 0)</f>
        <v>0</v>
      </c>
      <c r="D28">
        <f>IF(CUSUMLEV!D24 &gt; $D$3, 1, 0)</f>
        <v>0</v>
      </c>
      <c r="E28">
        <f>IF(CUSUMLEV!E24 &gt; $D$3, 1, 0)</f>
        <v>0</v>
      </c>
      <c r="F28">
        <f>IF(CUSUMLEV!F24 &gt; $D$3, 1, 0)</f>
        <v>0</v>
      </c>
      <c r="G28">
        <f>IF(CUSUMLEV!G24 &gt; $D$3, 1, 0)</f>
        <v>0</v>
      </c>
      <c r="H28">
        <f>IF(CUSUMLEV!H24 &gt; $D$3, 1, 0)</f>
        <v>0</v>
      </c>
      <c r="I28">
        <f>IF(CUSUMLEV!I24 &gt; $D$3, 1, 0)</f>
        <v>0</v>
      </c>
      <c r="J28">
        <f>IF(CUSUMLEV!J24 &gt; $D$3, 1, 0)</f>
        <v>0</v>
      </c>
      <c r="K28">
        <f>IF(CUSUMLEV!K24 &gt; $D$3, 1, 0)</f>
        <v>0</v>
      </c>
      <c r="L28">
        <f>IF(CUSUMLEV!L24 &gt; $D$3, 1, 0)</f>
        <v>0</v>
      </c>
      <c r="M28">
        <f>IF(CUSUMLEV!M24 &gt; $D$3, 1, 0)</f>
        <v>0</v>
      </c>
      <c r="N28">
        <f>IF(CUSUMLEV!N24 &gt; $D$3, 1, 0)</f>
        <v>0</v>
      </c>
      <c r="O28">
        <f>IF(CUSUMLEV!O24 &gt; $D$3, 1, 0)</f>
        <v>0</v>
      </c>
      <c r="P28">
        <f>IF(CUSUMLEV!P24 &gt; $D$3, 1, 0)</f>
        <v>0</v>
      </c>
      <c r="Q28">
        <f>IF(CUSUMLEV!Q24 &gt; $D$3, 1, 0)</f>
        <v>0</v>
      </c>
      <c r="R28">
        <f>IF(CUSUMLEV!R24 &gt; $D$3, 1, 0)</f>
        <v>0</v>
      </c>
      <c r="S28">
        <f>IF(CUSUMLEV!S24 &gt; $D$3, 1, 0)</f>
        <v>0</v>
      </c>
      <c r="T28">
        <f>IF(CUSUMLEV!T24 &gt; $D$3, 1, 0)</f>
        <v>0</v>
      </c>
      <c r="U28">
        <f>IF(CUSUMLEV!U24 &gt; $D$3, 1, 0)</f>
        <v>0</v>
      </c>
    </row>
    <row r="29" spans="2:21" x14ac:dyDescent="0.25">
      <c r="B29" s="1">
        <v>45489</v>
      </c>
      <c r="C29">
        <f>IF(CUSUMLEV!C25 &gt; $D$3, 1, 0)</f>
        <v>0</v>
      </c>
      <c r="D29">
        <f>IF(CUSUMLEV!D25 &gt; $D$3, 1, 0)</f>
        <v>0</v>
      </c>
      <c r="E29">
        <f>IF(CUSUMLEV!E25 &gt; $D$3, 1, 0)</f>
        <v>0</v>
      </c>
      <c r="F29">
        <f>IF(CUSUMLEV!F25 &gt; $D$3, 1, 0)</f>
        <v>0</v>
      </c>
      <c r="G29">
        <f>IF(CUSUMLEV!G25 &gt; $D$3, 1, 0)</f>
        <v>0</v>
      </c>
      <c r="H29">
        <f>IF(CUSUMLEV!H25 &gt; $D$3, 1, 0)</f>
        <v>0</v>
      </c>
      <c r="I29">
        <f>IF(CUSUMLEV!I25 &gt; $D$3, 1, 0)</f>
        <v>0</v>
      </c>
      <c r="J29">
        <f>IF(CUSUMLEV!J25 &gt; $D$3, 1, 0)</f>
        <v>0</v>
      </c>
      <c r="K29">
        <f>IF(CUSUMLEV!K25 &gt; $D$3, 1, 0)</f>
        <v>0</v>
      </c>
      <c r="L29">
        <f>IF(CUSUMLEV!L25 &gt; $D$3, 1, 0)</f>
        <v>0</v>
      </c>
      <c r="M29">
        <f>IF(CUSUMLEV!M25 &gt; $D$3, 1, 0)</f>
        <v>1</v>
      </c>
      <c r="N29">
        <f>IF(CUSUMLEV!N25 &gt; $D$3, 1, 0)</f>
        <v>0</v>
      </c>
      <c r="O29">
        <f>IF(CUSUMLEV!O25 &gt; $D$3, 1, 0)</f>
        <v>0</v>
      </c>
      <c r="P29">
        <f>IF(CUSUMLEV!P25 &gt; $D$3, 1, 0)</f>
        <v>0</v>
      </c>
      <c r="Q29">
        <f>IF(CUSUMLEV!Q25 &gt; $D$3, 1, 0)</f>
        <v>0</v>
      </c>
      <c r="R29">
        <f>IF(CUSUMLEV!R25 &gt; $D$3, 1, 0)</f>
        <v>0</v>
      </c>
      <c r="S29">
        <f>IF(CUSUMLEV!S25 &gt; $D$3, 1, 0)</f>
        <v>0</v>
      </c>
      <c r="T29">
        <f>IF(CUSUMLEV!T25 &gt; $D$3, 1, 0)</f>
        <v>0</v>
      </c>
      <c r="U29">
        <f>IF(CUSUMLEV!U25 &gt; $D$3, 1, 0)</f>
        <v>0</v>
      </c>
    </row>
    <row r="30" spans="2:21" x14ac:dyDescent="0.25">
      <c r="B30" s="1">
        <v>45490</v>
      </c>
      <c r="C30">
        <f>IF(CUSUMLEV!C26 &gt; $D$3, 1, 0)</f>
        <v>0</v>
      </c>
      <c r="D30">
        <f>IF(CUSUMLEV!D26 &gt; $D$3, 1, 0)</f>
        <v>0</v>
      </c>
      <c r="E30">
        <f>IF(CUSUMLEV!E26 &gt; $D$3, 1, 0)</f>
        <v>1</v>
      </c>
      <c r="F30">
        <f>IF(CUSUMLEV!F26 &gt; $D$3, 1, 0)</f>
        <v>0</v>
      </c>
      <c r="G30">
        <f>IF(CUSUMLEV!G26 &gt; $D$3, 1, 0)</f>
        <v>0</v>
      </c>
      <c r="H30">
        <f>IF(CUSUMLEV!H26 &gt; $D$3, 1, 0)</f>
        <v>0</v>
      </c>
      <c r="I30">
        <f>IF(CUSUMLEV!I26 &gt; $D$3, 1, 0)</f>
        <v>0</v>
      </c>
      <c r="J30">
        <f>IF(CUSUMLEV!J26 &gt; $D$3, 1, 0)</f>
        <v>0</v>
      </c>
      <c r="K30">
        <f>IF(CUSUMLEV!K26 &gt; $D$3, 1, 0)</f>
        <v>0</v>
      </c>
      <c r="L30">
        <f>IF(CUSUMLEV!L26 &gt; $D$3, 1, 0)</f>
        <v>0</v>
      </c>
      <c r="M30">
        <f>IF(CUSUMLEV!M26 &gt; $D$3, 1, 0)</f>
        <v>1</v>
      </c>
      <c r="N30">
        <f>IF(CUSUMLEV!N26 &gt; $D$3, 1, 0)</f>
        <v>0</v>
      </c>
      <c r="O30">
        <f>IF(CUSUMLEV!O26 &gt; $D$3, 1, 0)</f>
        <v>0</v>
      </c>
      <c r="P30">
        <f>IF(CUSUMLEV!P26 &gt; $D$3, 1, 0)</f>
        <v>0</v>
      </c>
      <c r="Q30">
        <f>IF(CUSUMLEV!Q26 &gt; $D$3, 1, 0)</f>
        <v>0</v>
      </c>
      <c r="R30">
        <f>IF(CUSUMLEV!R26 &gt; $D$3, 1, 0)</f>
        <v>0</v>
      </c>
      <c r="S30">
        <f>IF(CUSUMLEV!S26 &gt; $D$3, 1, 0)</f>
        <v>0</v>
      </c>
      <c r="T30">
        <f>IF(CUSUMLEV!T26 &gt; $D$3, 1, 0)</f>
        <v>0</v>
      </c>
      <c r="U30">
        <f>IF(CUSUMLEV!U26 &gt; $D$3, 1, 0)</f>
        <v>0</v>
      </c>
    </row>
    <row r="31" spans="2:21" x14ac:dyDescent="0.25">
      <c r="B31" s="1">
        <v>45491</v>
      </c>
      <c r="C31">
        <f>IF(CUSUMLEV!C27 &gt; $D$3, 1, 0)</f>
        <v>0</v>
      </c>
      <c r="D31">
        <f>IF(CUSUMLEV!D27 &gt; $D$3, 1, 0)</f>
        <v>0</v>
      </c>
      <c r="E31">
        <f>IF(CUSUMLEV!E27 &gt; $D$3, 1, 0)</f>
        <v>1</v>
      </c>
      <c r="F31">
        <f>IF(CUSUMLEV!F27 &gt; $D$3, 1, 0)</f>
        <v>0</v>
      </c>
      <c r="G31">
        <f>IF(CUSUMLEV!G27 &gt; $D$3, 1, 0)</f>
        <v>0</v>
      </c>
      <c r="H31">
        <f>IF(CUSUMLEV!H27 &gt; $D$3, 1, 0)</f>
        <v>0</v>
      </c>
      <c r="I31">
        <f>IF(CUSUMLEV!I27 &gt; $D$3, 1, 0)</f>
        <v>0</v>
      </c>
      <c r="J31">
        <f>IF(CUSUMLEV!J27 &gt; $D$3, 1, 0)</f>
        <v>0</v>
      </c>
      <c r="K31">
        <f>IF(CUSUMLEV!K27 &gt; $D$3, 1, 0)</f>
        <v>0</v>
      </c>
      <c r="L31">
        <f>IF(CUSUMLEV!L27 &gt; $D$3, 1, 0)</f>
        <v>0</v>
      </c>
      <c r="M31">
        <f>IF(CUSUMLEV!M27 &gt; $D$3, 1, 0)</f>
        <v>1</v>
      </c>
      <c r="N31">
        <f>IF(CUSUMLEV!N27 &gt; $D$3, 1, 0)</f>
        <v>0</v>
      </c>
      <c r="O31">
        <f>IF(CUSUMLEV!O27 &gt; $D$3, 1, 0)</f>
        <v>0</v>
      </c>
      <c r="P31">
        <f>IF(CUSUMLEV!P27 &gt; $D$3, 1, 0)</f>
        <v>0</v>
      </c>
      <c r="Q31">
        <f>IF(CUSUMLEV!Q27 &gt; $D$3, 1, 0)</f>
        <v>0</v>
      </c>
      <c r="R31">
        <f>IF(CUSUMLEV!R27 &gt; $D$3, 1, 0)</f>
        <v>0</v>
      </c>
      <c r="S31">
        <f>IF(CUSUMLEV!S27 &gt; $D$3, 1, 0)</f>
        <v>0</v>
      </c>
      <c r="T31">
        <f>IF(CUSUMLEV!T27 &gt; $D$3, 1, 0)</f>
        <v>0</v>
      </c>
      <c r="U31">
        <f>IF(CUSUMLEV!U27 &gt; $D$3, 1, 0)</f>
        <v>0</v>
      </c>
    </row>
    <row r="32" spans="2:21" x14ac:dyDescent="0.25">
      <c r="B32" s="1">
        <v>45492</v>
      </c>
      <c r="C32">
        <f>IF(CUSUMLEV!C28 &gt; $D$3, 1, 0)</f>
        <v>0</v>
      </c>
      <c r="D32">
        <f>IF(CUSUMLEV!D28 &gt; $D$3, 1, 0)</f>
        <v>0</v>
      </c>
      <c r="E32">
        <f>IF(CUSUMLEV!E28 &gt; $D$3, 1, 0)</f>
        <v>1</v>
      </c>
      <c r="F32">
        <f>IF(CUSUMLEV!F28 &gt; $D$3, 1, 0)</f>
        <v>0</v>
      </c>
      <c r="G32">
        <f>IF(CUSUMLEV!G28 &gt; $D$3, 1, 0)</f>
        <v>0</v>
      </c>
      <c r="H32">
        <f>IF(CUSUMLEV!H28 &gt; $D$3, 1, 0)</f>
        <v>0</v>
      </c>
      <c r="I32">
        <f>IF(CUSUMLEV!I28 &gt; $D$3, 1, 0)</f>
        <v>0</v>
      </c>
      <c r="J32">
        <f>IF(CUSUMLEV!J28 &gt; $D$3, 1, 0)</f>
        <v>0</v>
      </c>
      <c r="K32">
        <f>IF(CUSUMLEV!K28 &gt; $D$3, 1, 0)</f>
        <v>0</v>
      </c>
      <c r="L32">
        <f>IF(CUSUMLEV!L28 &gt; $D$3, 1, 0)</f>
        <v>0</v>
      </c>
      <c r="M32">
        <f>IF(CUSUMLEV!M28 &gt; $D$3, 1, 0)</f>
        <v>1</v>
      </c>
      <c r="N32">
        <f>IF(CUSUMLEV!N28 &gt; $D$3, 1, 0)</f>
        <v>0</v>
      </c>
      <c r="O32">
        <f>IF(CUSUMLEV!O28 &gt; $D$3, 1, 0)</f>
        <v>0</v>
      </c>
      <c r="P32">
        <f>IF(CUSUMLEV!P28 &gt; $D$3, 1, 0)</f>
        <v>0</v>
      </c>
      <c r="Q32">
        <f>IF(CUSUMLEV!Q28 &gt; $D$3, 1, 0)</f>
        <v>0</v>
      </c>
      <c r="R32">
        <f>IF(CUSUMLEV!R28 &gt; $D$3, 1, 0)</f>
        <v>0</v>
      </c>
      <c r="S32">
        <f>IF(CUSUMLEV!S28 &gt; $D$3, 1, 0)</f>
        <v>0</v>
      </c>
      <c r="T32">
        <f>IF(CUSUMLEV!T28 &gt; $D$3, 1, 0)</f>
        <v>0</v>
      </c>
      <c r="U32">
        <f>IF(CUSUMLEV!U28 &gt; $D$3, 1, 0)</f>
        <v>0</v>
      </c>
    </row>
    <row r="33" spans="2:21" x14ac:dyDescent="0.25">
      <c r="B33" s="1">
        <v>45493</v>
      </c>
      <c r="C33">
        <f>IF(CUSUMLEV!C29 &gt; $D$3, 1, 0)</f>
        <v>0</v>
      </c>
      <c r="D33">
        <f>IF(CUSUMLEV!D29 &gt; $D$3, 1, 0)</f>
        <v>0</v>
      </c>
      <c r="E33">
        <f>IF(CUSUMLEV!E29 &gt; $D$3, 1, 0)</f>
        <v>1</v>
      </c>
      <c r="F33">
        <f>IF(CUSUMLEV!F29 &gt; $D$3, 1, 0)</f>
        <v>0</v>
      </c>
      <c r="G33">
        <f>IF(CUSUMLEV!G29 &gt; $D$3, 1, 0)</f>
        <v>0</v>
      </c>
      <c r="H33">
        <f>IF(CUSUMLEV!H29 &gt; $D$3, 1, 0)</f>
        <v>0</v>
      </c>
      <c r="I33">
        <f>IF(CUSUMLEV!I29 &gt; $D$3, 1, 0)</f>
        <v>0</v>
      </c>
      <c r="J33">
        <f>IF(CUSUMLEV!J29 &gt; $D$3, 1, 0)</f>
        <v>0</v>
      </c>
      <c r="K33">
        <f>IF(CUSUMLEV!K29 &gt; $D$3, 1, 0)</f>
        <v>0</v>
      </c>
      <c r="L33">
        <f>IF(CUSUMLEV!L29 &gt; $D$3, 1, 0)</f>
        <v>0</v>
      </c>
      <c r="M33">
        <f>IF(CUSUMLEV!M29 &gt; $D$3, 1, 0)</f>
        <v>1</v>
      </c>
      <c r="N33">
        <f>IF(CUSUMLEV!N29 &gt; $D$3, 1, 0)</f>
        <v>0</v>
      </c>
      <c r="O33">
        <f>IF(CUSUMLEV!O29 &gt; $D$3, 1, 0)</f>
        <v>0</v>
      </c>
      <c r="P33">
        <f>IF(CUSUMLEV!P29 &gt; $D$3, 1, 0)</f>
        <v>0</v>
      </c>
      <c r="Q33">
        <f>IF(CUSUMLEV!Q29 &gt; $D$3, 1, 0)</f>
        <v>0</v>
      </c>
      <c r="R33">
        <f>IF(CUSUMLEV!R29 &gt; $D$3, 1, 0)</f>
        <v>0</v>
      </c>
      <c r="S33">
        <f>IF(CUSUMLEV!S29 &gt; $D$3, 1, 0)</f>
        <v>0</v>
      </c>
      <c r="T33">
        <f>IF(CUSUMLEV!T29 &gt; $D$3, 1, 0)</f>
        <v>0</v>
      </c>
      <c r="U33">
        <f>IF(CUSUMLEV!U29 &gt; $D$3, 1, 0)</f>
        <v>0</v>
      </c>
    </row>
    <row r="34" spans="2:21" x14ac:dyDescent="0.25">
      <c r="B34" s="1">
        <v>45494</v>
      </c>
      <c r="C34">
        <f>IF(CUSUMLEV!C30 &gt; $D$3, 1, 0)</f>
        <v>0</v>
      </c>
      <c r="D34">
        <f>IF(CUSUMLEV!D30 &gt; $D$3, 1, 0)</f>
        <v>0</v>
      </c>
      <c r="E34">
        <f>IF(CUSUMLEV!E30 &gt; $D$3, 1, 0)</f>
        <v>1</v>
      </c>
      <c r="F34">
        <f>IF(CUSUMLEV!F30 &gt; $D$3, 1, 0)</f>
        <v>0</v>
      </c>
      <c r="G34">
        <f>IF(CUSUMLEV!G30 &gt; $D$3, 1, 0)</f>
        <v>0</v>
      </c>
      <c r="H34">
        <f>IF(CUSUMLEV!H30 &gt; $D$3, 1, 0)</f>
        <v>0</v>
      </c>
      <c r="I34">
        <f>IF(CUSUMLEV!I30 &gt; $D$3, 1, 0)</f>
        <v>0</v>
      </c>
      <c r="J34">
        <f>IF(CUSUMLEV!J30 &gt; $D$3, 1, 0)</f>
        <v>0</v>
      </c>
      <c r="K34">
        <f>IF(CUSUMLEV!K30 &gt; $D$3, 1, 0)</f>
        <v>0</v>
      </c>
      <c r="L34">
        <f>IF(CUSUMLEV!L30 &gt; $D$3, 1, 0)</f>
        <v>0</v>
      </c>
      <c r="M34">
        <f>IF(CUSUMLEV!M30 &gt; $D$3, 1, 0)</f>
        <v>1</v>
      </c>
      <c r="N34">
        <f>IF(CUSUMLEV!N30 &gt; $D$3, 1, 0)</f>
        <v>0</v>
      </c>
      <c r="O34">
        <f>IF(CUSUMLEV!O30 &gt; $D$3, 1, 0)</f>
        <v>0</v>
      </c>
      <c r="P34">
        <f>IF(CUSUMLEV!P30 &gt; $D$3, 1, 0)</f>
        <v>0</v>
      </c>
      <c r="Q34">
        <f>IF(CUSUMLEV!Q30 &gt; $D$3, 1, 0)</f>
        <v>0</v>
      </c>
      <c r="R34">
        <f>IF(CUSUMLEV!R30 &gt; $D$3, 1, 0)</f>
        <v>0</v>
      </c>
      <c r="S34">
        <f>IF(CUSUMLEV!S30 &gt; $D$3, 1, 0)</f>
        <v>0</v>
      </c>
      <c r="T34">
        <f>IF(CUSUMLEV!T30 &gt; $D$3, 1, 0)</f>
        <v>0</v>
      </c>
      <c r="U34">
        <f>IF(CUSUMLEV!U30 &gt; $D$3, 1, 0)</f>
        <v>0</v>
      </c>
    </row>
    <row r="35" spans="2:21" x14ac:dyDescent="0.25">
      <c r="B35" s="1">
        <v>45495</v>
      </c>
      <c r="C35">
        <f>IF(CUSUMLEV!C31 &gt; $D$3, 1, 0)</f>
        <v>0</v>
      </c>
      <c r="D35">
        <f>IF(CUSUMLEV!D31 &gt; $D$3, 1, 0)</f>
        <v>0</v>
      </c>
      <c r="E35">
        <f>IF(CUSUMLEV!E31 &gt; $D$3, 1, 0)</f>
        <v>1</v>
      </c>
      <c r="F35">
        <f>IF(CUSUMLEV!F31 &gt; $D$3, 1, 0)</f>
        <v>0</v>
      </c>
      <c r="G35">
        <f>IF(CUSUMLEV!G31 &gt; $D$3, 1, 0)</f>
        <v>0</v>
      </c>
      <c r="H35">
        <f>IF(CUSUMLEV!H31 &gt; $D$3, 1, 0)</f>
        <v>0</v>
      </c>
      <c r="I35">
        <f>IF(CUSUMLEV!I31 &gt; $D$3, 1, 0)</f>
        <v>0</v>
      </c>
      <c r="J35">
        <f>IF(CUSUMLEV!J31 &gt; $D$3, 1, 0)</f>
        <v>0</v>
      </c>
      <c r="K35">
        <f>IF(CUSUMLEV!K31 &gt; $D$3, 1, 0)</f>
        <v>0</v>
      </c>
      <c r="L35">
        <f>IF(CUSUMLEV!L31 &gt; $D$3, 1, 0)</f>
        <v>0</v>
      </c>
      <c r="M35">
        <f>IF(CUSUMLEV!M31 &gt; $D$3, 1, 0)</f>
        <v>1</v>
      </c>
      <c r="N35">
        <f>IF(CUSUMLEV!N31 &gt; $D$3, 1, 0)</f>
        <v>0</v>
      </c>
      <c r="O35">
        <f>IF(CUSUMLEV!O31 &gt; $D$3, 1, 0)</f>
        <v>0</v>
      </c>
      <c r="P35">
        <f>IF(CUSUMLEV!P31 &gt; $D$3, 1, 0)</f>
        <v>0</v>
      </c>
      <c r="Q35">
        <f>IF(CUSUMLEV!Q31 &gt; $D$3, 1, 0)</f>
        <v>0</v>
      </c>
      <c r="R35">
        <f>IF(CUSUMLEV!R31 &gt; $D$3, 1, 0)</f>
        <v>0</v>
      </c>
      <c r="S35">
        <f>IF(CUSUMLEV!S31 &gt; $D$3, 1, 0)</f>
        <v>0</v>
      </c>
      <c r="T35">
        <f>IF(CUSUMLEV!T31 &gt; $D$3, 1, 0)</f>
        <v>0</v>
      </c>
      <c r="U35">
        <f>IF(CUSUMLEV!U31 &gt; $D$3, 1, 0)</f>
        <v>0</v>
      </c>
    </row>
    <row r="36" spans="2:21" x14ac:dyDescent="0.25">
      <c r="B36" s="1">
        <v>45496</v>
      </c>
      <c r="C36">
        <f>IF(CUSUMLEV!C32 &gt; $D$3, 1, 0)</f>
        <v>0</v>
      </c>
      <c r="D36">
        <f>IF(CUSUMLEV!D32 &gt; $D$3, 1, 0)</f>
        <v>0</v>
      </c>
      <c r="E36">
        <f>IF(CUSUMLEV!E32 &gt; $D$3, 1, 0)</f>
        <v>0</v>
      </c>
      <c r="F36">
        <f>IF(CUSUMLEV!F32 &gt; $D$3, 1, 0)</f>
        <v>0</v>
      </c>
      <c r="G36">
        <f>IF(CUSUMLEV!G32 &gt; $D$3, 1, 0)</f>
        <v>0</v>
      </c>
      <c r="H36">
        <f>IF(CUSUMLEV!H32 &gt; $D$3, 1, 0)</f>
        <v>0</v>
      </c>
      <c r="I36">
        <f>IF(CUSUMLEV!I32 &gt; $D$3, 1, 0)</f>
        <v>0</v>
      </c>
      <c r="J36">
        <f>IF(CUSUMLEV!J32 &gt; $D$3, 1, 0)</f>
        <v>0</v>
      </c>
      <c r="K36">
        <f>IF(CUSUMLEV!K32 &gt; $D$3, 1, 0)</f>
        <v>0</v>
      </c>
      <c r="L36">
        <f>IF(CUSUMLEV!L32 &gt; $D$3, 1, 0)</f>
        <v>0</v>
      </c>
      <c r="M36">
        <f>IF(CUSUMLEV!M32 &gt; $D$3, 1, 0)</f>
        <v>1</v>
      </c>
      <c r="N36">
        <f>IF(CUSUMLEV!N32 &gt; $D$3, 1, 0)</f>
        <v>0</v>
      </c>
      <c r="O36">
        <f>IF(CUSUMLEV!O32 &gt; $D$3, 1, 0)</f>
        <v>0</v>
      </c>
      <c r="P36">
        <f>IF(CUSUMLEV!P32 &gt; $D$3, 1, 0)</f>
        <v>0</v>
      </c>
      <c r="Q36">
        <f>IF(CUSUMLEV!Q32 &gt; $D$3, 1, 0)</f>
        <v>0</v>
      </c>
      <c r="R36">
        <f>IF(CUSUMLEV!R32 &gt; $D$3, 1, 0)</f>
        <v>0</v>
      </c>
      <c r="S36">
        <f>IF(CUSUMLEV!S32 &gt; $D$3, 1, 0)</f>
        <v>0</v>
      </c>
      <c r="T36">
        <f>IF(CUSUMLEV!T32 &gt; $D$3, 1, 0)</f>
        <v>0</v>
      </c>
      <c r="U36">
        <f>IF(CUSUMLEV!U32 &gt; $D$3, 1, 0)</f>
        <v>0</v>
      </c>
    </row>
    <row r="37" spans="2:21" x14ac:dyDescent="0.25">
      <c r="B37" s="1">
        <v>45497</v>
      </c>
      <c r="C37">
        <f>IF(CUSUMLEV!C33 &gt; $D$3, 1, 0)</f>
        <v>0</v>
      </c>
      <c r="D37">
        <f>IF(CUSUMLEV!D33 &gt; $D$3, 1, 0)</f>
        <v>0</v>
      </c>
      <c r="E37">
        <f>IF(CUSUMLEV!E33 &gt; $D$3, 1, 0)</f>
        <v>0</v>
      </c>
      <c r="F37">
        <f>IF(CUSUMLEV!F33 &gt; $D$3, 1, 0)</f>
        <v>0</v>
      </c>
      <c r="G37">
        <f>IF(CUSUMLEV!G33 &gt; $D$3, 1, 0)</f>
        <v>0</v>
      </c>
      <c r="H37">
        <f>IF(CUSUMLEV!H33 &gt; $D$3, 1, 0)</f>
        <v>0</v>
      </c>
      <c r="I37">
        <f>IF(CUSUMLEV!I33 &gt; $D$3, 1, 0)</f>
        <v>0</v>
      </c>
      <c r="J37">
        <f>IF(CUSUMLEV!J33 &gt; $D$3, 1, 0)</f>
        <v>0</v>
      </c>
      <c r="K37">
        <f>IF(CUSUMLEV!K33 &gt; $D$3, 1, 0)</f>
        <v>0</v>
      </c>
      <c r="L37">
        <f>IF(CUSUMLEV!L33 &gt; $D$3, 1, 0)</f>
        <v>0</v>
      </c>
      <c r="M37">
        <f>IF(CUSUMLEV!M33 &gt; $D$3, 1, 0)</f>
        <v>1</v>
      </c>
      <c r="N37">
        <f>IF(CUSUMLEV!N33 &gt; $D$3, 1, 0)</f>
        <v>0</v>
      </c>
      <c r="O37">
        <f>IF(CUSUMLEV!O33 &gt; $D$3, 1, 0)</f>
        <v>0</v>
      </c>
      <c r="P37">
        <f>IF(CUSUMLEV!P33 &gt; $D$3, 1, 0)</f>
        <v>0</v>
      </c>
      <c r="Q37">
        <f>IF(CUSUMLEV!Q33 &gt; $D$3, 1, 0)</f>
        <v>0</v>
      </c>
      <c r="R37">
        <f>IF(CUSUMLEV!R33 &gt; $D$3, 1, 0)</f>
        <v>0</v>
      </c>
      <c r="S37">
        <f>IF(CUSUMLEV!S33 &gt; $D$3, 1, 0)</f>
        <v>0</v>
      </c>
      <c r="T37">
        <f>IF(CUSUMLEV!T33 &gt; $D$3, 1, 0)</f>
        <v>0</v>
      </c>
      <c r="U37">
        <f>IF(CUSUMLEV!U33 &gt; $D$3, 1, 0)</f>
        <v>0</v>
      </c>
    </row>
    <row r="38" spans="2:21" x14ac:dyDescent="0.25">
      <c r="B38" s="1">
        <v>45498</v>
      </c>
      <c r="C38">
        <f>IF(CUSUMLEV!C34 &gt; $D$3, 1, 0)</f>
        <v>0</v>
      </c>
      <c r="D38">
        <f>IF(CUSUMLEV!D34 &gt; $D$3, 1, 0)</f>
        <v>0</v>
      </c>
      <c r="E38">
        <f>IF(CUSUMLEV!E34 &gt; $D$3, 1, 0)</f>
        <v>0</v>
      </c>
      <c r="F38">
        <f>IF(CUSUMLEV!F34 &gt; $D$3, 1, 0)</f>
        <v>0</v>
      </c>
      <c r="G38">
        <f>IF(CUSUMLEV!G34 &gt; $D$3, 1, 0)</f>
        <v>0</v>
      </c>
      <c r="H38">
        <f>IF(CUSUMLEV!H34 &gt; $D$3, 1, 0)</f>
        <v>0</v>
      </c>
      <c r="I38">
        <f>IF(CUSUMLEV!I34 &gt; $D$3, 1, 0)</f>
        <v>0</v>
      </c>
      <c r="J38">
        <f>IF(CUSUMLEV!J34 &gt; $D$3, 1, 0)</f>
        <v>0</v>
      </c>
      <c r="K38">
        <f>IF(CUSUMLEV!K34 &gt; $D$3, 1, 0)</f>
        <v>0</v>
      </c>
      <c r="L38">
        <f>IF(CUSUMLEV!L34 &gt; $D$3, 1, 0)</f>
        <v>0</v>
      </c>
      <c r="M38">
        <f>IF(CUSUMLEV!M34 &gt; $D$3, 1, 0)</f>
        <v>1</v>
      </c>
      <c r="N38">
        <f>IF(CUSUMLEV!N34 &gt; $D$3, 1, 0)</f>
        <v>0</v>
      </c>
      <c r="O38">
        <f>IF(CUSUMLEV!O34 &gt; $D$3, 1, 0)</f>
        <v>0</v>
      </c>
      <c r="P38">
        <f>IF(CUSUMLEV!P34 &gt; $D$3, 1, 0)</f>
        <v>0</v>
      </c>
      <c r="Q38">
        <f>IF(CUSUMLEV!Q34 &gt; $D$3, 1, 0)</f>
        <v>0</v>
      </c>
      <c r="R38">
        <f>IF(CUSUMLEV!R34 &gt; $D$3, 1, 0)</f>
        <v>0</v>
      </c>
      <c r="S38">
        <f>IF(CUSUMLEV!S34 &gt; $D$3, 1, 0)</f>
        <v>0</v>
      </c>
      <c r="T38">
        <f>IF(CUSUMLEV!T34 &gt; $D$3, 1, 0)</f>
        <v>0</v>
      </c>
      <c r="U38">
        <f>IF(CUSUMLEV!U34 &gt; $D$3, 1, 0)</f>
        <v>0</v>
      </c>
    </row>
    <row r="39" spans="2:21" x14ac:dyDescent="0.25">
      <c r="B39" s="1">
        <v>45499</v>
      </c>
      <c r="C39">
        <f>IF(CUSUMLEV!C35 &gt; $D$3, 1, 0)</f>
        <v>0</v>
      </c>
      <c r="D39">
        <f>IF(CUSUMLEV!D35 &gt; $D$3, 1, 0)</f>
        <v>0</v>
      </c>
      <c r="E39">
        <f>IF(CUSUMLEV!E35 &gt; $D$3, 1, 0)</f>
        <v>0</v>
      </c>
      <c r="F39">
        <f>IF(CUSUMLEV!F35 &gt; $D$3, 1, 0)</f>
        <v>0</v>
      </c>
      <c r="G39">
        <f>IF(CUSUMLEV!G35 &gt; $D$3, 1, 0)</f>
        <v>0</v>
      </c>
      <c r="H39">
        <f>IF(CUSUMLEV!H35 &gt; $D$3, 1, 0)</f>
        <v>0</v>
      </c>
      <c r="I39">
        <f>IF(CUSUMLEV!I35 &gt; $D$3, 1, 0)</f>
        <v>0</v>
      </c>
      <c r="J39">
        <f>IF(CUSUMLEV!J35 &gt; $D$3, 1, 0)</f>
        <v>0</v>
      </c>
      <c r="K39">
        <f>IF(CUSUMLEV!K35 &gt; $D$3, 1, 0)</f>
        <v>0</v>
      </c>
      <c r="L39">
        <f>IF(CUSUMLEV!L35 &gt; $D$3, 1, 0)</f>
        <v>0</v>
      </c>
      <c r="M39">
        <f>IF(CUSUMLEV!M35 &gt; $D$3, 1, 0)</f>
        <v>1</v>
      </c>
      <c r="N39">
        <f>IF(CUSUMLEV!N35 &gt; $D$3, 1, 0)</f>
        <v>0</v>
      </c>
      <c r="O39">
        <f>IF(CUSUMLEV!O35 &gt; $D$3, 1, 0)</f>
        <v>0</v>
      </c>
      <c r="P39">
        <f>IF(CUSUMLEV!P35 &gt; $D$3, 1, 0)</f>
        <v>0</v>
      </c>
      <c r="Q39">
        <f>IF(CUSUMLEV!Q35 &gt; $D$3, 1, 0)</f>
        <v>0</v>
      </c>
      <c r="R39">
        <f>IF(CUSUMLEV!R35 &gt; $D$3, 1, 0)</f>
        <v>0</v>
      </c>
      <c r="S39">
        <f>IF(CUSUMLEV!S35 &gt; $D$3, 1, 0)</f>
        <v>0</v>
      </c>
      <c r="T39">
        <f>IF(CUSUMLEV!T35 &gt; $D$3, 1, 0)</f>
        <v>0</v>
      </c>
      <c r="U39">
        <f>IF(CUSUMLEV!U35 &gt; $D$3, 1, 0)</f>
        <v>0</v>
      </c>
    </row>
    <row r="40" spans="2:21" x14ac:dyDescent="0.25">
      <c r="B40" s="1">
        <v>45500</v>
      </c>
      <c r="C40">
        <f>IF(CUSUMLEV!C36 &gt; $D$3, 1, 0)</f>
        <v>0</v>
      </c>
      <c r="D40">
        <f>IF(CUSUMLEV!D36 &gt; $D$3, 1, 0)</f>
        <v>0</v>
      </c>
      <c r="E40">
        <f>IF(CUSUMLEV!E36 &gt; $D$3, 1, 0)</f>
        <v>0</v>
      </c>
      <c r="F40">
        <f>IF(CUSUMLEV!F36 &gt; $D$3, 1, 0)</f>
        <v>0</v>
      </c>
      <c r="G40">
        <f>IF(CUSUMLEV!G36 &gt; $D$3, 1, 0)</f>
        <v>0</v>
      </c>
      <c r="H40">
        <f>IF(CUSUMLEV!H36 &gt; $D$3, 1, 0)</f>
        <v>0</v>
      </c>
      <c r="I40">
        <f>IF(CUSUMLEV!I36 &gt; $D$3, 1, 0)</f>
        <v>0</v>
      </c>
      <c r="J40">
        <f>IF(CUSUMLEV!J36 &gt; $D$3, 1, 0)</f>
        <v>0</v>
      </c>
      <c r="K40">
        <f>IF(CUSUMLEV!K36 &gt; $D$3, 1, 0)</f>
        <v>0</v>
      </c>
      <c r="L40">
        <f>IF(CUSUMLEV!L36 &gt; $D$3, 1, 0)</f>
        <v>0</v>
      </c>
      <c r="M40">
        <f>IF(CUSUMLEV!M36 &gt; $D$3, 1, 0)</f>
        <v>1</v>
      </c>
      <c r="N40">
        <f>IF(CUSUMLEV!N36 &gt; $D$3, 1, 0)</f>
        <v>0</v>
      </c>
      <c r="O40">
        <f>IF(CUSUMLEV!O36 &gt; $D$3, 1, 0)</f>
        <v>0</v>
      </c>
      <c r="P40">
        <f>IF(CUSUMLEV!P36 &gt; $D$3, 1, 0)</f>
        <v>0</v>
      </c>
      <c r="Q40">
        <f>IF(CUSUMLEV!Q36 &gt; $D$3, 1, 0)</f>
        <v>0</v>
      </c>
      <c r="R40">
        <f>IF(CUSUMLEV!R36 &gt; $D$3, 1, 0)</f>
        <v>0</v>
      </c>
      <c r="S40">
        <f>IF(CUSUMLEV!S36 &gt; $D$3, 1, 0)</f>
        <v>0</v>
      </c>
      <c r="T40">
        <f>IF(CUSUMLEV!T36 &gt; $D$3, 1, 0)</f>
        <v>0</v>
      </c>
      <c r="U40">
        <f>IF(CUSUMLEV!U36 &gt; $D$3, 1, 0)</f>
        <v>0</v>
      </c>
    </row>
    <row r="41" spans="2:21" x14ac:dyDescent="0.25">
      <c r="B41" s="1">
        <v>45501</v>
      </c>
      <c r="C41">
        <f>IF(CUSUMLEV!C37 &gt; $D$3, 1, 0)</f>
        <v>0</v>
      </c>
      <c r="D41">
        <f>IF(CUSUMLEV!D37 &gt; $D$3, 1, 0)</f>
        <v>0</v>
      </c>
      <c r="E41">
        <f>IF(CUSUMLEV!E37 &gt; $D$3, 1, 0)</f>
        <v>0</v>
      </c>
      <c r="F41">
        <f>IF(CUSUMLEV!F37 &gt; $D$3, 1, 0)</f>
        <v>0</v>
      </c>
      <c r="G41">
        <f>IF(CUSUMLEV!G37 &gt; $D$3, 1, 0)</f>
        <v>0</v>
      </c>
      <c r="H41">
        <f>IF(CUSUMLEV!H37 &gt; $D$3, 1, 0)</f>
        <v>0</v>
      </c>
      <c r="I41">
        <f>IF(CUSUMLEV!I37 &gt; $D$3, 1, 0)</f>
        <v>0</v>
      </c>
      <c r="J41">
        <f>IF(CUSUMLEV!J37 &gt; $D$3, 1, 0)</f>
        <v>0</v>
      </c>
      <c r="K41">
        <f>IF(CUSUMLEV!K37 &gt; $D$3, 1, 0)</f>
        <v>0</v>
      </c>
      <c r="L41">
        <f>IF(CUSUMLEV!L37 &gt; $D$3, 1, 0)</f>
        <v>0</v>
      </c>
      <c r="M41">
        <f>IF(CUSUMLEV!M37 &gt; $D$3, 1, 0)</f>
        <v>1</v>
      </c>
      <c r="N41">
        <f>IF(CUSUMLEV!N37 &gt; $D$3, 1, 0)</f>
        <v>0</v>
      </c>
      <c r="O41">
        <f>IF(CUSUMLEV!O37 &gt; $D$3, 1, 0)</f>
        <v>0</v>
      </c>
      <c r="P41">
        <f>IF(CUSUMLEV!P37 &gt; $D$3, 1, 0)</f>
        <v>0</v>
      </c>
      <c r="Q41">
        <f>IF(CUSUMLEV!Q37 &gt; $D$3, 1, 0)</f>
        <v>0</v>
      </c>
      <c r="R41">
        <f>IF(CUSUMLEV!R37 &gt; $D$3, 1, 0)</f>
        <v>0</v>
      </c>
      <c r="S41">
        <f>IF(CUSUMLEV!S37 &gt; $D$3, 1, 0)</f>
        <v>0</v>
      </c>
      <c r="T41">
        <f>IF(CUSUMLEV!T37 &gt; $D$3, 1, 0)</f>
        <v>0</v>
      </c>
      <c r="U41">
        <f>IF(CUSUMLEV!U37 &gt; $D$3, 1, 0)</f>
        <v>0</v>
      </c>
    </row>
    <row r="42" spans="2:21" x14ac:dyDescent="0.25">
      <c r="B42" s="1">
        <v>45502</v>
      </c>
      <c r="C42">
        <f>IF(CUSUMLEV!C38 &gt; $D$3, 1, 0)</f>
        <v>0</v>
      </c>
      <c r="D42">
        <f>IF(CUSUMLEV!D38 &gt; $D$3, 1, 0)</f>
        <v>0</v>
      </c>
      <c r="E42">
        <f>IF(CUSUMLEV!E38 &gt; $D$3, 1, 0)</f>
        <v>0</v>
      </c>
      <c r="F42">
        <f>IF(CUSUMLEV!F38 &gt; $D$3, 1, 0)</f>
        <v>0</v>
      </c>
      <c r="G42">
        <f>IF(CUSUMLEV!G38 &gt; $D$3, 1, 0)</f>
        <v>0</v>
      </c>
      <c r="H42">
        <f>IF(CUSUMLEV!H38 &gt; $D$3, 1, 0)</f>
        <v>0</v>
      </c>
      <c r="I42">
        <f>IF(CUSUMLEV!I38 &gt; $D$3, 1, 0)</f>
        <v>0</v>
      </c>
      <c r="J42">
        <f>IF(CUSUMLEV!J38 &gt; $D$3, 1, 0)</f>
        <v>0</v>
      </c>
      <c r="K42">
        <f>IF(CUSUMLEV!K38 &gt; $D$3, 1, 0)</f>
        <v>0</v>
      </c>
      <c r="L42">
        <f>IF(CUSUMLEV!L38 &gt; $D$3, 1, 0)</f>
        <v>0</v>
      </c>
      <c r="M42">
        <f>IF(CUSUMLEV!M38 &gt; $D$3, 1, 0)</f>
        <v>1</v>
      </c>
      <c r="N42">
        <f>IF(CUSUMLEV!N38 &gt; $D$3, 1, 0)</f>
        <v>0</v>
      </c>
      <c r="O42">
        <f>IF(CUSUMLEV!O38 &gt; $D$3, 1, 0)</f>
        <v>0</v>
      </c>
      <c r="P42">
        <f>IF(CUSUMLEV!P38 &gt; $D$3, 1, 0)</f>
        <v>0</v>
      </c>
      <c r="Q42">
        <f>IF(CUSUMLEV!Q38 &gt; $D$3, 1, 0)</f>
        <v>0</v>
      </c>
      <c r="R42">
        <f>IF(CUSUMLEV!R38 &gt; $D$3, 1, 0)</f>
        <v>0</v>
      </c>
      <c r="S42">
        <f>IF(CUSUMLEV!S38 &gt; $D$3, 1, 0)</f>
        <v>0</v>
      </c>
      <c r="T42">
        <f>IF(CUSUMLEV!T38 &gt; $D$3, 1, 0)</f>
        <v>0</v>
      </c>
      <c r="U42">
        <f>IF(CUSUMLEV!U38 &gt; $D$3, 1, 0)</f>
        <v>0</v>
      </c>
    </row>
    <row r="43" spans="2:21" x14ac:dyDescent="0.25">
      <c r="B43" s="1">
        <v>45503</v>
      </c>
      <c r="C43">
        <f>IF(CUSUMLEV!C39 &gt; $D$3, 1, 0)</f>
        <v>0</v>
      </c>
      <c r="D43">
        <f>IF(CUSUMLEV!D39 &gt; $D$3, 1, 0)</f>
        <v>0</v>
      </c>
      <c r="E43">
        <f>IF(CUSUMLEV!E39 &gt; $D$3, 1, 0)</f>
        <v>0</v>
      </c>
      <c r="F43">
        <f>IF(CUSUMLEV!F39 &gt; $D$3, 1, 0)</f>
        <v>0</v>
      </c>
      <c r="G43">
        <f>IF(CUSUMLEV!G39 &gt; $D$3, 1, 0)</f>
        <v>0</v>
      </c>
      <c r="H43">
        <f>IF(CUSUMLEV!H39 &gt; $D$3, 1, 0)</f>
        <v>0</v>
      </c>
      <c r="I43">
        <f>IF(CUSUMLEV!I39 &gt; $D$3, 1, 0)</f>
        <v>0</v>
      </c>
      <c r="J43">
        <f>IF(CUSUMLEV!J39 &gt; $D$3, 1, 0)</f>
        <v>0</v>
      </c>
      <c r="K43">
        <f>IF(CUSUMLEV!K39 &gt; $D$3, 1, 0)</f>
        <v>0</v>
      </c>
      <c r="L43">
        <f>IF(CUSUMLEV!L39 &gt; $D$3, 1, 0)</f>
        <v>0</v>
      </c>
      <c r="M43">
        <f>IF(CUSUMLEV!M39 &gt; $D$3, 1, 0)</f>
        <v>1</v>
      </c>
      <c r="N43">
        <f>IF(CUSUMLEV!N39 &gt; $D$3, 1, 0)</f>
        <v>0</v>
      </c>
      <c r="O43">
        <f>IF(CUSUMLEV!O39 &gt; $D$3, 1, 0)</f>
        <v>0</v>
      </c>
      <c r="P43">
        <f>IF(CUSUMLEV!P39 &gt; $D$3, 1, 0)</f>
        <v>0</v>
      </c>
      <c r="Q43">
        <f>IF(CUSUMLEV!Q39 &gt; $D$3, 1, 0)</f>
        <v>0</v>
      </c>
      <c r="R43">
        <f>IF(CUSUMLEV!R39 &gt; $D$3, 1, 0)</f>
        <v>0</v>
      </c>
      <c r="S43">
        <f>IF(CUSUMLEV!S39 &gt; $D$3, 1, 0)</f>
        <v>0</v>
      </c>
      <c r="T43">
        <f>IF(CUSUMLEV!T39 &gt; $D$3, 1, 0)</f>
        <v>0</v>
      </c>
      <c r="U43">
        <f>IF(CUSUMLEV!U39 &gt; $D$3, 1, 0)</f>
        <v>0</v>
      </c>
    </row>
    <row r="44" spans="2:21" x14ac:dyDescent="0.25">
      <c r="B44" s="1">
        <v>45504</v>
      </c>
      <c r="C44">
        <f>IF(CUSUMLEV!C40 &gt; $D$3, 1, 0)</f>
        <v>0</v>
      </c>
      <c r="D44">
        <f>IF(CUSUMLEV!D40 &gt; $D$3, 1, 0)</f>
        <v>0</v>
      </c>
      <c r="E44">
        <f>IF(CUSUMLEV!E40 &gt; $D$3, 1, 0)</f>
        <v>0</v>
      </c>
      <c r="F44">
        <f>IF(CUSUMLEV!F40 &gt; $D$3, 1, 0)</f>
        <v>0</v>
      </c>
      <c r="G44">
        <f>IF(CUSUMLEV!G40 &gt; $D$3, 1, 0)</f>
        <v>0</v>
      </c>
      <c r="H44">
        <f>IF(CUSUMLEV!H40 &gt; $D$3, 1, 0)</f>
        <v>0</v>
      </c>
      <c r="I44">
        <f>IF(CUSUMLEV!I40 &gt; $D$3, 1, 0)</f>
        <v>0</v>
      </c>
      <c r="J44">
        <f>IF(CUSUMLEV!J40 &gt; $D$3, 1, 0)</f>
        <v>0</v>
      </c>
      <c r="K44">
        <f>IF(CUSUMLEV!K40 &gt; $D$3, 1, 0)</f>
        <v>0</v>
      </c>
      <c r="L44">
        <f>IF(CUSUMLEV!L40 &gt; $D$3, 1, 0)</f>
        <v>0</v>
      </c>
      <c r="M44">
        <f>IF(CUSUMLEV!M40 &gt; $D$3, 1, 0)</f>
        <v>1</v>
      </c>
      <c r="N44">
        <f>IF(CUSUMLEV!N40 &gt; $D$3, 1, 0)</f>
        <v>0</v>
      </c>
      <c r="O44">
        <f>IF(CUSUMLEV!O40 &gt; $D$3, 1, 0)</f>
        <v>0</v>
      </c>
      <c r="P44">
        <f>IF(CUSUMLEV!P40 &gt; $D$3, 1, 0)</f>
        <v>0</v>
      </c>
      <c r="Q44">
        <f>IF(CUSUMLEV!Q40 &gt; $D$3, 1, 0)</f>
        <v>0</v>
      </c>
      <c r="R44">
        <f>IF(CUSUMLEV!R40 &gt; $D$3, 1, 0)</f>
        <v>0</v>
      </c>
      <c r="S44">
        <f>IF(CUSUMLEV!S40 &gt; $D$3, 1, 0)</f>
        <v>0</v>
      </c>
      <c r="T44">
        <f>IF(CUSUMLEV!T40 &gt; $D$3, 1, 0)</f>
        <v>0</v>
      </c>
      <c r="U44">
        <f>IF(CUSUMLEV!U40 &gt; $D$3, 1, 0)</f>
        <v>0</v>
      </c>
    </row>
    <row r="45" spans="2:21" x14ac:dyDescent="0.25">
      <c r="B45" s="1">
        <v>45505</v>
      </c>
      <c r="C45">
        <f>IF(CUSUMLEV!C41 &gt; $D$3, 1, 0)</f>
        <v>0</v>
      </c>
      <c r="D45">
        <f>IF(CUSUMLEV!D41 &gt; $D$3, 1, 0)</f>
        <v>0</v>
      </c>
      <c r="E45">
        <f>IF(CUSUMLEV!E41 &gt; $D$3, 1, 0)</f>
        <v>0</v>
      </c>
      <c r="F45">
        <f>IF(CUSUMLEV!F41 &gt; $D$3, 1, 0)</f>
        <v>0</v>
      </c>
      <c r="G45">
        <f>IF(CUSUMLEV!G41 &gt; $D$3, 1, 0)</f>
        <v>0</v>
      </c>
      <c r="H45">
        <f>IF(CUSUMLEV!H41 &gt; $D$3, 1, 0)</f>
        <v>0</v>
      </c>
      <c r="I45">
        <f>IF(CUSUMLEV!I41 &gt; $D$3, 1, 0)</f>
        <v>0</v>
      </c>
      <c r="J45">
        <f>IF(CUSUMLEV!J41 &gt; $D$3, 1, 0)</f>
        <v>0</v>
      </c>
      <c r="K45">
        <f>IF(CUSUMLEV!K41 &gt; $D$3, 1, 0)</f>
        <v>0</v>
      </c>
      <c r="L45">
        <f>IF(CUSUMLEV!L41 &gt; $D$3, 1, 0)</f>
        <v>0</v>
      </c>
      <c r="M45">
        <f>IF(CUSUMLEV!M41 &gt; $D$3, 1, 0)</f>
        <v>1</v>
      </c>
      <c r="N45">
        <f>IF(CUSUMLEV!N41 &gt; $D$3, 1, 0)</f>
        <v>0</v>
      </c>
      <c r="O45">
        <f>IF(CUSUMLEV!O41 &gt; $D$3, 1, 0)</f>
        <v>0</v>
      </c>
      <c r="P45">
        <f>IF(CUSUMLEV!P41 &gt; $D$3, 1, 0)</f>
        <v>0</v>
      </c>
      <c r="Q45">
        <f>IF(CUSUMLEV!Q41 &gt; $D$3, 1, 0)</f>
        <v>0</v>
      </c>
      <c r="R45">
        <f>IF(CUSUMLEV!R41 &gt; $D$3, 1, 0)</f>
        <v>0</v>
      </c>
      <c r="S45">
        <f>IF(CUSUMLEV!S41 &gt; $D$3, 1, 0)</f>
        <v>0</v>
      </c>
      <c r="T45">
        <f>IF(CUSUMLEV!T41 &gt; $D$3, 1, 0)</f>
        <v>0</v>
      </c>
      <c r="U45">
        <f>IF(CUSUMLEV!U41 &gt; $D$3, 1, 0)</f>
        <v>0</v>
      </c>
    </row>
    <row r="46" spans="2:21" x14ac:dyDescent="0.25">
      <c r="B46" s="1">
        <v>45506</v>
      </c>
      <c r="C46">
        <f>IF(CUSUMLEV!C42 &gt; $D$3, 1, 0)</f>
        <v>0</v>
      </c>
      <c r="D46">
        <f>IF(CUSUMLEV!D42 &gt; $D$3, 1, 0)</f>
        <v>0</v>
      </c>
      <c r="E46">
        <f>IF(CUSUMLEV!E42 &gt; $D$3, 1, 0)</f>
        <v>0</v>
      </c>
      <c r="F46">
        <f>IF(CUSUMLEV!F42 &gt; $D$3, 1, 0)</f>
        <v>0</v>
      </c>
      <c r="G46">
        <f>IF(CUSUMLEV!G42 &gt; $D$3, 1, 0)</f>
        <v>0</v>
      </c>
      <c r="H46">
        <f>IF(CUSUMLEV!H42 &gt; $D$3, 1, 0)</f>
        <v>0</v>
      </c>
      <c r="I46">
        <f>IF(CUSUMLEV!I42 &gt; $D$3, 1, 0)</f>
        <v>0</v>
      </c>
      <c r="J46">
        <f>IF(CUSUMLEV!J42 &gt; $D$3, 1, 0)</f>
        <v>0</v>
      </c>
      <c r="K46">
        <f>IF(CUSUMLEV!K42 &gt; $D$3, 1, 0)</f>
        <v>0</v>
      </c>
      <c r="L46">
        <f>IF(CUSUMLEV!L42 &gt; $D$3, 1, 0)</f>
        <v>0</v>
      </c>
      <c r="M46">
        <f>IF(CUSUMLEV!M42 &gt; $D$3, 1, 0)</f>
        <v>1</v>
      </c>
      <c r="N46">
        <f>IF(CUSUMLEV!N42 &gt; $D$3, 1, 0)</f>
        <v>0</v>
      </c>
      <c r="O46">
        <f>IF(CUSUMLEV!O42 &gt; $D$3, 1, 0)</f>
        <v>0</v>
      </c>
      <c r="P46">
        <f>IF(CUSUMLEV!P42 &gt; $D$3, 1, 0)</f>
        <v>0</v>
      </c>
      <c r="Q46">
        <f>IF(CUSUMLEV!Q42 &gt; $D$3, 1, 0)</f>
        <v>0</v>
      </c>
      <c r="R46">
        <f>IF(CUSUMLEV!R42 &gt; $D$3, 1, 0)</f>
        <v>0</v>
      </c>
      <c r="S46">
        <f>IF(CUSUMLEV!S42 &gt; $D$3, 1, 0)</f>
        <v>0</v>
      </c>
      <c r="T46">
        <f>IF(CUSUMLEV!T42 &gt; $D$3, 1, 0)</f>
        <v>0</v>
      </c>
      <c r="U46">
        <f>IF(CUSUMLEV!U42 &gt; $D$3, 1, 0)</f>
        <v>0</v>
      </c>
    </row>
    <row r="47" spans="2:21" x14ac:dyDescent="0.25">
      <c r="B47" s="1">
        <v>45507</v>
      </c>
      <c r="C47">
        <f>IF(CUSUMLEV!C43 &gt; $D$3, 1, 0)</f>
        <v>0</v>
      </c>
      <c r="D47">
        <f>IF(CUSUMLEV!D43 &gt; $D$3, 1, 0)</f>
        <v>0</v>
      </c>
      <c r="E47">
        <f>IF(CUSUMLEV!E43 &gt; $D$3, 1, 0)</f>
        <v>0</v>
      </c>
      <c r="F47">
        <f>IF(CUSUMLEV!F43 &gt; $D$3, 1, 0)</f>
        <v>0</v>
      </c>
      <c r="G47">
        <f>IF(CUSUMLEV!G43 &gt; $D$3, 1, 0)</f>
        <v>0</v>
      </c>
      <c r="H47">
        <f>IF(CUSUMLEV!H43 &gt; $D$3, 1, 0)</f>
        <v>0</v>
      </c>
      <c r="I47">
        <f>IF(CUSUMLEV!I43 &gt; $D$3, 1, 0)</f>
        <v>0</v>
      </c>
      <c r="J47">
        <f>IF(CUSUMLEV!J43 &gt; $D$3, 1, 0)</f>
        <v>0</v>
      </c>
      <c r="K47">
        <f>IF(CUSUMLEV!K43 &gt; $D$3, 1, 0)</f>
        <v>0</v>
      </c>
      <c r="L47">
        <f>IF(CUSUMLEV!L43 &gt; $D$3, 1, 0)</f>
        <v>0</v>
      </c>
      <c r="M47">
        <f>IF(CUSUMLEV!M43 &gt; $D$3, 1, 0)</f>
        <v>1</v>
      </c>
      <c r="N47">
        <f>IF(CUSUMLEV!N43 &gt; $D$3, 1, 0)</f>
        <v>0</v>
      </c>
      <c r="O47">
        <f>IF(CUSUMLEV!O43 &gt; $D$3, 1, 0)</f>
        <v>0</v>
      </c>
      <c r="P47">
        <f>IF(CUSUMLEV!P43 &gt; $D$3, 1, 0)</f>
        <v>0</v>
      </c>
      <c r="Q47">
        <f>IF(CUSUMLEV!Q43 &gt; $D$3, 1, 0)</f>
        <v>0</v>
      </c>
      <c r="R47">
        <f>IF(CUSUMLEV!R43 &gt; $D$3, 1, 0)</f>
        <v>0</v>
      </c>
      <c r="S47">
        <f>IF(CUSUMLEV!S43 &gt; $D$3, 1, 0)</f>
        <v>0</v>
      </c>
      <c r="T47">
        <f>IF(CUSUMLEV!T43 &gt; $D$3, 1, 0)</f>
        <v>0</v>
      </c>
      <c r="U47">
        <f>IF(CUSUMLEV!U43 &gt; $D$3, 1, 0)</f>
        <v>0</v>
      </c>
    </row>
    <row r="48" spans="2:21" x14ac:dyDescent="0.25">
      <c r="B48" s="1">
        <v>45508</v>
      </c>
      <c r="C48">
        <f>IF(CUSUMLEV!C44 &gt; $D$3, 1, 0)</f>
        <v>0</v>
      </c>
      <c r="D48">
        <f>IF(CUSUMLEV!D44 &gt; $D$3, 1, 0)</f>
        <v>0</v>
      </c>
      <c r="E48">
        <f>IF(CUSUMLEV!E44 &gt; $D$3, 1, 0)</f>
        <v>0</v>
      </c>
      <c r="F48">
        <f>IF(CUSUMLEV!F44 &gt; $D$3, 1, 0)</f>
        <v>0</v>
      </c>
      <c r="G48">
        <f>IF(CUSUMLEV!G44 &gt; $D$3, 1, 0)</f>
        <v>0</v>
      </c>
      <c r="H48">
        <f>IF(CUSUMLEV!H44 &gt; $D$3, 1, 0)</f>
        <v>0</v>
      </c>
      <c r="I48">
        <f>IF(CUSUMLEV!I44 &gt; $D$3, 1, 0)</f>
        <v>0</v>
      </c>
      <c r="J48">
        <f>IF(CUSUMLEV!J44 &gt; $D$3, 1, 0)</f>
        <v>0</v>
      </c>
      <c r="K48">
        <f>IF(CUSUMLEV!K44 &gt; $D$3, 1, 0)</f>
        <v>0</v>
      </c>
      <c r="L48">
        <f>IF(CUSUMLEV!L44 &gt; $D$3, 1, 0)</f>
        <v>0</v>
      </c>
      <c r="M48">
        <f>IF(CUSUMLEV!M44 &gt; $D$3, 1, 0)</f>
        <v>0</v>
      </c>
      <c r="N48">
        <f>IF(CUSUMLEV!N44 &gt; $D$3, 1, 0)</f>
        <v>0</v>
      </c>
      <c r="O48">
        <f>IF(CUSUMLEV!O44 &gt; $D$3, 1, 0)</f>
        <v>0</v>
      </c>
      <c r="P48">
        <f>IF(CUSUMLEV!P44 &gt; $D$3, 1, 0)</f>
        <v>0</v>
      </c>
      <c r="Q48">
        <f>IF(CUSUMLEV!Q44 &gt; $D$3, 1, 0)</f>
        <v>0</v>
      </c>
      <c r="R48">
        <f>IF(CUSUMLEV!R44 &gt; $D$3, 1, 0)</f>
        <v>0</v>
      </c>
      <c r="S48">
        <f>IF(CUSUMLEV!S44 &gt; $D$3, 1, 0)</f>
        <v>0</v>
      </c>
      <c r="T48">
        <f>IF(CUSUMLEV!T44 &gt; $D$3, 1, 0)</f>
        <v>0</v>
      </c>
      <c r="U48">
        <f>IF(CUSUMLEV!U44 &gt; $D$3, 1, 0)</f>
        <v>0</v>
      </c>
    </row>
    <row r="49" spans="2:21" x14ac:dyDescent="0.25">
      <c r="B49" s="1">
        <v>45509</v>
      </c>
      <c r="C49">
        <f>IF(CUSUMLEV!C45 &gt; $D$3, 1, 0)</f>
        <v>0</v>
      </c>
      <c r="D49">
        <f>IF(CUSUMLEV!D45 &gt; $D$3, 1, 0)</f>
        <v>0</v>
      </c>
      <c r="E49">
        <f>IF(CUSUMLEV!E45 &gt; $D$3, 1, 0)</f>
        <v>0</v>
      </c>
      <c r="F49">
        <f>IF(CUSUMLEV!F45 &gt; $D$3, 1, 0)</f>
        <v>0</v>
      </c>
      <c r="G49">
        <f>IF(CUSUMLEV!G45 &gt; $D$3, 1, 0)</f>
        <v>0</v>
      </c>
      <c r="H49">
        <f>IF(CUSUMLEV!H45 &gt; $D$3, 1, 0)</f>
        <v>0</v>
      </c>
      <c r="I49">
        <f>IF(CUSUMLEV!I45 &gt; $D$3, 1, 0)</f>
        <v>0</v>
      </c>
      <c r="J49">
        <f>IF(CUSUMLEV!J45 &gt; $D$3, 1, 0)</f>
        <v>0</v>
      </c>
      <c r="K49">
        <f>IF(CUSUMLEV!K45 &gt; $D$3, 1, 0)</f>
        <v>0</v>
      </c>
      <c r="L49">
        <f>IF(CUSUMLEV!L45 &gt; $D$3, 1, 0)</f>
        <v>0</v>
      </c>
      <c r="M49">
        <f>IF(CUSUMLEV!M45 &gt; $D$3, 1, 0)</f>
        <v>0</v>
      </c>
      <c r="N49">
        <f>IF(CUSUMLEV!N45 &gt; $D$3, 1, 0)</f>
        <v>0</v>
      </c>
      <c r="O49">
        <f>IF(CUSUMLEV!O45 &gt; $D$3, 1, 0)</f>
        <v>0</v>
      </c>
      <c r="P49">
        <f>IF(CUSUMLEV!P45 &gt; $D$3, 1, 0)</f>
        <v>0</v>
      </c>
      <c r="Q49">
        <f>IF(CUSUMLEV!Q45 &gt; $D$3, 1, 0)</f>
        <v>0</v>
      </c>
      <c r="R49">
        <f>IF(CUSUMLEV!R45 &gt; $D$3, 1, 0)</f>
        <v>0</v>
      </c>
      <c r="S49">
        <f>IF(CUSUMLEV!S45 &gt; $D$3, 1, 0)</f>
        <v>0</v>
      </c>
      <c r="T49">
        <f>IF(CUSUMLEV!T45 &gt; $D$3, 1, 0)</f>
        <v>0</v>
      </c>
      <c r="U49">
        <f>IF(CUSUMLEV!U45 &gt; $D$3, 1, 0)</f>
        <v>0</v>
      </c>
    </row>
    <row r="50" spans="2:21" x14ac:dyDescent="0.25">
      <c r="B50" s="1">
        <v>45510</v>
      </c>
      <c r="C50">
        <f>IF(CUSUMLEV!C46 &gt; $D$3, 1, 0)</f>
        <v>0</v>
      </c>
      <c r="D50">
        <f>IF(CUSUMLEV!D46 &gt; $D$3, 1, 0)</f>
        <v>0</v>
      </c>
      <c r="E50">
        <f>IF(CUSUMLEV!E46 &gt; $D$3, 1, 0)</f>
        <v>0</v>
      </c>
      <c r="F50">
        <f>IF(CUSUMLEV!F46 &gt; $D$3, 1, 0)</f>
        <v>0</v>
      </c>
      <c r="G50">
        <f>IF(CUSUMLEV!G46 &gt; $D$3, 1, 0)</f>
        <v>0</v>
      </c>
      <c r="H50">
        <f>IF(CUSUMLEV!H46 &gt; $D$3, 1, 0)</f>
        <v>0</v>
      </c>
      <c r="I50">
        <f>IF(CUSUMLEV!I46 &gt; $D$3, 1, 0)</f>
        <v>0</v>
      </c>
      <c r="J50">
        <f>IF(CUSUMLEV!J46 &gt; $D$3, 1, 0)</f>
        <v>0</v>
      </c>
      <c r="K50">
        <f>IF(CUSUMLEV!K46 &gt; $D$3, 1, 0)</f>
        <v>0</v>
      </c>
      <c r="L50">
        <f>IF(CUSUMLEV!L46 &gt; $D$3, 1, 0)</f>
        <v>0</v>
      </c>
      <c r="M50">
        <f>IF(CUSUMLEV!M46 &gt; $D$3, 1, 0)</f>
        <v>0</v>
      </c>
      <c r="N50">
        <f>IF(CUSUMLEV!N46 &gt; $D$3, 1, 0)</f>
        <v>0</v>
      </c>
      <c r="O50">
        <f>IF(CUSUMLEV!O46 &gt; $D$3, 1, 0)</f>
        <v>0</v>
      </c>
      <c r="P50">
        <f>IF(CUSUMLEV!P46 &gt; $D$3, 1, 0)</f>
        <v>0</v>
      </c>
      <c r="Q50">
        <f>IF(CUSUMLEV!Q46 &gt; $D$3, 1, 0)</f>
        <v>0</v>
      </c>
      <c r="R50">
        <f>IF(CUSUMLEV!R46 &gt; $D$3, 1, 0)</f>
        <v>0</v>
      </c>
      <c r="S50">
        <f>IF(CUSUMLEV!S46 &gt; $D$3, 1, 0)</f>
        <v>0</v>
      </c>
      <c r="T50">
        <f>IF(CUSUMLEV!T46 &gt; $D$3, 1, 0)</f>
        <v>0</v>
      </c>
      <c r="U50">
        <f>IF(CUSUMLEV!U46 &gt; $D$3, 1, 0)</f>
        <v>0</v>
      </c>
    </row>
    <row r="51" spans="2:21" x14ac:dyDescent="0.25">
      <c r="B51" s="1">
        <v>45511</v>
      </c>
      <c r="C51">
        <f>IF(CUSUMLEV!C47 &gt; $D$3, 1, 0)</f>
        <v>0</v>
      </c>
      <c r="D51">
        <f>IF(CUSUMLEV!D47 &gt; $D$3, 1, 0)</f>
        <v>0</v>
      </c>
      <c r="E51">
        <f>IF(CUSUMLEV!E47 &gt; $D$3, 1, 0)</f>
        <v>0</v>
      </c>
      <c r="F51">
        <f>IF(CUSUMLEV!F47 &gt; $D$3, 1, 0)</f>
        <v>0</v>
      </c>
      <c r="G51">
        <f>IF(CUSUMLEV!G47 &gt; $D$3, 1, 0)</f>
        <v>0</v>
      </c>
      <c r="H51">
        <f>IF(CUSUMLEV!H47 &gt; $D$3, 1, 0)</f>
        <v>0</v>
      </c>
      <c r="I51">
        <f>IF(CUSUMLEV!I47 &gt; $D$3, 1, 0)</f>
        <v>0</v>
      </c>
      <c r="J51">
        <f>IF(CUSUMLEV!J47 &gt; $D$3, 1, 0)</f>
        <v>0</v>
      </c>
      <c r="K51">
        <f>IF(CUSUMLEV!K47 &gt; $D$3, 1, 0)</f>
        <v>0</v>
      </c>
      <c r="L51">
        <f>IF(CUSUMLEV!L47 &gt; $D$3, 1, 0)</f>
        <v>0</v>
      </c>
      <c r="M51">
        <f>IF(CUSUMLEV!M47 &gt; $D$3, 1, 0)</f>
        <v>0</v>
      </c>
      <c r="N51">
        <f>IF(CUSUMLEV!N47 &gt; $D$3, 1, 0)</f>
        <v>0</v>
      </c>
      <c r="O51">
        <f>IF(CUSUMLEV!O47 &gt; $D$3, 1, 0)</f>
        <v>0</v>
      </c>
      <c r="P51">
        <f>IF(CUSUMLEV!P47 &gt; $D$3, 1, 0)</f>
        <v>0</v>
      </c>
      <c r="Q51">
        <f>IF(CUSUMLEV!Q47 &gt; $D$3, 1, 0)</f>
        <v>0</v>
      </c>
      <c r="R51">
        <f>IF(CUSUMLEV!R47 &gt; $D$3, 1, 0)</f>
        <v>0</v>
      </c>
      <c r="S51">
        <f>IF(CUSUMLEV!S47 &gt; $D$3, 1, 0)</f>
        <v>0</v>
      </c>
      <c r="T51">
        <f>IF(CUSUMLEV!T47 &gt; $D$3, 1, 0)</f>
        <v>0</v>
      </c>
      <c r="U51">
        <f>IF(CUSUMLEV!U47 &gt; $D$3, 1, 0)</f>
        <v>0</v>
      </c>
    </row>
    <row r="52" spans="2:21" x14ac:dyDescent="0.25">
      <c r="B52" s="1">
        <v>45512</v>
      </c>
      <c r="C52">
        <f>IF(CUSUMLEV!C48 &gt; $D$3, 1, 0)</f>
        <v>0</v>
      </c>
      <c r="D52">
        <f>IF(CUSUMLEV!D48 &gt; $D$3, 1, 0)</f>
        <v>0</v>
      </c>
      <c r="E52">
        <f>IF(CUSUMLEV!E48 &gt; $D$3, 1, 0)</f>
        <v>0</v>
      </c>
      <c r="F52">
        <f>IF(CUSUMLEV!F48 &gt; $D$3, 1, 0)</f>
        <v>0</v>
      </c>
      <c r="G52">
        <f>IF(CUSUMLEV!G48 &gt; $D$3, 1, 0)</f>
        <v>0</v>
      </c>
      <c r="H52">
        <f>IF(CUSUMLEV!H48 &gt; $D$3, 1, 0)</f>
        <v>0</v>
      </c>
      <c r="I52">
        <f>IF(CUSUMLEV!I48 &gt; $D$3, 1, 0)</f>
        <v>0</v>
      </c>
      <c r="J52">
        <f>IF(CUSUMLEV!J48 &gt; $D$3, 1, 0)</f>
        <v>0</v>
      </c>
      <c r="K52">
        <f>IF(CUSUMLEV!K48 &gt; $D$3, 1, 0)</f>
        <v>0</v>
      </c>
      <c r="L52">
        <f>IF(CUSUMLEV!L48 &gt; $D$3, 1, 0)</f>
        <v>0</v>
      </c>
      <c r="M52">
        <f>IF(CUSUMLEV!M48 &gt; $D$3, 1, 0)</f>
        <v>0</v>
      </c>
      <c r="N52">
        <f>IF(CUSUMLEV!N48 &gt; $D$3, 1, 0)</f>
        <v>0</v>
      </c>
      <c r="O52">
        <f>IF(CUSUMLEV!O48 &gt; $D$3, 1, 0)</f>
        <v>0</v>
      </c>
      <c r="P52">
        <f>IF(CUSUMLEV!P48 &gt; $D$3, 1, 0)</f>
        <v>0</v>
      </c>
      <c r="Q52">
        <f>IF(CUSUMLEV!Q48 &gt; $D$3, 1, 0)</f>
        <v>0</v>
      </c>
      <c r="R52">
        <f>IF(CUSUMLEV!R48 &gt; $D$3, 1, 0)</f>
        <v>0</v>
      </c>
      <c r="S52">
        <f>IF(CUSUMLEV!S48 &gt; $D$3, 1, 0)</f>
        <v>0</v>
      </c>
      <c r="T52">
        <f>IF(CUSUMLEV!T48 &gt; $D$3, 1, 0)</f>
        <v>0</v>
      </c>
      <c r="U52">
        <f>IF(CUSUMLEV!U48 &gt; $D$3, 1, 0)</f>
        <v>0</v>
      </c>
    </row>
    <row r="53" spans="2:21" x14ac:dyDescent="0.25">
      <c r="B53" s="1">
        <v>45513</v>
      </c>
      <c r="C53">
        <f>IF(CUSUMLEV!C49 &gt; $D$3, 1, 0)</f>
        <v>0</v>
      </c>
      <c r="D53">
        <f>IF(CUSUMLEV!D49 &gt; $D$3, 1, 0)</f>
        <v>0</v>
      </c>
      <c r="E53">
        <f>IF(CUSUMLEV!E49 &gt; $D$3, 1, 0)</f>
        <v>0</v>
      </c>
      <c r="F53">
        <f>IF(CUSUMLEV!F49 &gt; $D$3, 1, 0)</f>
        <v>0</v>
      </c>
      <c r="G53">
        <f>IF(CUSUMLEV!G49 &gt; $D$3, 1, 0)</f>
        <v>0</v>
      </c>
      <c r="H53">
        <f>IF(CUSUMLEV!H49 &gt; $D$3, 1, 0)</f>
        <v>0</v>
      </c>
      <c r="I53">
        <f>IF(CUSUMLEV!I49 &gt; $D$3, 1, 0)</f>
        <v>0</v>
      </c>
      <c r="J53">
        <f>IF(CUSUMLEV!J49 &gt; $D$3, 1, 0)</f>
        <v>0</v>
      </c>
      <c r="K53">
        <f>IF(CUSUMLEV!K49 &gt; $D$3, 1, 0)</f>
        <v>0</v>
      </c>
      <c r="L53">
        <f>IF(CUSUMLEV!L49 &gt; $D$3, 1, 0)</f>
        <v>0</v>
      </c>
      <c r="M53">
        <f>IF(CUSUMLEV!M49 &gt; $D$3, 1, 0)</f>
        <v>0</v>
      </c>
      <c r="N53">
        <f>IF(CUSUMLEV!N49 &gt; $D$3, 1, 0)</f>
        <v>0</v>
      </c>
      <c r="O53">
        <f>IF(CUSUMLEV!O49 &gt; $D$3, 1, 0)</f>
        <v>0</v>
      </c>
      <c r="P53">
        <f>IF(CUSUMLEV!P49 &gt; $D$3, 1, 0)</f>
        <v>0</v>
      </c>
      <c r="Q53">
        <f>IF(CUSUMLEV!Q49 &gt; $D$3, 1, 0)</f>
        <v>0</v>
      </c>
      <c r="R53">
        <f>IF(CUSUMLEV!R49 &gt; $D$3, 1, 0)</f>
        <v>0</v>
      </c>
      <c r="S53">
        <f>IF(CUSUMLEV!S49 &gt; $D$3, 1, 0)</f>
        <v>0</v>
      </c>
      <c r="T53">
        <f>IF(CUSUMLEV!T49 &gt; $D$3, 1, 0)</f>
        <v>0</v>
      </c>
      <c r="U53">
        <f>IF(CUSUMLEV!U49 &gt; $D$3, 1, 0)</f>
        <v>0</v>
      </c>
    </row>
    <row r="54" spans="2:21" x14ac:dyDescent="0.25">
      <c r="B54" s="1">
        <v>45514</v>
      </c>
      <c r="C54">
        <f>IF(CUSUMLEV!C50 &gt; $D$3, 1, 0)</f>
        <v>0</v>
      </c>
      <c r="D54">
        <f>IF(CUSUMLEV!D50 &gt; $D$3, 1, 0)</f>
        <v>0</v>
      </c>
      <c r="E54">
        <f>IF(CUSUMLEV!E50 &gt; $D$3, 1, 0)</f>
        <v>0</v>
      </c>
      <c r="F54">
        <f>IF(CUSUMLEV!F50 &gt; $D$3, 1, 0)</f>
        <v>0</v>
      </c>
      <c r="G54">
        <f>IF(CUSUMLEV!G50 &gt; $D$3, 1, 0)</f>
        <v>0</v>
      </c>
      <c r="H54">
        <f>IF(CUSUMLEV!H50 &gt; $D$3, 1, 0)</f>
        <v>0</v>
      </c>
      <c r="I54">
        <f>IF(CUSUMLEV!I50 &gt; $D$3, 1, 0)</f>
        <v>0</v>
      </c>
      <c r="J54">
        <f>IF(CUSUMLEV!J50 &gt; $D$3, 1, 0)</f>
        <v>0</v>
      </c>
      <c r="K54">
        <f>IF(CUSUMLEV!K50 &gt; $D$3, 1, 0)</f>
        <v>0</v>
      </c>
      <c r="L54">
        <f>IF(CUSUMLEV!L50 &gt; $D$3, 1, 0)</f>
        <v>0</v>
      </c>
      <c r="M54">
        <f>IF(CUSUMLEV!M50 &gt; $D$3, 1, 0)</f>
        <v>0</v>
      </c>
      <c r="N54">
        <f>IF(CUSUMLEV!N50 &gt; $D$3, 1, 0)</f>
        <v>0</v>
      </c>
      <c r="O54">
        <f>IF(CUSUMLEV!O50 &gt; $D$3, 1, 0)</f>
        <v>0</v>
      </c>
      <c r="P54">
        <f>IF(CUSUMLEV!P50 &gt; $D$3, 1, 0)</f>
        <v>0</v>
      </c>
      <c r="Q54">
        <f>IF(CUSUMLEV!Q50 &gt; $D$3, 1, 0)</f>
        <v>0</v>
      </c>
      <c r="R54">
        <f>IF(CUSUMLEV!R50 &gt; $D$3, 1, 0)</f>
        <v>0</v>
      </c>
      <c r="S54">
        <f>IF(CUSUMLEV!S50 &gt; $D$3, 1, 0)</f>
        <v>0</v>
      </c>
      <c r="T54">
        <f>IF(CUSUMLEV!T50 &gt; $D$3, 1, 0)</f>
        <v>0</v>
      </c>
      <c r="U54">
        <f>IF(CUSUMLEV!U50 &gt; $D$3, 1, 0)</f>
        <v>0</v>
      </c>
    </row>
    <row r="55" spans="2:21" x14ac:dyDescent="0.25">
      <c r="B55" s="1">
        <v>45515</v>
      </c>
      <c r="C55">
        <f>IF(CUSUMLEV!C51 &gt; $D$3, 1, 0)</f>
        <v>0</v>
      </c>
      <c r="D55">
        <f>IF(CUSUMLEV!D51 &gt; $D$3, 1, 0)</f>
        <v>0</v>
      </c>
      <c r="E55">
        <f>IF(CUSUMLEV!E51 &gt; $D$3, 1, 0)</f>
        <v>0</v>
      </c>
      <c r="F55">
        <f>IF(CUSUMLEV!F51 &gt; $D$3, 1, 0)</f>
        <v>0</v>
      </c>
      <c r="G55">
        <f>IF(CUSUMLEV!G51 &gt; $D$3, 1, 0)</f>
        <v>0</v>
      </c>
      <c r="H55">
        <f>IF(CUSUMLEV!H51 &gt; $D$3, 1, 0)</f>
        <v>0</v>
      </c>
      <c r="I55">
        <f>IF(CUSUMLEV!I51 &gt; $D$3, 1, 0)</f>
        <v>0</v>
      </c>
      <c r="J55">
        <f>IF(CUSUMLEV!J51 &gt; $D$3, 1, 0)</f>
        <v>0</v>
      </c>
      <c r="K55">
        <f>IF(CUSUMLEV!K51 &gt; $D$3, 1, 0)</f>
        <v>0</v>
      </c>
      <c r="L55">
        <f>IF(CUSUMLEV!L51 &gt; $D$3, 1, 0)</f>
        <v>0</v>
      </c>
      <c r="M55">
        <f>IF(CUSUMLEV!M51 &gt; $D$3, 1, 0)</f>
        <v>0</v>
      </c>
      <c r="N55">
        <f>IF(CUSUMLEV!N51 &gt; $D$3, 1, 0)</f>
        <v>0</v>
      </c>
      <c r="O55">
        <f>IF(CUSUMLEV!O51 &gt; $D$3, 1, 0)</f>
        <v>0</v>
      </c>
      <c r="P55">
        <f>IF(CUSUMLEV!P51 &gt; $D$3, 1, 0)</f>
        <v>0</v>
      </c>
      <c r="Q55">
        <f>IF(CUSUMLEV!Q51 &gt; $D$3, 1, 0)</f>
        <v>0</v>
      </c>
      <c r="R55">
        <f>IF(CUSUMLEV!R51 &gt; $D$3, 1, 0)</f>
        <v>0</v>
      </c>
      <c r="S55">
        <f>IF(CUSUMLEV!S51 &gt; $D$3, 1, 0)</f>
        <v>0</v>
      </c>
      <c r="T55">
        <f>IF(CUSUMLEV!T51 &gt; $D$3, 1, 0)</f>
        <v>0</v>
      </c>
      <c r="U55">
        <f>IF(CUSUMLEV!U51 &gt; $D$3, 1, 0)</f>
        <v>0</v>
      </c>
    </row>
    <row r="56" spans="2:21" x14ac:dyDescent="0.25">
      <c r="B56" s="1">
        <v>45516</v>
      </c>
      <c r="C56">
        <f>IF(CUSUMLEV!C52 &gt; $D$3, 1, 0)</f>
        <v>0</v>
      </c>
      <c r="D56">
        <f>IF(CUSUMLEV!D52 &gt; $D$3, 1, 0)</f>
        <v>0</v>
      </c>
      <c r="E56">
        <f>IF(CUSUMLEV!E52 &gt; $D$3, 1, 0)</f>
        <v>0</v>
      </c>
      <c r="F56">
        <f>IF(CUSUMLEV!F52 &gt; $D$3, 1, 0)</f>
        <v>0</v>
      </c>
      <c r="G56">
        <f>IF(CUSUMLEV!G52 &gt; $D$3, 1, 0)</f>
        <v>0</v>
      </c>
      <c r="H56">
        <f>IF(CUSUMLEV!H52 &gt; $D$3, 1, 0)</f>
        <v>0</v>
      </c>
      <c r="I56">
        <f>IF(CUSUMLEV!I52 &gt; $D$3, 1, 0)</f>
        <v>0</v>
      </c>
      <c r="J56">
        <f>IF(CUSUMLEV!J52 &gt; $D$3, 1, 0)</f>
        <v>0</v>
      </c>
      <c r="K56">
        <f>IF(CUSUMLEV!K52 &gt; $D$3, 1, 0)</f>
        <v>0</v>
      </c>
      <c r="L56">
        <f>IF(CUSUMLEV!L52 &gt; $D$3, 1, 0)</f>
        <v>0</v>
      </c>
      <c r="M56">
        <f>IF(CUSUMLEV!M52 &gt; $D$3, 1, 0)</f>
        <v>0</v>
      </c>
      <c r="N56">
        <f>IF(CUSUMLEV!N52 &gt; $D$3, 1, 0)</f>
        <v>0</v>
      </c>
      <c r="O56">
        <f>IF(CUSUMLEV!O52 &gt; $D$3, 1, 0)</f>
        <v>0</v>
      </c>
      <c r="P56">
        <f>IF(CUSUMLEV!P52 &gt; $D$3, 1, 0)</f>
        <v>0</v>
      </c>
      <c r="Q56">
        <f>IF(CUSUMLEV!Q52 &gt; $D$3, 1, 0)</f>
        <v>0</v>
      </c>
      <c r="R56">
        <f>IF(CUSUMLEV!R52 &gt; $D$3, 1, 0)</f>
        <v>0</v>
      </c>
      <c r="S56">
        <f>IF(CUSUMLEV!S52 &gt; $D$3, 1, 0)</f>
        <v>0</v>
      </c>
      <c r="T56">
        <f>IF(CUSUMLEV!T52 &gt; $D$3, 1, 0)</f>
        <v>0</v>
      </c>
      <c r="U56">
        <f>IF(CUSUMLEV!U52 &gt; $D$3, 1, 0)</f>
        <v>0</v>
      </c>
    </row>
    <row r="57" spans="2:21" x14ac:dyDescent="0.25">
      <c r="B57" s="1">
        <v>45517</v>
      </c>
      <c r="C57">
        <f>IF(CUSUMLEV!C53 &gt; $D$3, 1, 0)</f>
        <v>0</v>
      </c>
      <c r="D57">
        <f>IF(CUSUMLEV!D53 &gt; $D$3, 1, 0)</f>
        <v>0</v>
      </c>
      <c r="E57">
        <f>IF(CUSUMLEV!E53 &gt; $D$3, 1, 0)</f>
        <v>0</v>
      </c>
      <c r="F57">
        <f>IF(CUSUMLEV!F53 &gt; $D$3, 1, 0)</f>
        <v>0</v>
      </c>
      <c r="G57">
        <f>IF(CUSUMLEV!G53 &gt; $D$3, 1, 0)</f>
        <v>0</v>
      </c>
      <c r="H57">
        <f>IF(CUSUMLEV!H53 &gt; $D$3, 1, 0)</f>
        <v>0</v>
      </c>
      <c r="I57">
        <f>IF(CUSUMLEV!I53 &gt; $D$3, 1, 0)</f>
        <v>0</v>
      </c>
      <c r="J57">
        <f>IF(CUSUMLEV!J53 &gt; $D$3, 1, 0)</f>
        <v>0</v>
      </c>
      <c r="K57">
        <f>IF(CUSUMLEV!K53 &gt; $D$3, 1, 0)</f>
        <v>0</v>
      </c>
      <c r="L57">
        <f>IF(CUSUMLEV!L53 &gt; $D$3, 1, 0)</f>
        <v>0</v>
      </c>
      <c r="M57">
        <f>IF(CUSUMLEV!M53 &gt; $D$3, 1, 0)</f>
        <v>0</v>
      </c>
      <c r="N57">
        <f>IF(CUSUMLEV!N53 &gt; $D$3, 1, 0)</f>
        <v>0</v>
      </c>
      <c r="O57">
        <f>IF(CUSUMLEV!O53 &gt; $D$3, 1, 0)</f>
        <v>0</v>
      </c>
      <c r="P57">
        <f>IF(CUSUMLEV!P53 &gt; $D$3, 1, 0)</f>
        <v>0</v>
      </c>
      <c r="Q57">
        <f>IF(CUSUMLEV!Q53 &gt; $D$3, 1, 0)</f>
        <v>0</v>
      </c>
      <c r="R57">
        <f>IF(CUSUMLEV!R53 &gt; $D$3, 1, 0)</f>
        <v>0</v>
      </c>
      <c r="S57">
        <f>IF(CUSUMLEV!S53 &gt; $D$3, 1, 0)</f>
        <v>0</v>
      </c>
      <c r="T57">
        <f>IF(CUSUMLEV!T53 &gt; $D$3, 1, 0)</f>
        <v>0</v>
      </c>
      <c r="U57">
        <f>IF(CUSUMLEV!U53 &gt; $D$3, 1, 0)</f>
        <v>0</v>
      </c>
    </row>
    <row r="58" spans="2:21" x14ac:dyDescent="0.25">
      <c r="B58" s="1">
        <v>45518</v>
      </c>
      <c r="C58">
        <f>IF(CUSUMLEV!C54 &gt; $D$3, 1, 0)</f>
        <v>0</v>
      </c>
      <c r="D58">
        <f>IF(CUSUMLEV!D54 &gt; $D$3, 1, 0)</f>
        <v>0</v>
      </c>
      <c r="E58">
        <f>IF(CUSUMLEV!E54 &gt; $D$3, 1, 0)</f>
        <v>0</v>
      </c>
      <c r="F58">
        <f>IF(CUSUMLEV!F54 &gt; $D$3, 1, 0)</f>
        <v>0</v>
      </c>
      <c r="G58">
        <f>IF(CUSUMLEV!G54 &gt; $D$3, 1, 0)</f>
        <v>0</v>
      </c>
      <c r="H58">
        <f>IF(CUSUMLEV!H54 &gt; $D$3, 1, 0)</f>
        <v>0</v>
      </c>
      <c r="I58">
        <f>IF(CUSUMLEV!I54 &gt; $D$3, 1, 0)</f>
        <v>0</v>
      </c>
      <c r="J58">
        <f>IF(CUSUMLEV!J54 &gt; $D$3, 1, 0)</f>
        <v>0</v>
      </c>
      <c r="K58">
        <f>IF(CUSUMLEV!K54 &gt; $D$3, 1, 0)</f>
        <v>0</v>
      </c>
      <c r="L58">
        <f>IF(CUSUMLEV!L54 &gt; $D$3, 1, 0)</f>
        <v>0</v>
      </c>
      <c r="M58">
        <f>IF(CUSUMLEV!M54 &gt; $D$3, 1, 0)</f>
        <v>0</v>
      </c>
      <c r="N58">
        <f>IF(CUSUMLEV!N54 &gt; $D$3, 1, 0)</f>
        <v>0</v>
      </c>
      <c r="O58">
        <f>IF(CUSUMLEV!O54 &gt; $D$3, 1, 0)</f>
        <v>0</v>
      </c>
      <c r="P58">
        <f>IF(CUSUMLEV!P54 &gt; $D$3, 1, 0)</f>
        <v>0</v>
      </c>
      <c r="Q58">
        <f>IF(CUSUMLEV!Q54 &gt; $D$3, 1, 0)</f>
        <v>0</v>
      </c>
      <c r="R58">
        <f>IF(CUSUMLEV!R54 &gt; $D$3, 1, 0)</f>
        <v>0</v>
      </c>
      <c r="S58">
        <f>IF(CUSUMLEV!S54 &gt; $D$3, 1, 0)</f>
        <v>0</v>
      </c>
      <c r="T58">
        <f>IF(CUSUMLEV!T54 &gt; $D$3, 1, 0)</f>
        <v>0</v>
      </c>
      <c r="U58">
        <f>IF(CUSUMLEV!U54 &gt; $D$3, 1, 0)</f>
        <v>0</v>
      </c>
    </row>
    <row r="59" spans="2:21" x14ac:dyDescent="0.25">
      <c r="B59" s="1">
        <v>45519</v>
      </c>
      <c r="C59">
        <f>IF(CUSUMLEV!C55 &gt; $D$3, 1, 0)</f>
        <v>0</v>
      </c>
      <c r="D59">
        <f>IF(CUSUMLEV!D55 &gt; $D$3, 1, 0)</f>
        <v>0</v>
      </c>
      <c r="E59">
        <f>IF(CUSUMLEV!E55 &gt; $D$3, 1, 0)</f>
        <v>0</v>
      </c>
      <c r="F59">
        <f>IF(CUSUMLEV!F55 &gt; $D$3, 1, 0)</f>
        <v>0</v>
      </c>
      <c r="G59">
        <f>IF(CUSUMLEV!G55 &gt; $D$3, 1, 0)</f>
        <v>0</v>
      </c>
      <c r="H59">
        <f>IF(CUSUMLEV!H55 &gt; $D$3, 1, 0)</f>
        <v>0</v>
      </c>
      <c r="I59">
        <f>IF(CUSUMLEV!I55 &gt; $D$3, 1, 0)</f>
        <v>0</v>
      </c>
      <c r="J59">
        <f>IF(CUSUMLEV!J55 &gt; $D$3, 1, 0)</f>
        <v>0</v>
      </c>
      <c r="K59">
        <f>IF(CUSUMLEV!K55 &gt; $D$3, 1, 0)</f>
        <v>0</v>
      </c>
      <c r="L59">
        <f>IF(CUSUMLEV!L55 &gt; $D$3, 1, 0)</f>
        <v>0</v>
      </c>
      <c r="M59">
        <f>IF(CUSUMLEV!M55 &gt; $D$3, 1, 0)</f>
        <v>0</v>
      </c>
      <c r="N59">
        <f>IF(CUSUMLEV!N55 &gt; $D$3, 1, 0)</f>
        <v>0</v>
      </c>
      <c r="O59">
        <f>IF(CUSUMLEV!O55 &gt; $D$3, 1, 0)</f>
        <v>0</v>
      </c>
      <c r="P59">
        <f>IF(CUSUMLEV!P55 &gt; $D$3, 1, 0)</f>
        <v>0</v>
      </c>
      <c r="Q59">
        <f>IF(CUSUMLEV!Q55 &gt; $D$3, 1, 0)</f>
        <v>0</v>
      </c>
      <c r="R59">
        <f>IF(CUSUMLEV!R55 &gt; $D$3, 1, 0)</f>
        <v>0</v>
      </c>
      <c r="S59">
        <f>IF(CUSUMLEV!S55 &gt; $D$3, 1, 0)</f>
        <v>0</v>
      </c>
      <c r="T59">
        <f>IF(CUSUMLEV!T55 &gt; $D$3, 1, 0)</f>
        <v>0</v>
      </c>
      <c r="U59">
        <f>IF(CUSUMLEV!U55 &gt; $D$3, 1, 0)</f>
        <v>0</v>
      </c>
    </row>
    <row r="60" spans="2:21" x14ac:dyDescent="0.25">
      <c r="B60" s="1">
        <v>45520</v>
      </c>
      <c r="C60">
        <f>IF(CUSUMLEV!C56 &gt; $D$3, 1, 0)</f>
        <v>0</v>
      </c>
      <c r="D60">
        <f>IF(CUSUMLEV!D56 &gt; $D$3, 1, 0)</f>
        <v>0</v>
      </c>
      <c r="E60">
        <f>IF(CUSUMLEV!E56 &gt; $D$3, 1, 0)</f>
        <v>0</v>
      </c>
      <c r="F60">
        <f>IF(CUSUMLEV!F56 &gt; $D$3, 1, 0)</f>
        <v>0</v>
      </c>
      <c r="G60">
        <f>IF(CUSUMLEV!G56 &gt; $D$3, 1, 0)</f>
        <v>0</v>
      </c>
      <c r="H60">
        <f>IF(CUSUMLEV!H56 &gt; $D$3, 1, 0)</f>
        <v>0</v>
      </c>
      <c r="I60">
        <f>IF(CUSUMLEV!I56 &gt; $D$3, 1, 0)</f>
        <v>0</v>
      </c>
      <c r="J60">
        <f>IF(CUSUMLEV!J56 &gt; $D$3, 1, 0)</f>
        <v>0</v>
      </c>
      <c r="K60">
        <f>IF(CUSUMLEV!K56 &gt; $D$3, 1, 0)</f>
        <v>0</v>
      </c>
      <c r="L60">
        <f>IF(CUSUMLEV!L56 &gt; $D$3, 1, 0)</f>
        <v>0</v>
      </c>
      <c r="M60">
        <f>IF(CUSUMLEV!M56 &gt; $D$3, 1, 0)</f>
        <v>0</v>
      </c>
      <c r="N60">
        <f>IF(CUSUMLEV!N56 &gt; $D$3, 1, 0)</f>
        <v>0</v>
      </c>
      <c r="O60">
        <f>IF(CUSUMLEV!O56 &gt; $D$3, 1, 0)</f>
        <v>0</v>
      </c>
      <c r="P60">
        <f>IF(CUSUMLEV!P56 &gt; $D$3, 1, 0)</f>
        <v>0</v>
      </c>
      <c r="Q60">
        <f>IF(CUSUMLEV!Q56 &gt; $D$3, 1, 0)</f>
        <v>0</v>
      </c>
      <c r="R60">
        <f>IF(CUSUMLEV!R56 &gt; $D$3, 1, 0)</f>
        <v>0</v>
      </c>
      <c r="S60">
        <f>IF(CUSUMLEV!S56 &gt; $D$3, 1, 0)</f>
        <v>0</v>
      </c>
      <c r="T60">
        <f>IF(CUSUMLEV!T56 &gt; $D$3, 1, 0)</f>
        <v>0</v>
      </c>
      <c r="U60">
        <f>IF(CUSUMLEV!U56 &gt; $D$3, 1, 0)</f>
        <v>0</v>
      </c>
    </row>
    <row r="61" spans="2:21" x14ac:dyDescent="0.25">
      <c r="B61" s="1">
        <v>45521</v>
      </c>
      <c r="C61">
        <f>IF(CUSUMLEV!C57 &gt; $D$3, 1, 0)</f>
        <v>0</v>
      </c>
      <c r="D61">
        <f>IF(CUSUMLEV!D57 &gt; $D$3, 1, 0)</f>
        <v>0</v>
      </c>
      <c r="E61">
        <f>IF(CUSUMLEV!E57 &gt; $D$3, 1, 0)</f>
        <v>0</v>
      </c>
      <c r="F61">
        <f>IF(CUSUMLEV!F57 &gt; $D$3, 1, 0)</f>
        <v>0</v>
      </c>
      <c r="G61">
        <f>IF(CUSUMLEV!G57 &gt; $D$3, 1, 0)</f>
        <v>0</v>
      </c>
      <c r="H61">
        <f>IF(CUSUMLEV!H57 &gt; $D$3, 1, 0)</f>
        <v>0</v>
      </c>
      <c r="I61">
        <f>IF(CUSUMLEV!I57 &gt; $D$3, 1, 0)</f>
        <v>0</v>
      </c>
      <c r="J61">
        <f>IF(CUSUMLEV!J57 &gt; $D$3, 1, 0)</f>
        <v>0</v>
      </c>
      <c r="K61">
        <f>IF(CUSUMLEV!K57 &gt; $D$3, 1, 0)</f>
        <v>0</v>
      </c>
      <c r="L61">
        <f>IF(CUSUMLEV!L57 &gt; $D$3, 1, 0)</f>
        <v>0</v>
      </c>
      <c r="M61">
        <f>IF(CUSUMLEV!M57 &gt; $D$3, 1, 0)</f>
        <v>0</v>
      </c>
      <c r="N61">
        <f>IF(CUSUMLEV!N57 &gt; $D$3, 1, 0)</f>
        <v>0</v>
      </c>
      <c r="O61">
        <f>IF(CUSUMLEV!O57 &gt; $D$3, 1, 0)</f>
        <v>0</v>
      </c>
      <c r="P61">
        <f>IF(CUSUMLEV!P57 &gt; $D$3, 1, 0)</f>
        <v>0</v>
      </c>
      <c r="Q61">
        <f>IF(CUSUMLEV!Q57 &gt; $D$3, 1, 0)</f>
        <v>0</v>
      </c>
      <c r="R61">
        <f>IF(CUSUMLEV!R57 &gt; $D$3, 1, 0)</f>
        <v>0</v>
      </c>
      <c r="S61">
        <f>IF(CUSUMLEV!S57 &gt; $D$3, 1, 0)</f>
        <v>0</v>
      </c>
      <c r="T61">
        <f>IF(CUSUMLEV!T57 &gt; $D$3, 1, 0)</f>
        <v>0</v>
      </c>
      <c r="U61">
        <f>IF(CUSUMLEV!U57 &gt; $D$3, 1, 0)</f>
        <v>0</v>
      </c>
    </row>
    <row r="62" spans="2:21" x14ac:dyDescent="0.25">
      <c r="B62" s="1">
        <v>45522</v>
      </c>
      <c r="C62">
        <f>IF(CUSUMLEV!C58 &gt; $D$3, 1, 0)</f>
        <v>0</v>
      </c>
      <c r="D62">
        <f>IF(CUSUMLEV!D58 &gt; $D$3, 1, 0)</f>
        <v>0</v>
      </c>
      <c r="E62">
        <f>IF(CUSUMLEV!E58 &gt; $D$3, 1, 0)</f>
        <v>0</v>
      </c>
      <c r="F62">
        <f>IF(CUSUMLEV!F58 &gt; $D$3, 1, 0)</f>
        <v>0</v>
      </c>
      <c r="G62">
        <f>IF(CUSUMLEV!G58 &gt; $D$3, 1, 0)</f>
        <v>0</v>
      </c>
      <c r="H62">
        <f>IF(CUSUMLEV!H58 &gt; $D$3, 1, 0)</f>
        <v>0</v>
      </c>
      <c r="I62">
        <f>IF(CUSUMLEV!I58 &gt; $D$3, 1, 0)</f>
        <v>0</v>
      </c>
      <c r="J62">
        <f>IF(CUSUMLEV!J58 &gt; $D$3, 1, 0)</f>
        <v>0</v>
      </c>
      <c r="K62">
        <f>IF(CUSUMLEV!K58 &gt; $D$3, 1, 0)</f>
        <v>0</v>
      </c>
      <c r="L62">
        <f>IF(CUSUMLEV!L58 &gt; $D$3, 1, 0)</f>
        <v>0</v>
      </c>
      <c r="M62">
        <f>IF(CUSUMLEV!M58 &gt; $D$3, 1, 0)</f>
        <v>0</v>
      </c>
      <c r="N62">
        <f>IF(CUSUMLEV!N58 &gt; $D$3, 1, 0)</f>
        <v>0</v>
      </c>
      <c r="O62">
        <f>IF(CUSUMLEV!O58 &gt; $D$3, 1, 0)</f>
        <v>0</v>
      </c>
      <c r="P62">
        <f>IF(CUSUMLEV!P58 &gt; $D$3, 1, 0)</f>
        <v>0</v>
      </c>
      <c r="Q62">
        <f>IF(CUSUMLEV!Q58 &gt; $D$3, 1, 0)</f>
        <v>0</v>
      </c>
      <c r="R62">
        <f>IF(CUSUMLEV!R58 &gt; $D$3, 1, 0)</f>
        <v>0</v>
      </c>
      <c r="S62">
        <f>IF(CUSUMLEV!S58 &gt; $D$3, 1, 0)</f>
        <v>0</v>
      </c>
      <c r="T62">
        <f>IF(CUSUMLEV!T58 &gt; $D$3, 1, 0)</f>
        <v>0</v>
      </c>
      <c r="U62">
        <f>IF(CUSUMLEV!U58 &gt; $D$3, 1, 0)</f>
        <v>0</v>
      </c>
    </row>
    <row r="63" spans="2:21" x14ac:dyDescent="0.25">
      <c r="B63" s="1">
        <v>45523</v>
      </c>
      <c r="C63">
        <f>IF(CUSUMLEV!C59 &gt; $D$3, 1, 0)</f>
        <v>0</v>
      </c>
      <c r="D63">
        <f>IF(CUSUMLEV!D59 &gt; $D$3, 1, 0)</f>
        <v>0</v>
      </c>
      <c r="E63">
        <f>IF(CUSUMLEV!E59 &gt; $D$3, 1, 0)</f>
        <v>0</v>
      </c>
      <c r="F63">
        <f>IF(CUSUMLEV!F59 &gt; $D$3, 1, 0)</f>
        <v>0</v>
      </c>
      <c r="G63">
        <f>IF(CUSUMLEV!G59 &gt; $D$3, 1, 0)</f>
        <v>0</v>
      </c>
      <c r="H63">
        <f>IF(CUSUMLEV!H59 &gt; $D$3, 1, 0)</f>
        <v>0</v>
      </c>
      <c r="I63">
        <f>IF(CUSUMLEV!I59 &gt; $D$3, 1, 0)</f>
        <v>0</v>
      </c>
      <c r="J63">
        <f>IF(CUSUMLEV!J59 &gt; $D$3, 1, 0)</f>
        <v>0</v>
      </c>
      <c r="K63">
        <f>IF(CUSUMLEV!K59 &gt; $D$3, 1, 0)</f>
        <v>0</v>
      </c>
      <c r="L63">
        <f>IF(CUSUMLEV!L59 &gt; $D$3, 1, 0)</f>
        <v>0</v>
      </c>
      <c r="M63">
        <f>IF(CUSUMLEV!M59 &gt; $D$3, 1, 0)</f>
        <v>0</v>
      </c>
      <c r="N63">
        <f>IF(CUSUMLEV!N59 &gt; $D$3, 1, 0)</f>
        <v>0</v>
      </c>
      <c r="O63">
        <f>IF(CUSUMLEV!O59 &gt; $D$3, 1, 0)</f>
        <v>0</v>
      </c>
      <c r="P63">
        <f>IF(CUSUMLEV!P59 &gt; $D$3, 1, 0)</f>
        <v>0</v>
      </c>
      <c r="Q63">
        <f>IF(CUSUMLEV!Q59 &gt; $D$3, 1, 0)</f>
        <v>0</v>
      </c>
      <c r="R63">
        <f>IF(CUSUMLEV!R59 &gt; $D$3, 1, 0)</f>
        <v>0</v>
      </c>
      <c r="S63">
        <f>IF(CUSUMLEV!S59 &gt; $D$3, 1, 0)</f>
        <v>0</v>
      </c>
      <c r="T63">
        <f>IF(CUSUMLEV!T59 &gt; $D$3, 1, 0)</f>
        <v>0</v>
      </c>
      <c r="U63">
        <f>IF(CUSUMLEV!U59 &gt; $D$3, 1, 0)</f>
        <v>0</v>
      </c>
    </row>
    <row r="64" spans="2:21" x14ac:dyDescent="0.25">
      <c r="B64" s="1">
        <v>45524</v>
      </c>
      <c r="C64">
        <f>IF(CUSUMLEV!C60 &gt; $D$3, 1, 0)</f>
        <v>0</v>
      </c>
      <c r="D64">
        <f>IF(CUSUMLEV!D60 &gt; $D$3, 1, 0)</f>
        <v>0</v>
      </c>
      <c r="E64">
        <f>IF(CUSUMLEV!E60 &gt; $D$3, 1, 0)</f>
        <v>0</v>
      </c>
      <c r="F64">
        <f>IF(CUSUMLEV!F60 &gt; $D$3, 1, 0)</f>
        <v>0</v>
      </c>
      <c r="G64">
        <f>IF(CUSUMLEV!G60 &gt; $D$3, 1, 0)</f>
        <v>0</v>
      </c>
      <c r="H64">
        <f>IF(CUSUMLEV!H60 &gt; $D$3, 1, 0)</f>
        <v>0</v>
      </c>
      <c r="I64">
        <f>IF(CUSUMLEV!I60 &gt; $D$3, 1, 0)</f>
        <v>0</v>
      </c>
      <c r="J64">
        <f>IF(CUSUMLEV!J60 &gt; $D$3, 1, 0)</f>
        <v>0</v>
      </c>
      <c r="K64">
        <f>IF(CUSUMLEV!K60 &gt; $D$3, 1, 0)</f>
        <v>0</v>
      </c>
      <c r="L64">
        <f>IF(CUSUMLEV!L60 &gt; $D$3, 1, 0)</f>
        <v>0</v>
      </c>
      <c r="M64">
        <f>IF(CUSUMLEV!M60 &gt; $D$3, 1, 0)</f>
        <v>0</v>
      </c>
      <c r="N64">
        <f>IF(CUSUMLEV!N60 &gt; $D$3, 1, 0)</f>
        <v>0</v>
      </c>
      <c r="O64">
        <f>IF(CUSUMLEV!O60 &gt; $D$3, 1, 0)</f>
        <v>0</v>
      </c>
      <c r="P64">
        <f>IF(CUSUMLEV!P60 &gt; $D$3, 1, 0)</f>
        <v>0</v>
      </c>
      <c r="Q64">
        <f>IF(CUSUMLEV!Q60 &gt; $D$3, 1, 0)</f>
        <v>0</v>
      </c>
      <c r="R64">
        <f>IF(CUSUMLEV!R60 &gt; $D$3, 1, 0)</f>
        <v>0</v>
      </c>
      <c r="S64">
        <f>IF(CUSUMLEV!S60 &gt; $D$3, 1, 0)</f>
        <v>0</v>
      </c>
      <c r="T64">
        <f>IF(CUSUMLEV!T60 &gt; $D$3, 1, 0)</f>
        <v>0</v>
      </c>
      <c r="U64">
        <f>IF(CUSUMLEV!U60 &gt; $D$3, 1, 0)</f>
        <v>0</v>
      </c>
    </row>
    <row r="65" spans="2:21" x14ac:dyDescent="0.25">
      <c r="B65" s="1">
        <v>45525</v>
      </c>
      <c r="C65">
        <f>IF(CUSUMLEV!C61 &gt; $D$3, 1, 0)</f>
        <v>0</v>
      </c>
      <c r="D65">
        <f>IF(CUSUMLEV!D61 &gt; $D$3, 1, 0)</f>
        <v>0</v>
      </c>
      <c r="E65">
        <f>IF(CUSUMLEV!E61 &gt; $D$3, 1, 0)</f>
        <v>0</v>
      </c>
      <c r="F65">
        <f>IF(CUSUMLEV!F61 &gt; $D$3, 1, 0)</f>
        <v>0</v>
      </c>
      <c r="G65">
        <f>IF(CUSUMLEV!G61 &gt; $D$3, 1, 0)</f>
        <v>0</v>
      </c>
      <c r="H65">
        <f>IF(CUSUMLEV!H61 &gt; $D$3, 1, 0)</f>
        <v>0</v>
      </c>
      <c r="I65">
        <f>IF(CUSUMLEV!I61 &gt; $D$3, 1, 0)</f>
        <v>0</v>
      </c>
      <c r="J65">
        <f>IF(CUSUMLEV!J61 &gt; $D$3, 1, 0)</f>
        <v>0</v>
      </c>
      <c r="K65">
        <f>IF(CUSUMLEV!K61 &gt; $D$3, 1, 0)</f>
        <v>0</v>
      </c>
      <c r="L65">
        <f>IF(CUSUMLEV!L61 &gt; $D$3, 1, 0)</f>
        <v>0</v>
      </c>
      <c r="M65">
        <f>IF(CUSUMLEV!M61 &gt; $D$3, 1, 0)</f>
        <v>0</v>
      </c>
      <c r="N65">
        <f>IF(CUSUMLEV!N61 &gt; $D$3, 1, 0)</f>
        <v>0</v>
      </c>
      <c r="O65">
        <f>IF(CUSUMLEV!O61 &gt; $D$3, 1, 0)</f>
        <v>0</v>
      </c>
      <c r="P65">
        <f>IF(CUSUMLEV!P61 &gt; $D$3, 1, 0)</f>
        <v>0</v>
      </c>
      <c r="Q65">
        <f>IF(CUSUMLEV!Q61 &gt; $D$3, 1, 0)</f>
        <v>0</v>
      </c>
      <c r="R65">
        <f>IF(CUSUMLEV!R61 &gt; $D$3, 1, 0)</f>
        <v>0</v>
      </c>
      <c r="S65">
        <f>IF(CUSUMLEV!S61 &gt; $D$3, 1, 0)</f>
        <v>0</v>
      </c>
      <c r="T65">
        <f>IF(CUSUMLEV!T61 &gt; $D$3, 1, 0)</f>
        <v>0</v>
      </c>
      <c r="U65">
        <f>IF(CUSUMLEV!U61 &gt; $D$3, 1, 0)</f>
        <v>0</v>
      </c>
    </row>
    <row r="66" spans="2:21" x14ac:dyDescent="0.25">
      <c r="B66" s="1">
        <v>45526</v>
      </c>
      <c r="C66">
        <f>IF(CUSUMLEV!C62 &gt; $D$3, 1, 0)</f>
        <v>0</v>
      </c>
      <c r="D66">
        <f>IF(CUSUMLEV!D62 &gt; $D$3, 1, 0)</f>
        <v>0</v>
      </c>
      <c r="E66">
        <f>IF(CUSUMLEV!E62 &gt; $D$3, 1, 0)</f>
        <v>0</v>
      </c>
      <c r="F66">
        <f>IF(CUSUMLEV!F62 &gt; $D$3, 1, 0)</f>
        <v>0</v>
      </c>
      <c r="G66">
        <f>IF(CUSUMLEV!G62 &gt; $D$3, 1, 0)</f>
        <v>0</v>
      </c>
      <c r="H66">
        <f>IF(CUSUMLEV!H62 &gt; $D$3, 1, 0)</f>
        <v>0</v>
      </c>
      <c r="I66">
        <f>IF(CUSUMLEV!I62 &gt; $D$3, 1, 0)</f>
        <v>0</v>
      </c>
      <c r="J66">
        <f>IF(CUSUMLEV!J62 &gt; $D$3, 1, 0)</f>
        <v>0</v>
      </c>
      <c r="K66">
        <f>IF(CUSUMLEV!K62 &gt; $D$3, 1, 0)</f>
        <v>0</v>
      </c>
      <c r="L66">
        <f>IF(CUSUMLEV!L62 &gt; $D$3, 1, 0)</f>
        <v>0</v>
      </c>
      <c r="M66">
        <f>IF(CUSUMLEV!M62 &gt; $D$3, 1, 0)</f>
        <v>0</v>
      </c>
      <c r="N66">
        <f>IF(CUSUMLEV!N62 &gt; $D$3, 1, 0)</f>
        <v>0</v>
      </c>
      <c r="O66">
        <f>IF(CUSUMLEV!O62 &gt; $D$3, 1, 0)</f>
        <v>0</v>
      </c>
      <c r="P66">
        <f>IF(CUSUMLEV!P62 &gt; $D$3, 1, 0)</f>
        <v>0</v>
      </c>
      <c r="Q66">
        <f>IF(CUSUMLEV!Q62 &gt; $D$3, 1, 0)</f>
        <v>0</v>
      </c>
      <c r="R66">
        <f>IF(CUSUMLEV!R62 &gt; $D$3, 1, 0)</f>
        <v>0</v>
      </c>
      <c r="S66">
        <f>IF(CUSUMLEV!S62 &gt; $D$3, 1, 0)</f>
        <v>0</v>
      </c>
      <c r="T66">
        <f>IF(CUSUMLEV!T62 &gt; $D$3, 1, 0)</f>
        <v>0</v>
      </c>
      <c r="U66">
        <f>IF(CUSUMLEV!U62 &gt; $D$3, 1, 0)</f>
        <v>0</v>
      </c>
    </row>
    <row r="67" spans="2:21" x14ac:dyDescent="0.25">
      <c r="B67" s="1">
        <v>45527</v>
      </c>
      <c r="C67">
        <f>IF(CUSUMLEV!C63 &gt; $D$3, 1, 0)</f>
        <v>0</v>
      </c>
      <c r="D67">
        <f>IF(CUSUMLEV!D63 &gt; $D$3, 1, 0)</f>
        <v>0</v>
      </c>
      <c r="E67">
        <f>IF(CUSUMLEV!E63 &gt; $D$3, 1, 0)</f>
        <v>0</v>
      </c>
      <c r="F67">
        <f>IF(CUSUMLEV!F63 &gt; $D$3, 1, 0)</f>
        <v>0</v>
      </c>
      <c r="G67">
        <f>IF(CUSUMLEV!G63 &gt; $D$3, 1, 0)</f>
        <v>0</v>
      </c>
      <c r="H67">
        <f>IF(CUSUMLEV!H63 &gt; $D$3, 1, 0)</f>
        <v>0</v>
      </c>
      <c r="I67">
        <f>IF(CUSUMLEV!I63 &gt; $D$3, 1, 0)</f>
        <v>0</v>
      </c>
      <c r="J67">
        <f>IF(CUSUMLEV!J63 &gt; $D$3, 1, 0)</f>
        <v>0</v>
      </c>
      <c r="K67">
        <f>IF(CUSUMLEV!K63 &gt; $D$3, 1, 0)</f>
        <v>0</v>
      </c>
      <c r="L67">
        <f>IF(CUSUMLEV!L63 &gt; $D$3, 1, 0)</f>
        <v>0</v>
      </c>
      <c r="M67">
        <f>IF(CUSUMLEV!M63 &gt; $D$3, 1, 0)</f>
        <v>0</v>
      </c>
      <c r="N67">
        <f>IF(CUSUMLEV!N63 &gt; $D$3, 1, 0)</f>
        <v>0</v>
      </c>
      <c r="O67">
        <f>IF(CUSUMLEV!O63 &gt; $D$3, 1, 0)</f>
        <v>0</v>
      </c>
      <c r="P67">
        <f>IF(CUSUMLEV!P63 &gt; $D$3, 1, 0)</f>
        <v>0</v>
      </c>
      <c r="Q67">
        <f>IF(CUSUMLEV!Q63 &gt; $D$3, 1, 0)</f>
        <v>0</v>
      </c>
      <c r="R67">
        <f>IF(CUSUMLEV!R63 &gt; $D$3, 1, 0)</f>
        <v>0</v>
      </c>
      <c r="S67">
        <f>IF(CUSUMLEV!S63 &gt; $D$3, 1, 0)</f>
        <v>0</v>
      </c>
      <c r="T67">
        <f>IF(CUSUMLEV!T63 &gt; $D$3, 1, 0)</f>
        <v>0</v>
      </c>
      <c r="U67">
        <f>IF(CUSUMLEV!U63 &gt; $D$3, 1, 0)</f>
        <v>0</v>
      </c>
    </row>
    <row r="68" spans="2:21" x14ac:dyDescent="0.25">
      <c r="B68" s="1">
        <v>45528</v>
      </c>
      <c r="C68">
        <f>IF(CUSUMLEV!C64 &gt; $D$3, 1, 0)</f>
        <v>0</v>
      </c>
      <c r="D68">
        <f>IF(CUSUMLEV!D64 &gt; $D$3, 1, 0)</f>
        <v>0</v>
      </c>
      <c r="E68">
        <f>IF(CUSUMLEV!E64 &gt; $D$3, 1, 0)</f>
        <v>0</v>
      </c>
      <c r="F68">
        <f>IF(CUSUMLEV!F64 &gt; $D$3, 1, 0)</f>
        <v>0</v>
      </c>
      <c r="G68">
        <f>IF(CUSUMLEV!G64 &gt; $D$3, 1, 0)</f>
        <v>0</v>
      </c>
      <c r="H68">
        <f>IF(CUSUMLEV!H64 &gt; $D$3, 1, 0)</f>
        <v>0</v>
      </c>
      <c r="I68">
        <f>IF(CUSUMLEV!I64 &gt; $D$3, 1, 0)</f>
        <v>0</v>
      </c>
      <c r="J68">
        <f>IF(CUSUMLEV!J64 &gt; $D$3, 1, 0)</f>
        <v>0</v>
      </c>
      <c r="K68">
        <f>IF(CUSUMLEV!K64 &gt; $D$3, 1, 0)</f>
        <v>0</v>
      </c>
      <c r="L68">
        <f>IF(CUSUMLEV!L64 &gt; $D$3, 1, 0)</f>
        <v>0</v>
      </c>
      <c r="M68">
        <f>IF(CUSUMLEV!M64 &gt; $D$3, 1, 0)</f>
        <v>0</v>
      </c>
      <c r="N68">
        <f>IF(CUSUMLEV!N64 &gt; $D$3, 1, 0)</f>
        <v>0</v>
      </c>
      <c r="O68">
        <f>IF(CUSUMLEV!O64 &gt; $D$3, 1, 0)</f>
        <v>0</v>
      </c>
      <c r="P68">
        <f>IF(CUSUMLEV!P64 &gt; $D$3, 1, 0)</f>
        <v>0</v>
      </c>
      <c r="Q68">
        <f>IF(CUSUMLEV!Q64 &gt; $D$3, 1, 0)</f>
        <v>0</v>
      </c>
      <c r="R68">
        <f>IF(CUSUMLEV!R64 &gt; $D$3, 1, 0)</f>
        <v>0</v>
      </c>
      <c r="S68">
        <f>IF(CUSUMLEV!S64 &gt; $D$3, 1, 0)</f>
        <v>0</v>
      </c>
      <c r="T68">
        <f>IF(CUSUMLEV!T64 &gt; $D$3, 1, 0)</f>
        <v>0</v>
      </c>
      <c r="U68">
        <f>IF(CUSUMLEV!U64 &gt; $D$3, 1, 0)</f>
        <v>0</v>
      </c>
    </row>
    <row r="69" spans="2:21" x14ac:dyDescent="0.25">
      <c r="B69" s="1">
        <v>45529</v>
      </c>
      <c r="C69">
        <f>IF(CUSUMLEV!C65 &gt; $D$3, 1, 0)</f>
        <v>0</v>
      </c>
      <c r="D69">
        <f>IF(CUSUMLEV!D65 &gt; $D$3, 1, 0)</f>
        <v>0</v>
      </c>
      <c r="E69">
        <f>IF(CUSUMLEV!E65 &gt; $D$3, 1, 0)</f>
        <v>0</v>
      </c>
      <c r="F69">
        <f>IF(CUSUMLEV!F65 &gt; $D$3, 1, 0)</f>
        <v>0</v>
      </c>
      <c r="G69">
        <f>IF(CUSUMLEV!G65 &gt; $D$3, 1, 0)</f>
        <v>0</v>
      </c>
      <c r="H69">
        <f>IF(CUSUMLEV!H65 &gt; $D$3, 1, 0)</f>
        <v>0</v>
      </c>
      <c r="I69">
        <f>IF(CUSUMLEV!I65 &gt; $D$3, 1, 0)</f>
        <v>0</v>
      </c>
      <c r="J69">
        <f>IF(CUSUMLEV!J65 &gt; $D$3, 1, 0)</f>
        <v>0</v>
      </c>
      <c r="K69">
        <f>IF(CUSUMLEV!K65 &gt; $D$3, 1, 0)</f>
        <v>0</v>
      </c>
      <c r="L69">
        <f>IF(CUSUMLEV!L65 &gt; $D$3, 1, 0)</f>
        <v>0</v>
      </c>
      <c r="M69">
        <f>IF(CUSUMLEV!M65 &gt; $D$3, 1, 0)</f>
        <v>0</v>
      </c>
      <c r="N69">
        <f>IF(CUSUMLEV!N65 &gt; $D$3, 1, 0)</f>
        <v>0</v>
      </c>
      <c r="O69">
        <f>IF(CUSUMLEV!O65 &gt; $D$3, 1, 0)</f>
        <v>0</v>
      </c>
      <c r="P69">
        <f>IF(CUSUMLEV!P65 &gt; $D$3, 1, 0)</f>
        <v>0</v>
      </c>
      <c r="Q69">
        <f>IF(CUSUMLEV!Q65 &gt; $D$3, 1, 0)</f>
        <v>0</v>
      </c>
      <c r="R69">
        <f>IF(CUSUMLEV!R65 &gt; $D$3, 1, 0)</f>
        <v>0</v>
      </c>
      <c r="S69">
        <f>IF(CUSUMLEV!S65 &gt; $D$3, 1, 0)</f>
        <v>0</v>
      </c>
      <c r="T69">
        <f>IF(CUSUMLEV!T65 &gt; $D$3, 1, 0)</f>
        <v>0</v>
      </c>
      <c r="U69">
        <f>IF(CUSUMLEV!U65 &gt; $D$3, 1, 0)</f>
        <v>0</v>
      </c>
    </row>
    <row r="70" spans="2:21" x14ac:dyDescent="0.25">
      <c r="B70" s="1">
        <v>45530</v>
      </c>
      <c r="C70">
        <f>IF(CUSUMLEV!C66 &gt; $D$3, 1, 0)</f>
        <v>0</v>
      </c>
      <c r="D70">
        <f>IF(CUSUMLEV!D66 &gt; $D$3, 1, 0)</f>
        <v>0</v>
      </c>
      <c r="E70">
        <f>IF(CUSUMLEV!E66 &gt; $D$3, 1, 0)</f>
        <v>0</v>
      </c>
      <c r="F70">
        <f>IF(CUSUMLEV!F66 &gt; $D$3, 1, 0)</f>
        <v>0</v>
      </c>
      <c r="G70">
        <f>IF(CUSUMLEV!G66 &gt; $D$3, 1, 0)</f>
        <v>0</v>
      </c>
      <c r="H70">
        <f>IF(CUSUMLEV!H66 &gt; $D$3, 1, 0)</f>
        <v>0</v>
      </c>
      <c r="I70">
        <f>IF(CUSUMLEV!I66 &gt; $D$3, 1, 0)</f>
        <v>0</v>
      </c>
      <c r="J70">
        <f>IF(CUSUMLEV!J66 &gt; $D$3, 1, 0)</f>
        <v>0</v>
      </c>
      <c r="K70">
        <f>IF(CUSUMLEV!K66 &gt; $D$3, 1, 0)</f>
        <v>0</v>
      </c>
      <c r="L70">
        <f>IF(CUSUMLEV!L66 &gt; $D$3, 1, 0)</f>
        <v>0</v>
      </c>
      <c r="M70">
        <f>IF(CUSUMLEV!M66 &gt; $D$3, 1, 0)</f>
        <v>0</v>
      </c>
      <c r="N70">
        <f>IF(CUSUMLEV!N66 &gt; $D$3, 1, 0)</f>
        <v>0</v>
      </c>
      <c r="O70">
        <f>IF(CUSUMLEV!O66 &gt; $D$3, 1, 0)</f>
        <v>0</v>
      </c>
      <c r="P70">
        <f>IF(CUSUMLEV!P66 &gt; $D$3, 1, 0)</f>
        <v>0</v>
      </c>
      <c r="Q70">
        <f>IF(CUSUMLEV!Q66 &gt; $D$3, 1, 0)</f>
        <v>0</v>
      </c>
      <c r="R70">
        <f>IF(CUSUMLEV!R66 &gt; $D$3, 1, 0)</f>
        <v>0</v>
      </c>
      <c r="S70">
        <f>IF(CUSUMLEV!S66 &gt; $D$3, 1, 0)</f>
        <v>0</v>
      </c>
      <c r="T70">
        <f>IF(CUSUMLEV!T66 &gt; $D$3, 1, 0)</f>
        <v>0</v>
      </c>
      <c r="U70">
        <f>IF(CUSUMLEV!U66 &gt; $D$3, 1, 0)</f>
        <v>0</v>
      </c>
    </row>
    <row r="71" spans="2:21" x14ac:dyDescent="0.25">
      <c r="B71" s="1">
        <v>45531</v>
      </c>
      <c r="C71">
        <f>IF(CUSUMLEV!C67 &gt; $D$3, 1, 0)</f>
        <v>0</v>
      </c>
      <c r="D71">
        <f>IF(CUSUMLEV!D67 &gt; $D$3, 1, 0)</f>
        <v>0</v>
      </c>
      <c r="E71">
        <f>IF(CUSUMLEV!E67 &gt; $D$3, 1, 0)</f>
        <v>0</v>
      </c>
      <c r="F71">
        <f>IF(CUSUMLEV!F67 &gt; $D$3, 1, 0)</f>
        <v>0</v>
      </c>
      <c r="G71">
        <f>IF(CUSUMLEV!G67 &gt; $D$3, 1, 0)</f>
        <v>0</v>
      </c>
      <c r="H71">
        <f>IF(CUSUMLEV!H67 &gt; $D$3, 1, 0)</f>
        <v>0</v>
      </c>
      <c r="I71">
        <f>IF(CUSUMLEV!I67 &gt; $D$3, 1, 0)</f>
        <v>0</v>
      </c>
      <c r="J71">
        <f>IF(CUSUMLEV!J67 &gt; $D$3, 1, 0)</f>
        <v>0</v>
      </c>
      <c r="K71">
        <f>IF(CUSUMLEV!K67 &gt; $D$3, 1, 0)</f>
        <v>0</v>
      </c>
      <c r="L71">
        <f>IF(CUSUMLEV!L67 &gt; $D$3, 1, 0)</f>
        <v>0</v>
      </c>
      <c r="M71">
        <f>IF(CUSUMLEV!M67 &gt; $D$3, 1, 0)</f>
        <v>0</v>
      </c>
      <c r="N71">
        <f>IF(CUSUMLEV!N67 &gt; $D$3, 1, 0)</f>
        <v>0</v>
      </c>
      <c r="O71">
        <f>IF(CUSUMLEV!O67 &gt; $D$3, 1, 0)</f>
        <v>0</v>
      </c>
      <c r="P71">
        <f>IF(CUSUMLEV!P67 &gt; $D$3, 1, 0)</f>
        <v>0</v>
      </c>
      <c r="Q71">
        <f>IF(CUSUMLEV!Q67 &gt; $D$3, 1, 0)</f>
        <v>0</v>
      </c>
      <c r="R71">
        <f>IF(CUSUMLEV!R67 &gt; $D$3, 1, 0)</f>
        <v>0</v>
      </c>
      <c r="S71">
        <f>IF(CUSUMLEV!S67 &gt; $D$3, 1, 0)</f>
        <v>0</v>
      </c>
      <c r="T71">
        <f>IF(CUSUMLEV!T67 &gt; $D$3, 1, 0)</f>
        <v>0</v>
      </c>
      <c r="U71">
        <f>IF(CUSUMLEV!U67 &gt; $D$3, 1, 0)</f>
        <v>0</v>
      </c>
    </row>
    <row r="72" spans="2:21" x14ac:dyDescent="0.25">
      <c r="B72" s="1">
        <v>45532</v>
      </c>
      <c r="C72">
        <f>IF(CUSUMLEV!C68 &gt; $D$3, 1, 0)</f>
        <v>0</v>
      </c>
      <c r="D72">
        <f>IF(CUSUMLEV!D68 &gt; $D$3, 1, 0)</f>
        <v>0</v>
      </c>
      <c r="E72">
        <f>IF(CUSUMLEV!E68 &gt; $D$3, 1, 0)</f>
        <v>0</v>
      </c>
      <c r="F72">
        <f>IF(CUSUMLEV!F68 &gt; $D$3, 1, 0)</f>
        <v>0</v>
      </c>
      <c r="G72">
        <f>IF(CUSUMLEV!G68 &gt; $D$3, 1, 0)</f>
        <v>0</v>
      </c>
      <c r="H72">
        <f>IF(CUSUMLEV!H68 &gt; $D$3, 1, 0)</f>
        <v>0</v>
      </c>
      <c r="I72">
        <f>IF(CUSUMLEV!I68 &gt; $D$3, 1, 0)</f>
        <v>0</v>
      </c>
      <c r="J72">
        <f>IF(CUSUMLEV!J68 &gt; $D$3, 1, 0)</f>
        <v>0</v>
      </c>
      <c r="K72">
        <f>IF(CUSUMLEV!K68 &gt; $D$3, 1, 0)</f>
        <v>0</v>
      </c>
      <c r="L72">
        <f>IF(CUSUMLEV!L68 &gt; $D$3, 1, 0)</f>
        <v>0</v>
      </c>
      <c r="M72">
        <f>IF(CUSUMLEV!M68 &gt; $D$3, 1, 0)</f>
        <v>0</v>
      </c>
      <c r="N72">
        <f>IF(CUSUMLEV!N68 &gt; $D$3, 1, 0)</f>
        <v>0</v>
      </c>
      <c r="O72">
        <f>IF(CUSUMLEV!O68 &gt; $D$3, 1, 0)</f>
        <v>0</v>
      </c>
      <c r="P72">
        <f>IF(CUSUMLEV!P68 &gt; $D$3, 1, 0)</f>
        <v>0</v>
      </c>
      <c r="Q72">
        <f>IF(CUSUMLEV!Q68 &gt; $D$3, 1, 0)</f>
        <v>0</v>
      </c>
      <c r="R72">
        <f>IF(CUSUMLEV!R68 &gt; $D$3, 1, 0)</f>
        <v>0</v>
      </c>
      <c r="S72">
        <f>IF(CUSUMLEV!S68 &gt; $D$3, 1, 0)</f>
        <v>0</v>
      </c>
      <c r="T72">
        <f>IF(CUSUMLEV!T68 &gt; $D$3, 1, 0)</f>
        <v>0</v>
      </c>
      <c r="U72">
        <f>IF(CUSUMLEV!U68 &gt; $D$3, 1, 0)</f>
        <v>0</v>
      </c>
    </row>
    <row r="73" spans="2:21" x14ac:dyDescent="0.25">
      <c r="B73" s="1">
        <v>45533</v>
      </c>
      <c r="C73">
        <f>IF(CUSUMLEV!C69 &gt; $D$3, 1, 0)</f>
        <v>0</v>
      </c>
      <c r="D73">
        <f>IF(CUSUMLEV!D69 &gt; $D$3, 1, 0)</f>
        <v>0</v>
      </c>
      <c r="E73">
        <f>IF(CUSUMLEV!E69 &gt; $D$3, 1, 0)</f>
        <v>0</v>
      </c>
      <c r="F73">
        <f>IF(CUSUMLEV!F69 &gt; $D$3, 1, 0)</f>
        <v>0</v>
      </c>
      <c r="G73">
        <f>IF(CUSUMLEV!G69 &gt; $D$3, 1, 0)</f>
        <v>0</v>
      </c>
      <c r="H73">
        <f>IF(CUSUMLEV!H69 &gt; $D$3, 1, 0)</f>
        <v>0</v>
      </c>
      <c r="I73">
        <f>IF(CUSUMLEV!I69 &gt; $D$3, 1, 0)</f>
        <v>0</v>
      </c>
      <c r="J73">
        <f>IF(CUSUMLEV!J69 &gt; $D$3, 1, 0)</f>
        <v>0</v>
      </c>
      <c r="K73">
        <f>IF(CUSUMLEV!K69 &gt; $D$3, 1, 0)</f>
        <v>0</v>
      </c>
      <c r="L73">
        <f>IF(CUSUMLEV!L69 &gt; $D$3, 1, 0)</f>
        <v>0</v>
      </c>
      <c r="M73">
        <f>IF(CUSUMLEV!M69 &gt; $D$3, 1, 0)</f>
        <v>0</v>
      </c>
      <c r="N73">
        <f>IF(CUSUMLEV!N69 &gt; $D$3, 1, 0)</f>
        <v>0</v>
      </c>
      <c r="O73">
        <f>IF(CUSUMLEV!O69 &gt; $D$3, 1, 0)</f>
        <v>0</v>
      </c>
      <c r="P73">
        <f>IF(CUSUMLEV!P69 &gt; $D$3, 1, 0)</f>
        <v>0</v>
      </c>
      <c r="Q73">
        <f>IF(CUSUMLEV!Q69 &gt; $D$3, 1, 0)</f>
        <v>0</v>
      </c>
      <c r="R73">
        <f>IF(CUSUMLEV!R69 &gt; $D$3, 1, 0)</f>
        <v>0</v>
      </c>
      <c r="S73">
        <f>IF(CUSUMLEV!S69 &gt; $D$3, 1, 0)</f>
        <v>0</v>
      </c>
      <c r="T73">
        <f>IF(CUSUMLEV!T69 &gt; $D$3, 1, 0)</f>
        <v>0</v>
      </c>
      <c r="U73">
        <f>IF(CUSUMLEV!U69 &gt; $D$3, 1, 0)</f>
        <v>0</v>
      </c>
    </row>
    <row r="74" spans="2:21" x14ac:dyDescent="0.25">
      <c r="B74" s="1">
        <v>45534</v>
      </c>
      <c r="C74">
        <f>IF(CUSUMLEV!C70 &gt; $D$3, 1, 0)</f>
        <v>0</v>
      </c>
      <c r="D74">
        <f>IF(CUSUMLEV!D70 &gt; $D$3, 1, 0)</f>
        <v>0</v>
      </c>
      <c r="E74">
        <f>IF(CUSUMLEV!E70 &gt; $D$3, 1, 0)</f>
        <v>0</v>
      </c>
      <c r="F74">
        <f>IF(CUSUMLEV!F70 &gt; $D$3, 1, 0)</f>
        <v>0</v>
      </c>
      <c r="G74">
        <f>IF(CUSUMLEV!G70 &gt; $D$3, 1, 0)</f>
        <v>0</v>
      </c>
      <c r="H74">
        <f>IF(CUSUMLEV!H70 &gt; $D$3, 1, 0)</f>
        <v>0</v>
      </c>
      <c r="I74">
        <f>IF(CUSUMLEV!I70 &gt; $D$3, 1, 0)</f>
        <v>0</v>
      </c>
      <c r="J74">
        <f>IF(CUSUMLEV!J70 &gt; $D$3, 1, 0)</f>
        <v>0</v>
      </c>
      <c r="K74">
        <f>IF(CUSUMLEV!K70 &gt; $D$3, 1, 0)</f>
        <v>0</v>
      </c>
      <c r="L74">
        <f>IF(CUSUMLEV!L70 &gt; $D$3, 1, 0)</f>
        <v>0</v>
      </c>
      <c r="M74">
        <f>IF(CUSUMLEV!M70 &gt; $D$3, 1, 0)</f>
        <v>0</v>
      </c>
      <c r="N74">
        <f>IF(CUSUMLEV!N70 &gt; $D$3, 1, 0)</f>
        <v>0</v>
      </c>
      <c r="O74">
        <f>IF(CUSUMLEV!O70 &gt; $D$3, 1, 0)</f>
        <v>0</v>
      </c>
      <c r="P74">
        <f>IF(CUSUMLEV!P70 &gt; $D$3, 1, 0)</f>
        <v>0</v>
      </c>
      <c r="Q74">
        <f>IF(CUSUMLEV!Q70 &gt; $D$3, 1, 0)</f>
        <v>0</v>
      </c>
      <c r="R74">
        <f>IF(CUSUMLEV!R70 &gt; $D$3, 1, 0)</f>
        <v>0</v>
      </c>
      <c r="S74">
        <f>IF(CUSUMLEV!S70 &gt; $D$3, 1, 0)</f>
        <v>0</v>
      </c>
      <c r="T74">
        <f>IF(CUSUMLEV!T70 &gt; $D$3, 1, 0)</f>
        <v>0</v>
      </c>
      <c r="U74">
        <f>IF(CUSUMLEV!U70 &gt; $D$3, 1, 0)</f>
        <v>0</v>
      </c>
    </row>
    <row r="75" spans="2:21" x14ac:dyDescent="0.25">
      <c r="B75" s="1">
        <v>45535</v>
      </c>
      <c r="C75">
        <f>IF(CUSUMLEV!C71 &gt; $D$3, 1, 0)</f>
        <v>0</v>
      </c>
      <c r="D75">
        <f>IF(CUSUMLEV!D71 &gt; $D$3, 1, 0)</f>
        <v>0</v>
      </c>
      <c r="E75">
        <f>IF(CUSUMLEV!E71 &gt; $D$3, 1, 0)</f>
        <v>0</v>
      </c>
      <c r="F75">
        <f>IF(CUSUMLEV!F71 &gt; $D$3, 1, 0)</f>
        <v>0</v>
      </c>
      <c r="G75">
        <f>IF(CUSUMLEV!G71 &gt; $D$3, 1, 0)</f>
        <v>0</v>
      </c>
      <c r="H75">
        <f>IF(CUSUMLEV!H71 &gt; $D$3, 1, 0)</f>
        <v>0</v>
      </c>
      <c r="I75">
        <f>IF(CUSUMLEV!I71 &gt; $D$3, 1, 0)</f>
        <v>0</v>
      </c>
      <c r="J75">
        <f>IF(CUSUMLEV!J71 &gt; $D$3, 1, 0)</f>
        <v>0</v>
      </c>
      <c r="K75">
        <f>IF(CUSUMLEV!K71 &gt; $D$3, 1, 0)</f>
        <v>0</v>
      </c>
      <c r="L75">
        <f>IF(CUSUMLEV!L71 &gt; $D$3, 1, 0)</f>
        <v>0</v>
      </c>
      <c r="M75">
        <f>IF(CUSUMLEV!M71 &gt; $D$3, 1, 0)</f>
        <v>0</v>
      </c>
      <c r="N75">
        <f>IF(CUSUMLEV!N71 &gt; $D$3, 1, 0)</f>
        <v>0</v>
      </c>
      <c r="O75">
        <f>IF(CUSUMLEV!O71 &gt; $D$3, 1, 0)</f>
        <v>0</v>
      </c>
      <c r="P75">
        <f>IF(CUSUMLEV!P71 &gt; $D$3, 1, 0)</f>
        <v>0</v>
      </c>
      <c r="Q75">
        <f>IF(CUSUMLEV!Q71 &gt; $D$3, 1, 0)</f>
        <v>0</v>
      </c>
      <c r="R75">
        <f>IF(CUSUMLEV!R71 &gt; $D$3, 1, 0)</f>
        <v>0</v>
      </c>
      <c r="S75">
        <f>IF(CUSUMLEV!S71 &gt; $D$3, 1, 0)</f>
        <v>0</v>
      </c>
      <c r="T75">
        <f>IF(CUSUMLEV!T71 &gt; $D$3, 1, 0)</f>
        <v>0</v>
      </c>
      <c r="U75">
        <f>IF(CUSUMLEV!U71 &gt; $D$3, 1, 0)</f>
        <v>0</v>
      </c>
    </row>
    <row r="76" spans="2:21" x14ac:dyDescent="0.25">
      <c r="B76" s="1">
        <v>45536</v>
      </c>
      <c r="C76">
        <f>IF(CUSUMLEV!C72 &gt; $D$3, 1, 0)</f>
        <v>0</v>
      </c>
      <c r="D76">
        <f>IF(CUSUMLEV!D72 &gt; $D$3, 1, 0)</f>
        <v>0</v>
      </c>
      <c r="E76">
        <f>IF(CUSUMLEV!E72 &gt; $D$3, 1, 0)</f>
        <v>0</v>
      </c>
      <c r="F76">
        <f>IF(CUSUMLEV!F72 &gt; $D$3, 1, 0)</f>
        <v>0</v>
      </c>
      <c r="G76">
        <f>IF(CUSUMLEV!G72 &gt; $D$3, 1, 0)</f>
        <v>0</v>
      </c>
      <c r="H76">
        <f>IF(CUSUMLEV!H72 &gt; $D$3, 1, 0)</f>
        <v>0</v>
      </c>
      <c r="I76">
        <f>IF(CUSUMLEV!I72 &gt; $D$3, 1, 0)</f>
        <v>0</v>
      </c>
      <c r="J76">
        <f>IF(CUSUMLEV!J72 &gt; $D$3, 1, 0)</f>
        <v>0</v>
      </c>
      <c r="K76">
        <f>IF(CUSUMLEV!K72 &gt; $D$3, 1, 0)</f>
        <v>0</v>
      </c>
      <c r="L76">
        <f>IF(CUSUMLEV!L72 &gt; $D$3, 1, 0)</f>
        <v>0</v>
      </c>
      <c r="M76">
        <f>IF(CUSUMLEV!M72 &gt; $D$3, 1, 0)</f>
        <v>0</v>
      </c>
      <c r="N76">
        <f>IF(CUSUMLEV!N72 &gt; $D$3, 1, 0)</f>
        <v>0</v>
      </c>
      <c r="O76">
        <f>IF(CUSUMLEV!O72 &gt; $D$3, 1, 0)</f>
        <v>0</v>
      </c>
      <c r="P76">
        <f>IF(CUSUMLEV!P72 &gt; $D$3, 1, 0)</f>
        <v>0</v>
      </c>
      <c r="Q76">
        <f>IF(CUSUMLEV!Q72 &gt; $D$3, 1, 0)</f>
        <v>0</v>
      </c>
      <c r="R76">
        <f>IF(CUSUMLEV!R72 &gt; $D$3, 1, 0)</f>
        <v>0</v>
      </c>
      <c r="S76">
        <f>IF(CUSUMLEV!S72 &gt; $D$3, 1, 0)</f>
        <v>0</v>
      </c>
      <c r="T76">
        <f>IF(CUSUMLEV!T72 &gt; $D$3, 1, 0)</f>
        <v>0</v>
      </c>
      <c r="U76">
        <f>IF(CUSUMLEV!U72 &gt; $D$3, 1, 0)</f>
        <v>0</v>
      </c>
    </row>
    <row r="77" spans="2:21" x14ac:dyDescent="0.25">
      <c r="B77" s="1">
        <v>45537</v>
      </c>
      <c r="C77">
        <f>IF(CUSUMLEV!C73 &gt; $D$3, 1, 0)</f>
        <v>0</v>
      </c>
      <c r="D77">
        <f>IF(CUSUMLEV!D73 &gt; $D$3, 1, 0)</f>
        <v>0</v>
      </c>
      <c r="E77">
        <f>IF(CUSUMLEV!E73 &gt; $D$3, 1, 0)</f>
        <v>0</v>
      </c>
      <c r="F77">
        <f>IF(CUSUMLEV!F73 &gt; $D$3, 1, 0)</f>
        <v>0</v>
      </c>
      <c r="G77">
        <f>IF(CUSUMLEV!G73 &gt; $D$3, 1, 0)</f>
        <v>0</v>
      </c>
      <c r="H77">
        <f>IF(CUSUMLEV!H73 &gt; $D$3, 1, 0)</f>
        <v>0</v>
      </c>
      <c r="I77">
        <f>IF(CUSUMLEV!I73 &gt; $D$3, 1, 0)</f>
        <v>0</v>
      </c>
      <c r="J77">
        <f>IF(CUSUMLEV!J73 &gt; $D$3, 1, 0)</f>
        <v>0</v>
      </c>
      <c r="K77">
        <f>IF(CUSUMLEV!K73 &gt; $D$3, 1, 0)</f>
        <v>0</v>
      </c>
      <c r="L77">
        <f>IF(CUSUMLEV!L73 &gt; $D$3, 1, 0)</f>
        <v>0</v>
      </c>
      <c r="M77">
        <f>IF(CUSUMLEV!M73 &gt; $D$3, 1, 0)</f>
        <v>0</v>
      </c>
      <c r="N77">
        <f>IF(CUSUMLEV!N73 &gt; $D$3, 1, 0)</f>
        <v>0</v>
      </c>
      <c r="O77">
        <f>IF(CUSUMLEV!O73 &gt; $D$3, 1, 0)</f>
        <v>0</v>
      </c>
      <c r="P77">
        <f>IF(CUSUMLEV!P73 &gt; $D$3, 1, 0)</f>
        <v>0</v>
      </c>
      <c r="Q77">
        <f>IF(CUSUMLEV!Q73 &gt; $D$3, 1, 0)</f>
        <v>0</v>
      </c>
      <c r="R77">
        <f>IF(CUSUMLEV!R73 &gt; $D$3, 1, 0)</f>
        <v>0</v>
      </c>
      <c r="S77">
        <f>IF(CUSUMLEV!S73 &gt; $D$3, 1, 0)</f>
        <v>0</v>
      </c>
      <c r="T77">
        <f>IF(CUSUMLEV!T73 &gt; $D$3, 1, 0)</f>
        <v>0</v>
      </c>
      <c r="U77">
        <f>IF(CUSUMLEV!U73 &gt; $D$3, 1, 0)</f>
        <v>0</v>
      </c>
    </row>
    <row r="78" spans="2:21" x14ac:dyDescent="0.25">
      <c r="B78" s="1">
        <v>45538</v>
      </c>
      <c r="C78">
        <f>IF(CUSUMLEV!C74 &gt; $D$3, 1, 0)</f>
        <v>0</v>
      </c>
      <c r="D78">
        <f>IF(CUSUMLEV!D74 &gt; $D$3, 1, 0)</f>
        <v>0</v>
      </c>
      <c r="E78">
        <f>IF(CUSUMLEV!E74 &gt; $D$3, 1, 0)</f>
        <v>0</v>
      </c>
      <c r="F78">
        <f>IF(CUSUMLEV!F74 &gt; $D$3, 1, 0)</f>
        <v>0</v>
      </c>
      <c r="G78">
        <f>IF(CUSUMLEV!G74 &gt; $D$3, 1, 0)</f>
        <v>0</v>
      </c>
      <c r="H78">
        <f>IF(CUSUMLEV!H74 &gt; $D$3, 1, 0)</f>
        <v>0</v>
      </c>
      <c r="I78">
        <f>IF(CUSUMLEV!I74 &gt; $D$3, 1, 0)</f>
        <v>0</v>
      </c>
      <c r="J78">
        <f>IF(CUSUMLEV!J74 &gt; $D$3, 1, 0)</f>
        <v>0</v>
      </c>
      <c r="K78">
        <f>IF(CUSUMLEV!K74 &gt; $D$3, 1, 0)</f>
        <v>0</v>
      </c>
      <c r="L78">
        <f>IF(CUSUMLEV!L74 &gt; $D$3, 1, 0)</f>
        <v>0</v>
      </c>
      <c r="M78">
        <f>IF(CUSUMLEV!M74 &gt; $D$3, 1, 0)</f>
        <v>0</v>
      </c>
      <c r="N78">
        <f>IF(CUSUMLEV!N74 &gt; $D$3, 1, 0)</f>
        <v>0</v>
      </c>
      <c r="O78">
        <f>IF(CUSUMLEV!O74 &gt; $D$3, 1, 0)</f>
        <v>0</v>
      </c>
      <c r="P78">
        <f>IF(CUSUMLEV!P74 &gt; $D$3, 1, 0)</f>
        <v>0</v>
      </c>
      <c r="Q78">
        <f>IF(CUSUMLEV!Q74 &gt; $D$3, 1, 0)</f>
        <v>0</v>
      </c>
      <c r="R78">
        <f>IF(CUSUMLEV!R74 &gt; $D$3, 1, 0)</f>
        <v>0</v>
      </c>
      <c r="S78">
        <f>IF(CUSUMLEV!S74 &gt; $D$3, 1, 0)</f>
        <v>0</v>
      </c>
      <c r="T78">
        <f>IF(CUSUMLEV!T74 &gt; $D$3, 1, 0)</f>
        <v>0</v>
      </c>
      <c r="U78">
        <f>IF(CUSUMLEV!U74 &gt; $D$3, 1, 0)</f>
        <v>0</v>
      </c>
    </row>
    <row r="79" spans="2:21" x14ac:dyDescent="0.25">
      <c r="B79" s="1">
        <v>45539</v>
      </c>
      <c r="C79">
        <f>IF(CUSUMLEV!C75 &gt; $D$3, 1, 0)</f>
        <v>0</v>
      </c>
      <c r="D79">
        <f>IF(CUSUMLEV!D75 &gt; $D$3, 1, 0)</f>
        <v>0</v>
      </c>
      <c r="E79">
        <f>IF(CUSUMLEV!E75 &gt; $D$3, 1, 0)</f>
        <v>0</v>
      </c>
      <c r="F79">
        <f>IF(CUSUMLEV!F75 &gt; $D$3, 1, 0)</f>
        <v>0</v>
      </c>
      <c r="G79">
        <f>IF(CUSUMLEV!G75 &gt; $D$3, 1, 0)</f>
        <v>0</v>
      </c>
      <c r="H79">
        <f>IF(CUSUMLEV!H75 &gt; $D$3, 1, 0)</f>
        <v>0</v>
      </c>
      <c r="I79">
        <f>IF(CUSUMLEV!I75 &gt; $D$3, 1, 0)</f>
        <v>0</v>
      </c>
      <c r="J79">
        <f>IF(CUSUMLEV!J75 &gt; $D$3, 1, 0)</f>
        <v>0</v>
      </c>
      <c r="K79">
        <f>IF(CUSUMLEV!K75 &gt; $D$3, 1, 0)</f>
        <v>0</v>
      </c>
      <c r="L79">
        <f>IF(CUSUMLEV!L75 &gt; $D$3, 1, 0)</f>
        <v>0</v>
      </c>
      <c r="M79">
        <f>IF(CUSUMLEV!M75 &gt; $D$3, 1, 0)</f>
        <v>0</v>
      </c>
      <c r="N79">
        <f>IF(CUSUMLEV!N75 &gt; $D$3, 1, 0)</f>
        <v>0</v>
      </c>
      <c r="O79">
        <f>IF(CUSUMLEV!O75 &gt; $D$3, 1, 0)</f>
        <v>0</v>
      </c>
      <c r="P79">
        <f>IF(CUSUMLEV!P75 &gt; $D$3, 1, 0)</f>
        <v>0</v>
      </c>
      <c r="Q79">
        <f>IF(CUSUMLEV!Q75 &gt; $D$3, 1, 0)</f>
        <v>0</v>
      </c>
      <c r="R79">
        <f>IF(CUSUMLEV!R75 &gt; $D$3, 1, 0)</f>
        <v>0</v>
      </c>
      <c r="S79">
        <f>IF(CUSUMLEV!S75 &gt; $D$3, 1, 0)</f>
        <v>0</v>
      </c>
      <c r="T79">
        <f>IF(CUSUMLEV!T75 &gt; $D$3, 1, 0)</f>
        <v>0</v>
      </c>
      <c r="U79">
        <f>IF(CUSUMLEV!U75 &gt; $D$3, 1, 0)</f>
        <v>0</v>
      </c>
    </row>
    <row r="80" spans="2:21" x14ac:dyDescent="0.25">
      <c r="B80" s="1">
        <v>45540</v>
      </c>
      <c r="C80">
        <f>IF(CUSUMLEV!C76 &gt; $D$3, 1, 0)</f>
        <v>0</v>
      </c>
      <c r="D80">
        <f>IF(CUSUMLEV!D76 &gt; $D$3, 1, 0)</f>
        <v>0</v>
      </c>
      <c r="E80">
        <f>IF(CUSUMLEV!E76 &gt; $D$3, 1, 0)</f>
        <v>0</v>
      </c>
      <c r="F80">
        <f>IF(CUSUMLEV!F76 &gt; $D$3, 1, 0)</f>
        <v>0</v>
      </c>
      <c r="G80">
        <f>IF(CUSUMLEV!G76 &gt; $D$3, 1, 0)</f>
        <v>0</v>
      </c>
      <c r="H80">
        <f>IF(CUSUMLEV!H76 &gt; $D$3, 1, 0)</f>
        <v>0</v>
      </c>
      <c r="I80">
        <f>IF(CUSUMLEV!I76 &gt; $D$3, 1, 0)</f>
        <v>0</v>
      </c>
      <c r="J80">
        <f>IF(CUSUMLEV!J76 &gt; $D$3, 1, 0)</f>
        <v>0</v>
      </c>
      <c r="K80">
        <f>IF(CUSUMLEV!K76 &gt; $D$3, 1, 0)</f>
        <v>0</v>
      </c>
      <c r="L80">
        <f>IF(CUSUMLEV!L76 &gt; $D$3, 1, 0)</f>
        <v>0</v>
      </c>
      <c r="M80">
        <f>IF(CUSUMLEV!M76 &gt; $D$3, 1, 0)</f>
        <v>0</v>
      </c>
      <c r="N80">
        <f>IF(CUSUMLEV!N76 &gt; $D$3, 1, 0)</f>
        <v>0</v>
      </c>
      <c r="O80">
        <f>IF(CUSUMLEV!O76 &gt; $D$3, 1, 0)</f>
        <v>0</v>
      </c>
      <c r="P80">
        <f>IF(CUSUMLEV!P76 &gt; $D$3, 1, 0)</f>
        <v>0</v>
      </c>
      <c r="Q80">
        <f>IF(CUSUMLEV!Q76 &gt; $D$3, 1, 0)</f>
        <v>0</v>
      </c>
      <c r="R80">
        <f>IF(CUSUMLEV!R76 &gt; $D$3, 1, 0)</f>
        <v>0</v>
      </c>
      <c r="S80">
        <f>IF(CUSUMLEV!S76 &gt; $D$3, 1, 0)</f>
        <v>0</v>
      </c>
      <c r="T80">
        <f>IF(CUSUMLEV!T76 &gt; $D$3, 1, 0)</f>
        <v>0</v>
      </c>
      <c r="U80">
        <f>IF(CUSUMLEV!U76 &gt; $D$3, 1, 0)</f>
        <v>0</v>
      </c>
    </row>
    <row r="81" spans="2:21" x14ac:dyDescent="0.25">
      <c r="B81" s="1">
        <v>45541</v>
      </c>
      <c r="C81">
        <f>IF(CUSUMLEV!C77 &gt; $D$3, 1, 0)</f>
        <v>0</v>
      </c>
      <c r="D81">
        <f>IF(CUSUMLEV!D77 &gt; $D$3, 1, 0)</f>
        <v>0</v>
      </c>
      <c r="E81">
        <f>IF(CUSUMLEV!E77 &gt; $D$3, 1, 0)</f>
        <v>0</v>
      </c>
      <c r="F81">
        <f>IF(CUSUMLEV!F77 &gt; $D$3, 1, 0)</f>
        <v>0</v>
      </c>
      <c r="G81">
        <f>IF(CUSUMLEV!G77 &gt; $D$3, 1, 0)</f>
        <v>0</v>
      </c>
      <c r="H81">
        <f>IF(CUSUMLEV!H77 &gt; $D$3, 1, 0)</f>
        <v>0</v>
      </c>
      <c r="I81">
        <f>IF(CUSUMLEV!I77 &gt; $D$3, 1, 0)</f>
        <v>0</v>
      </c>
      <c r="J81">
        <f>IF(CUSUMLEV!J77 &gt; $D$3, 1, 0)</f>
        <v>0</v>
      </c>
      <c r="K81">
        <f>IF(CUSUMLEV!K77 &gt; $D$3, 1, 0)</f>
        <v>0</v>
      </c>
      <c r="L81">
        <f>IF(CUSUMLEV!L77 &gt; $D$3, 1, 0)</f>
        <v>0</v>
      </c>
      <c r="M81">
        <f>IF(CUSUMLEV!M77 &gt; $D$3, 1, 0)</f>
        <v>0</v>
      </c>
      <c r="N81">
        <f>IF(CUSUMLEV!N77 &gt; $D$3, 1, 0)</f>
        <v>0</v>
      </c>
      <c r="O81">
        <f>IF(CUSUMLEV!O77 &gt; $D$3, 1, 0)</f>
        <v>0</v>
      </c>
      <c r="P81">
        <f>IF(CUSUMLEV!P77 &gt; $D$3, 1, 0)</f>
        <v>0</v>
      </c>
      <c r="Q81">
        <f>IF(CUSUMLEV!Q77 &gt; $D$3, 1, 0)</f>
        <v>0</v>
      </c>
      <c r="R81">
        <f>IF(CUSUMLEV!R77 &gt; $D$3, 1, 0)</f>
        <v>0</v>
      </c>
      <c r="S81">
        <f>IF(CUSUMLEV!S77 &gt; $D$3, 1, 0)</f>
        <v>0</v>
      </c>
      <c r="T81">
        <f>IF(CUSUMLEV!T77 &gt; $D$3, 1, 0)</f>
        <v>0</v>
      </c>
      <c r="U81">
        <f>IF(CUSUMLEV!U77 &gt; $D$3, 1, 0)</f>
        <v>0</v>
      </c>
    </row>
    <row r="82" spans="2:21" x14ac:dyDescent="0.25">
      <c r="B82" s="1">
        <v>45542</v>
      </c>
      <c r="C82">
        <f>IF(CUSUMLEV!C78 &gt; $D$3, 1, 0)</f>
        <v>0</v>
      </c>
      <c r="D82">
        <f>IF(CUSUMLEV!D78 &gt; $D$3, 1, 0)</f>
        <v>0</v>
      </c>
      <c r="E82">
        <f>IF(CUSUMLEV!E78 &gt; $D$3, 1, 0)</f>
        <v>0</v>
      </c>
      <c r="F82">
        <f>IF(CUSUMLEV!F78 &gt; $D$3, 1, 0)</f>
        <v>0</v>
      </c>
      <c r="G82">
        <f>IF(CUSUMLEV!G78 &gt; $D$3, 1, 0)</f>
        <v>0</v>
      </c>
      <c r="H82">
        <f>IF(CUSUMLEV!H78 &gt; $D$3, 1, 0)</f>
        <v>0</v>
      </c>
      <c r="I82">
        <f>IF(CUSUMLEV!I78 &gt; $D$3, 1, 0)</f>
        <v>0</v>
      </c>
      <c r="J82">
        <f>IF(CUSUMLEV!J78 &gt; $D$3, 1, 0)</f>
        <v>0</v>
      </c>
      <c r="K82">
        <f>IF(CUSUMLEV!K78 &gt; $D$3, 1, 0)</f>
        <v>0</v>
      </c>
      <c r="L82">
        <f>IF(CUSUMLEV!L78 &gt; $D$3, 1, 0)</f>
        <v>0</v>
      </c>
      <c r="M82">
        <f>IF(CUSUMLEV!M78 &gt; $D$3, 1, 0)</f>
        <v>0</v>
      </c>
      <c r="N82">
        <f>IF(CUSUMLEV!N78 &gt; $D$3, 1, 0)</f>
        <v>0</v>
      </c>
      <c r="O82">
        <f>IF(CUSUMLEV!O78 &gt; $D$3, 1, 0)</f>
        <v>0</v>
      </c>
      <c r="P82">
        <f>IF(CUSUMLEV!P78 &gt; $D$3, 1, 0)</f>
        <v>0</v>
      </c>
      <c r="Q82">
        <f>IF(CUSUMLEV!Q78 &gt; $D$3, 1, 0)</f>
        <v>0</v>
      </c>
      <c r="R82">
        <f>IF(CUSUMLEV!R78 &gt; $D$3, 1, 0)</f>
        <v>0</v>
      </c>
      <c r="S82">
        <f>IF(CUSUMLEV!S78 &gt; $D$3, 1, 0)</f>
        <v>0</v>
      </c>
      <c r="T82">
        <f>IF(CUSUMLEV!T78 &gt; $D$3, 1, 0)</f>
        <v>0</v>
      </c>
      <c r="U82">
        <f>IF(CUSUMLEV!U78 &gt; $D$3, 1, 0)</f>
        <v>0</v>
      </c>
    </row>
    <row r="83" spans="2:21" x14ac:dyDescent="0.25">
      <c r="B83" s="1">
        <v>45543</v>
      </c>
      <c r="C83">
        <f>IF(CUSUMLEV!C79 &gt; $D$3, 1, 0)</f>
        <v>0</v>
      </c>
      <c r="D83">
        <f>IF(CUSUMLEV!D79 &gt; $D$3, 1, 0)</f>
        <v>0</v>
      </c>
      <c r="E83">
        <f>IF(CUSUMLEV!E79 &gt; $D$3, 1, 0)</f>
        <v>0</v>
      </c>
      <c r="F83">
        <f>IF(CUSUMLEV!F79 &gt; $D$3, 1, 0)</f>
        <v>0</v>
      </c>
      <c r="G83">
        <f>IF(CUSUMLEV!G79 &gt; $D$3, 1, 0)</f>
        <v>0</v>
      </c>
      <c r="H83">
        <f>IF(CUSUMLEV!H79 &gt; $D$3, 1, 0)</f>
        <v>0</v>
      </c>
      <c r="I83">
        <f>IF(CUSUMLEV!I79 &gt; $D$3, 1, 0)</f>
        <v>0</v>
      </c>
      <c r="J83">
        <f>IF(CUSUMLEV!J79 &gt; $D$3, 1, 0)</f>
        <v>0</v>
      </c>
      <c r="K83">
        <f>IF(CUSUMLEV!K79 &gt; $D$3, 1, 0)</f>
        <v>0</v>
      </c>
      <c r="L83">
        <f>IF(CUSUMLEV!L79 &gt; $D$3, 1, 0)</f>
        <v>0</v>
      </c>
      <c r="M83">
        <f>IF(CUSUMLEV!M79 &gt; $D$3, 1, 0)</f>
        <v>0</v>
      </c>
      <c r="N83">
        <f>IF(CUSUMLEV!N79 &gt; $D$3, 1, 0)</f>
        <v>0</v>
      </c>
      <c r="O83">
        <f>IF(CUSUMLEV!O79 &gt; $D$3, 1, 0)</f>
        <v>0</v>
      </c>
      <c r="P83">
        <f>IF(CUSUMLEV!P79 &gt; $D$3, 1, 0)</f>
        <v>0</v>
      </c>
      <c r="Q83">
        <f>IF(CUSUMLEV!Q79 &gt; $D$3, 1, 0)</f>
        <v>0</v>
      </c>
      <c r="R83">
        <f>IF(CUSUMLEV!R79 &gt; $D$3, 1, 0)</f>
        <v>0</v>
      </c>
      <c r="S83">
        <f>IF(CUSUMLEV!S79 &gt; $D$3, 1, 0)</f>
        <v>0</v>
      </c>
      <c r="T83">
        <f>IF(CUSUMLEV!T79 &gt; $D$3, 1, 0)</f>
        <v>0</v>
      </c>
      <c r="U83">
        <f>IF(CUSUMLEV!U79 &gt; $D$3, 1, 0)</f>
        <v>0</v>
      </c>
    </row>
    <row r="84" spans="2:21" x14ac:dyDescent="0.25">
      <c r="B84" s="1">
        <v>45544</v>
      </c>
      <c r="C84">
        <f>IF(CUSUMLEV!C80 &gt; $D$3, 1, 0)</f>
        <v>0</v>
      </c>
      <c r="D84">
        <f>IF(CUSUMLEV!D80 &gt; $D$3, 1, 0)</f>
        <v>0</v>
      </c>
      <c r="E84">
        <f>IF(CUSUMLEV!E80 &gt; $D$3, 1, 0)</f>
        <v>0</v>
      </c>
      <c r="F84">
        <f>IF(CUSUMLEV!F80 &gt; $D$3, 1, 0)</f>
        <v>1</v>
      </c>
      <c r="G84">
        <f>IF(CUSUMLEV!G80 &gt; $D$3, 1, 0)</f>
        <v>0</v>
      </c>
      <c r="H84">
        <f>IF(CUSUMLEV!H80 &gt; $D$3, 1, 0)</f>
        <v>0</v>
      </c>
      <c r="I84">
        <f>IF(CUSUMLEV!I80 &gt; $D$3, 1, 0)</f>
        <v>0</v>
      </c>
      <c r="J84">
        <f>IF(CUSUMLEV!J80 &gt; $D$3, 1, 0)</f>
        <v>0</v>
      </c>
      <c r="K84">
        <f>IF(CUSUMLEV!K80 &gt; $D$3, 1, 0)</f>
        <v>0</v>
      </c>
      <c r="L84">
        <f>IF(CUSUMLEV!L80 &gt; $D$3, 1, 0)</f>
        <v>0</v>
      </c>
      <c r="M84">
        <f>IF(CUSUMLEV!M80 &gt; $D$3, 1, 0)</f>
        <v>0</v>
      </c>
      <c r="N84">
        <f>IF(CUSUMLEV!N80 &gt; $D$3, 1, 0)</f>
        <v>0</v>
      </c>
      <c r="O84">
        <f>IF(CUSUMLEV!O80 &gt; $D$3, 1, 0)</f>
        <v>0</v>
      </c>
      <c r="P84">
        <f>IF(CUSUMLEV!P80 &gt; $D$3, 1, 0)</f>
        <v>0</v>
      </c>
      <c r="Q84">
        <f>IF(CUSUMLEV!Q80 &gt; $D$3, 1, 0)</f>
        <v>1</v>
      </c>
      <c r="R84">
        <f>IF(CUSUMLEV!R80 &gt; $D$3, 1, 0)</f>
        <v>0</v>
      </c>
      <c r="S84">
        <f>IF(CUSUMLEV!S80 &gt; $D$3, 1, 0)</f>
        <v>0</v>
      </c>
      <c r="T84">
        <f>IF(CUSUMLEV!T80 &gt; $D$3, 1, 0)</f>
        <v>0</v>
      </c>
      <c r="U84">
        <f>IF(CUSUMLEV!U80 &gt; $D$3, 1, 0)</f>
        <v>0</v>
      </c>
    </row>
    <row r="85" spans="2:21" x14ac:dyDescent="0.25">
      <c r="B85" s="1">
        <v>45545</v>
      </c>
      <c r="C85">
        <f>IF(CUSUMLEV!C81 &gt; $D$3, 1, 0)</f>
        <v>0</v>
      </c>
      <c r="D85">
        <f>IF(CUSUMLEV!D81 &gt; $D$3, 1, 0)</f>
        <v>0</v>
      </c>
      <c r="E85">
        <f>IF(CUSUMLEV!E81 &gt; $D$3, 1, 0)</f>
        <v>0</v>
      </c>
      <c r="F85">
        <f>IF(CUSUMLEV!F81 &gt; $D$3, 1, 0)</f>
        <v>1</v>
      </c>
      <c r="G85">
        <f>IF(CUSUMLEV!G81 &gt; $D$3, 1, 0)</f>
        <v>0</v>
      </c>
      <c r="H85">
        <f>IF(CUSUMLEV!H81 &gt; $D$3, 1, 0)</f>
        <v>0</v>
      </c>
      <c r="I85">
        <f>IF(CUSUMLEV!I81 &gt; $D$3, 1, 0)</f>
        <v>0</v>
      </c>
      <c r="J85">
        <f>IF(CUSUMLEV!J81 &gt; $D$3, 1, 0)</f>
        <v>0</v>
      </c>
      <c r="K85">
        <f>IF(CUSUMLEV!K81 &gt; $D$3, 1, 0)</f>
        <v>0</v>
      </c>
      <c r="L85">
        <f>IF(CUSUMLEV!L81 &gt; $D$3, 1, 0)</f>
        <v>0</v>
      </c>
      <c r="M85">
        <f>IF(CUSUMLEV!M81 &gt; $D$3, 1, 0)</f>
        <v>0</v>
      </c>
      <c r="N85">
        <f>IF(CUSUMLEV!N81 &gt; $D$3, 1, 0)</f>
        <v>0</v>
      </c>
      <c r="O85">
        <f>IF(CUSUMLEV!O81 &gt; $D$3, 1, 0)</f>
        <v>0</v>
      </c>
      <c r="P85">
        <f>IF(CUSUMLEV!P81 &gt; $D$3, 1, 0)</f>
        <v>0</v>
      </c>
      <c r="Q85">
        <f>IF(CUSUMLEV!Q81 &gt; $D$3, 1, 0)</f>
        <v>1</v>
      </c>
      <c r="R85">
        <f>IF(CUSUMLEV!R81 &gt; $D$3, 1, 0)</f>
        <v>0</v>
      </c>
      <c r="S85">
        <f>IF(CUSUMLEV!S81 &gt; $D$3, 1, 0)</f>
        <v>0</v>
      </c>
      <c r="T85">
        <f>IF(CUSUMLEV!T81 &gt; $D$3, 1, 0)</f>
        <v>0</v>
      </c>
      <c r="U85">
        <f>IF(CUSUMLEV!U81 &gt; $D$3, 1, 0)</f>
        <v>0</v>
      </c>
    </row>
    <row r="86" spans="2:21" x14ac:dyDescent="0.25">
      <c r="B86" s="1">
        <v>45546</v>
      </c>
      <c r="C86">
        <f>IF(CUSUMLEV!C82 &gt; $D$3, 1, 0)</f>
        <v>0</v>
      </c>
      <c r="D86">
        <f>IF(CUSUMLEV!D82 &gt; $D$3, 1, 0)</f>
        <v>0</v>
      </c>
      <c r="E86">
        <f>IF(CUSUMLEV!E82 &gt; $D$3, 1, 0)</f>
        <v>0</v>
      </c>
      <c r="F86">
        <f>IF(CUSUMLEV!F82 &gt; $D$3, 1, 0)</f>
        <v>1</v>
      </c>
      <c r="G86">
        <f>IF(CUSUMLEV!G82 &gt; $D$3, 1, 0)</f>
        <v>0</v>
      </c>
      <c r="H86">
        <f>IF(CUSUMLEV!H82 &gt; $D$3, 1, 0)</f>
        <v>0</v>
      </c>
      <c r="I86">
        <f>IF(CUSUMLEV!I82 &gt; $D$3, 1, 0)</f>
        <v>0</v>
      </c>
      <c r="J86">
        <f>IF(CUSUMLEV!J82 &gt; $D$3, 1, 0)</f>
        <v>0</v>
      </c>
      <c r="K86">
        <f>IF(CUSUMLEV!K82 &gt; $D$3, 1, 0)</f>
        <v>0</v>
      </c>
      <c r="L86">
        <f>IF(CUSUMLEV!L82 &gt; $D$3, 1, 0)</f>
        <v>0</v>
      </c>
      <c r="M86">
        <f>IF(CUSUMLEV!M82 &gt; $D$3, 1, 0)</f>
        <v>0</v>
      </c>
      <c r="N86">
        <f>IF(CUSUMLEV!N82 &gt; $D$3, 1, 0)</f>
        <v>0</v>
      </c>
      <c r="O86">
        <f>IF(CUSUMLEV!O82 &gt; $D$3, 1, 0)</f>
        <v>0</v>
      </c>
      <c r="P86">
        <f>IF(CUSUMLEV!P82 &gt; $D$3, 1, 0)</f>
        <v>0</v>
      </c>
      <c r="Q86">
        <f>IF(CUSUMLEV!Q82 &gt; $D$3, 1, 0)</f>
        <v>1</v>
      </c>
      <c r="R86">
        <f>IF(CUSUMLEV!R82 &gt; $D$3, 1, 0)</f>
        <v>0</v>
      </c>
      <c r="S86">
        <f>IF(CUSUMLEV!S82 &gt; $D$3, 1, 0)</f>
        <v>0</v>
      </c>
      <c r="T86">
        <f>IF(CUSUMLEV!T82 &gt; $D$3, 1, 0)</f>
        <v>0</v>
      </c>
      <c r="U86">
        <f>IF(CUSUMLEV!U82 &gt; $D$3, 1, 0)</f>
        <v>0</v>
      </c>
    </row>
    <row r="87" spans="2:21" x14ac:dyDescent="0.25">
      <c r="B87" s="1">
        <v>45547</v>
      </c>
      <c r="C87">
        <f>IF(CUSUMLEV!C83 &gt; $D$3, 1, 0)</f>
        <v>0</v>
      </c>
      <c r="D87">
        <f>IF(CUSUMLEV!D83 &gt; $D$3, 1, 0)</f>
        <v>0</v>
      </c>
      <c r="E87">
        <f>IF(CUSUMLEV!E83 &gt; $D$3, 1, 0)</f>
        <v>0</v>
      </c>
      <c r="F87">
        <f>IF(CUSUMLEV!F83 &gt; $D$3, 1, 0)</f>
        <v>1</v>
      </c>
      <c r="G87">
        <f>IF(CUSUMLEV!G83 &gt; $D$3, 1, 0)</f>
        <v>0</v>
      </c>
      <c r="H87">
        <f>IF(CUSUMLEV!H83 &gt; $D$3, 1, 0)</f>
        <v>0</v>
      </c>
      <c r="I87">
        <f>IF(CUSUMLEV!I83 &gt; $D$3, 1, 0)</f>
        <v>0</v>
      </c>
      <c r="J87">
        <f>IF(CUSUMLEV!J83 &gt; $D$3, 1, 0)</f>
        <v>0</v>
      </c>
      <c r="K87">
        <f>IF(CUSUMLEV!K83 &gt; $D$3, 1, 0)</f>
        <v>0</v>
      </c>
      <c r="L87">
        <f>IF(CUSUMLEV!L83 &gt; $D$3, 1, 0)</f>
        <v>0</v>
      </c>
      <c r="M87">
        <f>IF(CUSUMLEV!M83 &gt; $D$3, 1, 0)</f>
        <v>0</v>
      </c>
      <c r="N87">
        <f>IF(CUSUMLEV!N83 &gt; $D$3, 1, 0)</f>
        <v>0</v>
      </c>
      <c r="O87">
        <f>IF(CUSUMLEV!O83 &gt; $D$3, 1, 0)</f>
        <v>0</v>
      </c>
      <c r="P87">
        <f>IF(CUSUMLEV!P83 &gt; $D$3, 1, 0)</f>
        <v>0</v>
      </c>
      <c r="Q87">
        <f>IF(CUSUMLEV!Q83 &gt; $D$3, 1, 0)</f>
        <v>1</v>
      </c>
      <c r="R87">
        <f>IF(CUSUMLEV!R83 &gt; $D$3, 1, 0)</f>
        <v>0</v>
      </c>
      <c r="S87">
        <f>IF(CUSUMLEV!S83 &gt; $D$3, 1, 0)</f>
        <v>0</v>
      </c>
      <c r="T87">
        <f>IF(CUSUMLEV!T83 &gt; $D$3, 1, 0)</f>
        <v>0</v>
      </c>
      <c r="U87">
        <f>IF(CUSUMLEV!U83 &gt; $D$3, 1, 0)</f>
        <v>0</v>
      </c>
    </row>
    <row r="88" spans="2:21" x14ac:dyDescent="0.25">
      <c r="B88" s="1">
        <v>45548</v>
      </c>
      <c r="C88">
        <f>IF(CUSUMLEV!C84 &gt; $D$3, 1, 0)</f>
        <v>0</v>
      </c>
      <c r="D88">
        <f>IF(CUSUMLEV!D84 &gt; $D$3, 1, 0)</f>
        <v>0</v>
      </c>
      <c r="E88">
        <f>IF(CUSUMLEV!E84 &gt; $D$3, 1, 0)</f>
        <v>0</v>
      </c>
      <c r="F88">
        <f>IF(CUSUMLEV!F84 &gt; $D$3, 1, 0)</f>
        <v>1</v>
      </c>
      <c r="G88">
        <f>IF(CUSUMLEV!G84 &gt; $D$3, 1, 0)</f>
        <v>0</v>
      </c>
      <c r="H88">
        <f>IF(CUSUMLEV!H84 &gt; $D$3, 1, 0)</f>
        <v>0</v>
      </c>
      <c r="I88">
        <f>IF(CUSUMLEV!I84 &gt; $D$3, 1, 0)</f>
        <v>0</v>
      </c>
      <c r="J88">
        <f>IF(CUSUMLEV!J84 &gt; $D$3, 1, 0)</f>
        <v>0</v>
      </c>
      <c r="K88">
        <f>IF(CUSUMLEV!K84 &gt; $D$3, 1, 0)</f>
        <v>0</v>
      </c>
      <c r="L88">
        <f>IF(CUSUMLEV!L84 &gt; $D$3, 1, 0)</f>
        <v>0</v>
      </c>
      <c r="M88">
        <f>IF(CUSUMLEV!M84 &gt; $D$3, 1, 0)</f>
        <v>0</v>
      </c>
      <c r="N88">
        <f>IF(CUSUMLEV!N84 &gt; $D$3, 1, 0)</f>
        <v>0</v>
      </c>
      <c r="O88">
        <f>IF(CUSUMLEV!O84 &gt; $D$3, 1, 0)</f>
        <v>0</v>
      </c>
      <c r="P88">
        <f>IF(CUSUMLEV!P84 &gt; $D$3, 1, 0)</f>
        <v>0</v>
      </c>
      <c r="Q88">
        <f>IF(CUSUMLEV!Q84 &gt; $D$3, 1, 0)</f>
        <v>1</v>
      </c>
      <c r="R88">
        <f>IF(CUSUMLEV!R84 &gt; $D$3, 1, 0)</f>
        <v>0</v>
      </c>
      <c r="S88">
        <f>IF(CUSUMLEV!S84 &gt; $D$3, 1, 0)</f>
        <v>0</v>
      </c>
      <c r="T88">
        <f>IF(CUSUMLEV!T84 &gt; $D$3, 1, 0)</f>
        <v>0</v>
      </c>
      <c r="U88">
        <f>IF(CUSUMLEV!U84 &gt; $D$3, 1, 0)</f>
        <v>0</v>
      </c>
    </row>
    <row r="89" spans="2:21" x14ac:dyDescent="0.25">
      <c r="B89" s="1">
        <v>45549</v>
      </c>
      <c r="C89">
        <f>IF(CUSUMLEV!C85 &gt; $D$3, 1, 0)</f>
        <v>0</v>
      </c>
      <c r="D89">
        <f>IF(CUSUMLEV!D85 &gt; $D$3, 1, 0)</f>
        <v>0</v>
      </c>
      <c r="E89">
        <f>IF(CUSUMLEV!E85 &gt; $D$3, 1, 0)</f>
        <v>0</v>
      </c>
      <c r="F89">
        <f>IF(CUSUMLEV!F85 &gt; $D$3, 1, 0)</f>
        <v>1</v>
      </c>
      <c r="G89">
        <f>IF(CUSUMLEV!G85 &gt; $D$3, 1, 0)</f>
        <v>0</v>
      </c>
      <c r="H89">
        <f>IF(CUSUMLEV!H85 &gt; $D$3, 1, 0)</f>
        <v>0</v>
      </c>
      <c r="I89">
        <f>IF(CUSUMLEV!I85 &gt; $D$3, 1, 0)</f>
        <v>0</v>
      </c>
      <c r="J89">
        <f>IF(CUSUMLEV!J85 &gt; $D$3, 1, 0)</f>
        <v>0</v>
      </c>
      <c r="K89">
        <f>IF(CUSUMLEV!K85 &gt; $D$3, 1, 0)</f>
        <v>0</v>
      </c>
      <c r="L89">
        <f>IF(CUSUMLEV!L85 &gt; $D$3, 1, 0)</f>
        <v>0</v>
      </c>
      <c r="M89">
        <f>IF(CUSUMLEV!M85 &gt; $D$3, 1, 0)</f>
        <v>0</v>
      </c>
      <c r="N89">
        <f>IF(CUSUMLEV!N85 &gt; $D$3, 1, 0)</f>
        <v>0</v>
      </c>
      <c r="O89">
        <f>IF(CUSUMLEV!O85 &gt; $D$3, 1, 0)</f>
        <v>0</v>
      </c>
      <c r="P89">
        <f>IF(CUSUMLEV!P85 &gt; $D$3, 1, 0)</f>
        <v>0</v>
      </c>
      <c r="Q89">
        <f>IF(CUSUMLEV!Q85 &gt; $D$3, 1, 0)</f>
        <v>1</v>
      </c>
      <c r="R89">
        <f>IF(CUSUMLEV!R85 &gt; $D$3, 1, 0)</f>
        <v>0</v>
      </c>
      <c r="S89">
        <f>IF(CUSUMLEV!S85 &gt; $D$3, 1, 0)</f>
        <v>0</v>
      </c>
      <c r="T89">
        <f>IF(CUSUMLEV!T85 &gt; $D$3, 1, 0)</f>
        <v>0</v>
      </c>
      <c r="U89">
        <f>IF(CUSUMLEV!U85 &gt; $D$3, 1, 0)</f>
        <v>0</v>
      </c>
    </row>
    <row r="90" spans="2:21" x14ac:dyDescent="0.25">
      <c r="B90" s="1">
        <v>45550</v>
      </c>
      <c r="C90">
        <f>IF(CUSUMLEV!C86 &gt; $D$3, 1, 0)</f>
        <v>0</v>
      </c>
      <c r="D90">
        <f>IF(CUSUMLEV!D86 &gt; $D$3, 1, 0)</f>
        <v>0</v>
      </c>
      <c r="E90">
        <f>IF(CUSUMLEV!E86 &gt; $D$3, 1, 0)</f>
        <v>0</v>
      </c>
      <c r="F90">
        <f>IF(CUSUMLEV!F86 &gt; $D$3, 1, 0)</f>
        <v>1</v>
      </c>
      <c r="G90">
        <f>IF(CUSUMLEV!G86 &gt; $D$3, 1, 0)</f>
        <v>0</v>
      </c>
      <c r="H90">
        <f>IF(CUSUMLEV!H86 &gt; $D$3, 1, 0)</f>
        <v>0</v>
      </c>
      <c r="I90">
        <f>IF(CUSUMLEV!I86 &gt; $D$3, 1, 0)</f>
        <v>0</v>
      </c>
      <c r="J90">
        <f>IF(CUSUMLEV!J86 &gt; $D$3, 1, 0)</f>
        <v>0</v>
      </c>
      <c r="K90">
        <f>IF(CUSUMLEV!K86 &gt; $D$3, 1, 0)</f>
        <v>0</v>
      </c>
      <c r="L90">
        <f>IF(CUSUMLEV!L86 &gt; $D$3, 1, 0)</f>
        <v>0</v>
      </c>
      <c r="M90">
        <f>IF(CUSUMLEV!M86 &gt; $D$3, 1, 0)</f>
        <v>0</v>
      </c>
      <c r="N90">
        <f>IF(CUSUMLEV!N86 &gt; $D$3, 1, 0)</f>
        <v>0</v>
      </c>
      <c r="O90">
        <f>IF(CUSUMLEV!O86 &gt; $D$3, 1, 0)</f>
        <v>0</v>
      </c>
      <c r="P90">
        <f>IF(CUSUMLEV!P86 &gt; $D$3, 1, 0)</f>
        <v>0</v>
      </c>
      <c r="Q90">
        <f>IF(CUSUMLEV!Q86 &gt; $D$3, 1, 0)</f>
        <v>1</v>
      </c>
      <c r="R90">
        <f>IF(CUSUMLEV!R86 &gt; $D$3, 1, 0)</f>
        <v>0</v>
      </c>
      <c r="S90">
        <f>IF(CUSUMLEV!S86 &gt; $D$3, 1, 0)</f>
        <v>0</v>
      </c>
      <c r="T90">
        <f>IF(CUSUMLEV!T86 &gt; $D$3, 1, 0)</f>
        <v>0</v>
      </c>
      <c r="U90">
        <f>IF(CUSUMLEV!U86 &gt; $D$3, 1, 0)</f>
        <v>0</v>
      </c>
    </row>
    <row r="91" spans="2:21" x14ac:dyDescent="0.25">
      <c r="B91" s="1">
        <v>45551</v>
      </c>
      <c r="C91">
        <f>IF(CUSUMLEV!C87 &gt; $D$3, 1, 0)</f>
        <v>0</v>
      </c>
      <c r="D91">
        <f>IF(CUSUMLEV!D87 &gt; $D$3, 1, 0)</f>
        <v>0</v>
      </c>
      <c r="E91">
        <f>IF(CUSUMLEV!E87 &gt; $D$3, 1, 0)</f>
        <v>0</v>
      </c>
      <c r="F91">
        <f>IF(CUSUMLEV!F87 &gt; $D$3, 1, 0)</f>
        <v>1</v>
      </c>
      <c r="G91">
        <f>IF(CUSUMLEV!G87 &gt; $D$3, 1, 0)</f>
        <v>0</v>
      </c>
      <c r="H91">
        <f>IF(CUSUMLEV!H87 &gt; $D$3, 1, 0)</f>
        <v>0</v>
      </c>
      <c r="I91">
        <f>IF(CUSUMLEV!I87 &gt; $D$3, 1, 0)</f>
        <v>0</v>
      </c>
      <c r="J91">
        <f>IF(CUSUMLEV!J87 &gt; $D$3, 1, 0)</f>
        <v>0</v>
      </c>
      <c r="K91">
        <f>IF(CUSUMLEV!K87 &gt; $D$3, 1, 0)</f>
        <v>0</v>
      </c>
      <c r="L91">
        <f>IF(CUSUMLEV!L87 &gt; $D$3, 1, 0)</f>
        <v>0</v>
      </c>
      <c r="M91">
        <f>IF(CUSUMLEV!M87 &gt; $D$3, 1, 0)</f>
        <v>0</v>
      </c>
      <c r="N91">
        <f>IF(CUSUMLEV!N87 &gt; $D$3, 1, 0)</f>
        <v>0</v>
      </c>
      <c r="O91">
        <f>IF(CUSUMLEV!O87 &gt; $D$3, 1, 0)</f>
        <v>0</v>
      </c>
      <c r="P91">
        <f>IF(CUSUMLEV!P87 &gt; $D$3, 1, 0)</f>
        <v>0</v>
      </c>
      <c r="Q91">
        <f>IF(CUSUMLEV!Q87 &gt; $D$3, 1, 0)</f>
        <v>0</v>
      </c>
      <c r="R91">
        <f>IF(CUSUMLEV!R87 &gt; $D$3, 1, 0)</f>
        <v>0</v>
      </c>
      <c r="S91">
        <f>IF(CUSUMLEV!S87 &gt; $D$3, 1, 0)</f>
        <v>0</v>
      </c>
      <c r="T91">
        <f>IF(CUSUMLEV!T87 &gt; $D$3, 1, 0)</f>
        <v>0</v>
      </c>
      <c r="U91">
        <f>IF(CUSUMLEV!U87 &gt; $D$3, 1, 0)</f>
        <v>0</v>
      </c>
    </row>
    <row r="92" spans="2:21" x14ac:dyDescent="0.25">
      <c r="B92" s="1">
        <v>45552</v>
      </c>
      <c r="C92">
        <f>IF(CUSUMLEV!C88 &gt; $D$3, 1, 0)</f>
        <v>0</v>
      </c>
      <c r="D92">
        <f>IF(CUSUMLEV!D88 &gt; $D$3, 1, 0)</f>
        <v>0</v>
      </c>
      <c r="E92">
        <f>IF(CUSUMLEV!E88 &gt; $D$3, 1, 0)</f>
        <v>0</v>
      </c>
      <c r="F92">
        <f>IF(CUSUMLEV!F88 &gt; $D$3, 1, 0)</f>
        <v>1</v>
      </c>
      <c r="G92">
        <f>IF(CUSUMLEV!G88 &gt; $D$3, 1, 0)</f>
        <v>0</v>
      </c>
      <c r="H92">
        <f>IF(CUSUMLEV!H88 &gt; $D$3, 1, 0)</f>
        <v>0</v>
      </c>
      <c r="I92">
        <f>IF(CUSUMLEV!I88 &gt; $D$3, 1, 0)</f>
        <v>0</v>
      </c>
      <c r="J92">
        <f>IF(CUSUMLEV!J88 &gt; $D$3, 1, 0)</f>
        <v>0</v>
      </c>
      <c r="K92">
        <f>IF(CUSUMLEV!K88 &gt; $D$3, 1, 0)</f>
        <v>0</v>
      </c>
      <c r="L92">
        <f>IF(CUSUMLEV!L88 &gt; $D$3, 1, 0)</f>
        <v>0</v>
      </c>
      <c r="M92">
        <f>IF(CUSUMLEV!M88 &gt; $D$3, 1, 0)</f>
        <v>0</v>
      </c>
      <c r="N92">
        <f>IF(CUSUMLEV!N88 &gt; $D$3, 1, 0)</f>
        <v>0</v>
      </c>
      <c r="O92">
        <f>IF(CUSUMLEV!O88 &gt; $D$3, 1, 0)</f>
        <v>0</v>
      </c>
      <c r="P92">
        <f>IF(CUSUMLEV!P88 &gt; $D$3, 1, 0)</f>
        <v>0</v>
      </c>
      <c r="Q92">
        <f>IF(CUSUMLEV!Q88 &gt; $D$3, 1, 0)</f>
        <v>1</v>
      </c>
      <c r="R92">
        <f>IF(CUSUMLEV!R88 &gt; $D$3, 1, 0)</f>
        <v>0</v>
      </c>
      <c r="S92">
        <f>IF(CUSUMLEV!S88 &gt; $D$3, 1, 0)</f>
        <v>0</v>
      </c>
      <c r="T92">
        <f>IF(CUSUMLEV!T88 &gt; $D$3, 1, 0)</f>
        <v>0</v>
      </c>
      <c r="U92">
        <f>IF(CUSUMLEV!U88 &gt; $D$3, 1, 0)</f>
        <v>0</v>
      </c>
    </row>
    <row r="93" spans="2:21" x14ac:dyDescent="0.25">
      <c r="B93" s="1">
        <v>45553</v>
      </c>
      <c r="C93">
        <f>IF(CUSUMLEV!C89 &gt; $D$3, 1, 0)</f>
        <v>0</v>
      </c>
      <c r="D93">
        <f>IF(CUSUMLEV!D89 &gt; $D$3, 1, 0)</f>
        <v>0</v>
      </c>
      <c r="E93">
        <f>IF(CUSUMLEV!E89 &gt; $D$3, 1, 0)</f>
        <v>0</v>
      </c>
      <c r="F93">
        <f>IF(CUSUMLEV!F89 &gt; $D$3, 1, 0)</f>
        <v>1</v>
      </c>
      <c r="G93">
        <f>IF(CUSUMLEV!G89 &gt; $D$3, 1, 0)</f>
        <v>0</v>
      </c>
      <c r="H93">
        <f>IF(CUSUMLEV!H89 &gt; $D$3, 1, 0)</f>
        <v>0</v>
      </c>
      <c r="I93">
        <f>IF(CUSUMLEV!I89 &gt; $D$3, 1, 0)</f>
        <v>0</v>
      </c>
      <c r="J93">
        <f>IF(CUSUMLEV!J89 &gt; $D$3, 1, 0)</f>
        <v>0</v>
      </c>
      <c r="K93">
        <f>IF(CUSUMLEV!K89 &gt; $D$3, 1, 0)</f>
        <v>0</v>
      </c>
      <c r="L93">
        <f>IF(CUSUMLEV!L89 &gt; $D$3, 1, 0)</f>
        <v>0</v>
      </c>
      <c r="M93">
        <f>IF(CUSUMLEV!M89 &gt; $D$3, 1, 0)</f>
        <v>0</v>
      </c>
      <c r="N93">
        <f>IF(CUSUMLEV!N89 &gt; $D$3, 1, 0)</f>
        <v>0</v>
      </c>
      <c r="O93">
        <f>IF(CUSUMLEV!O89 &gt; $D$3, 1, 0)</f>
        <v>0</v>
      </c>
      <c r="P93">
        <f>IF(CUSUMLEV!P89 &gt; $D$3, 1, 0)</f>
        <v>0</v>
      </c>
      <c r="Q93">
        <f>IF(CUSUMLEV!Q89 &gt; $D$3, 1, 0)</f>
        <v>1</v>
      </c>
      <c r="R93">
        <f>IF(CUSUMLEV!R89 &gt; $D$3, 1, 0)</f>
        <v>0</v>
      </c>
      <c r="S93">
        <f>IF(CUSUMLEV!S89 &gt; $D$3, 1, 0)</f>
        <v>0</v>
      </c>
      <c r="T93">
        <f>IF(CUSUMLEV!T89 &gt; $D$3, 1, 0)</f>
        <v>0</v>
      </c>
      <c r="U93">
        <f>IF(CUSUMLEV!U89 &gt; $D$3, 1, 0)</f>
        <v>0</v>
      </c>
    </row>
    <row r="94" spans="2:21" x14ac:dyDescent="0.25">
      <c r="B94" s="1">
        <v>45554</v>
      </c>
      <c r="C94">
        <f>IF(CUSUMLEV!C90 &gt; $D$3, 1, 0)</f>
        <v>0</v>
      </c>
      <c r="D94">
        <f>IF(CUSUMLEV!D90 &gt; $D$3, 1, 0)</f>
        <v>0</v>
      </c>
      <c r="E94">
        <f>IF(CUSUMLEV!E90 &gt; $D$3, 1, 0)</f>
        <v>0</v>
      </c>
      <c r="F94">
        <f>IF(CUSUMLEV!F90 &gt; $D$3, 1, 0)</f>
        <v>1</v>
      </c>
      <c r="G94">
        <f>IF(CUSUMLEV!G90 &gt; $D$3, 1, 0)</f>
        <v>0</v>
      </c>
      <c r="H94">
        <f>IF(CUSUMLEV!H90 &gt; $D$3, 1, 0)</f>
        <v>0</v>
      </c>
      <c r="I94">
        <f>IF(CUSUMLEV!I90 &gt; $D$3, 1, 0)</f>
        <v>0</v>
      </c>
      <c r="J94">
        <f>IF(CUSUMLEV!J90 &gt; $D$3, 1, 0)</f>
        <v>0</v>
      </c>
      <c r="K94">
        <f>IF(CUSUMLEV!K90 &gt; $D$3, 1, 0)</f>
        <v>0</v>
      </c>
      <c r="L94">
        <f>IF(CUSUMLEV!L90 &gt; $D$3, 1, 0)</f>
        <v>0</v>
      </c>
      <c r="M94">
        <f>IF(CUSUMLEV!M90 &gt; $D$3, 1, 0)</f>
        <v>0</v>
      </c>
      <c r="N94">
        <f>IF(CUSUMLEV!N90 &gt; $D$3, 1, 0)</f>
        <v>0</v>
      </c>
      <c r="O94">
        <f>IF(CUSUMLEV!O90 &gt; $D$3, 1, 0)</f>
        <v>0</v>
      </c>
      <c r="P94">
        <f>IF(CUSUMLEV!P90 &gt; $D$3, 1, 0)</f>
        <v>0</v>
      </c>
      <c r="Q94">
        <f>IF(CUSUMLEV!Q90 &gt; $D$3, 1, 0)</f>
        <v>1</v>
      </c>
      <c r="R94">
        <f>IF(CUSUMLEV!R90 &gt; $D$3, 1, 0)</f>
        <v>0</v>
      </c>
      <c r="S94">
        <f>IF(CUSUMLEV!S90 &gt; $D$3, 1, 0)</f>
        <v>0</v>
      </c>
      <c r="T94">
        <f>IF(CUSUMLEV!T90 &gt; $D$3, 1, 0)</f>
        <v>0</v>
      </c>
      <c r="U94">
        <f>IF(CUSUMLEV!U90 &gt; $D$3, 1, 0)</f>
        <v>0</v>
      </c>
    </row>
    <row r="95" spans="2:21" x14ac:dyDescent="0.25">
      <c r="B95" s="1">
        <v>45555</v>
      </c>
      <c r="C95">
        <f>IF(CUSUMLEV!C91 &gt; $D$3, 1, 0)</f>
        <v>0</v>
      </c>
      <c r="D95">
        <f>IF(CUSUMLEV!D91 &gt; $D$3, 1, 0)</f>
        <v>0</v>
      </c>
      <c r="E95">
        <f>IF(CUSUMLEV!E91 &gt; $D$3, 1, 0)</f>
        <v>0</v>
      </c>
      <c r="F95">
        <f>IF(CUSUMLEV!F91 &gt; $D$3, 1, 0)</f>
        <v>1</v>
      </c>
      <c r="G95">
        <f>IF(CUSUMLEV!G91 &gt; $D$3, 1, 0)</f>
        <v>0</v>
      </c>
      <c r="H95">
        <f>IF(CUSUMLEV!H91 &gt; $D$3, 1, 0)</f>
        <v>0</v>
      </c>
      <c r="I95">
        <f>IF(CUSUMLEV!I91 &gt; $D$3, 1, 0)</f>
        <v>0</v>
      </c>
      <c r="J95">
        <f>IF(CUSUMLEV!J91 &gt; $D$3, 1, 0)</f>
        <v>0</v>
      </c>
      <c r="K95">
        <f>IF(CUSUMLEV!K91 &gt; $D$3, 1, 0)</f>
        <v>0</v>
      </c>
      <c r="L95">
        <f>IF(CUSUMLEV!L91 &gt; $D$3, 1, 0)</f>
        <v>0</v>
      </c>
      <c r="M95">
        <f>IF(CUSUMLEV!M91 &gt; $D$3, 1, 0)</f>
        <v>0</v>
      </c>
      <c r="N95">
        <f>IF(CUSUMLEV!N91 &gt; $D$3, 1, 0)</f>
        <v>0</v>
      </c>
      <c r="O95">
        <f>IF(CUSUMLEV!O91 &gt; $D$3, 1, 0)</f>
        <v>0</v>
      </c>
      <c r="P95">
        <f>IF(CUSUMLEV!P91 &gt; $D$3, 1, 0)</f>
        <v>0</v>
      </c>
      <c r="Q95">
        <f>IF(CUSUMLEV!Q91 &gt; $D$3, 1, 0)</f>
        <v>1</v>
      </c>
      <c r="R95">
        <f>IF(CUSUMLEV!R91 &gt; $D$3, 1, 0)</f>
        <v>0</v>
      </c>
      <c r="S95">
        <f>IF(CUSUMLEV!S91 &gt; $D$3, 1, 0)</f>
        <v>0</v>
      </c>
      <c r="T95">
        <f>IF(CUSUMLEV!T91 &gt; $D$3, 1, 0)</f>
        <v>0</v>
      </c>
      <c r="U95">
        <f>IF(CUSUMLEV!U91 &gt; $D$3, 1, 0)</f>
        <v>0</v>
      </c>
    </row>
    <row r="96" spans="2:21" x14ac:dyDescent="0.25">
      <c r="B96" s="1">
        <v>45556</v>
      </c>
      <c r="C96">
        <f>IF(CUSUMLEV!C92 &gt; $D$3, 1, 0)</f>
        <v>0</v>
      </c>
      <c r="D96">
        <f>IF(CUSUMLEV!D92 &gt; $D$3, 1, 0)</f>
        <v>0</v>
      </c>
      <c r="E96">
        <f>IF(CUSUMLEV!E92 &gt; $D$3, 1, 0)</f>
        <v>0</v>
      </c>
      <c r="F96">
        <f>IF(CUSUMLEV!F92 &gt; $D$3, 1, 0)</f>
        <v>1</v>
      </c>
      <c r="G96">
        <f>IF(CUSUMLEV!G92 &gt; $D$3, 1, 0)</f>
        <v>0</v>
      </c>
      <c r="H96">
        <f>IF(CUSUMLEV!H92 &gt; $D$3, 1, 0)</f>
        <v>0</v>
      </c>
      <c r="I96">
        <f>IF(CUSUMLEV!I92 &gt; $D$3, 1, 0)</f>
        <v>0</v>
      </c>
      <c r="J96">
        <f>IF(CUSUMLEV!J92 &gt; $D$3, 1, 0)</f>
        <v>0</v>
      </c>
      <c r="K96">
        <f>IF(CUSUMLEV!K92 &gt; $D$3, 1, 0)</f>
        <v>0</v>
      </c>
      <c r="L96">
        <f>IF(CUSUMLEV!L92 &gt; $D$3, 1, 0)</f>
        <v>0</v>
      </c>
      <c r="M96">
        <f>IF(CUSUMLEV!M92 &gt; $D$3, 1, 0)</f>
        <v>0</v>
      </c>
      <c r="N96">
        <f>IF(CUSUMLEV!N92 &gt; $D$3, 1, 0)</f>
        <v>0</v>
      </c>
      <c r="O96">
        <f>IF(CUSUMLEV!O92 &gt; $D$3, 1, 0)</f>
        <v>0</v>
      </c>
      <c r="P96">
        <f>IF(CUSUMLEV!P92 &gt; $D$3, 1, 0)</f>
        <v>0</v>
      </c>
      <c r="Q96">
        <f>IF(CUSUMLEV!Q92 &gt; $D$3, 1, 0)</f>
        <v>1</v>
      </c>
      <c r="R96">
        <f>IF(CUSUMLEV!R92 &gt; $D$3, 1, 0)</f>
        <v>0</v>
      </c>
      <c r="S96">
        <f>IF(CUSUMLEV!S92 &gt; $D$3, 1, 0)</f>
        <v>0</v>
      </c>
      <c r="T96">
        <f>IF(CUSUMLEV!T92 &gt; $D$3, 1, 0)</f>
        <v>0</v>
      </c>
      <c r="U96">
        <f>IF(CUSUMLEV!U92 &gt; $D$3, 1, 0)</f>
        <v>0</v>
      </c>
    </row>
    <row r="97" spans="2:21" x14ac:dyDescent="0.25">
      <c r="B97" s="1">
        <v>45557</v>
      </c>
      <c r="C97">
        <f>IF(CUSUMLEV!C93 &gt; $D$3, 1, 0)</f>
        <v>0</v>
      </c>
      <c r="D97">
        <f>IF(CUSUMLEV!D93 &gt; $D$3, 1, 0)</f>
        <v>0</v>
      </c>
      <c r="E97">
        <f>IF(CUSUMLEV!E93 &gt; $D$3, 1, 0)</f>
        <v>0</v>
      </c>
      <c r="F97">
        <f>IF(CUSUMLEV!F93 &gt; $D$3, 1, 0)</f>
        <v>1</v>
      </c>
      <c r="G97">
        <f>IF(CUSUMLEV!G93 &gt; $D$3, 1, 0)</f>
        <v>0</v>
      </c>
      <c r="H97">
        <f>IF(CUSUMLEV!H93 &gt; $D$3, 1, 0)</f>
        <v>0</v>
      </c>
      <c r="I97">
        <f>IF(CUSUMLEV!I93 &gt; $D$3, 1, 0)</f>
        <v>0</v>
      </c>
      <c r="J97">
        <f>IF(CUSUMLEV!J93 &gt; $D$3, 1, 0)</f>
        <v>0</v>
      </c>
      <c r="K97">
        <f>IF(CUSUMLEV!K93 &gt; $D$3, 1, 0)</f>
        <v>0</v>
      </c>
      <c r="L97">
        <f>IF(CUSUMLEV!L93 &gt; $D$3, 1, 0)</f>
        <v>0</v>
      </c>
      <c r="M97">
        <f>IF(CUSUMLEV!M93 &gt; $D$3, 1, 0)</f>
        <v>0</v>
      </c>
      <c r="N97">
        <f>IF(CUSUMLEV!N93 &gt; $D$3, 1, 0)</f>
        <v>0</v>
      </c>
      <c r="O97">
        <f>IF(CUSUMLEV!O93 &gt; $D$3, 1, 0)</f>
        <v>0</v>
      </c>
      <c r="P97">
        <f>IF(CUSUMLEV!P93 &gt; $D$3, 1, 0)</f>
        <v>0</v>
      </c>
      <c r="Q97">
        <f>IF(CUSUMLEV!Q93 &gt; $D$3, 1, 0)</f>
        <v>1</v>
      </c>
      <c r="R97">
        <f>IF(CUSUMLEV!R93 &gt; $D$3, 1, 0)</f>
        <v>0</v>
      </c>
      <c r="S97">
        <f>IF(CUSUMLEV!S93 &gt; $D$3, 1, 0)</f>
        <v>0</v>
      </c>
      <c r="T97">
        <f>IF(CUSUMLEV!T93 &gt; $D$3, 1, 0)</f>
        <v>0</v>
      </c>
      <c r="U97">
        <f>IF(CUSUMLEV!U93 &gt; $D$3, 1, 0)</f>
        <v>0</v>
      </c>
    </row>
    <row r="98" spans="2:21" x14ac:dyDescent="0.25">
      <c r="B98" s="1">
        <v>45558</v>
      </c>
      <c r="C98">
        <f>IF(CUSUMLEV!C94 &gt; $D$3, 1, 0)</f>
        <v>0</v>
      </c>
      <c r="D98">
        <f>IF(CUSUMLEV!D94 &gt; $D$3, 1, 0)</f>
        <v>0</v>
      </c>
      <c r="E98">
        <f>IF(CUSUMLEV!E94 &gt; $D$3, 1, 0)</f>
        <v>0</v>
      </c>
      <c r="F98">
        <f>IF(CUSUMLEV!F94 &gt; $D$3, 1, 0)</f>
        <v>1</v>
      </c>
      <c r="G98">
        <f>IF(CUSUMLEV!G94 &gt; $D$3, 1, 0)</f>
        <v>0</v>
      </c>
      <c r="H98">
        <f>IF(CUSUMLEV!H94 &gt; $D$3, 1, 0)</f>
        <v>0</v>
      </c>
      <c r="I98">
        <f>IF(CUSUMLEV!I94 &gt; $D$3, 1, 0)</f>
        <v>0</v>
      </c>
      <c r="J98">
        <f>IF(CUSUMLEV!J94 &gt; $D$3, 1, 0)</f>
        <v>0</v>
      </c>
      <c r="K98">
        <f>IF(CUSUMLEV!K94 &gt; $D$3, 1, 0)</f>
        <v>0</v>
      </c>
      <c r="L98">
        <f>IF(CUSUMLEV!L94 &gt; $D$3, 1, 0)</f>
        <v>0</v>
      </c>
      <c r="M98">
        <f>IF(CUSUMLEV!M94 &gt; $D$3, 1, 0)</f>
        <v>0</v>
      </c>
      <c r="N98">
        <f>IF(CUSUMLEV!N94 &gt; $D$3, 1, 0)</f>
        <v>0</v>
      </c>
      <c r="O98">
        <f>IF(CUSUMLEV!O94 &gt; $D$3, 1, 0)</f>
        <v>0</v>
      </c>
      <c r="P98">
        <f>IF(CUSUMLEV!P94 &gt; $D$3, 1, 0)</f>
        <v>0</v>
      </c>
      <c r="Q98">
        <f>IF(CUSUMLEV!Q94 &gt; $D$3, 1, 0)</f>
        <v>1</v>
      </c>
      <c r="R98">
        <f>IF(CUSUMLEV!R94 &gt; $D$3, 1, 0)</f>
        <v>0</v>
      </c>
      <c r="S98">
        <f>IF(CUSUMLEV!S94 &gt; $D$3, 1, 0)</f>
        <v>0</v>
      </c>
      <c r="T98">
        <f>IF(CUSUMLEV!T94 &gt; $D$3, 1, 0)</f>
        <v>0</v>
      </c>
      <c r="U98">
        <f>IF(CUSUMLEV!U94 &gt; $D$3, 1, 0)</f>
        <v>0</v>
      </c>
    </row>
    <row r="99" spans="2:21" x14ac:dyDescent="0.25">
      <c r="B99" s="1">
        <v>45559</v>
      </c>
      <c r="C99">
        <f>IF(CUSUMLEV!C95 &gt; $D$3, 1, 0)</f>
        <v>0</v>
      </c>
      <c r="D99">
        <f>IF(CUSUMLEV!D95 &gt; $D$3, 1, 0)</f>
        <v>0</v>
      </c>
      <c r="E99">
        <f>IF(CUSUMLEV!E95 &gt; $D$3, 1, 0)</f>
        <v>0</v>
      </c>
      <c r="F99">
        <f>IF(CUSUMLEV!F95 &gt; $D$3, 1, 0)</f>
        <v>1</v>
      </c>
      <c r="G99">
        <f>IF(CUSUMLEV!G95 &gt; $D$3, 1, 0)</f>
        <v>0</v>
      </c>
      <c r="H99">
        <f>IF(CUSUMLEV!H95 &gt; $D$3, 1, 0)</f>
        <v>0</v>
      </c>
      <c r="I99">
        <f>IF(CUSUMLEV!I95 &gt; $D$3, 1, 0)</f>
        <v>0</v>
      </c>
      <c r="J99">
        <f>IF(CUSUMLEV!J95 &gt; $D$3, 1, 0)</f>
        <v>0</v>
      </c>
      <c r="K99">
        <f>IF(CUSUMLEV!K95 &gt; $D$3, 1, 0)</f>
        <v>0</v>
      </c>
      <c r="L99">
        <f>IF(CUSUMLEV!L95 &gt; $D$3, 1, 0)</f>
        <v>0</v>
      </c>
      <c r="M99">
        <f>IF(CUSUMLEV!M95 &gt; $D$3, 1, 0)</f>
        <v>0</v>
      </c>
      <c r="N99">
        <f>IF(CUSUMLEV!N95 &gt; $D$3, 1, 0)</f>
        <v>0</v>
      </c>
      <c r="O99">
        <f>IF(CUSUMLEV!O95 &gt; $D$3, 1, 0)</f>
        <v>0</v>
      </c>
      <c r="P99">
        <f>IF(CUSUMLEV!P95 &gt; $D$3, 1, 0)</f>
        <v>0</v>
      </c>
      <c r="Q99">
        <f>IF(CUSUMLEV!Q95 &gt; $D$3, 1, 0)</f>
        <v>1</v>
      </c>
      <c r="R99">
        <f>IF(CUSUMLEV!R95 &gt; $D$3, 1, 0)</f>
        <v>0</v>
      </c>
      <c r="S99">
        <f>IF(CUSUMLEV!S95 &gt; $D$3, 1, 0)</f>
        <v>0</v>
      </c>
      <c r="T99">
        <f>IF(CUSUMLEV!T95 &gt; $D$3, 1, 0)</f>
        <v>0</v>
      </c>
      <c r="U99">
        <f>IF(CUSUMLEV!U95 &gt; $D$3, 1, 0)</f>
        <v>0</v>
      </c>
    </row>
    <row r="100" spans="2:21" x14ac:dyDescent="0.25">
      <c r="B100" s="1">
        <v>45560</v>
      </c>
      <c r="C100">
        <f>IF(CUSUMLEV!C96 &gt; $D$3, 1, 0)</f>
        <v>0</v>
      </c>
      <c r="D100">
        <f>IF(CUSUMLEV!D96 &gt; $D$3, 1, 0)</f>
        <v>0</v>
      </c>
      <c r="E100">
        <f>IF(CUSUMLEV!E96 &gt; $D$3, 1, 0)</f>
        <v>0</v>
      </c>
      <c r="F100">
        <f>IF(CUSUMLEV!F96 &gt; $D$3, 1, 0)</f>
        <v>1</v>
      </c>
      <c r="G100">
        <f>IF(CUSUMLEV!G96 &gt; $D$3, 1, 0)</f>
        <v>0</v>
      </c>
      <c r="H100">
        <f>IF(CUSUMLEV!H96 &gt; $D$3, 1, 0)</f>
        <v>0</v>
      </c>
      <c r="I100">
        <f>IF(CUSUMLEV!I96 &gt; $D$3, 1, 0)</f>
        <v>0</v>
      </c>
      <c r="J100">
        <f>IF(CUSUMLEV!J96 &gt; $D$3, 1, 0)</f>
        <v>0</v>
      </c>
      <c r="K100">
        <f>IF(CUSUMLEV!K96 &gt; $D$3, 1, 0)</f>
        <v>0</v>
      </c>
      <c r="L100">
        <f>IF(CUSUMLEV!L96 &gt; $D$3, 1, 0)</f>
        <v>0</v>
      </c>
      <c r="M100">
        <f>IF(CUSUMLEV!M96 &gt; $D$3, 1, 0)</f>
        <v>0</v>
      </c>
      <c r="N100">
        <f>IF(CUSUMLEV!N96 &gt; $D$3, 1, 0)</f>
        <v>0</v>
      </c>
      <c r="O100">
        <f>IF(CUSUMLEV!O96 &gt; $D$3, 1, 0)</f>
        <v>0</v>
      </c>
      <c r="P100">
        <f>IF(CUSUMLEV!P96 &gt; $D$3, 1, 0)</f>
        <v>0</v>
      </c>
      <c r="Q100">
        <f>IF(CUSUMLEV!Q96 &gt; $D$3, 1, 0)</f>
        <v>1</v>
      </c>
      <c r="R100">
        <f>IF(CUSUMLEV!R96 &gt; $D$3, 1, 0)</f>
        <v>0</v>
      </c>
      <c r="S100">
        <f>IF(CUSUMLEV!S96 &gt; $D$3, 1, 0)</f>
        <v>0</v>
      </c>
      <c r="T100">
        <f>IF(CUSUMLEV!T96 &gt; $D$3, 1, 0)</f>
        <v>0</v>
      </c>
      <c r="U100">
        <f>IF(CUSUMLEV!U96 &gt; $D$3, 1, 0)</f>
        <v>0</v>
      </c>
    </row>
    <row r="101" spans="2:21" x14ac:dyDescent="0.25">
      <c r="B101" s="1">
        <v>45561</v>
      </c>
      <c r="C101">
        <f>IF(CUSUMLEV!C97 &gt; $D$3, 1, 0)</f>
        <v>0</v>
      </c>
      <c r="D101">
        <f>IF(CUSUMLEV!D97 &gt; $D$3, 1, 0)</f>
        <v>0</v>
      </c>
      <c r="E101">
        <f>IF(CUSUMLEV!E97 &gt; $D$3, 1, 0)</f>
        <v>0</v>
      </c>
      <c r="F101">
        <f>IF(CUSUMLEV!F97 &gt; $D$3, 1, 0)</f>
        <v>1</v>
      </c>
      <c r="G101">
        <f>IF(CUSUMLEV!G97 &gt; $D$3, 1, 0)</f>
        <v>0</v>
      </c>
      <c r="H101">
        <f>IF(CUSUMLEV!H97 &gt; $D$3, 1, 0)</f>
        <v>0</v>
      </c>
      <c r="I101">
        <f>IF(CUSUMLEV!I97 &gt; $D$3, 1, 0)</f>
        <v>0</v>
      </c>
      <c r="J101">
        <f>IF(CUSUMLEV!J97 &gt; $D$3, 1, 0)</f>
        <v>0</v>
      </c>
      <c r="K101">
        <f>IF(CUSUMLEV!K97 &gt; $D$3, 1, 0)</f>
        <v>0</v>
      </c>
      <c r="L101">
        <f>IF(CUSUMLEV!L97 &gt; $D$3, 1, 0)</f>
        <v>0</v>
      </c>
      <c r="M101">
        <f>IF(CUSUMLEV!M97 &gt; $D$3, 1, 0)</f>
        <v>0</v>
      </c>
      <c r="N101">
        <f>IF(CUSUMLEV!N97 &gt; $D$3, 1, 0)</f>
        <v>0</v>
      </c>
      <c r="O101">
        <f>IF(CUSUMLEV!O97 &gt; $D$3, 1, 0)</f>
        <v>0</v>
      </c>
      <c r="P101">
        <f>IF(CUSUMLEV!P97 &gt; $D$3, 1, 0)</f>
        <v>0</v>
      </c>
      <c r="Q101">
        <f>IF(CUSUMLEV!Q97 &gt; $D$3, 1, 0)</f>
        <v>1</v>
      </c>
      <c r="R101">
        <f>IF(CUSUMLEV!R97 &gt; $D$3, 1, 0)</f>
        <v>0</v>
      </c>
      <c r="S101">
        <f>IF(CUSUMLEV!S97 &gt; $D$3, 1, 0)</f>
        <v>0</v>
      </c>
      <c r="T101">
        <f>IF(CUSUMLEV!T97 &gt; $D$3, 1, 0)</f>
        <v>0</v>
      </c>
      <c r="U101">
        <f>IF(CUSUMLEV!U97 &gt; $D$3, 1, 0)</f>
        <v>0</v>
      </c>
    </row>
    <row r="102" spans="2:21" x14ac:dyDescent="0.25">
      <c r="B102" s="1">
        <v>45562</v>
      </c>
      <c r="C102">
        <f>IF(CUSUMLEV!C98 &gt; $D$3, 1, 0)</f>
        <v>0</v>
      </c>
      <c r="D102">
        <f>IF(CUSUMLEV!D98 &gt; $D$3, 1, 0)</f>
        <v>0</v>
      </c>
      <c r="E102">
        <f>IF(CUSUMLEV!E98 &gt; $D$3, 1, 0)</f>
        <v>0</v>
      </c>
      <c r="F102">
        <f>IF(CUSUMLEV!F98 &gt; $D$3, 1, 0)</f>
        <v>1</v>
      </c>
      <c r="G102">
        <f>IF(CUSUMLEV!G98 &gt; $D$3, 1, 0)</f>
        <v>0</v>
      </c>
      <c r="H102">
        <f>IF(CUSUMLEV!H98 &gt; $D$3, 1, 0)</f>
        <v>0</v>
      </c>
      <c r="I102">
        <f>IF(CUSUMLEV!I98 &gt; $D$3, 1, 0)</f>
        <v>0</v>
      </c>
      <c r="J102">
        <f>IF(CUSUMLEV!J98 &gt; $D$3, 1, 0)</f>
        <v>0</v>
      </c>
      <c r="K102">
        <f>IF(CUSUMLEV!K98 &gt; $D$3, 1, 0)</f>
        <v>0</v>
      </c>
      <c r="L102">
        <f>IF(CUSUMLEV!L98 &gt; $D$3, 1, 0)</f>
        <v>0</v>
      </c>
      <c r="M102">
        <f>IF(CUSUMLEV!M98 &gt; $D$3, 1, 0)</f>
        <v>0</v>
      </c>
      <c r="N102">
        <f>IF(CUSUMLEV!N98 &gt; $D$3, 1, 0)</f>
        <v>0</v>
      </c>
      <c r="O102">
        <f>IF(CUSUMLEV!O98 &gt; $D$3, 1, 0)</f>
        <v>0</v>
      </c>
      <c r="P102">
        <f>IF(CUSUMLEV!P98 &gt; $D$3, 1, 0)</f>
        <v>0</v>
      </c>
      <c r="Q102">
        <f>IF(CUSUMLEV!Q98 &gt; $D$3, 1, 0)</f>
        <v>0</v>
      </c>
      <c r="R102">
        <f>IF(CUSUMLEV!R98 &gt; $D$3, 1, 0)</f>
        <v>0</v>
      </c>
      <c r="S102">
        <f>IF(CUSUMLEV!S98 &gt; $D$3, 1, 0)</f>
        <v>0</v>
      </c>
      <c r="T102">
        <f>IF(CUSUMLEV!T98 &gt; $D$3, 1, 0)</f>
        <v>0</v>
      </c>
      <c r="U102">
        <f>IF(CUSUMLEV!U98 &gt; $D$3, 1, 0)</f>
        <v>0</v>
      </c>
    </row>
    <row r="103" spans="2:21" x14ac:dyDescent="0.25">
      <c r="B103" s="1">
        <v>45563</v>
      </c>
      <c r="C103">
        <f>IF(CUSUMLEV!C99 &gt; $D$3, 1, 0)</f>
        <v>0</v>
      </c>
      <c r="D103">
        <f>IF(CUSUMLEV!D99 &gt; $D$3, 1, 0)</f>
        <v>0</v>
      </c>
      <c r="E103">
        <f>IF(CUSUMLEV!E99 &gt; $D$3, 1, 0)</f>
        <v>0</v>
      </c>
      <c r="F103">
        <f>IF(CUSUMLEV!F99 &gt; $D$3, 1, 0)</f>
        <v>1</v>
      </c>
      <c r="G103">
        <f>IF(CUSUMLEV!G99 &gt; $D$3, 1, 0)</f>
        <v>0</v>
      </c>
      <c r="H103">
        <f>IF(CUSUMLEV!H99 &gt; $D$3, 1, 0)</f>
        <v>0</v>
      </c>
      <c r="I103">
        <f>IF(CUSUMLEV!I99 &gt; $D$3, 1, 0)</f>
        <v>0</v>
      </c>
      <c r="J103">
        <f>IF(CUSUMLEV!J99 &gt; $D$3, 1, 0)</f>
        <v>0</v>
      </c>
      <c r="K103">
        <f>IF(CUSUMLEV!K99 &gt; $D$3, 1, 0)</f>
        <v>0</v>
      </c>
      <c r="L103">
        <f>IF(CUSUMLEV!L99 &gt; $D$3, 1, 0)</f>
        <v>0</v>
      </c>
      <c r="M103">
        <f>IF(CUSUMLEV!M99 &gt; $D$3, 1, 0)</f>
        <v>0</v>
      </c>
      <c r="N103">
        <f>IF(CUSUMLEV!N99 &gt; $D$3, 1, 0)</f>
        <v>0</v>
      </c>
      <c r="O103">
        <f>IF(CUSUMLEV!O99 &gt; $D$3, 1, 0)</f>
        <v>0</v>
      </c>
      <c r="P103">
        <f>IF(CUSUMLEV!P99 &gt; $D$3, 1, 0)</f>
        <v>0</v>
      </c>
      <c r="Q103">
        <f>IF(CUSUMLEV!Q99 &gt; $D$3, 1, 0)</f>
        <v>0</v>
      </c>
      <c r="R103">
        <f>IF(CUSUMLEV!R99 &gt; $D$3, 1, 0)</f>
        <v>0</v>
      </c>
      <c r="S103">
        <f>IF(CUSUMLEV!S99 &gt; $D$3, 1, 0)</f>
        <v>0</v>
      </c>
      <c r="T103">
        <f>IF(CUSUMLEV!T99 &gt; $D$3, 1, 0)</f>
        <v>0</v>
      </c>
      <c r="U103">
        <f>IF(CUSUMLEV!U99 &gt; $D$3, 1, 0)</f>
        <v>0</v>
      </c>
    </row>
    <row r="104" spans="2:21" x14ac:dyDescent="0.25">
      <c r="B104" s="1">
        <v>45564</v>
      </c>
      <c r="C104">
        <f>IF(CUSUMLEV!C100 &gt; $D$3, 1, 0)</f>
        <v>1</v>
      </c>
      <c r="D104">
        <f>IF(CUSUMLEV!D100 &gt; $D$3, 1, 0)</f>
        <v>0</v>
      </c>
      <c r="E104">
        <f>IF(CUSUMLEV!E100 &gt; $D$3, 1, 0)</f>
        <v>0</v>
      </c>
      <c r="F104">
        <f>IF(CUSUMLEV!F100 &gt; $D$3, 1, 0)</f>
        <v>1</v>
      </c>
      <c r="G104">
        <f>IF(CUSUMLEV!G100 &gt; $D$3, 1, 0)</f>
        <v>0</v>
      </c>
      <c r="H104">
        <f>IF(CUSUMLEV!H100 &gt; $D$3, 1, 0)</f>
        <v>0</v>
      </c>
      <c r="I104">
        <f>IF(CUSUMLEV!I100 &gt; $D$3, 1, 0)</f>
        <v>0</v>
      </c>
      <c r="J104">
        <f>IF(CUSUMLEV!J100 &gt; $D$3, 1, 0)</f>
        <v>0</v>
      </c>
      <c r="K104">
        <f>IF(CUSUMLEV!K100 &gt; $D$3, 1, 0)</f>
        <v>0</v>
      </c>
      <c r="L104">
        <f>IF(CUSUMLEV!L100 &gt; $D$3, 1, 0)</f>
        <v>0</v>
      </c>
      <c r="M104">
        <f>IF(CUSUMLEV!M100 &gt; $D$3, 1, 0)</f>
        <v>0</v>
      </c>
      <c r="N104">
        <f>IF(CUSUMLEV!N100 &gt; $D$3, 1, 0)</f>
        <v>0</v>
      </c>
      <c r="O104">
        <f>IF(CUSUMLEV!O100 &gt; $D$3, 1, 0)</f>
        <v>0</v>
      </c>
      <c r="P104">
        <f>IF(CUSUMLEV!P100 &gt; $D$3, 1, 0)</f>
        <v>0</v>
      </c>
      <c r="Q104">
        <f>IF(CUSUMLEV!Q100 &gt; $D$3, 1, 0)</f>
        <v>0</v>
      </c>
      <c r="R104">
        <f>IF(CUSUMLEV!R100 &gt; $D$3, 1, 0)</f>
        <v>0</v>
      </c>
      <c r="S104">
        <f>IF(CUSUMLEV!S100 &gt; $D$3, 1, 0)</f>
        <v>0</v>
      </c>
      <c r="T104">
        <f>IF(CUSUMLEV!T100 &gt; $D$3, 1, 0)</f>
        <v>0</v>
      </c>
      <c r="U104">
        <f>IF(CUSUMLEV!U100 &gt; $D$3, 1, 0)</f>
        <v>0</v>
      </c>
    </row>
    <row r="105" spans="2:21" x14ac:dyDescent="0.25">
      <c r="B105" s="1">
        <v>45565</v>
      </c>
      <c r="C105">
        <f>IF(CUSUMLEV!C101 &gt; $D$3, 1, 0)</f>
        <v>0</v>
      </c>
      <c r="D105">
        <f>IF(CUSUMLEV!D101 &gt; $D$3, 1, 0)</f>
        <v>0</v>
      </c>
      <c r="E105">
        <f>IF(CUSUMLEV!E101 &gt; $D$3, 1, 0)</f>
        <v>0</v>
      </c>
      <c r="F105">
        <f>IF(CUSUMLEV!F101 &gt; $D$3, 1, 0)</f>
        <v>1</v>
      </c>
      <c r="G105">
        <f>IF(CUSUMLEV!G101 &gt; $D$3, 1, 0)</f>
        <v>0</v>
      </c>
      <c r="H105">
        <f>IF(CUSUMLEV!H101 &gt; $D$3, 1, 0)</f>
        <v>0</v>
      </c>
      <c r="I105">
        <f>IF(CUSUMLEV!I101 &gt; $D$3, 1, 0)</f>
        <v>0</v>
      </c>
      <c r="J105">
        <f>IF(CUSUMLEV!J101 &gt; $D$3, 1, 0)</f>
        <v>0</v>
      </c>
      <c r="K105">
        <f>IF(CUSUMLEV!K101 &gt; $D$3, 1, 0)</f>
        <v>0</v>
      </c>
      <c r="L105">
        <f>IF(CUSUMLEV!L101 &gt; $D$3, 1, 0)</f>
        <v>0</v>
      </c>
      <c r="M105">
        <f>IF(CUSUMLEV!M101 &gt; $D$3, 1, 0)</f>
        <v>0</v>
      </c>
      <c r="N105">
        <f>IF(CUSUMLEV!N101 &gt; $D$3, 1, 0)</f>
        <v>0</v>
      </c>
      <c r="O105">
        <f>IF(CUSUMLEV!O101 &gt; $D$3, 1, 0)</f>
        <v>0</v>
      </c>
      <c r="P105">
        <f>IF(CUSUMLEV!P101 &gt; $D$3, 1, 0)</f>
        <v>0</v>
      </c>
      <c r="Q105">
        <f>IF(CUSUMLEV!Q101 &gt; $D$3, 1, 0)</f>
        <v>0</v>
      </c>
      <c r="R105">
        <f>IF(CUSUMLEV!R101 &gt; $D$3, 1, 0)</f>
        <v>0</v>
      </c>
      <c r="S105">
        <f>IF(CUSUMLEV!S101 &gt; $D$3, 1, 0)</f>
        <v>0</v>
      </c>
      <c r="T105">
        <f>IF(CUSUMLEV!T101 &gt; $D$3, 1, 0)</f>
        <v>0</v>
      </c>
      <c r="U105">
        <f>IF(CUSUMLEV!U101 &gt; $D$3, 1, 0)</f>
        <v>0</v>
      </c>
    </row>
    <row r="106" spans="2:21" x14ac:dyDescent="0.25">
      <c r="B106" s="1">
        <v>45566</v>
      </c>
      <c r="C106">
        <f>IF(CUSUMLEV!C102 &gt; $D$3, 1, 0)</f>
        <v>0</v>
      </c>
      <c r="D106">
        <f>IF(CUSUMLEV!D102 &gt; $D$3, 1, 0)</f>
        <v>0</v>
      </c>
      <c r="E106">
        <f>IF(CUSUMLEV!E102 &gt; $D$3, 1, 0)</f>
        <v>0</v>
      </c>
      <c r="F106">
        <f>IF(CUSUMLEV!F102 &gt; $D$3, 1, 0)</f>
        <v>1</v>
      </c>
      <c r="G106">
        <f>IF(CUSUMLEV!G102 &gt; $D$3, 1, 0)</f>
        <v>0</v>
      </c>
      <c r="H106">
        <f>IF(CUSUMLEV!H102 &gt; $D$3, 1, 0)</f>
        <v>0</v>
      </c>
      <c r="I106">
        <f>IF(CUSUMLEV!I102 &gt; $D$3, 1, 0)</f>
        <v>0</v>
      </c>
      <c r="J106">
        <f>IF(CUSUMLEV!J102 &gt; $D$3, 1, 0)</f>
        <v>0</v>
      </c>
      <c r="K106">
        <f>IF(CUSUMLEV!K102 &gt; $D$3, 1, 0)</f>
        <v>0</v>
      </c>
      <c r="L106">
        <f>IF(CUSUMLEV!L102 &gt; $D$3, 1, 0)</f>
        <v>0</v>
      </c>
      <c r="M106">
        <f>IF(CUSUMLEV!M102 &gt; $D$3, 1, 0)</f>
        <v>0</v>
      </c>
      <c r="N106">
        <f>IF(CUSUMLEV!N102 &gt; $D$3, 1, 0)</f>
        <v>0</v>
      </c>
      <c r="O106">
        <f>IF(CUSUMLEV!O102 &gt; $D$3, 1, 0)</f>
        <v>0</v>
      </c>
      <c r="P106">
        <f>IF(CUSUMLEV!P102 &gt; $D$3, 1, 0)</f>
        <v>0</v>
      </c>
      <c r="Q106">
        <f>IF(CUSUMLEV!Q102 &gt; $D$3, 1, 0)</f>
        <v>0</v>
      </c>
      <c r="R106">
        <f>IF(CUSUMLEV!R102 &gt; $D$3, 1, 0)</f>
        <v>0</v>
      </c>
      <c r="S106">
        <f>IF(CUSUMLEV!S102 &gt; $D$3, 1, 0)</f>
        <v>0</v>
      </c>
      <c r="T106">
        <f>IF(CUSUMLEV!T102 &gt; $D$3, 1, 0)</f>
        <v>0</v>
      </c>
      <c r="U106">
        <f>IF(CUSUMLEV!U102 &gt; $D$3, 1, 0)</f>
        <v>0</v>
      </c>
    </row>
    <row r="107" spans="2:21" x14ac:dyDescent="0.25">
      <c r="B107" s="1">
        <v>45567</v>
      </c>
      <c r="C107">
        <f>IF(CUSUMLEV!C103 &gt; $D$3, 1, 0)</f>
        <v>0</v>
      </c>
      <c r="D107">
        <f>IF(CUSUMLEV!D103 &gt; $D$3, 1, 0)</f>
        <v>0</v>
      </c>
      <c r="E107">
        <f>IF(CUSUMLEV!E103 &gt; $D$3, 1, 0)</f>
        <v>0</v>
      </c>
      <c r="F107">
        <f>IF(CUSUMLEV!F103 &gt; $D$3, 1, 0)</f>
        <v>1</v>
      </c>
      <c r="G107">
        <f>IF(CUSUMLEV!G103 &gt; $D$3, 1, 0)</f>
        <v>0</v>
      </c>
      <c r="H107">
        <f>IF(CUSUMLEV!H103 &gt; $D$3, 1, 0)</f>
        <v>0</v>
      </c>
      <c r="I107">
        <f>IF(CUSUMLEV!I103 &gt; $D$3, 1, 0)</f>
        <v>0</v>
      </c>
      <c r="J107">
        <f>IF(CUSUMLEV!J103 &gt; $D$3, 1, 0)</f>
        <v>0</v>
      </c>
      <c r="K107">
        <f>IF(CUSUMLEV!K103 &gt; $D$3, 1, 0)</f>
        <v>0</v>
      </c>
      <c r="L107">
        <f>IF(CUSUMLEV!L103 &gt; $D$3, 1, 0)</f>
        <v>0</v>
      </c>
      <c r="M107">
        <f>IF(CUSUMLEV!M103 &gt; $D$3, 1, 0)</f>
        <v>0</v>
      </c>
      <c r="N107">
        <f>IF(CUSUMLEV!N103 &gt; $D$3, 1, 0)</f>
        <v>0</v>
      </c>
      <c r="O107">
        <f>IF(CUSUMLEV!O103 &gt; $D$3, 1, 0)</f>
        <v>0</v>
      </c>
      <c r="P107">
        <f>IF(CUSUMLEV!P103 &gt; $D$3, 1, 0)</f>
        <v>0</v>
      </c>
      <c r="Q107">
        <f>IF(CUSUMLEV!Q103 &gt; $D$3, 1, 0)</f>
        <v>0</v>
      </c>
      <c r="R107">
        <f>IF(CUSUMLEV!R103 &gt; $D$3, 1, 0)</f>
        <v>0</v>
      </c>
      <c r="S107">
        <f>IF(CUSUMLEV!S103 &gt; $D$3, 1, 0)</f>
        <v>0</v>
      </c>
      <c r="T107">
        <f>IF(CUSUMLEV!T103 &gt; $D$3, 1, 0)</f>
        <v>0</v>
      </c>
      <c r="U107">
        <f>IF(CUSUMLEV!U103 &gt; $D$3, 1, 0)</f>
        <v>0</v>
      </c>
    </row>
    <row r="108" spans="2:21" x14ac:dyDescent="0.25">
      <c r="B108" s="1">
        <v>45568</v>
      </c>
      <c r="C108">
        <f>IF(CUSUMLEV!C104 &gt; $D$3, 1, 0)</f>
        <v>0</v>
      </c>
      <c r="D108">
        <f>IF(CUSUMLEV!D104 &gt; $D$3, 1, 0)</f>
        <v>0</v>
      </c>
      <c r="E108">
        <f>IF(CUSUMLEV!E104 &gt; $D$3, 1, 0)</f>
        <v>0</v>
      </c>
      <c r="F108">
        <f>IF(CUSUMLEV!F104 &gt; $D$3, 1, 0)</f>
        <v>1</v>
      </c>
      <c r="G108">
        <f>IF(CUSUMLEV!G104 &gt; $D$3, 1, 0)</f>
        <v>0</v>
      </c>
      <c r="H108">
        <f>IF(CUSUMLEV!H104 &gt; $D$3, 1, 0)</f>
        <v>0</v>
      </c>
      <c r="I108">
        <f>IF(CUSUMLEV!I104 &gt; $D$3, 1, 0)</f>
        <v>0</v>
      </c>
      <c r="J108">
        <f>IF(CUSUMLEV!J104 &gt; $D$3, 1, 0)</f>
        <v>0</v>
      </c>
      <c r="K108">
        <f>IF(CUSUMLEV!K104 &gt; $D$3, 1, 0)</f>
        <v>0</v>
      </c>
      <c r="L108">
        <f>IF(CUSUMLEV!L104 &gt; $D$3, 1, 0)</f>
        <v>0</v>
      </c>
      <c r="M108">
        <f>IF(CUSUMLEV!M104 &gt; $D$3, 1, 0)</f>
        <v>0</v>
      </c>
      <c r="N108">
        <f>IF(CUSUMLEV!N104 &gt; $D$3, 1, 0)</f>
        <v>0</v>
      </c>
      <c r="O108">
        <f>IF(CUSUMLEV!O104 &gt; $D$3, 1, 0)</f>
        <v>0</v>
      </c>
      <c r="P108">
        <f>IF(CUSUMLEV!P104 &gt; $D$3, 1, 0)</f>
        <v>0</v>
      </c>
      <c r="Q108">
        <f>IF(CUSUMLEV!Q104 &gt; $D$3, 1, 0)</f>
        <v>0</v>
      </c>
      <c r="R108">
        <f>IF(CUSUMLEV!R104 &gt; $D$3, 1, 0)</f>
        <v>0</v>
      </c>
      <c r="S108">
        <f>IF(CUSUMLEV!S104 &gt; $D$3, 1, 0)</f>
        <v>0</v>
      </c>
      <c r="T108">
        <f>IF(CUSUMLEV!T104 &gt; $D$3, 1, 0)</f>
        <v>0</v>
      </c>
      <c r="U108">
        <f>IF(CUSUMLEV!U104 &gt; $D$3, 1, 0)</f>
        <v>0</v>
      </c>
    </row>
    <row r="109" spans="2:21" x14ac:dyDescent="0.25">
      <c r="B109" s="1">
        <v>45569</v>
      </c>
      <c r="C109">
        <f>IF(CUSUMLEV!C105 &gt; $D$3, 1, 0)</f>
        <v>0</v>
      </c>
      <c r="D109">
        <f>IF(CUSUMLEV!D105 &gt; $D$3, 1, 0)</f>
        <v>0</v>
      </c>
      <c r="E109">
        <f>IF(CUSUMLEV!E105 &gt; $D$3, 1, 0)</f>
        <v>0</v>
      </c>
      <c r="F109">
        <f>IF(CUSUMLEV!F105 &gt; $D$3, 1, 0)</f>
        <v>1</v>
      </c>
      <c r="G109">
        <f>IF(CUSUMLEV!G105 &gt; $D$3, 1, 0)</f>
        <v>0</v>
      </c>
      <c r="H109">
        <f>IF(CUSUMLEV!H105 &gt; $D$3, 1, 0)</f>
        <v>0</v>
      </c>
      <c r="I109">
        <f>IF(CUSUMLEV!I105 &gt; $D$3, 1, 0)</f>
        <v>0</v>
      </c>
      <c r="J109">
        <f>IF(CUSUMLEV!J105 &gt; $D$3, 1, 0)</f>
        <v>0</v>
      </c>
      <c r="K109">
        <f>IF(CUSUMLEV!K105 &gt; $D$3, 1, 0)</f>
        <v>0</v>
      </c>
      <c r="L109">
        <f>IF(CUSUMLEV!L105 &gt; $D$3, 1, 0)</f>
        <v>0</v>
      </c>
      <c r="M109">
        <f>IF(CUSUMLEV!M105 &gt; $D$3, 1, 0)</f>
        <v>0</v>
      </c>
      <c r="N109">
        <f>IF(CUSUMLEV!N105 &gt; $D$3, 1, 0)</f>
        <v>0</v>
      </c>
      <c r="O109">
        <f>IF(CUSUMLEV!O105 &gt; $D$3, 1, 0)</f>
        <v>0</v>
      </c>
      <c r="P109">
        <f>IF(CUSUMLEV!P105 &gt; $D$3, 1, 0)</f>
        <v>0</v>
      </c>
      <c r="Q109">
        <f>IF(CUSUMLEV!Q105 &gt; $D$3, 1, 0)</f>
        <v>0</v>
      </c>
      <c r="R109">
        <f>IF(CUSUMLEV!R105 &gt; $D$3, 1, 0)</f>
        <v>0</v>
      </c>
      <c r="S109">
        <f>IF(CUSUMLEV!S105 &gt; $D$3, 1, 0)</f>
        <v>0</v>
      </c>
      <c r="T109">
        <f>IF(CUSUMLEV!T105 &gt; $D$3, 1, 0)</f>
        <v>0</v>
      </c>
      <c r="U109">
        <f>IF(CUSUMLEV!U105 &gt; $D$3, 1, 0)</f>
        <v>0</v>
      </c>
    </row>
    <row r="110" spans="2:21" x14ac:dyDescent="0.25">
      <c r="B110" s="1">
        <v>45570</v>
      </c>
      <c r="C110">
        <f>IF(CUSUMLEV!C106 &gt; $D$3, 1, 0)</f>
        <v>0</v>
      </c>
      <c r="D110">
        <f>IF(CUSUMLEV!D106 &gt; $D$3, 1, 0)</f>
        <v>0</v>
      </c>
      <c r="E110">
        <f>IF(CUSUMLEV!E106 &gt; $D$3, 1, 0)</f>
        <v>0</v>
      </c>
      <c r="F110">
        <f>IF(CUSUMLEV!F106 &gt; $D$3, 1, 0)</f>
        <v>1</v>
      </c>
      <c r="G110">
        <f>IF(CUSUMLEV!G106 &gt; $D$3, 1, 0)</f>
        <v>0</v>
      </c>
      <c r="H110">
        <f>IF(CUSUMLEV!H106 &gt; $D$3, 1, 0)</f>
        <v>0</v>
      </c>
      <c r="I110">
        <f>IF(CUSUMLEV!I106 &gt; $D$3, 1, 0)</f>
        <v>0</v>
      </c>
      <c r="J110">
        <f>IF(CUSUMLEV!J106 &gt; $D$3, 1, 0)</f>
        <v>0</v>
      </c>
      <c r="K110">
        <f>IF(CUSUMLEV!K106 &gt; $D$3, 1, 0)</f>
        <v>0</v>
      </c>
      <c r="L110">
        <f>IF(CUSUMLEV!L106 &gt; $D$3, 1, 0)</f>
        <v>0</v>
      </c>
      <c r="M110">
        <f>IF(CUSUMLEV!M106 &gt; $D$3, 1, 0)</f>
        <v>0</v>
      </c>
      <c r="N110">
        <f>IF(CUSUMLEV!N106 &gt; $D$3, 1, 0)</f>
        <v>0</v>
      </c>
      <c r="O110">
        <f>IF(CUSUMLEV!O106 &gt; $D$3, 1, 0)</f>
        <v>0</v>
      </c>
      <c r="P110">
        <f>IF(CUSUMLEV!P106 &gt; $D$3, 1, 0)</f>
        <v>0</v>
      </c>
      <c r="Q110">
        <f>IF(CUSUMLEV!Q106 &gt; $D$3, 1, 0)</f>
        <v>0</v>
      </c>
      <c r="R110">
        <f>IF(CUSUMLEV!R106 &gt; $D$3, 1, 0)</f>
        <v>0</v>
      </c>
      <c r="S110">
        <f>IF(CUSUMLEV!S106 &gt; $D$3, 1, 0)</f>
        <v>0</v>
      </c>
      <c r="T110">
        <f>IF(CUSUMLEV!T106 &gt; $D$3, 1, 0)</f>
        <v>0</v>
      </c>
      <c r="U110">
        <f>IF(CUSUMLEV!U106 &gt; $D$3, 1, 0)</f>
        <v>0</v>
      </c>
    </row>
    <row r="111" spans="2:21" x14ac:dyDescent="0.25">
      <c r="B111" s="1">
        <v>45571</v>
      </c>
      <c r="C111">
        <f>IF(CUSUMLEV!C107 &gt; $D$3, 1, 0)</f>
        <v>0</v>
      </c>
      <c r="D111">
        <f>IF(CUSUMLEV!D107 &gt; $D$3, 1, 0)</f>
        <v>0</v>
      </c>
      <c r="E111">
        <f>IF(CUSUMLEV!E107 &gt; $D$3, 1, 0)</f>
        <v>0</v>
      </c>
      <c r="F111">
        <f>IF(CUSUMLEV!F107 &gt; $D$3, 1, 0)</f>
        <v>1</v>
      </c>
      <c r="G111">
        <f>IF(CUSUMLEV!G107 &gt; $D$3, 1, 0)</f>
        <v>0</v>
      </c>
      <c r="H111">
        <f>IF(CUSUMLEV!H107 &gt; $D$3, 1, 0)</f>
        <v>0</v>
      </c>
      <c r="I111">
        <f>IF(CUSUMLEV!I107 &gt; $D$3, 1, 0)</f>
        <v>0</v>
      </c>
      <c r="J111">
        <f>IF(CUSUMLEV!J107 &gt; $D$3, 1, 0)</f>
        <v>0</v>
      </c>
      <c r="K111">
        <f>IF(CUSUMLEV!K107 &gt; $D$3, 1, 0)</f>
        <v>0</v>
      </c>
      <c r="L111">
        <f>IF(CUSUMLEV!L107 &gt; $D$3, 1, 0)</f>
        <v>0</v>
      </c>
      <c r="M111">
        <f>IF(CUSUMLEV!M107 &gt; $D$3, 1, 0)</f>
        <v>0</v>
      </c>
      <c r="N111">
        <f>IF(CUSUMLEV!N107 &gt; $D$3, 1, 0)</f>
        <v>0</v>
      </c>
      <c r="O111">
        <f>IF(CUSUMLEV!O107 &gt; $D$3, 1, 0)</f>
        <v>0</v>
      </c>
      <c r="P111">
        <f>IF(CUSUMLEV!P107 &gt; $D$3, 1, 0)</f>
        <v>0</v>
      </c>
      <c r="Q111">
        <f>IF(CUSUMLEV!Q107 &gt; $D$3, 1, 0)</f>
        <v>0</v>
      </c>
      <c r="R111">
        <f>IF(CUSUMLEV!R107 &gt; $D$3, 1, 0)</f>
        <v>0</v>
      </c>
      <c r="S111">
        <f>IF(CUSUMLEV!S107 &gt; $D$3, 1, 0)</f>
        <v>0</v>
      </c>
      <c r="T111">
        <f>IF(CUSUMLEV!T107 &gt; $D$3, 1, 0)</f>
        <v>0</v>
      </c>
      <c r="U111">
        <f>IF(CUSUMLEV!U107 &gt; $D$3, 1, 0)</f>
        <v>0</v>
      </c>
    </row>
    <row r="112" spans="2:21" x14ac:dyDescent="0.25">
      <c r="B112" s="1">
        <v>45572</v>
      </c>
      <c r="C112">
        <f>IF(CUSUMLEV!C108 &gt; $D$3, 1, 0)</f>
        <v>0</v>
      </c>
      <c r="D112">
        <f>IF(CUSUMLEV!D108 &gt; $D$3, 1, 0)</f>
        <v>0</v>
      </c>
      <c r="E112">
        <f>IF(CUSUMLEV!E108 &gt; $D$3, 1, 0)</f>
        <v>0</v>
      </c>
      <c r="F112">
        <f>IF(CUSUMLEV!F108 &gt; $D$3, 1, 0)</f>
        <v>0</v>
      </c>
      <c r="G112">
        <f>IF(CUSUMLEV!G108 &gt; $D$3, 1, 0)</f>
        <v>0</v>
      </c>
      <c r="H112">
        <f>IF(CUSUMLEV!H108 &gt; $D$3, 1, 0)</f>
        <v>0</v>
      </c>
      <c r="I112">
        <f>IF(CUSUMLEV!I108 &gt; $D$3, 1, 0)</f>
        <v>0</v>
      </c>
      <c r="J112">
        <f>IF(CUSUMLEV!J108 &gt; $D$3, 1, 0)</f>
        <v>0</v>
      </c>
      <c r="K112">
        <f>IF(CUSUMLEV!K108 &gt; $D$3, 1, 0)</f>
        <v>0</v>
      </c>
      <c r="L112">
        <f>IF(CUSUMLEV!L108 &gt; $D$3, 1, 0)</f>
        <v>0</v>
      </c>
      <c r="M112">
        <f>IF(CUSUMLEV!M108 &gt; $D$3, 1, 0)</f>
        <v>0</v>
      </c>
      <c r="N112">
        <f>IF(CUSUMLEV!N108 &gt; $D$3, 1, 0)</f>
        <v>0</v>
      </c>
      <c r="O112">
        <f>IF(CUSUMLEV!O108 &gt; $D$3, 1, 0)</f>
        <v>0</v>
      </c>
      <c r="P112">
        <f>IF(CUSUMLEV!P108 &gt; $D$3, 1, 0)</f>
        <v>0</v>
      </c>
      <c r="Q112">
        <f>IF(CUSUMLEV!Q108 &gt; $D$3, 1, 0)</f>
        <v>0</v>
      </c>
      <c r="R112">
        <f>IF(CUSUMLEV!R108 &gt; $D$3, 1, 0)</f>
        <v>0</v>
      </c>
      <c r="S112">
        <f>IF(CUSUMLEV!S108 &gt; $D$3, 1, 0)</f>
        <v>0</v>
      </c>
      <c r="T112">
        <f>IF(CUSUMLEV!T108 &gt; $D$3, 1, 0)</f>
        <v>0</v>
      </c>
      <c r="U112">
        <f>IF(CUSUMLEV!U108 &gt; $D$3, 1, 0)</f>
        <v>0</v>
      </c>
    </row>
    <row r="113" spans="2:21" x14ac:dyDescent="0.25">
      <c r="B113" s="1">
        <v>45573</v>
      </c>
      <c r="C113">
        <f>IF(CUSUMLEV!C109 &gt; $D$3, 1, 0)</f>
        <v>0</v>
      </c>
      <c r="D113">
        <f>IF(CUSUMLEV!D109 &gt; $D$3, 1, 0)</f>
        <v>0</v>
      </c>
      <c r="E113">
        <f>IF(CUSUMLEV!E109 &gt; $D$3, 1, 0)</f>
        <v>0</v>
      </c>
      <c r="F113">
        <f>IF(CUSUMLEV!F109 &gt; $D$3, 1, 0)</f>
        <v>0</v>
      </c>
      <c r="G113">
        <f>IF(CUSUMLEV!G109 &gt; $D$3, 1, 0)</f>
        <v>0</v>
      </c>
      <c r="H113">
        <f>IF(CUSUMLEV!H109 &gt; $D$3, 1, 0)</f>
        <v>0</v>
      </c>
      <c r="I113">
        <f>IF(CUSUMLEV!I109 &gt; $D$3, 1, 0)</f>
        <v>0</v>
      </c>
      <c r="J113">
        <f>IF(CUSUMLEV!J109 &gt; $D$3, 1, 0)</f>
        <v>0</v>
      </c>
      <c r="K113">
        <f>IF(CUSUMLEV!K109 &gt; $D$3, 1, 0)</f>
        <v>0</v>
      </c>
      <c r="L113">
        <f>IF(CUSUMLEV!L109 &gt; $D$3, 1, 0)</f>
        <v>0</v>
      </c>
      <c r="M113">
        <f>IF(CUSUMLEV!M109 &gt; $D$3, 1, 0)</f>
        <v>0</v>
      </c>
      <c r="N113">
        <f>IF(CUSUMLEV!N109 &gt; $D$3, 1, 0)</f>
        <v>0</v>
      </c>
      <c r="O113">
        <f>IF(CUSUMLEV!O109 &gt; $D$3, 1, 0)</f>
        <v>0</v>
      </c>
      <c r="P113">
        <f>IF(CUSUMLEV!P109 &gt; $D$3, 1, 0)</f>
        <v>0</v>
      </c>
      <c r="Q113">
        <f>IF(CUSUMLEV!Q109 &gt; $D$3, 1, 0)</f>
        <v>0</v>
      </c>
      <c r="R113">
        <f>IF(CUSUMLEV!R109 &gt; $D$3, 1, 0)</f>
        <v>0</v>
      </c>
      <c r="S113">
        <f>IF(CUSUMLEV!S109 &gt; $D$3, 1, 0)</f>
        <v>0</v>
      </c>
      <c r="T113">
        <f>IF(CUSUMLEV!T109 &gt; $D$3, 1, 0)</f>
        <v>0</v>
      </c>
      <c r="U113">
        <f>IF(CUSUMLEV!U109 &gt; $D$3, 1, 0)</f>
        <v>0</v>
      </c>
    </row>
    <row r="114" spans="2:21" x14ac:dyDescent="0.25">
      <c r="B114" s="1">
        <v>45574</v>
      </c>
      <c r="C114">
        <f>IF(CUSUMLEV!C110 &gt; $D$3, 1, 0)</f>
        <v>0</v>
      </c>
      <c r="D114">
        <f>IF(CUSUMLEV!D110 &gt; $D$3, 1, 0)</f>
        <v>0</v>
      </c>
      <c r="E114">
        <f>IF(CUSUMLEV!E110 &gt; $D$3, 1, 0)</f>
        <v>0</v>
      </c>
      <c r="F114">
        <f>IF(CUSUMLEV!F110 &gt; $D$3, 1, 0)</f>
        <v>0</v>
      </c>
      <c r="G114">
        <f>IF(CUSUMLEV!G110 &gt; $D$3, 1, 0)</f>
        <v>0</v>
      </c>
      <c r="H114">
        <f>IF(CUSUMLEV!H110 &gt; $D$3, 1, 0)</f>
        <v>0</v>
      </c>
      <c r="I114">
        <f>IF(CUSUMLEV!I110 &gt; $D$3, 1, 0)</f>
        <v>0</v>
      </c>
      <c r="J114">
        <f>IF(CUSUMLEV!J110 &gt; $D$3, 1, 0)</f>
        <v>0</v>
      </c>
      <c r="K114">
        <f>IF(CUSUMLEV!K110 &gt; $D$3, 1, 0)</f>
        <v>0</v>
      </c>
      <c r="L114">
        <f>IF(CUSUMLEV!L110 &gt; $D$3, 1, 0)</f>
        <v>0</v>
      </c>
      <c r="M114">
        <f>IF(CUSUMLEV!M110 &gt; $D$3, 1, 0)</f>
        <v>0</v>
      </c>
      <c r="N114">
        <f>IF(CUSUMLEV!N110 &gt; $D$3, 1, 0)</f>
        <v>0</v>
      </c>
      <c r="O114">
        <f>IF(CUSUMLEV!O110 &gt; $D$3, 1, 0)</f>
        <v>0</v>
      </c>
      <c r="P114">
        <f>IF(CUSUMLEV!P110 &gt; $D$3, 1, 0)</f>
        <v>0</v>
      </c>
      <c r="Q114">
        <f>IF(CUSUMLEV!Q110 &gt; $D$3, 1, 0)</f>
        <v>0</v>
      </c>
      <c r="R114">
        <f>IF(CUSUMLEV!R110 &gt; $D$3, 1, 0)</f>
        <v>0</v>
      </c>
      <c r="S114">
        <f>IF(CUSUMLEV!S110 &gt; $D$3, 1, 0)</f>
        <v>0</v>
      </c>
      <c r="T114">
        <f>IF(CUSUMLEV!T110 &gt; $D$3, 1, 0)</f>
        <v>0</v>
      </c>
      <c r="U114">
        <f>IF(CUSUMLEV!U110 &gt; $D$3, 1, 0)</f>
        <v>0</v>
      </c>
    </row>
    <row r="115" spans="2:21" x14ac:dyDescent="0.25">
      <c r="B115" s="1">
        <v>45575</v>
      </c>
      <c r="C115">
        <f>IF(CUSUMLEV!C111 &gt; $D$3, 1, 0)</f>
        <v>0</v>
      </c>
      <c r="D115">
        <f>IF(CUSUMLEV!D111 &gt; $D$3, 1, 0)</f>
        <v>0</v>
      </c>
      <c r="E115">
        <f>IF(CUSUMLEV!E111 &gt; $D$3, 1, 0)</f>
        <v>0</v>
      </c>
      <c r="F115">
        <f>IF(CUSUMLEV!F111 &gt; $D$3, 1, 0)</f>
        <v>1</v>
      </c>
      <c r="G115">
        <f>IF(CUSUMLEV!G111 &gt; $D$3, 1, 0)</f>
        <v>0</v>
      </c>
      <c r="H115">
        <f>IF(CUSUMLEV!H111 &gt; $D$3, 1, 0)</f>
        <v>0</v>
      </c>
      <c r="I115">
        <f>IF(CUSUMLEV!I111 &gt; $D$3, 1, 0)</f>
        <v>0</v>
      </c>
      <c r="J115">
        <f>IF(CUSUMLEV!J111 &gt; $D$3, 1, 0)</f>
        <v>0</v>
      </c>
      <c r="K115">
        <f>IF(CUSUMLEV!K111 &gt; $D$3, 1, 0)</f>
        <v>0</v>
      </c>
      <c r="L115">
        <f>IF(CUSUMLEV!L111 &gt; $D$3, 1, 0)</f>
        <v>0</v>
      </c>
      <c r="M115">
        <f>IF(CUSUMLEV!M111 &gt; $D$3, 1, 0)</f>
        <v>0</v>
      </c>
      <c r="N115">
        <f>IF(CUSUMLEV!N111 &gt; $D$3, 1, 0)</f>
        <v>0</v>
      </c>
      <c r="O115">
        <f>IF(CUSUMLEV!O111 &gt; $D$3, 1, 0)</f>
        <v>0</v>
      </c>
      <c r="P115">
        <f>IF(CUSUMLEV!P111 &gt; $D$3, 1, 0)</f>
        <v>0</v>
      </c>
      <c r="Q115">
        <f>IF(CUSUMLEV!Q111 &gt; $D$3, 1, 0)</f>
        <v>0</v>
      </c>
      <c r="R115">
        <f>IF(CUSUMLEV!R111 &gt; $D$3, 1, 0)</f>
        <v>0</v>
      </c>
      <c r="S115">
        <f>IF(CUSUMLEV!S111 &gt; $D$3, 1, 0)</f>
        <v>0</v>
      </c>
      <c r="T115">
        <f>IF(CUSUMLEV!T111 &gt; $D$3, 1, 0)</f>
        <v>0</v>
      </c>
      <c r="U115">
        <f>IF(CUSUMLEV!U111 &gt; $D$3, 1, 0)</f>
        <v>0</v>
      </c>
    </row>
    <row r="116" spans="2:21" x14ac:dyDescent="0.25">
      <c r="B116" s="1">
        <v>45576</v>
      </c>
      <c r="C116">
        <f>IF(CUSUMLEV!C112 &gt; $D$3, 1, 0)</f>
        <v>0</v>
      </c>
      <c r="D116">
        <f>IF(CUSUMLEV!D112 &gt; $D$3, 1, 0)</f>
        <v>0</v>
      </c>
      <c r="E116">
        <f>IF(CUSUMLEV!E112 &gt; $D$3, 1, 0)</f>
        <v>0</v>
      </c>
      <c r="F116">
        <f>IF(CUSUMLEV!F112 &gt; $D$3, 1, 0)</f>
        <v>1</v>
      </c>
      <c r="G116">
        <f>IF(CUSUMLEV!G112 &gt; $D$3, 1, 0)</f>
        <v>0</v>
      </c>
      <c r="H116">
        <f>IF(CUSUMLEV!H112 &gt; $D$3, 1, 0)</f>
        <v>0</v>
      </c>
      <c r="I116">
        <f>IF(CUSUMLEV!I112 &gt; $D$3, 1, 0)</f>
        <v>0</v>
      </c>
      <c r="J116">
        <f>IF(CUSUMLEV!J112 &gt; $D$3, 1, 0)</f>
        <v>0</v>
      </c>
      <c r="K116">
        <f>IF(CUSUMLEV!K112 &gt; $D$3, 1, 0)</f>
        <v>0</v>
      </c>
      <c r="L116">
        <f>IF(CUSUMLEV!L112 &gt; $D$3, 1, 0)</f>
        <v>0</v>
      </c>
      <c r="M116">
        <f>IF(CUSUMLEV!M112 &gt; $D$3, 1, 0)</f>
        <v>0</v>
      </c>
      <c r="N116">
        <f>IF(CUSUMLEV!N112 &gt; $D$3, 1, 0)</f>
        <v>0</v>
      </c>
      <c r="O116">
        <f>IF(CUSUMLEV!O112 &gt; $D$3, 1, 0)</f>
        <v>0</v>
      </c>
      <c r="P116">
        <f>IF(CUSUMLEV!P112 &gt; $D$3, 1, 0)</f>
        <v>0</v>
      </c>
      <c r="Q116">
        <f>IF(CUSUMLEV!Q112 &gt; $D$3, 1, 0)</f>
        <v>0</v>
      </c>
      <c r="R116">
        <f>IF(CUSUMLEV!R112 &gt; $D$3, 1, 0)</f>
        <v>0</v>
      </c>
      <c r="S116">
        <f>IF(CUSUMLEV!S112 &gt; $D$3, 1, 0)</f>
        <v>0</v>
      </c>
      <c r="T116">
        <f>IF(CUSUMLEV!T112 &gt; $D$3, 1, 0)</f>
        <v>0</v>
      </c>
      <c r="U116">
        <f>IF(CUSUMLEV!U112 &gt; $D$3, 1, 0)</f>
        <v>0</v>
      </c>
    </row>
    <row r="117" spans="2:21" x14ac:dyDescent="0.25">
      <c r="B117" s="1">
        <v>45577</v>
      </c>
      <c r="C117">
        <f>IF(CUSUMLEV!C113 &gt; $D$3, 1, 0)</f>
        <v>0</v>
      </c>
      <c r="D117">
        <f>IF(CUSUMLEV!D113 &gt; $D$3, 1, 0)</f>
        <v>0</v>
      </c>
      <c r="E117">
        <f>IF(CUSUMLEV!E113 &gt; $D$3, 1, 0)</f>
        <v>0</v>
      </c>
      <c r="F117">
        <f>IF(CUSUMLEV!F113 &gt; $D$3, 1, 0)</f>
        <v>1</v>
      </c>
      <c r="G117">
        <f>IF(CUSUMLEV!G113 &gt; $D$3, 1, 0)</f>
        <v>0</v>
      </c>
      <c r="H117">
        <f>IF(CUSUMLEV!H113 &gt; $D$3, 1, 0)</f>
        <v>0</v>
      </c>
      <c r="I117">
        <f>IF(CUSUMLEV!I113 &gt; $D$3, 1, 0)</f>
        <v>0</v>
      </c>
      <c r="J117">
        <f>IF(CUSUMLEV!J113 &gt; $D$3, 1, 0)</f>
        <v>0</v>
      </c>
      <c r="K117">
        <f>IF(CUSUMLEV!K113 &gt; $D$3, 1, 0)</f>
        <v>0</v>
      </c>
      <c r="L117">
        <f>IF(CUSUMLEV!L113 &gt; $D$3, 1, 0)</f>
        <v>0</v>
      </c>
      <c r="M117">
        <f>IF(CUSUMLEV!M113 &gt; $D$3, 1, 0)</f>
        <v>0</v>
      </c>
      <c r="N117">
        <f>IF(CUSUMLEV!N113 &gt; $D$3, 1, 0)</f>
        <v>0</v>
      </c>
      <c r="O117">
        <f>IF(CUSUMLEV!O113 &gt; $D$3, 1, 0)</f>
        <v>0</v>
      </c>
      <c r="P117">
        <f>IF(CUSUMLEV!P113 &gt; $D$3, 1, 0)</f>
        <v>0</v>
      </c>
      <c r="Q117">
        <f>IF(CUSUMLEV!Q113 &gt; $D$3, 1, 0)</f>
        <v>0</v>
      </c>
      <c r="R117">
        <f>IF(CUSUMLEV!R113 &gt; $D$3, 1, 0)</f>
        <v>0</v>
      </c>
      <c r="S117">
        <f>IF(CUSUMLEV!S113 &gt; $D$3, 1, 0)</f>
        <v>0</v>
      </c>
      <c r="T117">
        <f>IF(CUSUMLEV!T113 &gt; $D$3, 1, 0)</f>
        <v>0</v>
      </c>
      <c r="U117">
        <f>IF(CUSUMLEV!U113 &gt; $D$3, 1, 0)</f>
        <v>0</v>
      </c>
    </row>
    <row r="118" spans="2:21" x14ac:dyDescent="0.25">
      <c r="B118" s="1">
        <v>45578</v>
      </c>
      <c r="C118">
        <f>IF(CUSUMLEV!C114 &gt; $D$3, 1, 0)</f>
        <v>0</v>
      </c>
      <c r="D118">
        <f>IF(CUSUMLEV!D114 &gt; $D$3, 1, 0)</f>
        <v>0</v>
      </c>
      <c r="E118">
        <f>IF(CUSUMLEV!E114 &gt; $D$3, 1, 0)</f>
        <v>0</v>
      </c>
      <c r="F118">
        <f>IF(CUSUMLEV!F114 &gt; $D$3, 1, 0)</f>
        <v>1</v>
      </c>
      <c r="G118">
        <f>IF(CUSUMLEV!G114 &gt; $D$3, 1, 0)</f>
        <v>0</v>
      </c>
      <c r="H118">
        <f>IF(CUSUMLEV!H114 &gt; $D$3, 1, 0)</f>
        <v>0</v>
      </c>
      <c r="I118">
        <f>IF(CUSUMLEV!I114 &gt; $D$3, 1, 0)</f>
        <v>0</v>
      </c>
      <c r="J118">
        <f>IF(CUSUMLEV!J114 &gt; $D$3, 1, 0)</f>
        <v>0</v>
      </c>
      <c r="K118">
        <f>IF(CUSUMLEV!K114 &gt; $D$3, 1, 0)</f>
        <v>0</v>
      </c>
      <c r="L118">
        <f>IF(CUSUMLEV!L114 &gt; $D$3, 1, 0)</f>
        <v>0</v>
      </c>
      <c r="M118">
        <f>IF(CUSUMLEV!M114 &gt; $D$3, 1, 0)</f>
        <v>0</v>
      </c>
      <c r="N118">
        <f>IF(CUSUMLEV!N114 &gt; $D$3, 1, 0)</f>
        <v>0</v>
      </c>
      <c r="O118">
        <f>IF(CUSUMLEV!O114 &gt; $D$3, 1, 0)</f>
        <v>0</v>
      </c>
      <c r="P118">
        <f>IF(CUSUMLEV!P114 &gt; $D$3, 1, 0)</f>
        <v>0</v>
      </c>
      <c r="Q118">
        <f>IF(CUSUMLEV!Q114 &gt; $D$3, 1, 0)</f>
        <v>0</v>
      </c>
      <c r="R118">
        <f>IF(CUSUMLEV!R114 &gt; $D$3, 1, 0)</f>
        <v>0</v>
      </c>
      <c r="S118">
        <f>IF(CUSUMLEV!S114 &gt; $D$3, 1, 0)</f>
        <v>0</v>
      </c>
      <c r="T118">
        <f>IF(CUSUMLEV!T114 &gt; $D$3, 1, 0)</f>
        <v>0</v>
      </c>
      <c r="U118">
        <f>IF(CUSUMLEV!U114 &gt; $D$3, 1, 0)</f>
        <v>0</v>
      </c>
    </row>
    <row r="119" spans="2:21" x14ac:dyDescent="0.25">
      <c r="B119" s="1">
        <v>45579</v>
      </c>
      <c r="C119">
        <f>IF(CUSUMLEV!C115 &gt; $D$3, 1, 0)</f>
        <v>0</v>
      </c>
      <c r="D119">
        <f>IF(CUSUMLEV!D115 &gt; $D$3, 1, 0)</f>
        <v>0</v>
      </c>
      <c r="E119">
        <f>IF(CUSUMLEV!E115 &gt; $D$3, 1, 0)</f>
        <v>0</v>
      </c>
      <c r="F119">
        <f>IF(CUSUMLEV!F115 &gt; $D$3, 1, 0)</f>
        <v>1</v>
      </c>
      <c r="G119">
        <f>IF(CUSUMLEV!G115 &gt; $D$3, 1, 0)</f>
        <v>0</v>
      </c>
      <c r="H119">
        <f>IF(CUSUMLEV!H115 &gt; $D$3, 1, 0)</f>
        <v>0</v>
      </c>
      <c r="I119">
        <f>IF(CUSUMLEV!I115 &gt; $D$3, 1, 0)</f>
        <v>0</v>
      </c>
      <c r="J119">
        <f>IF(CUSUMLEV!J115 &gt; $D$3, 1, 0)</f>
        <v>0</v>
      </c>
      <c r="K119">
        <f>IF(CUSUMLEV!K115 &gt; $D$3, 1, 0)</f>
        <v>0</v>
      </c>
      <c r="L119">
        <f>IF(CUSUMLEV!L115 &gt; $D$3, 1, 0)</f>
        <v>0</v>
      </c>
      <c r="M119">
        <f>IF(CUSUMLEV!M115 &gt; $D$3, 1, 0)</f>
        <v>0</v>
      </c>
      <c r="N119">
        <f>IF(CUSUMLEV!N115 &gt; $D$3, 1, 0)</f>
        <v>0</v>
      </c>
      <c r="O119">
        <f>IF(CUSUMLEV!O115 &gt; $D$3, 1, 0)</f>
        <v>0</v>
      </c>
      <c r="P119">
        <f>IF(CUSUMLEV!P115 &gt; $D$3, 1, 0)</f>
        <v>0</v>
      </c>
      <c r="Q119">
        <f>IF(CUSUMLEV!Q115 &gt; $D$3, 1, 0)</f>
        <v>0</v>
      </c>
      <c r="R119">
        <f>IF(CUSUMLEV!R115 &gt; $D$3, 1, 0)</f>
        <v>0</v>
      </c>
      <c r="S119">
        <f>IF(CUSUMLEV!S115 &gt; $D$3, 1, 0)</f>
        <v>0</v>
      </c>
      <c r="T119">
        <f>IF(CUSUMLEV!T115 &gt; $D$3, 1, 0)</f>
        <v>0</v>
      </c>
      <c r="U119">
        <f>IF(CUSUMLEV!U115 &gt; $D$3, 1, 0)</f>
        <v>0</v>
      </c>
    </row>
    <row r="120" spans="2:21" x14ac:dyDescent="0.25">
      <c r="B120" s="1">
        <v>45580</v>
      </c>
      <c r="C120">
        <f>IF(CUSUMLEV!C116 &gt; $D$3, 1, 0)</f>
        <v>0</v>
      </c>
      <c r="D120">
        <f>IF(CUSUMLEV!D116 &gt; $D$3, 1, 0)</f>
        <v>0</v>
      </c>
      <c r="E120">
        <f>IF(CUSUMLEV!E116 &gt; $D$3, 1, 0)</f>
        <v>0</v>
      </c>
      <c r="F120">
        <f>IF(CUSUMLEV!F116 &gt; $D$3, 1, 0)</f>
        <v>1</v>
      </c>
      <c r="G120">
        <f>IF(CUSUMLEV!G116 &gt; $D$3, 1, 0)</f>
        <v>0</v>
      </c>
      <c r="H120">
        <f>IF(CUSUMLEV!H116 &gt; $D$3, 1, 0)</f>
        <v>0</v>
      </c>
      <c r="I120">
        <f>IF(CUSUMLEV!I116 &gt; $D$3, 1, 0)</f>
        <v>0</v>
      </c>
      <c r="J120">
        <f>IF(CUSUMLEV!J116 &gt; $D$3, 1, 0)</f>
        <v>0</v>
      </c>
      <c r="K120">
        <f>IF(CUSUMLEV!K116 &gt; $D$3, 1, 0)</f>
        <v>0</v>
      </c>
      <c r="L120">
        <f>IF(CUSUMLEV!L116 &gt; $D$3, 1, 0)</f>
        <v>0</v>
      </c>
      <c r="M120">
        <f>IF(CUSUMLEV!M116 &gt; $D$3, 1, 0)</f>
        <v>0</v>
      </c>
      <c r="N120">
        <f>IF(CUSUMLEV!N116 &gt; $D$3, 1, 0)</f>
        <v>0</v>
      </c>
      <c r="O120">
        <f>IF(CUSUMLEV!O116 &gt; $D$3, 1, 0)</f>
        <v>0</v>
      </c>
      <c r="P120">
        <f>IF(CUSUMLEV!P116 &gt; $D$3, 1, 0)</f>
        <v>0</v>
      </c>
      <c r="Q120">
        <f>IF(CUSUMLEV!Q116 &gt; $D$3, 1, 0)</f>
        <v>0</v>
      </c>
      <c r="R120">
        <f>IF(CUSUMLEV!R116 &gt; $D$3, 1, 0)</f>
        <v>0</v>
      </c>
      <c r="S120">
        <f>IF(CUSUMLEV!S116 &gt; $D$3, 1, 0)</f>
        <v>0</v>
      </c>
      <c r="T120">
        <f>IF(CUSUMLEV!T116 &gt; $D$3, 1, 0)</f>
        <v>0</v>
      </c>
      <c r="U120">
        <f>IF(CUSUMLEV!U116 &gt; $D$3, 1, 0)</f>
        <v>0</v>
      </c>
    </row>
    <row r="121" spans="2:21" x14ac:dyDescent="0.25">
      <c r="B121" s="1">
        <v>45581</v>
      </c>
      <c r="C121">
        <f>IF(CUSUMLEV!C117 &gt; $D$3, 1, 0)</f>
        <v>0</v>
      </c>
      <c r="D121">
        <f>IF(CUSUMLEV!D117 &gt; $D$3, 1, 0)</f>
        <v>0</v>
      </c>
      <c r="E121">
        <f>IF(CUSUMLEV!E117 &gt; $D$3, 1, 0)</f>
        <v>0</v>
      </c>
      <c r="F121">
        <f>IF(CUSUMLEV!F117 &gt; $D$3, 1, 0)</f>
        <v>1</v>
      </c>
      <c r="G121">
        <f>IF(CUSUMLEV!G117 &gt; $D$3, 1, 0)</f>
        <v>0</v>
      </c>
      <c r="H121">
        <f>IF(CUSUMLEV!H117 &gt; $D$3, 1, 0)</f>
        <v>0</v>
      </c>
      <c r="I121">
        <f>IF(CUSUMLEV!I117 &gt; $D$3, 1, 0)</f>
        <v>0</v>
      </c>
      <c r="J121">
        <f>IF(CUSUMLEV!J117 &gt; $D$3, 1, 0)</f>
        <v>0</v>
      </c>
      <c r="K121">
        <f>IF(CUSUMLEV!K117 &gt; $D$3, 1, 0)</f>
        <v>0</v>
      </c>
      <c r="L121">
        <f>IF(CUSUMLEV!L117 &gt; $D$3, 1, 0)</f>
        <v>0</v>
      </c>
      <c r="M121">
        <f>IF(CUSUMLEV!M117 &gt; $D$3, 1, 0)</f>
        <v>0</v>
      </c>
      <c r="N121">
        <f>IF(CUSUMLEV!N117 &gt; $D$3, 1, 0)</f>
        <v>0</v>
      </c>
      <c r="O121">
        <f>IF(CUSUMLEV!O117 &gt; $D$3, 1, 0)</f>
        <v>0</v>
      </c>
      <c r="P121">
        <f>IF(CUSUMLEV!P117 &gt; $D$3, 1, 0)</f>
        <v>0</v>
      </c>
      <c r="Q121">
        <f>IF(CUSUMLEV!Q117 &gt; $D$3, 1, 0)</f>
        <v>0</v>
      </c>
      <c r="R121">
        <f>IF(CUSUMLEV!R117 &gt; $D$3, 1, 0)</f>
        <v>0</v>
      </c>
      <c r="S121">
        <f>IF(CUSUMLEV!S117 &gt; $D$3, 1, 0)</f>
        <v>0</v>
      </c>
      <c r="T121">
        <f>IF(CUSUMLEV!T117 &gt; $D$3, 1, 0)</f>
        <v>0</v>
      </c>
      <c r="U121">
        <f>IF(CUSUMLEV!U117 &gt; $D$3, 1, 0)</f>
        <v>0</v>
      </c>
    </row>
    <row r="122" spans="2:21" x14ac:dyDescent="0.25">
      <c r="B122" s="1">
        <v>45582</v>
      </c>
      <c r="C122">
        <f>IF(CUSUMLEV!C118 &gt; $D$3, 1, 0)</f>
        <v>0</v>
      </c>
      <c r="D122">
        <f>IF(CUSUMLEV!D118 &gt; $D$3, 1, 0)</f>
        <v>0</v>
      </c>
      <c r="E122">
        <f>IF(CUSUMLEV!E118 &gt; $D$3, 1, 0)</f>
        <v>0</v>
      </c>
      <c r="F122">
        <f>IF(CUSUMLEV!F118 &gt; $D$3, 1, 0)</f>
        <v>1</v>
      </c>
      <c r="G122">
        <f>IF(CUSUMLEV!G118 &gt; $D$3, 1, 0)</f>
        <v>0</v>
      </c>
      <c r="H122">
        <f>IF(CUSUMLEV!H118 &gt; $D$3, 1, 0)</f>
        <v>0</v>
      </c>
      <c r="I122">
        <f>IF(CUSUMLEV!I118 &gt; $D$3, 1, 0)</f>
        <v>0</v>
      </c>
      <c r="J122">
        <f>IF(CUSUMLEV!J118 &gt; $D$3, 1, 0)</f>
        <v>0</v>
      </c>
      <c r="K122">
        <f>IF(CUSUMLEV!K118 &gt; $D$3, 1, 0)</f>
        <v>0</v>
      </c>
      <c r="L122">
        <f>IF(CUSUMLEV!L118 &gt; $D$3, 1, 0)</f>
        <v>0</v>
      </c>
      <c r="M122">
        <f>IF(CUSUMLEV!M118 &gt; $D$3, 1, 0)</f>
        <v>0</v>
      </c>
      <c r="N122">
        <f>IF(CUSUMLEV!N118 &gt; $D$3, 1, 0)</f>
        <v>0</v>
      </c>
      <c r="O122">
        <f>IF(CUSUMLEV!O118 &gt; $D$3, 1, 0)</f>
        <v>0</v>
      </c>
      <c r="P122">
        <f>IF(CUSUMLEV!P118 &gt; $D$3, 1, 0)</f>
        <v>0</v>
      </c>
      <c r="Q122">
        <f>IF(CUSUMLEV!Q118 &gt; $D$3, 1, 0)</f>
        <v>0</v>
      </c>
      <c r="R122">
        <f>IF(CUSUMLEV!R118 &gt; $D$3, 1, 0)</f>
        <v>0</v>
      </c>
      <c r="S122">
        <f>IF(CUSUMLEV!S118 &gt; $D$3, 1, 0)</f>
        <v>0</v>
      </c>
      <c r="T122">
        <f>IF(CUSUMLEV!T118 &gt; $D$3, 1, 0)</f>
        <v>0</v>
      </c>
      <c r="U122">
        <f>IF(CUSUMLEV!U118 &gt; $D$3, 1, 0)</f>
        <v>0</v>
      </c>
    </row>
    <row r="123" spans="2:21" x14ac:dyDescent="0.25">
      <c r="B123" s="1">
        <v>45583</v>
      </c>
      <c r="C123">
        <f>IF(CUSUMLEV!C119 &gt; $D$3, 1, 0)</f>
        <v>1</v>
      </c>
      <c r="D123">
        <f>IF(CUSUMLEV!D119 &gt; $D$3, 1, 0)</f>
        <v>0</v>
      </c>
      <c r="E123">
        <f>IF(CUSUMLEV!E119 &gt; $D$3, 1, 0)</f>
        <v>0</v>
      </c>
      <c r="F123">
        <f>IF(CUSUMLEV!F119 &gt; $D$3, 1, 0)</f>
        <v>1</v>
      </c>
      <c r="G123">
        <f>IF(CUSUMLEV!G119 &gt; $D$3, 1, 0)</f>
        <v>0</v>
      </c>
      <c r="H123">
        <f>IF(CUSUMLEV!H119 &gt; $D$3, 1, 0)</f>
        <v>0</v>
      </c>
      <c r="I123">
        <f>IF(CUSUMLEV!I119 &gt; $D$3, 1, 0)</f>
        <v>0</v>
      </c>
      <c r="J123">
        <f>IF(CUSUMLEV!J119 &gt; $D$3, 1, 0)</f>
        <v>0</v>
      </c>
      <c r="K123">
        <f>IF(CUSUMLEV!K119 &gt; $D$3, 1, 0)</f>
        <v>0</v>
      </c>
      <c r="L123">
        <f>IF(CUSUMLEV!L119 &gt; $D$3, 1, 0)</f>
        <v>0</v>
      </c>
      <c r="M123">
        <f>IF(CUSUMLEV!M119 &gt; $D$3, 1, 0)</f>
        <v>0</v>
      </c>
      <c r="N123">
        <f>IF(CUSUMLEV!N119 &gt; $D$3, 1, 0)</f>
        <v>0</v>
      </c>
      <c r="O123">
        <f>IF(CUSUMLEV!O119 &gt; $D$3, 1, 0)</f>
        <v>0</v>
      </c>
      <c r="P123">
        <f>IF(CUSUMLEV!P119 &gt; $D$3, 1, 0)</f>
        <v>0</v>
      </c>
      <c r="Q123">
        <f>IF(CUSUMLEV!Q119 &gt; $D$3, 1, 0)</f>
        <v>0</v>
      </c>
      <c r="R123">
        <f>IF(CUSUMLEV!R119 &gt; $D$3, 1, 0)</f>
        <v>0</v>
      </c>
      <c r="S123">
        <f>IF(CUSUMLEV!S119 &gt; $D$3, 1, 0)</f>
        <v>0</v>
      </c>
      <c r="T123">
        <f>IF(CUSUMLEV!T119 &gt; $D$3, 1, 0)</f>
        <v>0</v>
      </c>
      <c r="U123">
        <f>IF(CUSUMLEV!U119 &gt; $D$3, 1, 0)</f>
        <v>0</v>
      </c>
    </row>
    <row r="124" spans="2:21" x14ac:dyDescent="0.25">
      <c r="B124" s="1">
        <v>45584</v>
      </c>
      <c r="C124">
        <f>IF(CUSUMLEV!C120 &gt; $D$3, 1, 0)</f>
        <v>1</v>
      </c>
      <c r="D124">
        <f>IF(CUSUMLEV!D120 &gt; $D$3, 1, 0)</f>
        <v>0</v>
      </c>
      <c r="E124">
        <f>IF(CUSUMLEV!E120 &gt; $D$3, 1, 0)</f>
        <v>0</v>
      </c>
      <c r="F124">
        <f>IF(CUSUMLEV!F120 &gt; $D$3, 1, 0)</f>
        <v>0</v>
      </c>
      <c r="G124">
        <f>IF(CUSUMLEV!G120 &gt; $D$3, 1, 0)</f>
        <v>0</v>
      </c>
      <c r="H124">
        <f>IF(CUSUMLEV!H120 &gt; $D$3, 1, 0)</f>
        <v>1</v>
      </c>
      <c r="I124">
        <f>IF(CUSUMLEV!I120 &gt; $D$3, 1, 0)</f>
        <v>0</v>
      </c>
      <c r="J124">
        <f>IF(CUSUMLEV!J120 &gt; $D$3, 1, 0)</f>
        <v>0</v>
      </c>
      <c r="K124">
        <f>IF(CUSUMLEV!K120 &gt; $D$3, 1, 0)</f>
        <v>0</v>
      </c>
      <c r="L124">
        <f>IF(CUSUMLEV!L120 &gt; $D$3, 1, 0)</f>
        <v>0</v>
      </c>
      <c r="M124">
        <f>IF(CUSUMLEV!M120 &gt; $D$3, 1, 0)</f>
        <v>0</v>
      </c>
      <c r="N124">
        <f>IF(CUSUMLEV!N120 &gt; $D$3, 1, 0)</f>
        <v>0</v>
      </c>
      <c r="O124">
        <f>IF(CUSUMLEV!O120 &gt; $D$3, 1, 0)</f>
        <v>1</v>
      </c>
      <c r="P124">
        <f>IF(CUSUMLEV!P120 &gt; $D$3, 1, 0)</f>
        <v>0</v>
      </c>
      <c r="Q124">
        <f>IF(CUSUMLEV!Q120 &gt; $D$3, 1, 0)</f>
        <v>0</v>
      </c>
      <c r="R124">
        <f>IF(CUSUMLEV!R120 &gt; $D$3, 1, 0)</f>
        <v>0</v>
      </c>
      <c r="S124">
        <f>IF(CUSUMLEV!S120 &gt; $D$3, 1, 0)</f>
        <v>0</v>
      </c>
      <c r="T124">
        <f>IF(CUSUMLEV!T120 &gt; $D$3, 1, 0)</f>
        <v>0</v>
      </c>
      <c r="U124">
        <f>IF(CUSUMLEV!U120 &gt; $D$3, 1, 0)</f>
        <v>0</v>
      </c>
    </row>
    <row r="125" spans="2:21" x14ac:dyDescent="0.25">
      <c r="B125" s="1">
        <v>45585</v>
      </c>
      <c r="C125">
        <f>IF(CUSUMLEV!C121 &gt; $D$3, 1, 0)</f>
        <v>1</v>
      </c>
      <c r="D125">
        <f>IF(CUSUMLEV!D121 &gt; $D$3, 1, 0)</f>
        <v>0</v>
      </c>
      <c r="E125">
        <f>IF(CUSUMLEV!E121 &gt; $D$3, 1, 0)</f>
        <v>0</v>
      </c>
      <c r="F125">
        <f>IF(CUSUMLEV!F121 &gt; $D$3, 1, 0)</f>
        <v>0</v>
      </c>
      <c r="G125">
        <f>IF(CUSUMLEV!G121 &gt; $D$3, 1, 0)</f>
        <v>0</v>
      </c>
      <c r="H125">
        <f>IF(CUSUMLEV!H121 &gt; $D$3, 1, 0)</f>
        <v>1</v>
      </c>
      <c r="I125">
        <f>IF(CUSUMLEV!I121 &gt; $D$3, 1, 0)</f>
        <v>0</v>
      </c>
      <c r="J125">
        <f>IF(CUSUMLEV!J121 &gt; $D$3, 1, 0)</f>
        <v>0</v>
      </c>
      <c r="K125">
        <f>IF(CUSUMLEV!K121 &gt; $D$3, 1, 0)</f>
        <v>0</v>
      </c>
      <c r="L125">
        <f>IF(CUSUMLEV!L121 &gt; $D$3, 1, 0)</f>
        <v>0</v>
      </c>
      <c r="M125">
        <f>IF(CUSUMLEV!M121 &gt; $D$3, 1, 0)</f>
        <v>0</v>
      </c>
      <c r="N125">
        <f>IF(CUSUMLEV!N121 &gt; $D$3, 1, 0)</f>
        <v>0</v>
      </c>
      <c r="O125">
        <f>IF(CUSUMLEV!O121 &gt; $D$3, 1, 0)</f>
        <v>1</v>
      </c>
      <c r="P125">
        <f>IF(CUSUMLEV!P121 &gt; $D$3, 1, 0)</f>
        <v>0</v>
      </c>
      <c r="Q125">
        <f>IF(CUSUMLEV!Q121 &gt; $D$3, 1, 0)</f>
        <v>0</v>
      </c>
      <c r="R125">
        <f>IF(CUSUMLEV!R121 &gt; $D$3, 1, 0)</f>
        <v>0</v>
      </c>
      <c r="S125">
        <f>IF(CUSUMLEV!S121 &gt; $D$3, 1, 0)</f>
        <v>0</v>
      </c>
      <c r="T125">
        <f>IF(CUSUMLEV!T121 &gt; $D$3, 1, 0)</f>
        <v>0</v>
      </c>
      <c r="U125">
        <f>IF(CUSUMLEV!U121 &gt; $D$3, 1, 0)</f>
        <v>0</v>
      </c>
    </row>
    <row r="126" spans="2:21" x14ac:dyDescent="0.25">
      <c r="B126" s="1">
        <v>45586</v>
      </c>
      <c r="C126">
        <f>IF(CUSUMLEV!C122 &gt; $D$3, 1, 0)</f>
        <v>0</v>
      </c>
      <c r="D126">
        <f>IF(CUSUMLEV!D122 &gt; $D$3, 1, 0)</f>
        <v>0</v>
      </c>
      <c r="E126">
        <f>IF(CUSUMLEV!E122 &gt; $D$3, 1, 0)</f>
        <v>0</v>
      </c>
      <c r="F126">
        <f>IF(CUSUMLEV!F122 &gt; $D$3, 1, 0)</f>
        <v>0</v>
      </c>
      <c r="G126">
        <f>IF(CUSUMLEV!G122 &gt; $D$3, 1, 0)</f>
        <v>0</v>
      </c>
      <c r="H126">
        <f>IF(CUSUMLEV!H122 &gt; $D$3, 1, 0)</f>
        <v>1</v>
      </c>
      <c r="I126">
        <f>IF(CUSUMLEV!I122 &gt; $D$3, 1, 0)</f>
        <v>0</v>
      </c>
      <c r="J126">
        <f>IF(CUSUMLEV!J122 &gt; $D$3, 1, 0)</f>
        <v>0</v>
      </c>
      <c r="K126">
        <f>IF(CUSUMLEV!K122 &gt; $D$3, 1, 0)</f>
        <v>0</v>
      </c>
      <c r="L126">
        <f>IF(CUSUMLEV!L122 &gt; $D$3, 1, 0)</f>
        <v>0</v>
      </c>
      <c r="M126">
        <f>IF(CUSUMLEV!M122 &gt; $D$3, 1, 0)</f>
        <v>0</v>
      </c>
      <c r="N126">
        <f>IF(CUSUMLEV!N122 &gt; $D$3, 1, 0)</f>
        <v>0</v>
      </c>
      <c r="O126">
        <f>IF(CUSUMLEV!O122 &gt; $D$3, 1, 0)</f>
        <v>1</v>
      </c>
      <c r="P126">
        <f>IF(CUSUMLEV!P122 &gt; $D$3, 1, 0)</f>
        <v>0</v>
      </c>
      <c r="Q126">
        <f>IF(CUSUMLEV!Q122 &gt; $D$3, 1, 0)</f>
        <v>0</v>
      </c>
      <c r="R126">
        <f>IF(CUSUMLEV!R122 &gt; $D$3, 1, 0)</f>
        <v>0</v>
      </c>
      <c r="S126">
        <f>IF(CUSUMLEV!S122 &gt; $D$3, 1, 0)</f>
        <v>0</v>
      </c>
      <c r="T126">
        <f>IF(CUSUMLEV!T122 &gt; $D$3, 1, 0)</f>
        <v>0</v>
      </c>
      <c r="U126">
        <f>IF(CUSUMLEV!U122 &gt; $D$3, 1, 0)</f>
        <v>0</v>
      </c>
    </row>
    <row r="127" spans="2:21" x14ac:dyDescent="0.25">
      <c r="B127" s="1">
        <v>45587</v>
      </c>
      <c r="C127">
        <f>IF(CUSUMLEV!C123 &gt; $D$3, 1, 0)</f>
        <v>0</v>
      </c>
      <c r="D127">
        <f>IF(CUSUMLEV!D123 &gt; $D$3, 1, 0)</f>
        <v>0</v>
      </c>
      <c r="E127">
        <f>IF(CUSUMLEV!E123 &gt; $D$3, 1, 0)</f>
        <v>0</v>
      </c>
      <c r="F127">
        <f>IF(CUSUMLEV!F123 &gt; $D$3, 1, 0)</f>
        <v>0</v>
      </c>
      <c r="G127">
        <f>IF(CUSUMLEV!G123 &gt; $D$3, 1, 0)</f>
        <v>0</v>
      </c>
      <c r="H127">
        <f>IF(CUSUMLEV!H123 &gt; $D$3, 1, 0)</f>
        <v>0</v>
      </c>
      <c r="I127">
        <f>IF(CUSUMLEV!I123 &gt; $D$3, 1, 0)</f>
        <v>0</v>
      </c>
      <c r="J127">
        <f>IF(CUSUMLEV!J123 &gt; $D$3, 1, 0)</f>
        <v>0</v>
      </c>
      <c r="K127">
        <f>IF(CUSUMLEV!K123 &gt; $D$3, 1, 0)</f>
        <v>0</v>
      </c>
      <c r="L127">
        <f>IF(CUSUMLEV!L123 &gt; $D$3, 1, 0)</f>
        <v>0</v>
      </c>
      <c r="M127">
        <f>IF(CUSUMLEV!M123 &gt; $D$3, 1, 0)</f>
        <v>0</v>
      </c>
      <c r="N127">
        <f>IF(CUSUMLEV!N123 &gt; $D$3, 1, 0)</f>
        <v>0</v>
      </c>
      <c r="O127">
        <f>IF(CUSUMLEV!O123 &gt; $D$3, 1, 0)</f>
        <v>1</v>
      </c>
      <c r="P127">
        <f>IF(CUSUMLEV!P123 &gt; $D$3, 1, 0)</f>
        <v>0</v>
      </c>
      <c r="Q127">
        <f>IF(CUSUMLEV!Q123 &gt; $D$3, 1, 0)</f>
        <v>0</v>
      </c>
      <c r="R127">
        <f>IF(CUSUMLEV!R123 &gt; $D$3, 1, 0)</f>
        <v>0</v>
      </c>
      <c r="S127">
        <f>IF(CUSUMLEV!S123 &gt; $D$3, 1, 0)</f>
        <v>0</v>
      </c>
      <c r="T127">
        <f>IF(CUSUMLEV!T123 &gt; $D$3, 1, 0)</f>
        <v>0</v>
      </c>
      <c r="U127">
        <f>IF(CUSUMLEV!U123 &gt; $D$3, 1, 0)</f>
        <v>0</v>
      </c>
    </row>
    <row r="128" spans="2:21" x14ac:dyDescent="0.25">
      <c r="B128" s="1">
        <v>45588</v>
      </c>
      <c r="C128">
        <f>IF(CUSUMLEV!C124 &gt; $D$3, 1, 0)</f>
        <v>1</v>
      </c>
      <c r="D128">
        <f>IF(CUSUMLEV!D124 &gt; $D$3, 1, 0)</f>
        <v>0</v>
      </c>
      <c r="E128">
        <f>IF(CUSUMLEV!E124 &gt; $D$3, 1, 0)</f>
        <v>0</v>
      </c>
      <c r="F128">
        <f>IF(CUSUMLEV!F124 &gt; $D$3, 1, 0)</f>
        <v>0</v>
      </c>
      <c r="G128">
        <f>IF(CUSUMLEV!G124 &gt; $D$3, 1, 0)</f>
        <v>0</v>
      </c>
      <c r="H128">
        <f>IF(CUSUMLEV!H124 &gt; $D$3, 1, 0)</f>
        <v>1</v>
      </c>
      <c r="I128">
        <f>IF(CUSUMLEV!I124 &gt; $D$3, 1, 0)</f>
        <v>0</v>
      </c>
      <c r="J128">
        <f>IF(CUSUMLEV!J124 &gt; $D$3, 1, 0)</f>
        <v>0</v>
      </c>
      <c r="K128">
        <f>IF(CUSUMLEV!K124 &gt; $D$3, 1, 0)</f>
        <v>0</v>
      </c>
      <c r="L128">
        <f>IF(CUSUMLEV!L124 &gt; $D$3, 1, 0)</f>
        <v>0</v>
      </c>
      <c r="M128">
        <f>IF(CUSUMLEV!M124 &gt; $D$3, 1, 0)</f>
        <v>0</v>
      </c>
      <c r="N128">
        <f>IF(CUSUMLEV!N124 &gt; $D$3, 1, 0)</f>
        <v>0</v>
      </c>
      <c r="O128">
        <f>IF(CUSUMLEV!O124 &gt; $D$3, 1, 0)</f>
        <v>1</v>
      </c>
      <c r="P128">
        <f>IF(CUSUMLEV!P124 &gt; $D$3, 1, 0)</f>
        <v>0</v>
      </c>
      <c r="Q128">
        <f>IF(CUSUMLEV!Q124 &gt; $D$3, 1, 0)</f>
        <v>1</v>
      </c>
      <c r="R128">
        <f>IF(CUSUMLEV!R124 &gt; $D$3, 1, 0)</f>
        <v>0</v>
      </c>
      <c r="S128">
        <f>IF(CUSUMLEV!S124 &gt; $D$3, 1, 0)</f>
        <v>0</v>
      </c>
      <c r="T128">
        <f>IF(CUSUMLEV!T124 &gt; $D$3, 1, 0)</f>
        <v>0</v>
      </c>
      <c r="U128">
        <f>IF(CUSUMLEV!U124 &gt; $D$3, 1, 0)</f>
        <v>0</v>
      </c>
    </row>
    <row r="129" spans="2:21" x14ac:dyDescent="0.25">
      <c r="B129" s="1">
        <v>45589</v>
      </c>
      <c r="C129">
        <f>IF(CUSUMLEV!C125 &gt; $D$3, 1, 0)</f>
        <v>1</v>
      </c>
      <c r="D129">
        <f>IF(CUSUMLEV!D125 &gt; $D$3, 1, 0)</f>
        <v>0</v>
      </c>
      <c r="E129">
        <f>IF(CUSUMLEV!E125 &gt; $D$3, 1, 0)</f>
        <v>0</v>
      </c>
      <c r="F129">
        <f>IF(CUSUMLEV!F125 &gt; $D$3, 1, 0)</f>
        <v>0</v>
      </c>
      <c r="G129">
        <f>IF(CUSUMLEV!G125 &gt; $D$3, 1, 0)</f>
        <v>0</v>
      </c>
      <c r="H129">
        <f>IF(CUSUMLEV!H125 &gt; $D$3, 1, 0)</f>
        <v>1</v>
      </c>
      <c r="I129">
        <f>IF(CUSUMLEV!I125 &gt; $D$3, 1, 0)</f>
        <v>0</v>
      </c>
      <c r="J129">
        <f>IF(CUSUMLEV!J125 &gt; $D$3, 1, 0)</f>
        <v>0</v>
      </c>
      <c r="K129">
        <f>IF(CUSUMLEV!K125 &gt; $D$3, 1, 0)</f>
        <v>0</v>
      </c>
      <c r="L129">
        <f>IF(CUSUMLEV!L125 &gt; $D$3, 1, 0)</f>
        <v>0</v>
      </c>
      <c r="M129">
        <f>IF(CUSUMLEV!M125 &gt; $D$3, 1, 0)</f>
        <v>0</v>
      </c>
      <c r="N129">
        <f>IF(CUSUMLEV!N125 &gt; $D$3, 1, 0)</f>
        <v>0</v>
      </c>
      <c r="O129">
        <f>IF(CUSUMLEV!O125 &gt; $D$3, 1, 0)</f>
        <v>1</v>
      </c>
      <c r="P129">
        <f>IF(CUSUMLEV!P125 &gt; $D$3, 1, 0)</f>
        <v>0</v>
      </c>
      <c r="Q129">
        <f>IF(CUSUMLEV!Q125 &gt; $D$3, 1, 0)</f>
        <v>1</v>
      </c>
      <c r="R129">
        <f>IF(CUSUMLEV!R125 &gt; $D$3, 1, 0)</f>
        <v>0</v>
      </c>
      <c r="S129">
        <f>IF(CUSUMLEV!S125 &gt; $D$3, 1, 0)</f>
        <v>0</v>
      </c>
      <c r="T129">
        <f>IF(CUSUMLEV!T125 &gt; $D$3, 1, 0)</f>
        <v>0</v>
      </c>
      <c r="U129">
        <f>IF(CUSUMLEV!U125 &gt; $D$3, 1, 0)</f>
        <v>0</v>
      </c>
    </row>
    <row r="130" spans="2:21" x14ac:dyDescent="0.25">
      <c r="B130" s="1">
        <v>45590</v>
      </c>
      <c r="C130">
        <f>IF(CUSUMLEV!C126 &gt; $D$3, 1, 0)</f>
        <v>1</v>
      </c>
      <c r="D130">
        <f>IF(CUSUMLEV!D126 &gt; $D$3, 1, 0)</f>
        <v>0</v>
      </c>
      <c r="E130">
        <f>IF(CUSUMLEV!E126 &gt; $D$3, 1, 0)</f>
        <v>1</v>
      </c>
      <c r="F130">
        <f>IF(CUSUMLEV!F126 &gt; $D$3, 1, 0)</f>
        <v>0</v>
      </c>
      <c r="G130">
        <f>IF(CUSUMLEV!G126 &gt; $D$3, 1, 0)</f>
        <v>0</v>
      </c>
      <c r="H130">
        <f>IF(CUSUMLEV!H126 &gt; $D$3, 1, 0)</f>
        <v>1</v>
      </c>
      <c r="I130">
        <f>IF(CUSUMLEV!I126 &gt; $D$3, 1, 0)</f>
        <v>0</v>
      </c>
      <c r="J130">
        <f>IF(CUSUMLEV!J126 &gt; $D$3, 1, 0)</f>
        <v>0</v>
      </c>
      <c r="K130">
        <f>IF(CUSUMLEV!K126 &gt; $D$3, 1, 0)</f>
        <v>0</v>
      </c>
      <c r="L130">
        <f>IF(CUSUMLEV!L126 &gt; $D$3, 1, 0)</f>
        <v>1</v>
      </c>
      <c r="M130">
        <f>IF(CUSUMLEV!M126 &gt; $D$3, 1, 0)</f>
        <v>0</v>
      </c>
      <c r="N130">
        <f>IF(CUSUMLEV!N126 &gt; $D$3, 1, 0)</f>
        <v>0</v>
      </c>
      <c r="O130">
        <f>IF(CUSUMLEV!O126 &gt; $D$3, 1, 0)</f>
        <v>0</v>
      </c>
      <c r="P130">
        <f>IF(CUSUMLEV!P126 &gt; $D$3, 1, 0)</f>
        <v>0</v>
      </c>
      <c r="Q130">
        <f>IF(CUSUMLEV!Q126 &gt; $D$3, 1, 0)</f>
        <v>1</v>
      </c>
      <c r="R130">
        <f>IF(CUSUMLEV!R126 &gt; $D$3, 1, 0)</f>
        <v>0</v>
      </c>
      <c r="S130">
        <f>IF(CUSUMLEV!S126 &gt; $D$3, 1, 0)</f>
        <v>0</v>
      </c>
      <c r="T130">
        <f>IF(CUSUMLEV!T126 &gt; $D$3, 1, 0)</f>
        <v>0</v>
      </c>
      <c r="U130">
        <f>IF(CUSUMLEV!U126 &gt; $D$3, 1, 0)</f>
        <v>0</v>
      </c>
    </row>
    <row r="131" spans="2:21" x14ac:dyDescent="0.25">
      <c r="B131" s="1">
        <v>45591</v>
      </c>
      <c r="C131">
        <f>IF(CUSUMLEV!C127 &gt; $D$3, 1, 0)</f>
        <v>1</v>
      </c>
      <c r="D131">
        <f>IF(CUSUMLEV!D127 &gt; $D$3, 1, 0)</f>
        <v>0</v>
      </c>
      <c r="E131">
        <f>IF(CUSUMLEV!E127 &gt; $D$3, 1, 0)</f>
        <v>1</v>
      </c>
      <c r="F131">
        <f>IF(CUSUMLEV!F127 &gt; $D$3, 1, 0)</f>
        <v>0</v>
      </c>
      <c r="G131">
        <f>IF(CUSUMLEV!G127 &gt; $D$3, 1, 0)</f>
        <v>0</v>
      </c>
      <c r="H131">
        <f>IF(CUSUMLEV!H127 &gt; $D$3, 1, 0)</f>
        <v>1</v>
      </c>
      <c r="I131">
        <f>IF(CUSUMLEV!I127 &gt; $D$3, 1, 0)</f>
        <v>0</v>
      </c>
      <c r="J131">
        <f>IF(CUSUMLEV!J127 &gt; $D$3, 1, 0)</f>
        <v>0</v>
      </c>
      <c r="K131">
        <f>IF(CUSUMLEV!K127 &gt; $D$3, 1, 0)</f>
        <v>0</v>
      </c>
      <c r="L131">
        <f>IF(CUSUMLEV!L127 &gt; $D$3, 1, 0)</f>
        <v>1</v>
      </c>
      <c r="M131">
        <f>IF(CUSUMLEV!M127 &gt; $D$3, 1, 0)</f>
        <v>0</v>
      </c>
      <c r="N131">
        <f>IF(CUSUMLEV!N127 &gt; $D$3, 1, 0)</f>
        <v>0</v>
      </c>
      <c r="O131">
        <f>IF(CUSUMLEV!O127 &gt; $D$3, 1, 0)</f>
        <v>0</v>
      </c>
      <c r="P131">
        <f>IF(CUSUMLEV!P127 &gt; $D$3, 1, 0)</f>
        <v>0</v>
      </c>
      <c r="Q131">
        <f>IF(CUSUMLEV!Q127 &gt; $D$3, 1, 0)</f>
        <v>0</v>
      </c>
      <c r="R131">
        <f>IF(CUSUMLEV!R127 &gt; $D$3, 1, 0)</f>
        <v>0</v>
      </c>
      <c r="S131">
        <f>IF(CUSUMLEV!S127 &gt; $D$3, 1, 0)</f>
        <v>0</v>
      </c>
      <c r="T131">
        <f>IF(CUSUMLEV!T127 &gt; $D$3, 1, 0)</f>
        <v>0</v>
      </c>
      <c r="U131">
        <f>IF(CUSUMLEV!U127 &gt; $D$3, 1, 0)</f>
        <v>0</v>
      </c>
    </row>
    <row r="132" spans="2:21" x14ac:dyDescent="0.25">
      <c r="B132" s="1">
        <v>45592</v>
      </c>
      <c r="C132">
        <f>IF(CUSUMLEV!C128 &gt; $D$3, 1, 0)</f>
        <v>1</v>
      </c>
      <c r="D132">
        <f>IF(CUSUMLEV!D128 &gt; $D$3, 1, 0)</f>
        <v>0</v>
      </c>
      <c r="E132">
        <f>IF(CUSUMLEV!E128 &gt; $D$3, 1, 0)</f>
        <v>1</v>
      </c>
      <c r="F132">
        <f>IF(CUSUMLEV!F128 &gt; $D$3, 1, 0)</f>
        <v>0</v>
      </c>
      <c r="G132">
        <f>IF(CUSUMLEV!G128 &gt; $D$3, 1, 0)</f>
        <v>0</v>
      </c>
      <c r="H132">
        <f>IF(CUSUMLEV!H128 &gt; $D$3, 1, 0)</f>
        <v>1</v>
      </c>
      <c r="I132">
        <f>IF(CUSUMLEV!I128 &gt; $D$3, 1, 0)</f>
        <v>0</v>
      </c>
      <c r="J132">
        <f>IF(CUSUMLEV!J128 &gt; $D$3, 1, 0)</f>
        <v>0</v>
      </c>
      <c r="K132">
        <f>IF(CUSUMLEV!K128 &gt; $D$3, 1, 0)</f>
        <v>0</v>
      </c>
      <c r="L132">
        <f>IF(CUSUMLEV!L128 &gt; $D$3, 1, 0)</f>
        <v>1</v>
      </c>
      <c r="M132">
        <f>IF(CUSUMLEV!M128 &gt; $D$3, 1, 0)</f>
        <v>0</v>
      </c>
      <c r="N132">
        <f>IF(CUSUMLEV!N128 &gt; $D$3, 1, 0)</f>
        <v>0</v>
      </c>
      <c r="O132">
        <f>IF(CUSUMLEV!O128 &gt; $D$3, 1, 0)</f>
        <v>0</v>
      </c>
      <c r="P132">
        <f>IF(CUSUMLEV!P128 &gt; $D$3, 1, 0)</f>
        <v>0</v>
      </c>
      <c r="Q132">
        <f>IF(CUSUMLEV!Q128 &gt; $D$3, 1, 0)</f>
        <v>0</v>
      </c>
      <c r="R132">
        <f>IF(CUSUMLEV!R128 &gt; $D$3, 1, 0)</f>
        <v>0</v>
      </c>
      <c r="S132">
        <f>IF(CUSUMLEV!S128 &gt; $D$3, 1, 0)</f>
        <v>0</v>
      </c>
      <c r="T132">
        <f>IF(CUSUMLEV!T128 &gt; $D$3, 1, 0)</f>
        <v>0</v>
      </c>
      <c r="U132">
        <f>IF(CUSUMLEV!U128 &gt; $D$3, 1, 0)</f>
        <v>0</v>
      </c>
    </row>
    <row r="133" spans="2:21" x14ac:dyDescent="0.25">
      <c r="B133" s="1">
        <v>45593</v>
      </c>
      <c r="C133">
        <f>IF(CUSUMLEV!C129 &gt; $D$3, 1, 0)</f>
        <v>1</v>
      </c>
      <c r="D133">
        <f>IF(CUSUMLEV!D129 &gt; $D$3, 1, 0)</f>
        <v>0</v>
      </c>
      <c r="E133">
        <f>IF(CUSUMLEV!E129 &gt; $D$3, 1, 0)</f>
        <v>1</v>
      </c>
      <c r="F133">
        <f>IF(CUSUMLEV!F129 &gt; $D$3, 1, 0)</f>
        <v>0</v>
      </c>
      <c r="G133">
        <f>IF(CUSUMLEV!G129 &gt; $D$3, 1, 0)</f>
        <v>0</v>
      </c>
      <c r="H133">
        <f>IF(CUSUMLEV!H129 &gt; $D$3, 1, 0)</f>
        <v>1</v>
      </c>
      <c r="I133">
        <f>IF(CUSUMLEV!I129 &gt; $D$3, 1, 0)</f>
        <v>0</v>
      </c>
      <c r="J133">
        <f>IF(CUSUMLEV!J129 &gt; $D$3, 1, 0)</f>
        <v>0</v>
      </c>
      <c r="K133">
        <f>IF(CUSUMLEV!K129 &gt; $D$3, 1, 0)</f>
        <v>1</v>
      </c>
      <c r="L133">
        <f>IF(CUSUMLEV!L129 &gt; $D$3, 1, 0)</f>
        <v>1</v>
      </c>
      <c r="M133">
        <f>IF(CUSUMLEV!M129 &gt; $D$3, 1, 0)</f>
        <v>0</v>
      </c>
      <c r="N133">
        <f>IF(CUSUMLEV!N129 &gt; $D$3, 1, 0)</f>
        <v>0</v>
      </c>
      <c r="O133">
        <f>IF(CUSUMLEV!O129 &gt; $D$3, 1, 0)</f>
        <v>1</v>
      </c>
      <c r="P133">
        <f>IF(CUSUMLEV!P129 &gt; $D$3, 1, 0)</f>
        <v>0</v>
      </c>
      <c r="Q133">
        <f>IF(CUSUMLEV!Q129 &gt; $D$3, 1, 0)</f>
        <v>0</v>
      </c>
      <c r="R133">
        <f>IF(CUSUMLEV!R129 &gt; $D$3, 1, 0)</f>
        <v>0</v>
      </c>
      <c r="S133">
        <f>IF(CUSUMLEV!S129 &gt; $D$3, 1, 0)</f>
        <v>0</v>
      </c>
      <c r="T133">
        <f>IF(CUSUMLEV!T129 &gt; $D$3, 1, 0)</f>
        <v>0</v>
      </c>
      <c r="U133">
        <f>IF(CUSUMLEV!U129 &gt; $D$3, 1, 0)</f>
        <v>0</v>
      </c>
    </row>
    <row r="134" spans="2:21" x14ac:dyDescent="0.25">
      <c r="B134" s="1">
        <v>45594</v>
      </c>
      <c r="C134">
        <f>IF(CUSUMLEV!C130 &gt; $D$3, 1, 0)</f>
        <v>1</v>
      </c>
      <c r="D134">
        <f>IF(CUSUMLEV!D130 &gt; $D$3, 1, 0)</f>
        <v>0</v>
      </c>
      <c r="E134">
        <f>IF(CUSUMLEV!E130 &gt; $D$3, 1, 0)</f>
        <v>1</v>
      </c>
      <c r="F134">
        <f>IF(CUSUMLEV!F130 &gt; $D$3, 1, 0)</f>
        <v>0</v>
      </c>
      <c r="G134">
        <f>IF(CUSUMLEV!G130 &gt; $D$3, 1, 0)</f>
        <v>1</v>
      </c>
      <c r="H134">
        <f>IF(CUSUMLEV!H130 &gt; $D$3, 1, 0)</f>
        <v>1</v>
      </c>
      <c r="I134">
        <f>IF(CUSUMLEV!I130 &gt; $D$3, 1, 0)</f>
        <v>0</v>
      </c>
      <c r="J134">
        <f>IF(CUSUMLEV!J130 &gt; $D$3, 1, 0)</f>
        <v>0</v>
      </c>
      <c r="K134">
        <f>IF(CUSUMLEV!K130 &gt; $D$3, 1, 0)</f>
        <v>1</v>
      </c>
      <c r="L134">
        <f>IF(CUSUMLEV!L130 &gt; $D$3, 1, 0)</f>
        <v>1</v>
      </c>
      <c r="M134">
        <f>IF(CUSUMLEV!M130 &gt; $D$3, 1, 0)</f>
        <v>0</v>
      </c>
      <c r="N134">
        <f>IF(CUSUMLEV!N130 &gt; $D$3, 1, 0)</f>
        <v>1</v>
      </c>
      <c r="O134">
        <f>IF(CUSUMLEV!O130 &gt; $D$3, 1, 0)</f>
        <v>0</v>
      </c>
      <c r="P134">
        <f>IF(CUSUMLEV!P130 &gt; $D$3, 1, 0)</f>
        <v>0</v>
      </c>
      <c r="Q134">
        <f>IF(CUSUMLEV!Q130 &gt; $D$3, 1, 0)</f>
        <v>0</v>
      </c>
      <c r="R134">
        <f>IF(CUSUMLEV!R130 &gt; $D$3, 1, 0)</f>
        <v>0</v>
      </c>
      <c r="S134">
        <f>IF(CUSUMLEV!S130 &gt; $D$3, 1, 0)</f>
        <v>0</v>
      </c>
      <c r="T134">
        <f>IF(CUSUMLEV!T130 &gt; $D$3, 1, 0)</f>
        <v>0</v>
      </c>
      <c r="U134">
        <f>IF(CUSUMLEV!U130 &gt; $D$3, 1, 0)</f>
        <v>0</v>
      </c>
    </row>
    <row r="135" spans="2:21" x14ac:dyDescent="0.25">
      <c r="B135" s="1">
        <v>45595</v>
      </c>
      <c r="C135">
        <f>IF(CUSUMLEV!C131 &gt; $D$3, 1, 0)</f>
        <v>1</v>
      </c>
      <c r="D135">
        <f>IF(CUSUMLEV!D131 &gt; $D$3, 1, 0)</f>
        <v>0</v>
      </c>
      <c r="E135">
        <f>IF(CUSUMLEV!E131 &gt; $D$3, 1, 0)</f>
        <v>1</v>
      </c>
      <c r="F135">
        <f>IF(CUSUMLEV!F131 &gt; $D$3, 1, 0)</f>
        <v>0</v>
      </c>
      <c r="G135">
        <f>IF(CUSUMLEV!G131 &gt; $D$3, 1, 0)</f>
        <v>1</v>
      </c>
      <c r="H135">
        <f>IF(CUSUMLEV!H131 &gt; $D$3, 1, 0)</f>
        <v>1</v>
      </c>
      <c r="I135">
        <f>IF(CUSUMLEV!I131 &gt; $D$3, 1, 0)</f>
        <v>0</v>
      </c>
      <c r="J135">
        <f>IF(CUSUMLEV!J131 &gt; $D$3, 1, 0)</f>
        <v>0</v>
      </c>
      <c r="K135">
        <f>IF(CUSUMLEV!K131 &gt; $D$3, 1, 0)</f>
        <v>1</v>
      </c>
      <c r="L135">
        <f>IF(CUSUMLEV!L131 &gt; $D$3, 1, 0)</f>
        <v>1</v>
      </c>
      <c r="M135">
        <f>IF(CUSUMLEV!M131 &gt; $D$3, 1, 0)</f>
        <v>1</v>
      </c>
      <c r="N135">
        <f>IF(CUSUMLEV!N131 &gt; $D$3, 1, 0)</f>
        <v>1</v>
      </c>
      <c r="O135">
        <f>IF(CUSUMLEV!O131 &gt; $D$3, 1, 0)</f>
        <v>0</v>
      </c>
      <c r="P135">
        <f>IF(CUSUMLEV!P131 &gt; $D$3, 1, 0)</f>
        <v>0</v>
      </c>
      <c r="Q135">
        <f>IF(CUSUMLEV!Q131 &gt; $D$3, 1, 0)</f>
        <v>0</v>
      </c>
      <c r="R135">
        <f>IF(CUSUMLEV!R131 &gt; $D$3, 1, 0)</f>
        <v>0</v>
      </c>
      <c r="S135">
        <f>IF(CUSUMLEV!S131 &gt; $D$3, 1, 0)</f>
        <v>0</v>
      </c>
      <c r="T135">
        <f>IF(CUSUMLEV!T131 &gt; $D$3, 1, 0)</f>
        <v>0</v>
      </c>
      <c r="U135">
        <f>IF(CUSUMLEV!U131 &gt; $D$3, 1, 0)</f>
        <v>0</v>
      </c>
    </row>
    <row r="136" spans="2:21" x14ac:dyDescent="0.25">
      <c r="B136" s="1">
        <v>45596</v>
      </c>
      <c r="C136">
        <f>IF(CUSUMLEV!C132 &gt; $D$3, 1, 0)</f>
        <v>1</v>
      </c>
      <c r="D136">
        <f>IF(CUSUMLEV!D132 &gt; $D$3, 1, 0)</f>
        <v>0</v>
      </c>
      <c r="E136">
        <f>IF(CUSUMLEV!E132 &gt; $D$3, 1, 0)</f>
        <v>1</v>
      </c>
      <c r="F136">
        <f>IF(CUSUMLEV!F132 &gt; $D$3, 1, 0)</f>
        <v>0</v>
      </c>
      <c r="G136">
        <f>IF(CUSUMLEV!G132 &gt; $D$3, 1, 0)</f>
        <v>1</v>
      </c>
      <c r="H136">
        <f>IF(CUSUMLEV!H132 &gt; $D$3, 1, 0)</f>
        <v>1</v>
      </c>
      <c r="I136">
        <f>IF(CUSUMLEV!I132 &gt; $D$3, 1, 0)</f>
        <v>0</v>
      </c>
      <c r="J136">
        <f>IF(CUSUMLEV!J132 &gt; $D$3, 1, 0)</f>
        <v>0</v>
      </c>
      <c r="K136">
        <f>IF(CUSUMLEV!K132 &gt; $D$3, 1, 0)</f>
        <v>1</v>
      </c>
      <c r="L136">
        <f>IF(CUSUMLEV!L132 &gt; $D$3, 1, 0)</f>
        <v>1</v>
      </c>
      <c r="M136">
        <f>IF(CUSUMLEV!M132 &gt; $D$3, 1, 0)</f>
        <v>1</v>
      </c>
      <c r="N136">
        <f>IF(CUSUMLEV!N132 &gt; $D$3, 1, 0)</f>
        <v>1</v>
      </c>
      <c r="O136">
        <f>IF(CUSUMLEV!O132 &gt; $D$3, 1, 0)</f>
        <v>1</v>
      </c>
      <c r="P136">
        <f>IF(CUSUMLEV!P132 &gt; $D$3, 1, 0)</f>
        <v>0</v>
      </c>
      <c r="Q136">
        <f>IF(CUSUMLEV!Q132 &gt; $D$3, 1, 0)</f>
        <v>0</v>
      </c>
      <c r="R136">
        <f>IF(CUSUMLEV!R132 &gt; $D$3, 1, 0)</f>
        <v>1</v>
      </c>
      <c r="S136">
        <f>IF(CUSUMLEV!S132 &gt; $D$3, 1, 0)</f>
        <v>0</v>
      </c>
      <c r="T136">
        <f>IF(CUSUMLEV!T132 &gt; $D$3, 1, 0)</f>
        <v>0</v>
      </c>
      <c r="U136">
        <f>IF(CUSUMLEV!U132 &gt; $D$3,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Seasonality</vt:lpstr>
      <vt:lpstr>CUSUM</vt:lpstr>
      <vt:lpstr>Threshold</vt:lpstr>
      <vt:lpstr>Level</vt:lpstr>
      <vt:lpstr>CUSUMLEV</vt:lpstr>
      <vt:lpstr>THRESHOLDLEV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Wang</dc:creator>
  <cp:lastModifiedBy>Rachel Wang</cp:lastModifiedBy>
  <dcterms:created xsi:type="dcterms:W3CDTF">2024-02-07T00:29:25Z</dcterms:created>
  <dcterms:modified xsi:type="dcterms:W3CDTF">2024-02-08T01:26:45Z</dcterms:modified>
</cp:coreProperties>
</file>