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8" windowWidth="14808" windowHeight="8016"/>
  </bookViews>
  <sheets>
    <sheet name="Tabelle1" sheetId="1" r:id="rId1"/>
  </sheets>
  <calcPr calcId="152511"/>
</workbook>
</file>

<file path=xl/calcChain.xml><?xml version="1.0" encoding="utf-8"?>
<calcChain xmlns="http://schemas.openxmlformats.org/spreadsheetml/2006/main">
  <c r="R5" i="1" l="1"/>
  <c r="R4" i="1"/>
  <c r="J117" i="1"/>
  <c r="C117" i="1"/>
  <c r="F117" i="1" l="1"/>
  <c r="M117" i="1"/>
  <c r="M116" i="1"/>
  <c r="S5" i="1" s="1"/>
  <c r="T5" i="1" s="1"/>
  <c r="F116" i="1"/>
  <c r="S4" i="1" s="1"/>
  <c r="T4" i="1" s="1"/>
</calcChain>
</file>

<file path=xl/sharedStrings.xml><?xml version="1.0" encoding="utf-8"?>
<sst xmlns="http://schemas.openxmlformats.org/spreadsheetml/2006/main" count="300" uniqueCount="73">
  <si>
    <t>Proband</t>
  </si>
  <si>
    <t>Task</t>
  </si>
  <si>
    <t>RZ O03</t>
  </si>
  <si>
    <t>a</t>
  </si>
  <si>
    <t>b</t>
  </si>
  <si>
    <t>c</t>
  </si>
  <si>
    <t>d</t>
  </si>
  <si>
    <t>Fehler</t>
  </si>
  <si>
    <t>RZ R04</t>
  </si>
  <si>
    <t>RZ O01</t>
  </si>
  <si>
    <t>RZ O02</t>
  </si>
  <si>
    <t>RZ O04</t>
  </si>
  <si>
    <t>RZ O05</t>
  </si>
  <si>
    <t>RZ O06</t>
  </si>
  <si>
    <t>RZ O07</t>
  </si>
  <si>
    <t>RZ R01</t>
  </si>
  <si>
    <t>RZ R02</t>
  </si>
  <si>
    <t>RZ R03</t>
  </si>
  <si>
    <t>RZ R05</t>
  </si>
  <si>
    <t>RZ R06</t>
  </si>
  <si>
    <t>RZ R07</t>
  </si>
  <si>
    <t>Anmerkung</t>
  </si>
  <si>
    <t>geht zuerst zur Startseite. geht über Öffnungszeiten rechts.</t>
  </si>
  <si>
    <t xml:space="preserve"> klickt auf Support rechts. klickt auf IT-Services, findet nichts passendes. bekommt info, was passwortservice ist. klickt auf fax, email, sucht in FAQs, wünscht sich mehr FAQs. nicht geschafft.</t>
  </si>
  <si>
    <t>will E-Mail schreiben, Frage falsch verstanden. geht zu Smartphone Synchronisation und Software. nicht geschafft.</t>
  </si>
  <si>
    <t>ist immer bei E-Mail im RZ-Account. Findet andere E-Mail-Seite nicht. bekommt Tipp mit Support. nicht geschafft.</t>
  </si>
  <si>
    <t>geht zu Softwarebeschaffung. braucht Erklärung zu VPN. nicht geschafft.</t>
  </si>
  <si>
    <t>Softwareangebot, findet aber nicht mehr weiter. geht auf Windows, klick auf Informationen, kein Downloadlink. nicht geschafft. (DreamSpark-Link übersehen)</t>
  </si>
  <si>
    <t>Weiß nicht, wo sie schauen soll. Geht zu Support, dann zu IT-Services. Findet Information zu HD erst nach längerem Klicken zwischen Tabs.</t>
  </si>
  <si>
    <t>erwaltung dann Über uns, unter Dienst erst mit Hilfe gefunden</t>
  </si>
  <si>
    <t xml:space="preserve"> Software als erster besuchter Punkt, erst mit Hilfe gefunden, VPN nicht bekannt</t>
  </si>
  <si>
    <t>verwirrt durch Task-Bezeichnung "Informieren sie sich über Win 8.1...", Klick auf Informationen, erst mit Hilfe auf DreamSpark</t>
  </si>
  <si>
    <t>erst unter Hardware vermutete da mit PC zusammen vermutet</t>
  </si>
  <si>
    <t>Suche unter Dienste da Aufzeichnung als Dienst des RZ vermutet werden</t>
  </si>
  <si>
    <t>Startseite: klickt auf Bild im Slider (= Deadlink)</t>
  </si>
  <si>
    <t>vermutet zuerst bei Drucken und Fax</t>
  </si>
  <si>
    <t>vermutet zuerst bei Passwort ändern, kurz verwirrt wegen Slidern und vermutet Einrichtung bei Passwort anfordern</t>
  </si>
  <si>
    <t>keine Probleme, erfreut über zentrale Anlaufstelle für E-Mails!</t>
  </si>
  <si>
    <t>Vermutet zuerst Links zu Geräte im Content, Menü zu eng für ordentliche Navigation über Menü nicht möglich wegen Platzmangel</t>
  </si>
  <si>
    <t>geht zuerst zu Mein Account, aber sonst keine Probleme</t>
  </si>
  <si>
    <t>erfreut über leichte Anordnung, keine Probleme</t>
  </si>
  <si>
    <t>vermutet Vorlesungsaufzeichnungen bei Dienste, nach Hinweis zu Zusammenhang mit Lehre findet Proband leicht</t>
  </si>
  <si>
    <t>nutzt rechte Spalte (Kontakt), verwirrt weil es zu Infostand führen sollte und erst Tab auswählen muss</t>
  </si>
  <si>
    <t>geht zu Smartphone Sync, dann zu PW ändern, übersieht Inhalt, geht zu Software und mobile Apps. bricht ab.</t>
  </si>
  <si>
    <t xml:space="preserve"> geht zu mein RZ account -&gt; email, nicht gefunden. verwirrt, dass nicht alle infos zu email hier vorhanden sind. IT-Services -&gt; email, wieder falsch. tipp mit support.</t>
  </si>
  <si>
    <t>übersieht link zu dreamspark und klickt auf infos. findet tutorial zu win-installation, nicht hilfreich. geht zu softwarebeschaffung. klickt alles durch. findet link zu dreamspark (ka was das ist)</t>
  </si>
  <si>
    <t>it-services falsch, support: übersieht it-support+.</t>
  </si>
  <si>
    <t>support -&gt; geht alle punkte durch. dann keine problemw</t>
  </si>
  <si>
    <t>Infostand lange nicht gefunden</t>
  </si>
  <si>
    <t>schlechte Benennung der Unterpunkte bei E-Mails, schlecht, dass E-Mail mehrmals vorhanden ist</t>
  </si>
  <si>
    <t>keine Probleme, da bereits Menüpunkt E-Mail geöffnet ist</t>
  </si>
  <si>
    <t>de kenna mi mal! genervt wegen 3 verschiedenen E-Mail-Einträgen in der Struktur</t>
  </si>
  <si>
    <t>wird normalerweise über Google "VPN Uni Regensburg" aufgerufen, da Menüstruktur unübersichtlich. geht alle Menüpunkte nacheinander durch</t>
  </si>
  <si>
    <t>ich gehe lieber zum Infostand und frage direkt, bevor ich hier ewig suche. Übersieht link zu Dreamspark und wird genervt. "muss man mehr hervorheben!" bekommt Tipps, dass von oben gelesen werden muss</t>
  </si>
  <si>
    <t xml:space="preserve"> schaut sehr grimmig. vermutet es bei "klassenraum software"</t>
  </si>
  <si>
    <t>Zugang über Konto, externer Seiten verwirren, Smartphone Sync klingt einleuchtender als Menüpunkt um Handy zu verbinden</t>
  </si>
  <si>
    <t>Oberpunkt Emails in der Menüführung erwartet</t>
  </si>
  <si>
    <t>exploratives Vorgehen, Menüpunkte überhaupt keine Unterstützung zum lösen der Aufgabe</t>
  </si>
  <si>
    <t>keine sinnvolle Oberbegriffe, Software wäre sinnvoll, findet es nicht sofort</t>
  </si>
  <si>
    <t>login unnötig</t>
  </si>
  <si>
    <t>geht über Informtionen, nicht über DreamSpark</t>
  </si>
  <si>
    <t>über it-services, dann support, dann gefunden</t>
  </si>
  <si>
    <t>sucht bei Standorten, ist verwirrt da jetzt unter IT-Services, nur mit Hilfe gelöst</t>
  </si>
  <si>
    <t>Ges</t>
  </si>
  <si>
    <t>Ges:</t>
  </si>
  <si>
    <t>Aprox</t>
  </si>
  <si>
    <t>Probanden</t>
  </si>
  <si>
    <t>Gruppe</t>
  </si>
  <si>
    <t>Original</t>
  </si>
  <si>
    <t>Redesign</t>
  </si>
  <si>
    <t>Alter</t>
  </si>
  <si>
    <t>Alter Ø</t>
  </si>
  <si>
    <t>Ø Fehler pro Proband</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</si>
</sst>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3">
    <fill>
      <patternFill patternType="none"/>
    </fill>
    <fill>
      <patternFill patternType="gray125"/>
    </fill>
    <fill>
      <patternFill patternType="solid">
        <fgColor rgb="FFFFFF00"/>
        <bgColor indexed="64"/>
      </patternFill>
    </fill>
  </fills>
  <borders count="16">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19">
    <xf numFmtId="0" fontId="0" fillId="0" borderId="0" xfId="0"/>
    <xf numFmtId="0" fontId="0" fillId="0" borderId="1" xfId="0" applyBorder="1"/>
    <xf numFmtId="0" fontId="0" fillId="0" borderId="2" xfId="0" applyBorder="1"/>
    <xf numFmtId="0" fontId="0" fillId="0" borderId="3" xfId="0" applyBorder="1"/>
    <xf numFmtId="0" fontId="0" fillId="0" borderId="4" xfId="0" applyBorder="1"/>
    <xf numFmtId="0" fontId="0" fillId="0" borderId="0" xfId="0" applyBorder="1"/>
    <xf numFmtId="0" fontId="0" fillId="0" borderId="5" xfId="0" applyBorder="1"/>
    <xf numFmtId="0" fontId="0" fillId="0" borderId="6" xfId="0" applyBorder="1"/>
    <xf numFmtId="0" fontId="0" fillId="0" borderId="7" xfId="0" applyBorder="1"/>
    <xf numFmtId="0" fontId="0" fillId="0" borderId="8" xfId="0" applyBorder="1"/>
    <xf numFmtId="0" fontId="0" fillId="2" borderId="10" xfId="0" applyFill="1" applyBorder="1"/>
    <xf numFmtId="0" fontId="0" fillId="2" borderId="11" xfId="0" applyFill="1" applyBorder="1"/>
    <xf numFmtId="0" fontId="0" fillId="2" borderId="12" xfId="0" applyFill="1" applyBorder="1"/>
    <xf numFmtId="0" fontId="0" fillId="0" borderId="0" xfId="0" applyFill="1" applyBorder="1"/>
    <xf numFmtId="0" fontId="0" fillId="0" borderId="14" xfId="0" applyBorder="1"/>
    <xf numFmtId="0" fontId="0" fillId="2" borderId="9" xfId="0" applyFill="1" applyBorder="1"/>
    <xf numFmtId="0" fontId="0" fillId="0" borderId="13" xfId="0" applyBorder="1"/>
    <xf numFmtId="0" fontId="0" fillId="0" borderId="9" xfId="0" applyBorder="1"/>
    <xf numFmtId="0" fontId="0" fillId="2" borderId="15" xfId="0" applyFill="1" applyBorder="1"/>
  </cellXfs>
  <cellStyles count="1">
    <cellStyle name="Standard"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T117"/>
  <sheetViews>
    <sheetView tabSelected="1" topLeftCell="A46" workbookViewId="0">
      <selection activeCell="D55" sqref="D55"/>
    </sheetView>
  </sheetViews>
  <sheetFormatPr baseColWidth="10" defaultColWidth="8.88671875" defaultRowHeight="14.4" x14ac:dyDescent="0.3"/>
  <cols>
    <col min="7" max="7" width="29" customWidth="1"/>
    <col min="14" max="14" width="26.44140625" customWidth="1"/>
    <col min="17" max="18" width="9.6640625" customWidth="1"/>
    <col min="20" max="20" width="30.6640625" customWidth="1"/>
  </cols>
  <sheetData>
    <row r="3" spans="2:20" x14ac:dyDescent="0.3">
      <c r="B3" s="10" t="s">
        <v>0</v>
      </c>
      <c r="C3" s="11" t="s">
        <v>70</v>
      </c>
      <c r="D3" s="11" t="s">
        <v>1</v>
      </c>
      <c r="E3" s="11"/>
      <c r="F3" s="11" t="s">
        <v>7</v>
      </c>
      <c r="G3" s="12" t="s">
        <v>21</v>
      </c>
      <c r="I3" s="10" t="s">
        <v>0</v>
      </c>
      <c r="J3" s="11" t="s">
        <v>70</v>
      </c>
      <c r="K3" s="11" t="s">
        <v>1</v>
      </c>
      <c r="L3" s="11"/>
      <c r="M3" s="11" t="s">
        <v>7</v>
      </c>
      <c r="N3" s="12" t="s">
        <v>21</v>
      </c>
      <c r="P3" s="15" t="s">
        <v>67</v>
      </c>
      <c r="Q3" s="15" t="s">
        <v>66</v>
      </c>
      <c r="R3" s="15" t="s">
        <v>71</v>
      </c>
      <c r="S3" s="15" t="s">
        <v>7</v>
      </c>
      <c r="T3" s="15" t="s">
        <v>72</v>
      </c>
    </row>
    <row r="4" spans="2:20" x14ac:dyDescent="0.3">
      <c r="B4" s="1" t="s">
        <v>9</v>
      </c>
      <c r="C4" s="2">
        <v>25</v>
      </c>
      <c r="D4" s="2">
        <v>1</v>
      </c>
      <c r="E4" s="2" t="s">
        <v>3</v>
      </c>
      <c r="F4" s="2"/>
      <c r="G4" s="3"/>
      <c r="I4" s="1" t="s">
        <v>15</v>
      </c>
      <c r="J4" s="2">
        <v>24</v>
      </c>
      <c r="K4" s="2">
        <v>1</v>
      </c>
      <c r="L4" s="2" t="s">
        <v>3</v>
      </c>
      <c r="M4" s="2"/>
      <c r="N4" s="3"/>
      <c r="P4" s="15" t="s">
        <v>68</v>
      </c>
      <c r="Q4" s="16">
        <v>7</v>
      </c>
      <c r="R4" s="16">
        <f>F117</f>
        <v>22.428571428571427</v>
      </c>
      <c r="S4" s="16">
        <f>F116</f>
        <v>177</v>
      </c>
      <c r="T4" s="14">
        <f>S4/Q4</f>
        <v>25.285714285714285</v>
      </c>
    </row>
    <row r="5" spans="2:20" x14ac:dyDescent="0.3">
      <c r="B5" s="4"/>
      <c r="C5" s="5"/>
      <c r="D5" s="5"/>
      <c r="E5" s="5" t="s">
        <v>4</v>
      </c>
      <c r="F5" s="5"/>
      <c r="G5" s="6"/>
      <c r="I5" s="4"/>
      <c r="J5" s="5"/>
      <c r="K5" s="5"/>
      <c r="L5" s="5" t="s">
        <v>4</v>
      </c>
      <c r="M5" s="5"/>
      <c r="N5" s="6"/>
      <c r="P5" s="18" t="s">
        <v>69</v>
      </c>
      <c r="Q5" s="17">
        <v>7</v>
      </c>
      <c r="R5" s="17">
        <f>J117</f>
        <v>23.142857142857142</v>
      </c>
      <c r="S5" s="17">
        <f>M116</f>
        <v>35</v>
      </c>
      <c r="T5" s="17">
        <f>S5/Q5</f>
        <v>5</v>
      </c>
    </row>
    <row r="6" spans="2:20" x14ac:dyDescent="0.3">
      <c r="B6" s="4"/>
      <c r="C6" s="5"/>
      <c r="D6" s="5"/>
      <c r="E6" s="5" t="s">
        <v>5</v>
      </c>
      <c r="F6" s="5"/>
      <c r="G6" s="6" t="s">
        <v>22</v>
      </c>
      <c r="I6" s="4"/>
      <c r="J6" s="5"/>
      <c r="K6" s="5"/>
      <c r="L6" s="5" t="s">
        <v>5</v>
      </c>
      <c r="M6" s="5"/>
      <c r="N6" s="6"/>
    </row>
    <row r="7" spans="2:20" x14ac:dyDescent="0.3">
      <c r="B7" s="4"/>
      <c r="C7" s="5"/>
      <c r="D7" s="5"/>
      <c r="E7" s="5" t="s">
        <v>6</v>
      </c>
      <c r="F7" s="5">
        <v>4</v>
      </c>
      <c r="G7" s="6" t="s">
        <v>23</v>
      </c>
      <c r="I7" s="4"/>
      <c r="J7" s="5"/>
      <c r="K7" s="5"/>
      <c r="L7" s="5" t="s">
        <v>6</v>
      </c>
      <c r="M7" s="5"/>
      <c r="N7" s="6"/>
    </row>
    <row r="8" spans="2:20" x14ac:dyDescent="0.3">
      <c r="B8" s="4"/>
      <c r="C8" s="5"/>
      <c r="D8" s="5">
        <v>2</v>
      </c>
      <c r="E8" s="5" t="s">
        <v>3</v>
      </c>
      <c r="F8" s="5"/>
      <c r="G8" s="6"/>
      <c r="I8" s="4"/>
      <c r="J8" s="5"/>
      <c r="K8" s="5">
        <v>2</v>
      </c>
      <c r="L8" s="5" t="s">
        <v>3</v>
      </c>
      <c r="M8" s="5"/>
      <c r="N8" s="6"/>
    </row>
    <row r="9" spans="2:20" x14ac:dyDescent="0.3">
      <c r="B9" s="4"/>
      <c r="C9" s="5"/>
      <c r="D9" s="5"/>
      <c r="E9" s="5" t="s">
        <v>4</v>
      </c>
      <c r="F9" s="5">
        <v>3</v>
      </c>
      <c r="G9" s="6" t="s">
        <v>24</v>
      </c>
      <c r="I9" s="4"/>
      <c r="J9" s="5"/>
      <c r="K9" s="5"/>
      <c r="L9" s="5" t="s">
        <v>4</v>
      </c>
      <c r="M9" s="5"/>
      <c r="N9" s="6"/>
    </row>
    <row r="10" spans="2:20" x14ac:dyDescent="0.3">
      <c r="B10" s="4"/>
      <c r="C10" s="5"/>
      <c r="D10" s="5"/>
      <c r="E10" s="5" t="s">
        <v>5</v>
      </c>
      <c r="F10" s="5">
        <v>3</v>
      </c>
      <c r="G10" s="6" t="s">
        <v>25</v>
      </c>
      <c r="I10" s="4"/>
      <c r="J10" s="5"/>
      <c r="K10" s="5"/>
      <c r="L10" s="5" t="s">
        <v>5</v>
      </c>
      <c r="M10" s="5"/>
      <c r="N10" s="6"/>
    </row>
    <row r="11" spans="2:20" x14ac:dyDescent="0.3">
      <c r="B11" s="4"/>
      <c r="C11" s="5"/>
      <c r="D11" s="5"/>
      <c r="E11" s="5" t="s">
        <v>6</v>
      </c>
      <c r="F11" s="5"/>
      <c r="G11" s="6"/>
      <c r="I11" s="4"/>
      <c r="J11" s="5"/>
      <c r="K11" s="5"/>
      <c r="L11" s="5" t="s">
        <v>6</v>
      </c>
      <c r="M11" s="5"/>
      <c r="N11" s="6"/>
    </row>
    <row r="12" spans="2:20" x14ac:dyDescent="0.3">
      <c r="B12" s="4"/>
      <c r="C12" s="5"/>
      <c r="D12" s="5">
        <v>3</v>
      </c>
      <c r="E12" s="5" t="s">
        <v>3</v>
      </c>
      <c r="F12" s="5"/>
      <c r="G12" s="6"/>
      <c r="I12" s="4"/>
      <c r="J12" s="5"/>
      <c r="K12" s="5">
        <v>3</v>
      </c>
      <c r="L12" s="5" t="s">
        <v>3</v>
      </c>
      <c r="M12" s="5"/>
      <c r="N12" s="6"/>
    </row>
    <row r="13" spans="2:20" x14ac:dyDescent="0.3">
      <c r="B13" s="4"/>
      <c r="C13" s="5"/>
      <c r="D13" s="5"/>
      <c r="E13" s="5" t="s">
        <v>4</v>
      </c>
      <c r="F13" s="5">
        <v>4</v>
      </c>
      <c r="G13" s="6" t="s">
        <v>26</v>
      </c>
      <c r="I13" s="4"/>
      <c r="J13" s="5"/>
      <c r="K13" s="5"/>
      <c r="L13" s="5" t="s">
        <v>4</v>
      </c>
      <c r="M13" s="5"/>
      <c r="N13" s="6"/>
    </row>
    <row r="14" spans="2:20" x14ac:dyDescent="0.3">
      <c r="B14" s="4"/>
      <c r="C14" s="5"/>
      <c r="D14" s="5"/>
      <c r="E14" s="5" t="s">
        <v>5</v>
      </c>
      <c r="F14" s="13">
        <v>2</v>
      </c>
      <c r="G14" s="6" t="s">
        <v>27</v>
      </c>
      <c r="I14" s="4"/>
      <c r="J14" s="5"/>
      <c r="K14" s="5"/>
      <c r="L14" s="5" t="s">
        <v>5</v>
      </c>
      <c r="M14" s="5"/>
      <c r="N14" s="6"/>
    </row>
    <row r="15" spans="2:20" x14ac:dyDescent="0.3">
      <c r="B15" s="4"/>
      <c r="C15" s="5"/>
      <c r="D15" s="5"/>
      <c r="E15" s="5" t="s">
        <v>6</v>
      </c>
      <c r="F15" s="13">
        <v>1</v>
      </c>
      <c r="G15" s="6"/>
      <c r="I15" s="4"/>
      <c r="J15" s="5"/>
      <c r="K15" s="5"/>
      <c r="L15" s="5" t="s">
        <v>6</v>
      </c>
      <c r="M15" s="5"/>
      <c r="N15" s="6"/>
    </row>
    <row r="16" spans="2:20" x14ac:dyDescent="0.3">
      <c r="B16" s="4"/>
      <c r="C16" s="5"/>
      <c r="D16" s="5">
        <v>4</v>
      </c>
      <c r="E16" s="5" t="s">
        <v>3</v>
      </c>
      <c r="F16" s="5">
        <v>3</v>
      </c>
      <c r="G16" s="6"/>
      <c r="I16" s="4"/>
      <c r="J16" s="5"/>
      <c r="K16" s="5">
        <v>4</v>
      </c>
      <c r="L16" s="5" t="s">
        <v>3</v>
      </c>
      <c r="M16" s="5"/>
      <c r="N16" s="6"/>
    </row>
    <row r="17" spans="2:14" x14ac:dyDescent="0.3">
      <c r="B17" s="4"/>
      <c r="C17" s="5"/>
      <c r="D17" s="5"/>
      <c r="E17" s="5" t="s">
        <v>4</v>
      </c>
      <c r="F17" s="13">
        <v>4</v>
      </c>
      <c r="G17" s="6"/>
      <c r="I17" s="4"/>
      <c r="J17" s="5"/>
      <c r="K17" s="5"/>
      <c r="L17" s="5" t="s">
        <v>4</v>
      </c>
      <c r="M17" s="5"/>
      <c r="N17" s="6"/>
    </row>
    <row r="18" spans="2:14" x14ac:dyDescent="0.3">
      <c r="B18" s="4"/>
      <c r="C18" s="5"/>
      <c r="D18" s="5"/>
      <c r="E18" s="5" t="s">
        <v>5</v>
      </c>
      <c r="F18" s="13">
        <v>2</v>
      </c>
      <c r="G18" s="6" t="s">
        <v>28</v>
      </c>
      <c r="I18" s="4"/>
      <c r="J18" s="5"/>
      <c r="K18" s="5"/>
      <c r="L18" s="5" t="s">
        <v>5</v>
      </c>
      <c r="M18" s="5"/>
      <c r="N18" s="6"/>
    </row>
    <row r="19" spans="2:14" x14ac:dyDescent="0.3">
      <c r="B19" s="7"/>
      <c r="C19" s="8"/>
      <c r="D19" s="8"/>
      <c r="E19" s="8" t="s">
        <v>6</v>
      </c>
      <c r="F19" s="8"/>
      <c r="G19" s="9"/>
      <c r="I19" s="7"/>
      <c r="J19" s="8"/>
      <c r="K19" s="8"/>
      <c r="L19" s="8" t="s">
        <v>6</v>
      </c>
      <c r="M19" s="8"/>
      <c r="N19" s="9"/>
    </row>
    <row r="20" spans="2:14" x14ac:dyDescent="0.3">
      <c r="B20" s="1" t="s">
        <v>10</v>
      </c>
      <c r="C20" s="2">
        <v>23</v>
      </c>
      <c r="D20" s="2">
        <v>1</v>
      </c>
      <c r="E20" s="2" t="s">
        <v>3</v>
      </c>
      <c r="F20" s="2"/>
      <c r="G20" s="3"/>
      <c r="I20" s="1" t="s">
        <v>16</v>
      </c>
      <c r="J20" s="2">
        <v>24</v>
      </c>
      <c r="K20" s="2">
        <v>1</v>
      </c>
      <c r="L20" s="2" t="s">
        <v>3</v>
      </c>
      <c r="M20" s="2"/>
      <c r="N20" s="3"/>
    </row>
    <row r="21" spans="2:14" x14ac:dyDescent="0.3">
      <c r="B21" s="4"/>
      <c r="C21" s="5"/>
      <c r="D21" s="5"/>
      <c r="E21" s="5" t="s">
        <v>4</v>
      </c>
      <c r="F21" s="5">
        <v>4</v>
      </c>
      <c r="G21" s="6" t="s">
        <v>48</v>
      </c>
      <c r="I21" s="4"/>
      <c r="J21" s="5"/>
      <c r="K21" s="5"/>
      <c r="L21" s="5" t="s">
        <v>4</v>
      </c>
      <c r="M21" s="5"/>
      <c r="N21" s="6"/>
    </row>
    <row r="22" spans="2:14" x14ac:dyDescent="0.3">
      <c r="B22" s="4"/>
      <c r="C22" s="5"/>
      <c r="D22" s="5"/>
      <c r="E22" s="5" t="s">
        <v>5</v>
      </c>
      <c r="F22" s="5">
        <v>3</v>
      </c>
      <c r="G22" s="6"/>
      <c r="I22" s="4"/>
      <c r="J22" s="5"/>
      <c r="K22" s="5"/>
      <c r="L22" s="5" t="s">
        <v>5</v>
      </c>
      <c r="M22" s="5"/>
      <c r="N22" s="6"/>
    </row>
    <row r="23" spans="2:14" x14ac:dyDescent="0.3">
      <c r="B23" s="4"/>
      <c r="C23" s="5"/>
      <c r="D23" s="5"/>
      <c r="E23" s="5" t="s">
        <v>6</v>
      </c>
      <c r="F23" s="5">
        <v>2</v>
      </c>
      <c r="G23" s="6"/>
      <c r="I23" s="4"/>
      <c r="J23" s="5"/>
      <c r="K23" s="5"/>
      <c r="L23" s="5" t="s">
        <v>6</v>
      </c>
      <c r="M23" s="5"/>
      <c r="N23" s="6"/>
    </row>
    <row r="24" spans="2:14" x14ac:dyDescent="0.3">
      <c r="B24" s="4"/>
      <c r="C24" s="5"/>
      <c r="D24" s="5">
        <v>2</v>
      </c>
      <c r="E24" s="5" t="s">
        <v>3</v>
      </c>
      <c r="F24" s="13">
        <v>1</v>
      </c>
      <c r="G24" s="6" t="s">
        <v>49</v>
      </c>
      <c r="I24" s="4"/>
      <c r="J24" s="5"/>
      <c r="K24" s="5">
        <v>2</v>
      </c>
      <c r="L24" s="5" t="s">
        <v>3</v>
      </c>
      <c r="M24" s="5"/>
      <c r="N24" s="6"/>
    </row>
    <row r="25" spans="2:14" x14ac:dyDescent="0.3">
      <c r="B25" s="4"/>
      <c r="C25" s="5"/>
      <c r="D25" s="5"/>
      <c r="E25" s="5" t="s">
        <v>4</v>
      </c>
      <c r="F25" s="13">
        <v>2</v>
      </c>
      <c r="G25" s="6" t="s">
        <v>50</v>
      </c>
      <c r="I25" s="4"/>
      <c r="J25" s="5"/>
      <c r="K25" s="5"/>
      <c r="L25" s="5" t="s">
        <v>4</v>
      </c>
      <c r="M25" s="5"/>
      <c r="N25" s="6"/>
    </row>
    <row r="26" spans="2:14" x14ac:dyDescent="0.3">
      <c r="B26" s="4"/>
      <c r="C26" s="5"/>
      <c r="D26" s="5"/>
      <c r="E26" s="5" t="s">
        <v>5</v>
      </c>
      <c r="F26" s="13">
        <v>3</v>
      </c>
      <c r="G26" s="6" t="s">
        <v>51</v>
      </c>
      <c r="I26" s="4"/>
      <c r="J26" s="5"/>
      <c r="K26" s="5"/>
      <c r="L26" s="5" t="s">
        <v>5</v>
      </c>
      <c r="M26" s="5"/>
      <c r="N26" s="6"/>
    </row>
    <row r="27" spans="2:14" x14ac:dyDescent="0.3">
      <c r="B27" s="4"/>
      <c r="C27" s="5"/>
      <c r="D27" s="5"/>
      <c r="E27" s="5" t="s">
        <v>6</v>
      </c>
      <c r="F27" s="13"/>
      <c r="G27" s="6"/>
      <c r="I27" s="4"/>
      <c r="J27" s="5"/>
      <c r="K27" s="5"/>
      <c r="L27" s="5" t="s">
        <v>6</v>
      </c>
      <c r="M27" s="5"/>
      <c r="N27" s="6"/>
    </row>
    <row r="28" spans="2:14" x14ac:dyDescent="0.3">
      <c r="B28" s="4"/>
      <c r="C28" s="5"/>
      <c r="D28" s="5">
        <v>3</v>
      </c>
      <c r="E28" s="5" t="s">
        <v>3</v>
      </c>
      <c r="F28" s="5"/>
      <c r="G28" s="6"/>
      <c r="I28" s="4"/>
      <c r="J28" s="5"/>
      <c r="K28" s="5">
        <v>3</v>
      </c>
      <c r="L28" s="5" t="s">
        <v>3</v>
      </c>
      <c r="M28" s="5">
        <v>1</v>
      </c>
      <c r="N28" s="6"/>
    </row>
    <row r="29" spans="2:14" x14ac:dyDescent="0.3">
      <c r="B29" s="4"/>
      <c r="C29" s="5"/>
      <c r="D29" s="5"/>
      <c r="E29" s="5" t="s">
        <v>4</v>
      </c>
      <c r="F29" s="13">
        <v>8</v>
      </c>
      <c r="G29" s="6" t="s">
        <v>52</v>
      </c>
      <c r="I29" s="4"/>
      <c r="J29" s="5"/>
      <c r="K29" s="5"/>
      <c r="L29" s="5" t="s">
        <v>4</v>
      </c>
      <c r="M29" s="5"/>
      <c r="N29" s="6"/>
    </row>
    <row r="30" spans="2:14" x14ac:dyDescent="0.3">
      <c r="B30" s="4"/>
      <c r="C30" s="5"/>
      <c r="D30" s="5"/>
      <c r="E30" s="5" t="s">
        <v>5</v>
      </c>
      <c r="F30" s="13">
        <v>2</v>
      </c>
      <c r="G30" s="6" t="s">
        <v>53</v>
      </c>
      <c r="I30" s="4"/>
      <c r="J30" s="5"/>
      <c r="K30" s="5"/>
      <c r="L30" s="5" t="s">
        <v>5</v>
      </c>
      <c r="M30" s="5"/>
      <c r="N30" s="6"/>
    </row>
    <row r="31" spans="2:14" x14ac:dyDescent="0.3">
      <c r="B31" s="4"/>
      <c r="C31" s="5"/>
      <c r="D31" s="5"/>
      <c r="E31" s="5" t="s">
        <v>6</v>
      </c>
      <c r="F31" s="5"/>
      <c r="G31" s="6"/>
      <c r="I31" s="4"/>
      <c r="J31" s="5"/>
      <c r="K31" s="5"/>
      <c r="L31" s="5" t="s">
        <v>6</v>
      </c>
      <c r="M31" s="5"/>
      <c r="N31" s="6"/>
    </row>
    <row r="32" spans="2:14" x14ac:dyDescent="0.3">
      <c r="B32" s="4"/>
      <c r="C32" s="5"/>
      <c r="D32" s="5">
        <v>4</v>
      </c>
      <c r="E32" s="5" t="s">
        <v>3</v>
      </c>
      <c r="F32" s="5"/>
      <c r="G32" s="6"/>
      <c r="I32" s="4"/>
      <c r="J32" s="5"/>
      <c r="K32" s="5">
        <v>4</v>
      </c>
      <c r="L32" s="5" t="s">
        <v>3</v>
      </c>
      <c r="M32" s="5"/>
      <c r="N32" s="6"/>
    </row>
    <row r="33" spans="2:14" x14ac:dyDescent="0.3">
      <c r="B33" s="4"/>
      <c r="C33" s="5"/>
      <c r="D33" s="5"/>
      <c r="E33" s="5" t="s">
        <v>4</v>
      </c>
      <c r="F33" s="5">
        <v>4</v>
      </c>
      <c r="G33" s="6" t="s">
        <v>54</v>
      </c>
      <c r="I33" s="4"/>
      <c r="J33" s="5"/>
      <c r="K33" s="5"/>
      <c r="L33" s="5" t="s">
        <v>4</v>
      </c>
      <c r="M33" s="5"/>
      <c r="N33" s="6"/>
    </row>
    <row r="34" spans="2:14" x14ac:dyDescent="0.3">
      <c r="B34" s="4"/>
      <c r="C34" s="5"/>
      <c r="D34" s="5"/>
      <c r="E34" s="5" t="s">
        <v>5</v>
      </c>
      <c r="F34" s="5"/>
      <c r="G34" s="6"/>
      <c r="I34" s="4"/>
      <c r="J34" s="5"/>
      <c r="K34" s="5"/>
      <c r="L34" s="5" t="s">
        <v>5</v>
      </c>
      <c r="M34" s="5"/>
      <c r="N34" s="6"/>
    </row>
    <row r="35" spans="2:14" x14ac:dyDescent="0.3">
      <c r="B35" s="7"/>
      <c r="C35" s="8"/>
      <c r="D35" s="8"/>
      <c r="E35" s="8" t="s">
        <v>6</v>
      </c>
      <c r="F35" s="8"/>
      <c r="G35" s="9"/>
      <c r="I35" s="7"/>
      <c r="J35" s="8"/>
      <c r="K35" s="8"/>
      <c r="L35" s="8" t="s">
        <v>6</v>
      </c>
      <c r="M35" s="8"/>
      <c r="N35" s="9"/>
    </row>
    <row r="36" spans="2:14" x14ac:dyDescent="0.3">
      <c r="B36" s="1" t="s">
        <v>2</v>
      </c>
      <c r="C36" s="2">
        <v>25</v>
      </c>
      <c r="D36" s="2">
        <v>1</v>
      </c>
      <c r="E36" s="2" t="s">
        <v>3</v>
      </c>
      <c r="F36" s="2"/>
      <c r="G36" s="3"/>
      <c r="I36" s="1" t="s">
        <v>17</v>
      </c>
      <c r="J36" s="2">
        <v>23</v>
      </c>
      <c r="K36" s="2">
        <v>1</v>
      </c>
      <c r="L36" s="2" t="s">
        <v>3</v>
      </c>
      <c r="M36" s="2"/>
      <c r="N36" s="3"/>
    </row>
    <row r="37" spans="2:14" x14ac:dyDescent="0.3">
      <c r="B37" s="4"/>
      <c r="C37" s="5"/>
      <c r="D37" s="5"/>
      <c r="E37" s="5" t="s">
        <v>4</v>
      </c>
      <c r="F37" s="5">
        <v>2</v>
      </c>
      <c r="G37" s="6"/>
      <c r="I37" s="4"/>
      <c r="J37" s="5"/>
      <c r="K37" s="5"/>
      <c r="L37" s="5" t="s">
        <v>4</v>
      </c>
      <c r="M37" s="5"/>
      <c r="N37" s="6" t="s">
        <v>35</v>
      </c>
    </row>
    <row r="38" spans="2:14" x14ac:dyDescent="0.3">
      <c r="B38" s="4"/>
      <c r="C38" s="5"/>
      <c r="D38" s="5"/>
      <c r="E38" s="5" t="s">
        <v>5</v>
      </c>
      <c r="F38" s="5">
        <v>1</v>
      </c>
      <c r="G38" s="6"/>
      <c r="I38" s="4"/>
      <c r="J38" s="5"/>
      <c r="K38" s="5"/>
      <c r="L38" s="5" t="s">
        <v>5</v>
      </c>
      <c r="M38" s="5"/>
      <c r="N38" s="6"/>
    </row>
    <row r="39" spans="2:14" x14ac:dyDescent="0.3">
      <c r="B39" s="4"/>
      <c r="C39" s="5"/>
      <c r="D39" s="5"/>
      <c r="E39" s="5" t="s">
        <v>6</v>
      </c>
      <c r="F39" s="5">
        <v>3</v>
      </c>
      <c r="G39" s="6"/>
      <c r="I39" s="4"/>
      <c r="J39" s="5"/>
      <c r="K39" s="5"/>
      <c r="L39" s="5" t="s">
        <v>6</v>
      </c>
      <c r="M39" s="5">
        <v>1</v>
      </c>
      <c r="N39" s="6" t="s">
        <v>36</v>
      </c>
    </row>
    <row r="40" spans="2:14" x14ac:dyDescent="0.3">
      <c r="B40" s="4"/>
      <c r="C40" s="5"/>
      <c r="D40" s="5">
        <v>2</v>
      </c>
      <c r="E40" s="5" t="s">
        <v>3</v>
      </c>
      <c r="F40" s="5">
        <v>5</v>
      </c>
      <c r="G40" s="6"/>
      <c r="I40" s="4"/>
      <c r="J40" s="5"/>
      <c r="K40" s="5">
        <v>2</v>
      </c>
      <c r="L40" s="5" t="s">
        <v>3</v>
      </c>
      <c r="M40" s="5"/>
      <c r="N40" s="6"/>
    </row>
    <row r="41" spans="2:14" x14ac:dyDescent="0.3">
      <c r="B41" s="4"/>
      <c r="C41" s="5"/>
      <c r="D41" s="5"/>
      <c r="E41" s="5" t="s">
        <v>4</v>
      </c>
      <c r="F41" s="5"/>
      <c r="G41" s="6"/>
      <c r="I41" s="4"/>
      <c r="J41" s="5"/>
      <c r="K41" s="5"/>
      <c r="L41" s="5" t="s">
        <v>4</v>
      </c>
      <c r="M41" s="5"/>
      <c r="N41" s="6"/>
    </row>
    <row r="42" spans="2:14" x14ac:dyDescent="0.3">
      <c r="B42" s="4"/>
      <c r="C42" s="5"/>
      <c r="D42" s="5"/>
      <c r="E42" s="5" t="s">
        <v>5</v>
      </c>
      <c r="F42" s="5">
        <v>5</v>
      </c>
      <c r="G42" s="6"/>
      <c r="I42" s="4"/>
      <c r="J42" s="5"/>
      <c r="K42" s="5"/>
      <c r="L42" s="5" t="s">
        <v>5</v>
      </c>
      <c r="M42" s="5"/>
      <c r="N42" s="6" t="s">
        <v>37</v>
      </c>
    </row>
    <row r="43" spans="2:14" x14ac:dyDescent="0.3">
      <c r="B43" s="4"/>
      <c r="C43" s="5"/>
      <c r="D43" s="5"/>
      <c r="E43" s="5" t="s">
        <v>6</v>
      </c>
      <c r="F43" s="5">
        <v>4</v>
      </c>
      <c r="G43" s="6"/>
      <c r="I43" s="4"/>
      <c r="J43" s="5"/>
      <c r="K43" s="5"/>
      <c r="L43" s="5" t="s">
        <v>6</v>
      </c>
      <c r="M43" s="5"/>
      <c r="N43" s="6"/>
    </row>
    <row r="44" spans="2:14" x14ac:dyDescent="0.3">
      <c r="B44" s="4"/>
      <c r="C44" s="5"/>
      <c r="D44" s="5">
        <v>3</v>
      </c>
      <c r="E44" s="5" t="s">
        <v>3</v>
      </c>
      <c r="F44" s="5">
        <v>5</v>
      </c>
      <c r="G44" s="6"/>
      <c r="I44" s="4"/>
      <c r="J44" s="5"/>
      <c r="K44" s="5">
        <v>3</v>
      </c>
      <c r="L44" s="5" t="s">
        <v>3</v>
      </c>
      <c r="M44" s="5">
        <v>3</v>
      </c>
      <c r="N44" s="6" t="s">
        <v>38</v>
      </c>
    </row>
    <row r="45" spans="2:14" x14ac:dyDescent="0.3">
      <c r="B45" s="4"/>
      <c r="C45" s="5"/>
      <c r="D45" s="5"/>
      <c r="E45" s="5" t="s">
        <v>4</v>
      </c>
      <c r="F45" s="5">
        <v>2</v>
      </c>
      <c r="G45" s="6"/>
      <c r="I45" s="4"/>
      <c r="J45" s="5"/>
      <c r="K45" s="5"/>
      <c r="L45" s="5" t="s">
        <v>4</v>
      </c>
      <c r="M45" s="5"/>
      <c r="N45" s="6"/>
    </row>
    <row r="46" spans="2:14" x14ac:dyDescent="0.3">
      <c r="B46" s="4"/>
      <c r="C46" s="5"/>
      <c r="D46" s="5"/>
      <c r="E46" s="5" t="s">
        <v>5</v>
      </c>
      <c r="F46" s="5">
        <v>6</v>
      </c>
      <c r="G46" s="6"/>
      <c r="I46" s="4"/>
      <c r="J46" s="5"/>
      <c r="K46" s="5"/>
      <c r="L46" s="5" t="s">
        <v>5</v>
      </c>
      <c r="M46" s="5"/>
      <c r="N46" s="6"/>
    </row>
    <row r="47" spans="2:14" x14ac:dyDescent="0.3">
      <c r="B47" s="4"/>
      <c r="C47" s="5"/>
      <c r="D47" s="5"/>
      <c r="E47" s="5" t="s">
        <v>6</v>
      </c>
      <c r="F47" s="5">
        <v>2</v>
      </c>
      <c r="G47" s="6"/>
      <c r="I47" s="4"/>
      <c r="J47" s="5"/>
      <c r="K47" s="5"/>
      <c r="L47" s="5" t="s">
        <v>6</v>
      </c>
      <c r="M47" s="5"/>
      <c r="N47" s="6"/>
    </row>
    <row r="48" spans="2:14" x14ac:dyDescent="0.3">
      <c r="B48" s="4"/>
      <c r="C48" s="5"/>
      <c r="D48" s="5">
        <v>4</v>
      </c>
      <c r="E48" s="5" t="s">
        <v>3</v>
      </c>
      <c r="F48" s="5"/>
      <c r="G48" s="6"/>
      <c r="I48" s="4"/>
      <c r="J48" s="5"/>
      <c r="K48" s="5">
        <v>4</v>
      </c>
      <c r="L48" s="5" t="s">
        <v>3</v>
      </c>
      <c r="M48" s="5">
        <v>1</v>
      </c>
      <c r="N48" s="6" t="s">
        <v>39</v>
      </c>
    </row>
    <row r="49" spans="2:14" x14ac:dyDescent="0.3">
      <c r="B49" s="4"/>
      <c r="C49" s="5"/>
      <c r="D49" s="5"/>
      <c r="E49" s="5" t="s">
        <v>4</v>
      </c>
      <c r="F49" s="5">
        <v>2</v>
      </c>
      <c r="G49" s="6"/>
      <c r="I49" s="4"/>
      <c r="J49" s="5"/>
      <c r="K49" s="5"/>
      <c r="L49" s="5" t="s">
        <v>4</v>
      </c>
      <c r="M49" s="5"/>
      <c r="N49" s="6" t="s">
        <v>40</v>
      </c>
    </row>
    <row r="50" spans="2:14" x14ac:dyDescent="0.3">
      <c r="B50" s="4"/>
      <c r="C50" s="5"/>
      <c r="D50" s="5"/>
      <c r="E50" s="5" t="s">
        <v>5</v>
      </c>
      <c r="F50" s="5"/>
      <c r="G50" s="6"/>
      <c r="I50" s="4"/>
      <c r="J50" s="5"/>
      <c r="K50" s="5"/>
      <c r="L50" s="5" t="s">
        <v>5</v>
      </c>
      <c r="M50" s="5">
        <v>1</v>
      </c>
      <c r="N50" s="6" t="s">
        <v>41</v>
      </c>
    </row>
    <row r="51" spans="2:14" x14ac:dyDescent="0.3">
      <c r="B51" s="7"/>
      <c r="C51" s="8"/>
      <c r="D51" s="8"/>
      <c r="E51" s="8" t="s">
        <v>6</v>
      </c>
      <c r="F51" s="8">
        <v>4</v>
      </c>
      <c r="G51" s="9"/>
      <c r="I51" s="7"/>
      <c r="J51" s="8"/>
      <c r="K51" s="8"/>
      <c r="L51" s="8" t="s">
        <v>6</v>
      </c>
      <c r="M51" s="8"/>
      <c r="N51" s="9"/>
    </row>
    <row r="52" spans="2:14" x14ac:dyDescent="0.3">
      <c r="B52" s="1" t="s">
        <v>11</v>
      </c>
      <c r="C52" s="2">
        <v>20</v>
      </c>
      <c r="D52" s="2">
        <v>1</v>
      </c>
      <c r="E52" s="2" t="s">
        <v>3</v>
      </c>
      <c r="F52" s="2"/>
      <c r="G52" s="3"/>
      <c r="I52" s="1" t="s">
        <v>8</v>
      </c>
      <c r="J52" s="2">
        <v>25</v>
      </c>
      <c r="K52" s="2">
        <v>1</v>
      </c>
      <c r="L52" s="2" t="s">
        <v>3</v>
      </c>
      <c r="M52" s="2"/>
      <c r="N52" s="3"/>
    </row>
    <row r="53" spans="2:14" x14ac:dyDescent="0.3">
      <c r="B53" s="4"/>
      <c r="C53" s="5"/>
      <c r="D53" s="5"/>
      <c r="E53" s="5" t="s">
        <v>4</v>
      </c>
      <c r="F53" s="5"/>
      <c r="G53" s="6"/>
      <c r="I53" s="4"/>
      <c r="J53" s="5"/>
      <c r="K53" s="5"/>
      <c r="L53" s="5" t="s">
        <v>4</v>
      </c>
      <c r="M53" s="5"/>
      <c r="N53" s="6"/>
    </row>
    <row r="54" spans="2:14" x14ac:dyDescent="0.3">
      <c r="B54" s="4"/>
      <c r="C54" s="5"/>
      <c r="D54" s="5"/>
      <c r="E54" s="5" t="s">
        <v>5</v>
      </c>
      <c r="F54" s="5">
        <v>3</v>
      </c>
      <c r="G54" s="6"/>
      <c r="I54" s="4"/>
      <c r="J54" s="5"/>
      <c r="K54" s="5"/>
      <c r="L54" s="5" t="s">
        <v>5</v>
      </c>
      <c r="M54" s="5"/>
      <c r="N54" s="6"/>
    </row>
    <row r="55" spans="2:14" x14ac:dyDescent="0.3">
      <c r="B55" s="4"/>
      <c r="C55" s="5"/>
      <c r="D55" s="5"/>
      <c r="E55" s="5" t="s">
        <v>6</v>
      </c>
      <c r="F55" s="5">
        <v>4</v>
      </c>
      <c r="G55" s="6" t="s">
        <v>55</v>
      </c>
      <c r="I55" s="4"/>
      <c r="J55" s="5"/>
      <c r="K55" s="5"/>
      <c r="L55" s="5" t="s">
        <v>6</v>
      </c>
      <c r="M55" s="5">
        <v>1</v>
      </c>
      <c r="N55" s="6"/>
    </row>
    <row r="56" spans="2:14" x14ac:dyDescent="0.3">
      <c r="B56" s="4"/>
      <c r="C56" s="5"/>
      <c r="D56" s="5">
        <v>2</v>
      </c>
      <c r="E56" s="5" t="s">
        <v>3</v>
      </c>
      <c r="F56" s="13">
        <v>2</v>
      </c>
      <c r="G56" s="6" t="s">
        <v>56</v>
      </c>
      <c r="I56" s="4"/>
      <c r="J56" s="5"/>
      <c r="K56" s="5">
        <v>2</v>
      </c>
      <c r="L56" s="5" t="s">
        <v>3</v>
      </c>
      <c r="M56" s="5"/>
      <c r="N56" s="6"/>
    </row>
    <row r="57" spans="2:14" x14ac:dyDescent="0.3">
      <c r="B57" s="4"/>
      <c r="C57" s="5"/>
      <c r="D57" s="5"/>
      <c r="E57" s="5" t="s">
        <v>4</v>
      </c>
      <c r="F57" s="13"/>
      <c r="G57" s="6"/>
      <c r="I57" s="4"/>
      <c r="J57" s="5"/>
      <c r="K57" s="5"/>
      <c r="L57" s="5" t="s">
        <v>4</v>
      </c>
      <c r="M57" s="5"/>
      <c r="N57" s="6"/>
    </row>
    <row r="58" spans="2:14" x14ac:dyDescent="0.3">
      <c r="B58" s="4"/>
      <c r="C58" s="5"/>
      <c r="D58" s="5"/>
      <c r="E58" s="5" t="s">
        <v>5</v>
      </c>
      <c r="F58" s="13">
        <v>6</v>
      </c>
      <c r="G58" s="6" t="s">
        <v>57</v>
      </c>
      <c r="I58" s="4"/>
      <c r="J58" s="5"/>
      <c r="K58" s="5"/>
      <c r="L58" s="5" t="s">
        <v>5</v>
      </c>
      <c r="M58" s="5"/>
      <c r="N58" s="6"/>
    </row>
    <row r="59" spans="2:14" x14ac:dyDescent="0.3">
      <c r="B59" s="4"/>
      <c r="C59" s="5"/>
      <c r="D59" s="5"/>
      <c r="E59" s="5" t="s">
        <v>6</v>
      </c>
      <c r="F59" s="13"/>
      <c r="G59" s="6"/>
      <c r="I59" s="4"/>
      <c r="J59" s="5"/>
      <c r="K59" s="5"/>
      <c r="L59" s="5" t="s">
        <v>6</v>
      </c>
      <c r="M59" s="5"/>
      <c r="N59" s="6"/>
    </row>
    <row r="60" spans="2:14" x14ac:dyDescent="0.3">
      <c r="B60" s="4"/>
      <c r="C60" s="5"/>
      <c r="D60" s="5">
        <v>3</v>
      </c>
      <c r="E60" s="5" t="s">
        <v>3</v>
      </c>
      <c r="F60" s="13">
        <v>2</v>
      </c>
      <c r="G60" s="6" t="s">
        <v>59</v>
      </c>
      <c r="I60" s="4"/>
      <c r="J60" s="5"/>
      <c r="K60" s="5">
        <v>3</v>
      </c>
      <c r="L60" s="5" t="s">
        <v>3</v>
      </c>
      <c r="M60" s="5"/>
      <c r="N60" s="6"/>
    </row>
    <row r="61" spans="2:14" x14ac:dyDescent="0.3">
      <c r="B61" s="4"/>
      <c r="C61" s="5"/>
      <c r="D61" s="5"/>
      <c r="E61" s="5" t="s">
        <v>4</v>
      </c>
      <c r="F61" s="13">
        <v>3</v>
      </c>
      <c r="G61" s="6" t="s">
        <v>58</v>
      </c>
      <c r="I61" s="4"/>
      <c r="J61" s="5"/>
      <c r="K61" s="5"/>
      <c r="L61" s="5" t="s">
        <v>4</v>
      </c>
      <c r="M61" s="5"/>
      <c r="N61" s="6"/>
    </row>
    <row r="62" spans="2:14" x14ac:dyDescent="0.3">
      <c r="B62" s="4"/>
      <c r="C62" s="5"/>
      <c r="D62" s="5"/>
      <c r="E62" s="5" t="s">
        <v>5</v>
      </c>
      <c r="F62" s="13">
        <v>2</v>
      </c>
      <c r="G62" s="6" t="s">
        <v>60</v>
      </c>
      <c r="I62" s="4"/>
      <c r="J62" s="5"/>
      <c r="K62" s="5"/>
      <c r="L62" s="5" t="s">
        <v>5</v>
      </c>
      <c r="M62" s="5"/>
      <c r="N62" s="6"/>
    </row>
    <row r="63" spans="2:14" x14ac:dyDescent="0.3">
      <c r="B63" s="4"/>
      <c r="C63" s="5"/>
      <c r="D63" s="5"/>
      <c r="E63" s="5" t="s">
        <v>6</v>
      </c>
      <c r="F63" s="13">
        <v>4</v>
      </c>
      <c r="G63" s="6" t="s">
        <v>61</v>
      </c>
      <c r="I63" s="4"/>
      <c r="J63" s="5"/>
      <c r="K63" s="5"/>
      <c r="L63" s="5" t="s">
        <v>6</v>
      </c>
      <c r="M63" s="5"/>
      <c r="N63" s="6"/>
    </row>
    <row r="64" spans="2:14" x14ac:dyDescent="0.3">
      <c r="B64" s="4"/>
      <c r="C64" s="5"/>
      <c r="D64" s="5">
        <v>4</v>
      </c>
      <c r="E64" s="5" t="s">
        <v>3</v>
      </c>
      <c r="F64" s="5"/>
      <c r="G64" s="6"/>
      <c r="I64" s="4"/>
      <c r="J64" s="5"/>
      <c r="K64" s="5">
        <v>4</v>
      </c>
      <c r="L64" s="5" t="s">
        <v>3</v>
      </c>
      <c r="M64" s="5"/>
      <c r="N64" s="6"/>
    </row>
    <row r="65" spans="2:14" x14ac:dyDescent="0.3">
      <c r="B65" s="4"/>
      <c r="C65" s="5"/>
      <c r="D65" s="5"/>
      <c r="E65" s="5" t="s">
        <v>4</v>
      </c>
      <c r="F65" s="13">
        <v>4</v>
      </c>
      <c r="G65" s="6" t="s">
        <v>62</v>
      </c>
      <c r="I65" s="4"/>
      <c r="J65" s="5"/>
      <c r="K65" s="5"/>
      <c r="L65" s="5" t="s">
        <v>4</v>
      </c>
      <c r="M65" s="5"/>
      <c r="N65" s="6"/>
    </row>
    <row r="66" spans="2:14" x14ac:dyDescent="0.3">
      <c r="B66" s="4"/>
      <c r="C66" s="5"/>
      <c r="D66" s="5"/>
      <c r="E66" s="5" t="s">
        <v>5</v>
      </c>
      <c r="F66" s="5"/>
      <c r="G66" s="6"/>
      <c r="I66" s="4"/>
      <c r="J66" s="5"/>
      <c r="K66" s="5"/>
      <c r="L66" s="5" t="s">
        <v>5</v>
      </c>
      <c r="M66" s="5"/>
      <c r="N66" s="6"/>
    </row>
    <row r="67" spans="2:14" x14ac:dyDescent="0.3">
      <c r="B67" s="7"/>
      <c r="C67" s="8"/>
      <c r="D67" s="8"/>
      <c r="E67" s="8" t="s">
        <v>6</v>
      </c>
      <c r="F67" s="8"/>
      <c r="G67" s="9"/>
      <c r="I67" s="7"/>
      <c r="J67" s="8"/>
      <c r="K67" s="8"/>
      <c r="L67" s="8" t="s">
        <v>6</v>
      </c>
      <c r="M67" s="8"/>
      <c r="N67" s="9"/>
    </row>
    <row r="68" spans="2:14" x14ac:dyDescent="0.3">
      <c r="B68" s="1" t="s">
        <v>12</v>
      </c>
      <c r="C68" s="2">
        <v>21</v>
      </c>
      <c r="D68" s="2">
        <v>1</v>
      </c>
      <c r="E68" s="2" t="s">
        <v>3</v>
      </c>
      <c r="F68" s="2"/>
      <c r="G68" s="3"/>
      <c r="I68" s="1" t="s">
        <v>18</v>
      </c>
      <c r="J68" s="2">
        <v>21</v>
      </c>
      <c r="K68" s="2">
        <v>1</v>
      </c>
      <c r="L68" s="2" t="s">
        <v>3</v>
      </c>
      <c r="M68" s="2"/>
      <c r="N68" s="3"/>
    </row>
    <row r="69" spans="2:14" x14ac:dyDescent="0.3">
      <c r="B69" s="4"/>
      <c r="C69" s="5"/>
      <c r="D69" s="5"/>
      <c r="E69" s="5" t="s">
        <v>4</v>
      </c>
      <c r="F69" s="5">
        <v>1</v>
      </c>
      <c r="G69" s="6"/>
      <c r="I69" s="4"/>
      <c r="J69" s="5"/>
      <c r="K69" s="5"/>
      <c r="L69" s="5" t="s">
        <v>4</v>
      </c>
      <c r="M69" s="5"/>
      <c r="N69" s="6"/>
    </row>
    <row r="70" spans="2:14" x14ac:dyDescent="0.3">
      <c r="B70" s="4"/>
      <c r="C70" s="5"/>
      <c r="D70" s="5"/>
      <c r="E70" s="5" t="s">
        <v>5</v>
      </c>
      <c r="F70" s="5"/>
      <c r="G70" s="6"/>
      <c r="I70" s="4"/>
      <c r="J70" s="5"/>
      <c r="K70" s="5"/>
      <c r="L70" s="5" t="s">
        <v>5</v>
      </c>
      <c r="M70" s="5">
        <v>3</v>
      </c>
      <c r="N70" s="6" t="s">
        <v>29</v>
      </c>
    </row>
    <row r="71" spans="2:14" x14ac:dyDescent="0.3">
      <c r="B71" s="4"/>
      <c r="C71" s="5"/>
      <c r="D71" s="5"/>
      <c r="E71" s="5" t="s">
        <v>6</v>
      </c>
      <c r="F71" s="5"/>
      <c r="G71" s="6"/>
      <c r="I71" s="4"/>
      <c r="J71" s="5"/>
      <c r="K71" s="5"/>
      <c r="L71" s="5" t="s">
        <v>6</v>
      </c>
      <c r="M71" s="5"/>
      <c r="N71" s="6"/>
    </row>
    <row r="72" spans="2:14" x14ac:dyDescent="0.3">
      <c r="B72" s="4"/>
      <c r="C72" s="5"/>
      <c r="D72" s="5">
        <v>2</v>
      </c>
      <c r="E72" s="5" t="s">
        <v>3</v>
      </c>
      <c r="F72" s="5">
        <v>3</v>
      </c>
      <c r="G72" s="6"/>
      <c r="I72" s="4"/>
      <c r="J72" s="5"/>
      <c r="K72" s="5">
        <v>2</v>
      </c>
      <c r="L72" s="5" t="s">
        <v>3</v>
      </c>
      <c r="M72" s="5"/>
      <c r="N72" s="6"/>
    </row>
    <row r="73" spans="2:14" x14ac:dyDescent="0.3">
      <c r="B73" s="4"/>
      <c r="C73" s="5"/>
      <c r="D73" s="5"/>
      <c r="E73" s="5" t="s">
        <v>4</v>
      </c>
      <c r="F73" s="5"/>
      <c r="G73" s="6"/>
      <c r="I73" s="4"/>
      <c r="J73" s="5"/>
      <c r="K73" s="5"/>
      <c r="L73" s="5" t="s">
        <v>4</v>
      </c>
      <c r="M73" s="5"/>
      <c r="N73" s="6"/>
    </row>
    <row r="74" spans="2:14" x14ac:dyDescent="0.3">
      <c r="B74" s="4"/>
      <c r="C74" s="5"/>
      <c r="D74" s="5"/>
      <c r="E74" s="5" t="s">
        <v>5</v>
      </c>
      <c r="F74" s="5">
        <v>1</v>
      </c>
      <c r="G74" s="6"/>
      <c r="I74" s="4"/>
      <c r="J74" s="5"/>
      <c r="K74" s="5"/>
      <c r="L74" s="5" t="s">
        <v>5</v>
      </c>
      <c r="M74" s="5"/>
      <c r="N74" s="6"/>
    </row>
    <row r="75" spans="2:14" x14ac:dyDescent="0.3">
      <c r="B75" s="4"/>
      <c r="C75" s="5"/>
      <c r="D75" s="5"/>
      <c r="E75" s="5" t="s">
        <v>6</v>
      </c>
      <c r="F75" s="5"/>
      <c r="G75" s="6"/>
      <c r="I75" s="4"/>
      <c r="J75" s="5"/>
      <c r="K75" s="5"/>
      <c r="L75" s="5" t="s">
        <v>6</v>
      </c>
      <c r="M75" s="5"/>
      <c r="N75" s="6"/>
    </row>
    <row r="76" spans="2:14" x14ac:dyDescent="0.3">
      <c r="B76" s="4"/>
      <c r="C76" s="5"/>
      <c r="D76" s="5">
        <v>3</v>
      </c>
      <c r="E76" s="5" t="s">
        <v>3</v>
      </c>
      <c r="F76" s="5"/>
      <c r="G76" s="6"/>
      <c r="I76" s="4"/>
      <c r="J76" s="5"/>
      <c r="K76" s="5">
        <v>3</v>
      </c>
      <c r="L76" s="5" t="s">
        <v>3</v>
      </c>
      <c r="M76" s="5"/>
      <c r="N76" s="6"/>
    </row>
    <row r="77" spans="2:14" x14ac:dyDescent="0.3">
      <c r="B77" s="4"/>
      <c r="C77" s="5"/>
      <c r="D77" s="5"/>
      <c r="E77" s="5" t="s">
        <v>4</v>
      </c>
      <c r="F77" s="5"/>
      <c r="G77" s="6"/>
      <c r="I77" s="4"/>
      <c r="J77" s="5"/>
      <c r="K77" s="5"/>
      <c r="L77" s="5" t="s">
        <v>4</v>
      </c>
      <c r="M77" s="5">
        <v>4</v>
      </c>
      <c r="N77" s="6" t="s">
        <v>30</v>
      </c>
    </row>
    <row r="78" spans="2:14" x14ac:dyDescent="0.3">
      <c r="B78" s="4"/>
      <c r="C78" s="5"/>
      <c r="D78" s="5"/>
      <c r="E78" s="5" t="s">
        <v>5</v>
      </c>
      <c r="F78" s="5"/>
      <c r="G78" s="6"/>
      <c r="I78" s="4"/>
      <c r="J78" s="5"/>
      <c r="K78" s="5"/>
      <c r="L78" s="5" t="s">
        <v>5</v>
      </c>
      <c r="M78" s="5">
        <v>1</v>
      </c>
      <c r="N78" s="6" t="s">
        <v>31</v>
      </c>
    </row>
    <row r="79" spans="2:14" x14ac:dyDescent="0.3">
      <c r="B79" s="4"/>
      <c r="C79" s="5"/>
      <c r="D79" s="5"/>
      <c r="E79" s="5" t="s">
        <v>6</v>
      </c>
      <c r="F79" s="5"/>
      <c r="G79" s="6"/>
      <c r="I79" s="4"/>
      <c r="J79" s="5"/>
      <c r="K79" s="5"/>
      <c r="L79" s="5" t="s">
        <v>6</v>
      </c>
      <c r="M79" s="5">
        <v>1</v>
      </c>
      <c r="N79" s="6" t="s">
        <v>32</v>
      </c>
    </row>
    <row r="80" spans="2:14" x14ac:dyDescent="0.3">
      <c r="B80" s="4"/>
      <c r="C80" s="5"/>
      <c r="D80" s="5">
        <v>4</v>
      </c>
      <c r="E80" s="5" t="s">
        <v>3</v>
      </c>
      <c r="F80" s="5">
        <v>1</v>
      </c>
      <c r="G80" s="6"/>
      <c r="I80" s="4"/>
      <c r="J80" s="5"/>
      <c r="K80" s="5">
        <v>4</v>
      </c>
      <c r="L80" s="5" t="s">
        <v>3</v>
      </c>
      <c r="M80" s="5"/>
      <c r="N80" s="6"/>
    </row>
    <row r="81" spans="2:14" x14ac:dyDescent="0.3">
      <c r="B81" s="4"/>
      <c r="C81" s="5"/>
      <c r="D81" s="5"/>
      <c r="E81" s="5" t="s">
        <v>4</v>
      </c>
      <c r="F81" s="5"/>
      <c r="G81" s="6"/>
      <c r="I81" s="4"/>
      <c r="J81" s="5"/>
      <c r="K81" s="5"/>
      <c r="L81" s="5" t="s">
        <v>4</v>
      </c>
      <c r="M81" s="5"/>
      <c r="N81" s="6"/>
    </row>
    <row r="82" spans="2:14" x14ac:dyDescent="0.3">
      <c r="B82" s="4"/>
      <c r="C82" s="5"/>
      <c r="D82" s="5"/>
      <c r="E82" s="5" t="s">
        <v>5</v>
      </c>
      <c r="F82" s="5"/>
      <c r="G82" s="6"/>
      <c r="I82" s="4"/>
      <c r="J82" s="5"/>
      <c r="K82" s="5"/>
      <c r="L82" s="5" t="s">
        <v>5</v>
      </c>
      <c r="M82" s="13">
        <v>3</v>
      </c>
      <c r="N82" s="6" t="s">
        <v>33</v>
      </c>
    </row>
    <row r="83" spans="2:14" x14ac:dyDescent="0.3">
      <c r="B83" s="7"/>
      <c r="C83" s="8"/>
      <c r="D83" s="8"/>
      <c r="E83" s="8" t="s">
        <v>6</v>
      </c>
      <c r="F83" s="8"/>
      <c r="G83" s="9"/>
      <c r="I83" s="7"/>
      <c r="J83" s="8"/>
      <c r="K83" s="8"/>
      <c r="L83" s="8" t="s">
        <v>6</v>
      </c>
      <c r="M83" s="8">
        <v>2</v>
      </c>
      <c r="N83" s="9" t="s">
        <v>34</v>
      </c>
    </row>
    <row r="84" spans="2:14" x14ac:dyDescent="0.3">
      <c r="B84" s="1" t="s">
        <v>13</v>
      </c>
      <c r="C84" s="2">
        <v>23</v>
      </c>
      <c r="D84" s="2">
        <v>1</v>
      </c>
      <c r="E84" s="2" t="s">
        <v>3</v>
      </c>
      <c r="F84" s="2"/>
      <c r="G84" s="3"/>
      <c r="I84" s="1" t="s">
        <v>19</v>
      </c>
      <c r="J84" s="2">
        <v>23</v>
      </c>
      <c r="K84" s="2">
        <v>1</v>
      </c>
      <c r="L84" s="2" t="s">
        <v>3</v>
      </c>
      <c r="M84" s="2"/>
      <c r="N84" s="3"/>
    </row>
    <row r="85" spans="2:14" x14ac:dyDescent="0.3">
      <c r="B85" s="4"/>
      <c r="C85" s="5"/>
      <c r="D85" s="5"/>
      <c r="E85" s="5" t="s">
        <v>4</v>
      </c>
      <c r="F85" s="5"/>
      <c r="G85" s="6"/>
      <c r="I85" s="4"/>
      <c r="J85" s="5"/>
      <c r="K85" s="5"/>
      <c r="L85" s="5" t="s">
        <v>4</v>
      </c>
      <c r="M85" s="5"/>
      <c r="N85" s="6"/>
    </row>
    <row r="86" spans="2:14" x14ac:dyDescent="0.3">
      <c r="B86" s="4"/>
      <c r="C86" s="5"/>
      <c r="D86" s="5"/>
      <c r="E86" s="5" t="s">
        <v>5</v>
      </c>
      <c r="F86" s="5">
        <v>2</v>
      </c>
      <c r="G86" s="6" t="s">
        <v>42</v>
      </c>
      <c r="I86" s="4"/>
      <c r="J86" s="5"/>
      <c r="K86" s="5"/>
      <c r="L86" s="5" t="s">
        <v>5</v>
      </c>
      <c r="M86" s="5"/>
      <c r="N86" s="6"/>
    </row>
    <row r="87" spans="2:14" x14ac:dyDescent="0.3">
      <c r="B87" s="4"/>
      <c r="C87" s="5"/>
      <c r="D87" s="5"/>
      <c r="E87" s="5" t="s">
        <v>6</v>
      </c>
      <c r="F87" s="5">
        <v>5</v>
      </c>
      <c r="G87" s="6" t="s">
        <v>43</v>
      </c>
      <c r="I87" s="4"/>
      <c r="J87" s="5"/>
      <c r="K87" s="5"/>
      <c r="L87" s="5" t="s">
        <v>6</v>
      </c>
      <c r="M87" s="5"/>
      <c r="N87" s="6"/>
    </row>
    <row r="88" spans="2:14" x14ac:dyDescent="0.3">
      <c r="B88" s="4"/>
      <c r="C88" s="5"/>
      <c r="D88" s="5">
        <v>2</v>
      </c>
      <c r="E88" s="5" t="s">
        <v>3</v>
      </c>
      <c r="F88" s="5"/>
      <c r="G88" s="6" t="s">
        <v>44</v>
      </c>
      <c r="I88" s="4"/>
      <c r="J88" s="5"/>
      <c r="K88" s="5">
        <v>2</v>
      </c>
      <c r="L88" s="5" t="s">
        <v>3</v>
      </c>
      <c r="M88" s="5"/>
      <c r="N88" s="6"/>
    </row>
    <row r="89" spans="2:14" x14ac:dyDescent="0.3">
      <c r="B89" s="4"/>
      <c r="C89" s="5"/>
      <c r="D89" s="5"/>
      <c r="E89" s="5" t="s">
        <v>4</v>
      </c>
      <c r="F89" s="5">
        <v>3</v>
      </c>
      <c r="G89" s="6"/>
      <c r="I89" s="4"/>
      <c r="J89" s="5"/>
      <c r="K89" s="5"/>
      <c r="L89" s="5" t="s">
        <v>4</v>
      </c>
      <c r="M89" s="5"/>
      <c r="N89" s="6"/>
    </row>
    <row r="90" spans="2:14" x14ac:dyDescent="0.3">
      <c r="B90" s="4"/>
      <c r="C90" s="5"/>
      <c r="D90" s="5"/>
      <c r="E90" s="5" t="s">
        <v>5</v>
      </c>
      <c r="F90" s="5"/>
      <c r="G90" s="6"/>
      <c r="I90" s="4"/>
      <c r="J90" s="5"/>
      <c r="K90" s="5"/>
      <c r="L90" s="5" t="s">
        <v>5</v>
      </c>
      <c r="M90" s="5"/>
      <c r="N90" s="6"/>
    </row>
    <row r="91" spans="2:14" x14ac:dyDescent="0.3">
      <c r="B91" s="4"/>
      <c r="C91" s="5"/>
      <c r="D91" s="5"/>
      <c r="E91" s="5" t="s">
        <v>6</v>
      </c>
      <c r="F91" s="5"/>
      <c r="G91" s="6"/>
      <c r="I91" s="4"/>
      <c r="J91" s="5"/>
      <c r="K91" s="5"/>
      <c r="L91" s="5" t="s">
        <v>6</v>
      </c>
      <c r="M91" s="5"/>
      <c r="N91" s="6"/>
    </row>
    <row r="92" spans="2:14" x14ac:dyDescent="0.3">
      <c r="B92" s="4"/>
      <c r="C92" s="5"/>
      <c r="D92" s="5">
        <v>3</v>
      </c>
      <c r="E92" s="5" t="s">
        <v>3</v>
      </c>
      <c r="F92" s="5"/>
      <c r="G92" s="6"/>
      <c r="I92" s="4"/>
      <c r="J92" s="5"/>
      <c r="K92" s="5">
        <v>3</v>
      </c>
      <c r="L92" s="5" t="s">
        <v>3</v>
      </c>
      <c r="M92" s="5"/>
      <c r="N92" s="6"/>
    </row>
    <row r="93" spans="2:14" x14ac:dyDescent="0.3">
      <c r="B93" s="4"/>
      <c r="C93" s="5"/>
      <c r="D93" s="5"/>
      <c r="E93" s="5" t="s">
        <v>4</v>
      </c>
      <c r="F93" s="5">
        <v>6</v>
      </c>
      <c r="G93" s="6"/>
      <c r="I93" s="4"/>
      <c r="J93" s="5"/>
      <c r="K93" s="5"/>
      <c r="L93" s="5" t="s">
        <v>4</v>
      </c>
      <c r="M93" s="5"/>
      <c r="N93" s="6"/>
    </row>
    <row r="94" spans="2:14" x14ac:dyDescent="0.3">
      <c r="B94" s="4"/>
      <c r="C94" s="5"/>
      <c r="D94" s="5"/>
      <c r="E94" s="5" t="s">
        <v>5</v>
      </c>
      <c r="F94" s="5">
        <v>6</v>
      </c>
      <c r="G94" s="6" t="s">
        <v>45</v>
      </c>
      <c r="I94" s="4"/>
      <c r="J94" s="5"/>
      <c r="K94" s="5"/>
      <c r="L94" s="5" t="s">
        <v>5</v>
      </c>
      <c r="M94" s="5"/>
      <c r="N94" s="6"/>
    </row>
    <row r="95" spans="2:14" x14ac:dyDescent="0.3">
      <c r="B95" s="4"/>
      <c r="C95" s="5"/>
      <c r="D95" s="5"/>
      <c r="E95" s="5" t="s">
        <v>6</v>
      </c>
      <c r="F95" s="5">
        <v>3</v>
      </c>
      <c r="G95" s="6" t="s">
        <v>46</v>
      </c>
      <c r="I95" s="4"/>
      <c r="J95" s="5"/>
      <c r="K95" s="5"/>
      <c r="L95" s="5" t="s">
        <v>6</v>
      </c>
      <c r="M95" s="5"/>
      <c r="N95" s="6"/>
    </row>
    <row r="96" spans="2:14" x14ac:dyDescent="0.3">
      <c r="B96" s="4"/>
      <c r="C96" s="5"/>
      <c r="D96" s="5">
        <v>4</v>
      </c>
      <c r="E96" s="5" t="s">
        <v>3</v>
      </c>
      <c r="F96" s="13">
        <v>4</v>
      </c>
      <c r="G96" s="6"/>
      <c r="I96" s="4"/>
      <c r="J96" s="5"/>
      <c r="K96" s="5">
        <v>4</v>
      </c>
      <c r="L96" s="5" t="s">
        <v>3</v>
      </c>
      <c r="M96" s="5"/>
      <c r="N96" s="6"/>
    </row>
    <row r="97" spans="2:14" x14ac:dyDescent="0.3">
      <c r="B97" s="4"/>
      <c r="C97" s="5"/>
      <c r="D97" s="5"/>
      <c r="E97" s="5" t="s">
        <v>4</v>
      </c>
      <c r="F97" s="13">
        <v>2</v>
      </c>
      <c r="G97" s="6"/>
      <c r="I97" s="4"/>
      <c r="J97" s="5"/>
      <c r="K97" s="5"/>
      <c r="L97" s="5" t="s">
        <v>4</v>
      </c>
      <c r="M97" s="5"/>
      <c r="N97" s="6"/>
    </row>
    <row r="98" spans="2:14" x14ac:dyDescent="0.3">
      <c r="B98" s="4"/>
      <c r="C98" s="5"/>
      <c r="D98" s="5"/>
      <c r="E98" s="5" t="s">
        <v>5</v>
      </c>
      <c r="F98" s="5"/>
      <c r="G98" s="6"/>
      <c r="I98" s="4"/>
      <c r="J98" s="5"/>
      <c r="K98" s="5"/>
      <c r="L98" s="5" t="s">
        <v>5</v>
      </c>
      <c r="M98" s="5"/>
      <c r="N98" s="6"/>
    </row>
    <row r="99" spans="2:14" x14ac:dyDescent="0.3">
      <c r="B99" s="7"/>
      <c r="C99" s="8"/>
      <c r="D99" s="8"/>
      <c r="E99" s="8" t="s">
        <v>6</v>
      </c>
      <c r="F99" s="8">
        <v>1</v>
      </c>
      <c r="G99" s="9" t="s">
        <v>47</v>
      </c>
      <c r="I99" s="7"/>
      <c r="J99" s="8"/>
      <c r="K99" s="8"/>
      <c r="L99" s="8" t="s">
        <v>6</v>
      </c>
      <c r="M99" s="8"/>
      <c r="N99" s="9"/>
    </row>
    <row r="100" spans="2:14" x14ac:dyDescent="0.3">
      <c r="B100" s="1" t="s">
        <v>14</v>
      </c>
      <c r="C100" s="2">
        <v>21</v>
      </c>
      <c r="D100" s="2">
        <v>1</v>
      </c>
      <c r="E100" s="2" t="s">
        <v>3</v>
      </c>
      <c r="F100" s="2"/>
      <c r="G100" s="3"/>
      <c r="I100" s="1" t="s">
        <v>20</v>
      </c>
      <c r="J100" s="2">
        <v>22</v>
      </c>
      <c r="K100" s="2">
        <v>1</v>
      </c>
      <c r="L100" s="2" t="s">
        <v>3</v>
      </c>
      <c r="M100" s="2"/>
      <c r="N100" s="3"/>
    </row>
    <row r="101" spans="2:14" x14ac:dyDescent="0.3">
      <c r="B101" s="4"/>
      <c r="C101" s="5"/>
      <c r="D101" s="5"/>
      <c r="E101" s="5" t="s">
        <v>4</v>
      </c>
      <c r="F101" s="5"/>
      <c r="G101" s="6"/>
      <c r="I101" s="4"/>
      <c r="J101" s="5"/>
      <c r="K101" s="5"/>
      <c r="L101" s="5" t="s">
        <v>4</v>
      </c>
      <c r="M101" s="5"/>
      <c r="N101" s="6"/>
    </row>
    <row r="102" spans="2:14" x14ac:dyDescent="0.3">
      <c r="B102" s="4"/>
      <c r="C102" s="5"/>
      <c r="D102" s="5"/>
      <c r="E102" s="5" t="s">
        <v>5</v>
      </c>
      <c r="F102" s="5"/>
      <c r="G102" s="6"/>
      <c r="I102" s="4"/>
      <c r="J102" s="5"/>
      <c r="K102" s="5"/>
      <c r="L102" s="5" t="s">
        <v>5</v>
      </c>
      <c r="M102" s="5"/>
      <c r="N102" s="6"/>
    </row>
    <row r="103" spans="2:14" x14ac:dyDescent="0.3">
      <c r="B103" s="4"/>
      <c r="C103" s="5"/>
      <c r="D103" s="5"/>
      <c r="E103" s="5" t="s">
        <v>6</v>
      </c>
      <c r="F103" s="5"/>
      <c r="G103" s="6"/>
      <c r="I103" s="4"/>
      <c r="J103" s="5"/>
      <c r="K103" s="5"/>
      <c r="L103" s="5" t="s">
        <v>6</v>
      </c>
      <c r="M103" s="5"/>
      <c r="N103" s="6"/>
    </row>
    <row r="104" spans="2:14" x14ac:dyDescent="0.3">
      <c r="B104" s="4"/>
      <c r="C104" s="5"/>
      <c r="D104" s="5">
        <v>2</v>
      </c>
      <c r="E104" s="5" t="s">
        <v>3</v>
      </c>
      <c r="F104" s="5">
        <v>3</v>
      </c>
      <c r="G104" s="6"/>
      <c r="I104" s="4"/>
      <c r="J104" s="5"/>
      <c r="K104" s="5">
        <v>2</v>
      </c>
      <c r="L104" s="5" t="s">
        <v>3</v>
      </c>
      <c r="M104" s="5"/>
      <c r="N104" s="6"/>
    </row>
    <row r="105" spans="2:14" x14ac:dyDescent="0.3">
      <c r="B105" s="4"/>
      <c r="C105" s="5"/>
      <c r="D105" s="5"/>
      <c r="E105" s="5" t="s">
        <v>4</v>
      </c>
      <c r="F105" s="5">
        <v>5</v>
      </c>
      <c r="G105" s="6"/>
      <c r="I105" s="4"/>
      <c r="J105" s="5"/>
      <c r="K105" s="5"/>
      <c r="L105" s="5" t="s">
        <v>4</v>
      </c>
      <c r="M105" s="5"/>
      <c r="N105" s="6"/>
    </row>
    <row r="106" spans="2:14" x14ac:dyDescent="0.3">
      <c r="B106" s="4"/>
      <c r="C106" s="5"/>
      <c r="D106" s="5"/>
      <c r="E106" s="5" t="s">
        <v>5</v>
      </c>
      <c r="F106" s="5">
        <v>1</v>
      </c>
      <c r="G106" s="6"/>
      <c r="I106" s="4"/>
      <c r="J106" s="5"/>
      <c r="K106" s="5"/>
      <c r="L106" s="5" t="s">
        <v>5</v>
      </c>
      <c r="M106" s="5"/>
      <c r="N106" s="6"/>
    </row>
    <row r="107" spans="2:14" x14ac:dyDescent="0.3">
      <c r="B107" s="4"/>
      <c r="C107" s="5"/>
      <c r="D107" s="5"/>
      <c r="E107" s="5" t="s">
        <v>6</v>
      </c>
      <c r="F107" s="5"/>
      <c r="G107" s="6"/>
      <c r="I107" s="4"/>
      <c r="J107" s="5"/>
      <c r="K107" s="5"/>
      <c r="L107" s="5" t="s">
        <v>6</v>
      </c>
      <c r="M107" s="5"/>
      <c r="N107" s="6"/>
    </row>
    <row r="108" spans="2:14" x14ac:dyDescent="0.3">
      <c r="B108" s="4"/>
      <c r="C108" s="5"/>
      <c r="D108" s="5">
        <v>3</v>
      </c>
      <c r="E108" s="5" t="s">
        <v>3</v>
      </c>
      <c r="F108" s="13"/>
      <c r="G108" s="6"/>
      <c r="I108" s="4"/>
      <c r="J108" s="5"/>
      <c r="K108" s="5">
        <v>3</v>
      </c>
      <c r="L108" s="5" t="s">
        <v>3</v>
      </c>
      <c r="M108" s="5">
        <v>3</v>
      </c>
      <c r="N108" s="6"/>
    </row>
    <row r="109" spans="2:14" x14ac:dyDescent="0.3">
      <c r="B109" s="4"/>
      <c r="C109" s="5"/>
      <c r="D109" s="5"/>
      <c r="E109" s="5" t="s">
        <v>4</v>
      </c>
      <c r="F109" s="13">
        <v>2</v>
      </c>
      <c r="G109" s="6"/>
      <c r="I109" s="4"/>
      <c r="J109" s="5"/>
      <c r="K109" s="5"/>
      <c r="L109" s="5" t="s">
        <v>4</v>
      </c>
      <c r="M109" s="5">
        <v>5</v>
      </c>
      <c r="N109" s="6"/>
    </row>
    <row r="110" spans="2:14" x14ac:dyDescent="0.3">
      <c r="B110" s="4"/>
      <c r="C110" s="5"/>
      <c r="D110" s="5"/>
      <c r="E110" s="5" t="s">
        <v>5</v>
      </c>
      <c r="F110" s="13">
        <v>2</v>
      </c>
      <c r="G110" s="6"/>
      <c r="I110" s="4"/>
      <c r="J110" s="5"/>
      <c r="K110" s="5"/>
      <c r="L110" s="5" t="s">
        <v>5</v>
      </c>
      <c r="M110" s="5">
        <v>1</v>
      </c>
      <c r="N110" s="6"/>
    </row>
    <row r="111" spans="2:14" x14ac:dyDescent="0.3">
      <c r="B111" s="4"/>
      <c r="C111" s="5"/>
      <c r="D111" s="5"/>
      <c r="E111" s="5" t="s">
        <v>6</v>
      </c>
      <c r="G111" s="6"/>
      <c r="I111" s="4"/>
      <c r="J111" s="5"/>
      <c r="K111" s="5"/>
      <c r="L111" s="5" t="s">
        <v>6</v>
      </c>
      <c r="M111" s="5"/>
      <c r="N111" s="6"/>
    </row>
    <row r="112" spans="2:14" x14ac:dyDescent="0.3">
      <c r="B112" s="4"/>
      <c r="C112" s="5"/>
      <c r="D112" s="5">
        <v>4</v>
      </c>
      <c r="E112" s="5" t="s">
        <v>3</v>
      </c>
      <c r="G112" s="6"/>
      <c r="I112" s="4"/>
      <c r="J112" s="5"/>
      <c r="K112" s="5">
        <v>4</v>
      </c>
      <c r="L112" s="5" t="s">
        <v>3</v>
      </c>
      <c r="M112" s="5"/>
      <c r="N112" s="6"/>
    </row>
    <row r="113" spans="2:14" x14ac:dyDescent="0.3">
      <c r="B113" s="4"/>
      <c r="C113" s="5"/>
      <c r="D113" s="5"/>
      <c r="E113" s="5" t="s">
        <v>4</v>
      </c>
      <c r="G113" s="6"/>
      <c r="I113" s="4"/>
      <c r="J113" s="5"/>
      <c r="K113" s="5"/>
      <c r="L113" s="5" t="s">
        <v>4</v>
      </c>
      <c r="M113" s="13">
        <v>2</v>
      </c>
      <c r="N113" s="6"/>
    </row>
    <row r="114" spans="2:14" x14ac:dyDescent="0.3">
      <c r="B114" s="4"/>
      <c r="C114" s="5"/>
      <c r="D114" s="5"/>
      <c r="E114" s="5" t="s">
        <v>5</v>
      </c>
      <c r="G114" s="6"/>
      <c r="I114" s="4"/>
      <c r="J114" s="5"/>
      <c r="K114" s="5"/>
      <c r="L114" s="5" t="s">
        <v>5</v>
      </c>
      <c r="M114" s="13">
        <v>2</v>
      </c>
      <c r="N114" s="6"/>
    </row>
    <row r="115" spans="2:14" x14ac:dyDescent="0.3">
      <c r="B115" s="7"/>
      <c r="C115" s="8"/>
      <c r="D115" s="8"/>
      <c r="E115" s="8" t="s">
        <v>6</v>
      </c>
      <c r="F115" s="8"/>
      <c r="G115" s="9"/>
      <c r="I115" s="7"/>
      <c r="J115" s="8"/>
      <c r="K115" s="8"/>
      <c r="L115" s="8" t="s">
        <v>6</v>
      </c>
      <c r="M115" s="8"/>
      <c r="N115" s="9"/>
    </row>
    <row r="116" spans="2:14" x14ac:dyDescent="0.3">
      <c r="B116" t="s">
        <v>63</v>
      </c>
      <c r="F116">
        <f>SUM(F4:F115)</f>
        <v>177</v>
      </c>
      <c r="I116" t="s">
        <v>64</v>
      </c>
      <c r="M116">
        <f>SUM(M4:M115)</f>
        <v>35</v>
      </c>
    </row>
    <row r="117" spans="2:14" x14ac:dyDescent="0.3">
      <c r="B117" t="s">
        <v>65</v>
      </c>
      <c r="C117">
        <f>SUM(C4:C116)/7</f>
        <v>22.571428571428573</v>
      </c>
      <c r="F117">
        <f>157/7</f>
        <v>22.428571428571427</v>
      </c>
      <c r="I117" t="s">
        <v>65</v>
      </c>
      <c r="J117">
        <f>SUM(J4:J116)/7</f>
        <v>23.142857142857142</v>
      </c>
      <c r="M117">
        <f>16/7</f>
        <v>2.2857142857142856</v>
      </c>
    </row>
  </sheetData>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Tabelle1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2015-09-29T15:06:31Z</dcterms:modified>
</cp:coreProperties>
</file>