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Working\Apollo\"/>
    </mc:Choice>
  </mc:AlternateContent>
  <xr:revisionPtr revIDLastSave="0" documentId="13_ncr:1_{1C7261F8-52FB-46D9-81FA-0FE9970BED55}" xr6:coauthVersionLast="36" xr6:coauthVersionMax="36" xr10:uidLastSave="{00000000-0000-0000-0000-000000000000}"/>
  <bookViews>
    <workbookView xWindow="0" yWindow="0" windowWidth="21600" windowHeight="7130" xr2:uid="{C2B74390-128A-4D63-9B78-F35B1D5A9C96}"/>
  </bookViews>
  <sheets>
    <sheet name="CB" sheetId="1" r:id="rId1"/>
    <sheet name="CA" sheetId="2" r:id="rId2"/>
    <sheet name="Images" sheetId="3" r:id="rId3"/>
  </sheets>
  <externalReferences>
    <externalReference r:id="rId4"/>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P2" i="3" l="1"/>
  <c r="A3" i="3"/>
  <c r="A28" i="1"/>
  <c r="P14" i="2"/>
  <c r="P13" i="2"/>
  <c r="P12" i="2"/>
  <c r="P11" i="2"/>
  <c r="P10" i="2"/>
  <c r="P9" i="2"/>
  <c r="P8" i="2"/>
  <c r="P7" i="2"/>
  <c r="P6" i="2"/>
  <c r="P5" i="2"/>
  <c r="P4" i="2"/>
  <c r="P3" i="2"/>
  <c r="P2" i="2"/>
  <c r="P1" i="2"/>
  <c r="P2" i="1"/>
  <c r="P3" i="3" l="1"/>
  <c r="B14" i="2"/>
  <c r="B13" i="2"/>
  <c r="B12" i="2"/>
  <c r="B11" i="2"/>
  <c r="A3" i="2"/>
  <c r="A2" i="2"/>
  <c r="A4" i="2" l="1"/>
  <c r="A3" i="1"/>
  <c r="A4" i="1" l="1"/>
  <c r="P3" i="1"/>
  <c r="A5" i="2"/>
  <c r="A5" i="1" l="1"/>
  <c r="P4" i="1"/>
  <c r="A6" i="2"/>
  <c r="P5" i="1" l="1"/>
  <c r="A6" i="1"/>
  <c r="A7" i="2"/>
  <c r="P6" i="1" l="1"/>
  <c r="A7" i="1"/>
  <c r="A8" i="2"/>
  <c r="P7" i="1" l="1"/>
  <c r="A8" i="1"/>
  <c r="A9" i="2"/>
  <c r="P8" i="1" l="1"/>
  <c r="B10" i="1"/>
  <c r="B9" i="1"/>
  <c r="A9" i="1"/>
  <c r="A10" i="2"/>
  <c r="P9" i="1" l="1"/>
  <c r="A10" i="1"/>
  <c r="A11" i="2"/>
  <c r="P10" i="1" l="1"/>
  <c r="A11" i="1"/>
  <c r="A12" i="2"/>
  <c r="P11" i="1" l="1"/>
  <c r="A12" i="1"/>
  <c r="A13" i="2"/>
  <c r="P12" i="1" l="1"/>
  <c r="A13" i="1"/>
  <c r="A14" i="2"/>
  <c r="P13" i="1" l="1"/>
  <c r="A14" i="1"/>
  <c r="P14" i="1"/>
  <c r="B18" i="1"/>
  <c r="B17" i="1"/>
  <c r="B15" i="1"/>
  <c r="B16" i="1"/>
  <c r="A15" i="1"/>
  <c r="P15" i="1" s="1"/>
  <c r="A16" i="1" l="1"/>
  <c r="P16" i="1" s="1"/>
  <c r="A17" i="1" l="1"/>
  <c r="P17" i="1" s="1"/>
  <c r="A18" i="1" l="1"/>
  <c r="P18" i="1" s="1"/>
  <c r="A19" i="1" l="1"/>
  <c r="P19" i="1" l="1"/>
  <c r="B27" i="1"/>
  <c r="B23" i="1"/>
  <c r="B24" i="1"/>
  <c r="B26" i="1"/>
  <c r="B22" i="1"/>
  <c r="B28" i="1"/>
  <c r="B25" i="1"/>
  <c r="B21" i="1"/>
  <c r="B20" i="1"/>
  <c r="A20" i="1"/>
  <c r="P20" i="1" s="1"/>
  <c r="A21" i="1" l="1"/>
  <c r="P21" i="1" s="1"/>
  <c r="A22" i="1" l="1"/>
  <c r="P22" i="1" s="1"/>
  <c r="A23" i="1" l="1"/>
  <c r="P23" i="1" s="1"/>
  <c r="A24" i="1" l="1"/>
  <c r="P24" i="1" s="1"/>
  <c r="A25" i="1" l="1"/>
  <c r="P25" i="1" s="1"/>
  <c r="A26" i="1" l="1"/>
  <c r="P26" i="1" s="1"/>
  <c r="A27" i="1" l="1"/>
  <c r="P27" i="1" s="1"/>
  <c r="P28" i="1" l="1"/>
  <c r="A29" i="1" l="1"/>
  <c r="P29" i="1" l="1"/>
  <c r="B39" i="1"/>
  <c r="B31" i="1"/>
  <c r="B38" i="1"/>
  <c r="B30" i="1"/>
  <c r="B36" i="1"/>
  <c r="B41" i="1"/>
  <c r="B37" i="1"/>
  <c r="B40" i="1"/>
  <c r="A30" i="1"/>
  <c r="P30" i="1" l="1"/>
  <c r="A31" i="1"/>
  <c r="P31" i="1" l="1"/>
  <c r="B35" i="1"/>
  <c r="B34" i="1"/>
  <c r="B33" i="1"/>
  <c r="B32" i="1"/>
  <c r="A32" i="1"/>
  <c r="P32" i="1" l="1"/>
  <c r="A33" i="1"/>
  <c r="P33" i="1" s="1"/>
  <c r="A34" i="1" l="1"/>
  <c r="P34" i="1" s="1"/>
  <c r="A35" i="1" l="1"/>
  <c r="P35" i="1" s="1"/>
  <c r="A36" i="1" l="1"/>
  <c r="P36" i="1" s="1"/>
  <c r="A37" i="1"/>
  <c r="P37" i="1" s="1"/>
  <c r="A38" i="1" l="1"/>
  <c r="P38" i="1" s="1"/>
  <c r="A39" i="1" l="1"/>
  <c r="P39" i="1" s="1"/>
  <c r="A40" i="1" l="1"/>
  <c r="P40" i="1" s="1"/>
  <c r="A41" i="1" l="1"/>
  <c r="P41" i="1" l="1"/>
  <c r="B43" i="1"/>
  <c r="B42" i="1"/>
  <c r="B44" i="1"/>
  <c r="B45" i="1"/>
  <c r="A42" i="1"/>
  <c r="P42" i="1" s="1"/>
  <c r="A43" i="1" l="1"/>
  <c r="P43" i="1" s="1"/>
  <c r="A44" i="1" l="1"/>
  <c r="P44" i="1" s="1"/>
  <c r="A45" i="1" l="1"/>
  <c r="P45" i="1" l="1"/>
  <c r="B47" i="1"/>
  <c r="B46" i="1"/>
  <c r="B48" i="1"/>
  <c r="A46" i="1"/>
  <c r="P46" i="1" s="1"/>
  <c r="A47" i="1" l="1"/>
  <c r="P47" i="1" s="1"/>
  <c r="A48" i="1" l="1"/>
  <c r="P48" i="1" s="1"/>
  <c r="A49" i="1" l="1"/>
  <c r="P49" i="1" l="1"/>
  <c r="B104" i="1"/>
  <c r="B76" i="1"/>
  <c r="B83" i="1"/>
  <c r="B63" i="1"/>
  <c r="B70" i="1"/>
  <c r="B66" i="1"/>
  <c r="B54" i="1"/>
  <c r="B50" i="1"/>
  <c r="A50" i="1"/>
  <c r="P50" i="1" l="1"/>
  <c r="B52" i="1"/>
  <c r="B51" i="1"/>
  <c r="B53" i="1"/>
  <c r="A51" i="1"/>
  <c r="P51" i="1" l="1"/>
  <c r="A52" i="1"/>
  <c r="P52" i="1" s="1"/>
  <c r="A53" i="1" l="1"/>
  <c r="P53" i="1" s="1"/>
  <c r="A54" i="1" l="1"/>
  <c r="P54" i="1" l="1"/>
  <c r="B60" i="1"/>
  <c r="B56" i="1"/>
  <c r="B59" i="1"/>
  <c r="B55" i="1"/>
  <c r="B61" i="1"/>
  <c r="B62" i="1"/>
  <c r="B58" i="1"/>
  <c r="B57" i="1"/>
  <c r="A55" i="1"/>
  <c r="P55" i="1" l="1"/>
  <c r="A56" i="1"/>
  <c r="P56" i="1" s="1"/>
  <c r="A57" i="1" l="1"/>
  <c r="P57" i="1" s="1"/>
  <c r="A58" i="1" l="1"/>
  <c r="P58" i="1" s="1"/>
  <c r="A59" i="1" l="1"/>
  <c r="P59" i="1" s="1"/>
  <c r="A60" i="1" l="1"/>
  <c r="P60" i="1" s="1"/>
  <c r="A61" i="1" l="1"/>
  <c r="P61" i="1" s="1"/>
  <c r="A62" i="1" l="1"/>
  <c r="P62" i="1" s="1"/>
  <c r="A63" i="1" l="1"/>
  <c r="P63" i="1" l="1"/>
  <c r="B64" i="1"/>
  <c r="B65" i="1"/>
  <c r="A64" i="1"/>
  <c r="P64" i="1" s="1"/>
  <c r="A65" i="1" l="1"/>
  <c r="P65" i="1" s="1"/>
  <c r="A66" i="1" l="1"/>
  <c r="P66" i="1" l="1"/>
  <c r="B68" i="1"/>
  <c r="B67" i="1"/>
  <c r="B69" i="1"/>
  <c r="A67" i="1"/>
  <c r="P67" i="1" s="1"/>
  <c r="A68" i="1" l="1"/>
  <c r="P68" i="1" s="1"/>
  <c r="A69" i="1" l="1"/>
  <c r="P69" i="1" s="1"/>
  <c r="A70" i="1" l="1"/>
  <c r="P70" i="1" l="1"/>
  <c r="B72" i="1"/>
  <c r="B75" i="1"/>
  <c r="B71" i="1"/>
  <c r="B74" i="1"/>
  <c r="B73" i="1"/>
  <c r="A71" i="1"/>
  <c r="P71" i="1" l="1"/>
  <c r="A72" i="1"/>
  <c r="P72" i="1" s="1"/>
  <c r="A73" i="1" l="1"/>
  <c r="P73" i="1" s="1"/>
  <c r="A74" i="1" l="1"/>
  <c r="P74" i="1" s="1"/>
  <c r="A75" i="1" l="1"/>
  <c r="P75" i="1" s="1"/>
  <c r="A76" i="1" l="1"/>
  <c r="P76" i="1" l="1"/>
  <c r="B80" i="1"/>
  <c r="B79" i="1"/>
  <c r="B77" i="1"/>
  <c r="B82" i="1"/>
  <c r="B78" i="1"/>
  <c r="B81" i="1"/>
  <c r="A77" i="1"/>
  <c r="P77" i="1" s="1"/>
  <c r="A78" i="1" l="1"/>
  <c r="P78" i="1" s="1"/>
  <c r="A79" i="1" l="1"/>
  <c r="P79" i="1" s="1"/>
  <c r="A80" i="1" l="1"/>
  <c r="P80" i="1" s="1"/>
  <c r="A81" i="1" l="1"/>
  <c r="P81" i="1" s="1"/>
  <c r="A82" i="1" l="1"/>
  <c r="P82" i="1" s="1"/>
  <c r="A83" i="1" l="1"/>
  <c r="A84" i="1" l="1"/>
  <c r="P83" i="1"/>
  <c r="B100" i="1"/>
  <c r="B96" i="1"/>
  <c r="B92" i="1"/>
  <c r="B88" i="1"/>
  <c r="B84" i="1"/>
  <c r="A85" i="1" l="1"/>
  <c r="P84" i="1"/>
  <c r="B87" i="1"/>
  <c r="B85" i="1"/>
  <c r="B86" i="1"/>
  <c r="P85" i="1" l="1"/>
  <c r="A86" i="1"/>
  <c r="P86" i="1" l="1"/>
  <c r="A87" i="1"/>
  <c r="P87" i="1" l="1"/>
  <c r="A88" i="1"/>
  <c r="A89" i="1" l="1"/>
  <c r="P88" i="1"/>
  <c r="B91" i="1"/>
  <c r="B90" i="1"/>
  <c r="B89" i="1"/>
  <c r="P89" i="1" l="1"/>
  <c r="A90" i="1"/>
  <c r="P90" i="1" l="1"/>
  <c r="A91" i="1"/>
  <c r="P91" i="1" l="1"/>
  <c r="A92" i="1"/>
  <c r="P92" i="1" l="1"/>
  <c r="B95" i="1"/>
  <c r="B93" i="1"/>
  <c r="B94" i="1"/>
  <c r="A93" i="1"/>
  <c r="P93" i="1" l="1"/>
  <c r="A94" i="1"/>
  <c r="P94" i="1" l="1"/>
  <c r="A95" i="1"/>
  <c r="P95" i="1" l="1"/>
  <c r="A96" i="1"/>
  <c r="P96" i="1" l="1"/>
  <c r="B99" i="1"/>
  <c r="B98" i="1"/>
  <c r="B97" i="1"/>
  <c r="A97" i="1"/>
  <c r="P97" i="1" l="1"/>
  <c r="A98" i="1"/>
  <c r="P98" i="1" l="1"/>
  <c r="A99" i="1"/>
  <c r="P99" i="1" l="1"/>
  <c r="A100" i="1"/>
  <c r="P100" i="1" l="1"/>
  <c r="B103" i="1"/>
  <c r="B101" i="1"/>
  <c r="B102" i="1"/>
  <c r="A101" i="1"/>
  <c r="P101" i="1" l="1"/>
  <c r="A102" i="1"/>
  <c r="P102" i="1" l="1"/>
  <c r="A103" i="1"/>
  <c r="P103" i="1" l="1"/>
  <c r="A104" i="1"/>
  <c r="P104" i="1" l="1"/>
  <c r="B107" i="1"/>
  <c r="B106" i="1"/>
  <c r="B105" i="1"/>
  <c r="A105" i="1"/>
  <c r="A106" i="1" l="1"/>
  <c r="P105" i="1"/>
  <c r="P106" i="1" l="1"/>
  <c r="A107" i="1"/>
  <c r="P107" i="1" l="1"/>
  <c r="A108" i="1"/>
  <c r="P108" i="1" l="1"/>
  <c r="B121" i="1"/>
  <c r="B117" i="1"/>
  <c r="B113" i="1"/>
  <c r="B109" i="1"/>
  <c r="B118" i="1"/>
  <c r="B120" i="1"/>
  <c r="B116" i="1"/>
  <c r="B112" i="1"/>
  <c r="B110" i="1"/>
  <c r="B119" i="1"/>
  <c r="B115" i="1"/>
  <c r="B111" i="1"/>
  <c r="B114" i="1"/>
  <c r="A109" i="1"/>
  <c r="P109" i="1" l="1"/>
  <c r="A110" i="1"/>
  <c r="P110" i="1" l="1"/>
  <c r="A111" i="1"/>
  <c r="P111" i="1" l="1"/>
  <c r="A112" i="1"/>
  <c r="P112" i="1" l="1"/>
  <c r="A113" i="1"/>
  <c r="P113" i="1" l="1"/>
  <c r="A114" i="1"/>
  <c r="P114" i="1" l="1"/>
  <c r="A115" i="1"/>
  <c r="P115" i="1" l="1"/>
  <c r="A116" i="1"/>
  <c r="P116" i="1" l="1"/>
  <c r="A117" i="1"/>
  <c r="P117" i="1" l="1"/>
  <c r="A118" i="1"/>
  <c r="P118" i="1" l="1"/>
  <c r="A119" i="1"/>
  <c r="P119" i="1" l="1"/>
  <c r="A120" i="1"/>
  <c r="P120" i="1" l="1"/>
  <c r="A121" i="1"/>
  <c r="P121" i="1" l="1"/>
  <c r="A122" i="1"/>
  <c r="P122" i="1" l="1"/>
  <c r="B126" i="1"/>
  <c r="B125" i="1"/>
  <c r="B123" i="1"/>
  <c r="B128" i="1"/>
  <c r="B124" i="1"/>
  <c r="B127" i="1"/>
  <c r="A123" i="1"/>
  <c r="P123" i="1" l="1"/>
  <c r="A124" i="1"/>
  <c r="P124" i="1" l="1"/>
  <c r="A125" i="1"/>
  <c r="P125" i="1" l="1"/>
  <c r="A126" i="1"/>
  <c r="P126" i="1" l="1"/>
  <c r="A127" i="1"/>
  <c r="P127" i="1" l="1"/>
  <c r="A128" i="1"/>
  <c r="P128" i="1" l="1"/>
  <c r="A129" i="1"/>
  <c r="P129" i="1" l="1"/>
  <c r="B131" i="1"/>
  <c r="B130" i="1"/>
  <c r="B132" i="1"/>
  <c r="B133" i="1"/>
  <c r="A130" i="1"/>
  <c r="P130" i="1" l="1"/>
  <c r="A131" i="1"/>
  <c r="P131" i="1" l="1"/>
  <c r="A132" i="1"/>
  <c r="P132" i="1" l="1"/>
  <c r="A133" i="1"/>
  <c r="A134" i="1" l="1"/>
  <c r="P133" i="1"/>
  <c r="P134" i="1" l="1"/>
  <c r="A135" i="1"/>
  <c r="P135" i="1" s="1"/>
</calcChain>
</file>

<file path=xl/sharedStrings.xml><?xml version="1.0" encoding="utf-8"?>
<sst xmlns="http://schemas.openxmlformats.org/spreadsheetml/2006/main" count="1192" uniqueCount="399">
  <si>
    <t>Question</t>
  </si>
  <si>
    <t>Field</t>
  </si>
  <si>
    <t>GPIT Variable</t>
  </si>
  <si>
    <t>Required</t>
  </si>
  <si>
    <t>Please type your name exactly as you want it to appear on any communications regarding your Certification or regarding a Best Workplace award.</t>
  </si>
  <si>
    <t>Text</t>
  </si>
  <si>
    <t>ca1_GEN_coName</t>
  </si>
  <si>
    <t>Yes</t>
  </si>
  <si>
    <t>No</t>
  </si>
  <si>
    <t xml:space="preserve">We are interested in the total number of full- and part-time employees (not interns, temporary staff or contactors) in the United States.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
  </si>
  <si>
    <t>Your size impacts which lists you are eligible for and is also taken into account so we can fairly compare organizations to their peers. [Link to eligibility site.]</t>
  </si>
  <si>
    <t xml:space="preserve">This information helps us understand how quickly you have grown between last year and the time you are now distributing your survey. We are interested in the total number of full- and part-time employees (not interns, temporary staff or contactors) in the United States.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
  </si>
  <si>
    <t>ca1_DEMO_totalEmp12MnthAgo</t>
  </si>
  <si>
    <t>Your industry impacts which lists you are eligible for and is also taken into account so we can fairly compare organizations to their peers.</t>
  </si>
  <si>
    <t>If you are Great Place to Work Certified™ or win placement on a Best Workplace list, this is the url Great Place to Work and our media partners will direct traffic to.</t>
  </si>
  <si>
    <t>ca1_GEN_coURL</t>
  </si>
  <si>
    <t>We use revenue figures to understand how quickly you are growing and to put other figures into perspective. For example, when analyzing the PEOPLE Companies that Care list, we use this figure to understand what percentage of your annual revenues were donated to charity in the last year. Leaving this information out would affect your ranking on that list. Marking it confidential would not.</t>
  </si>
  <si>
    <t xml:space="preserve">What do you do? </t>
  </si>
  <si>
    <t xml:space="preserve">Please provide a brief summary (40 words or less) of what your organization does. If you are certified and/or ranked in one of our lists, this will be published verbatim in profile on the GPTW </t>
  </si>
  <si>
    <t>How can we follow you online?</t>
  </si>
  <si>
    <t>ca2_twitter</t>
  </si>
  <si>
    <t>ca2_facebook</t>
  </si>
  <si>
    <t>ca2_linkedin</t>
  </si>
  <si>
    <t xml:space="preserve">What do your people do? </t>
  </si>
  <si>
    <t>ca2_GEN_BizDescription</t>
  </si>
  <si>
    <t>ca1_GEN_foundedDate</t>
  </si>
  <si>
    <t>ca1_GEN_ticker</t>
  </si>
  <si>
    <t>Voluntary turnover is calculated by dividing the total number of employees who willingly left your organization in the last year by the average number of employees you had over the course of that year and then multiplying that number by 100 to get a percent. So, if 40 employees quit in the last 12 months, and you had 900 employees at the beginning of the year and 1,100 employees at the end: your average number of employees is 1,000 and your voluntary turnover rate is 40/1,000 = .04 x 100 = 4%. Retirements are not considered to be voluntary turnover. Please only report full- and part-time employees, not interns, temps or contractors.</t>
  </si>
  <si>
    <t>Where are your people?</t>
  </si>
  <si>
    <t>ca1_GEN_sitesUS</t>
  </si>
  <si>
    <t>This information helps us understand if you are eligible for Best Workplaces lists in these areas.</t>
  </si>
  <si>
    <t>NO</t>
  </si>
  <si>
    <t>ca1_DEMO_countryOutUS</t>
  </si>
  <si>
    <t>Please report the total number of employees you have around the world – including the United States. This  number should include full- and part-time employees -- not interns, temporary staff or contactors.</t>
  </si>
  <si>
    <t>ca1_DEMO_empNumWorldWide</t>
  </si>
  <si>
    <t>Please respond in whole numbers. For example, if you generated 10 million dollars last year, please write $10,000,000. Please report the total number you generate worldwide, inclusive of the US amount.</t>
  </si>
  <si>
    <t>ca1_GEN_worldwideRev</t>
  </si>
  <si>
    <t>If you are a multinational organization, this information helps us understand your eligibility for certain lists. To be eligible for the Best Workplaces in the World list, you must have at least 5,000 employees worldwide, and either 40% of them or at least 5,000 employees need to work outside the country in which you are headquartered. To be eligible for the Best Workplaces in Asia, Europe and Latin America lists, you must have at least 1,000 employees worldwide, and either 40% of them or at least 1,000 employees need to work outside the country in which you are headquartered.</t>
  </si>
  <si>
    <t>If you are a multinational organization, this information helps us understand your eligibility for lists in Europe, Latin America and the Asia region.</t>
  </si>
  <si>
    <t>Who are your people?</t>
  </si>
  <si>
    <t xml:space="preserve">This information factors into our For All analysis for all lists and affects eligibility for the Best Workplaces for Women and Diversity lists. </t>
  </si>
  <si>
    <t>This information factors into our For All analysis for all lists and affects eligibility for the Best Workplaces for Diversity list.</t>
  </si>
  <si>
    <t>This information factors into our For All analysis for all lists.</t>
  </si>
  <si>
    <t>This information factors into our For All analysis for all lists and affects eligibility for the Best Workplaces for Millennials list.</t>
  </si>
  <si>
    <t>Who makes up your management team?</t>
  </si>
  <si>
    <t>This information factors into our For All analysis for all lists and affects eligibility for the Best Workplaces for Women and Diversity lists.</t>
  </si>
  <si>
    <t>Employees with no formal people management responsibility.</t>
  </si>
  <si>
    <t>First tier managers. Typically supervise other employees, not other managers.</t>
  </si>
  <si>
    <t>Typically manage managers rather than individual contributors. Run major departments or divisions, but are not part of the senior executive team.</t>
  </si>
  <si>
    <t>Highest level leaders in the organization. C-suite executives who report to CEO.</t>
  </si>
  <si>
    <t>Direct Reports of the CEO</t>
  </si>
  <si>
    <t>Title</t>
  </si>
  <si>
    <t>How do you support parents?</t>
  </si>
  <si>
    <t>If no parents utilized this policy in the last year, please enter 0.</t>
  </si>
  <si>
    <t xml:space="preserve">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t>
  </si>
  <si>
    <t>ca1_BENE_avgPaidParentLeaveFemale</t>
  </si>
  <si>
    <t>ca1_BENE_avgPaidParentLeaveMale</t>
  </si>
  <si>
    <t>ca1_WKFAM_adoptionFinAidAmt</t>
  </si>
  <si>
    <t>Enter 0 if none.</t>
  </si>
  <si>
    <t>If all employees' dependents are not covered at the same rate, please cite the percentage that most employees' dependents receive.</t>
  </si>
  <si>
    <t>ca1_BENE_healthPremiumPaidDep</t>
  </si>
  <si>
    <t>Only respond yes if employees are telecommuting as part of a regular work arrangement. For example, the employee permanently telecommutes, or works from home as a standard agreement 20% or more of their time. (We do not consider the latitude to occassionally work from home under special circumstances a formal program for the purposes of this question.)</t>
  </si>
  <si>
    <t>Only respond yes if you offer employees compressed workweeks on a year-round, regular basis. For example, the opportunity to work four 10-hour days and take Fridays off, as a regular work arrangement.</t>
  </si>
  <si>
    <t>How do you contribute to the community?</t>
  </si>
  <si>
    <t>We’re interested in VTO (or volunteer time off). This is paid time off that is specifically allocated for employees to volunteer. If employees are permitted to use their general paid time off for volunteering, please do not include that here, even if you have an unlimited vacation policy. If you have an unlimited paid time off policy and permit employees to use it to volunteer, please only indicate yes in this section if you also have a specific program in which you actively and explicitly encourage everyone in your organization to take a paid volunteer day.</t>
  </si>
  <si>
    <t>ca1_TIMEOFF_volunteerPTOFormal</t>
  </si>
  <si>
    <t>ca1_TIMEOFF_volunteerPTOFormalHours</t>
  </si>
  <si>
    <t>In the last year, what is the total monetary amount that your company donated to the community or gave through philanthropy? Please include cash, in-kind, and pro-bono donations. Do not include paid time off for employees to volunteer.</t>
  </si>
  <si>
    <t>ca1_TIMEOFF_moneydonated</t>
  </si>
  <si>
    <t>Please provide the total dollars you matched, excluding employees’ own donations.</t>
  </si>
  <si>
    <t>ca1_TIMEOFF_moneymatchcompany</t>
  </si>
  <si>
    <t>OVERALL: What key qualities make your organization a great place to work? How do you create this unique environment -- and why do you do it?</t>
  </si>
  <si>
    <t xml:space="preserve">GPTW4ALL: How do you create a sense of belonging in your organization that ensures all employees have great workplace experiences, no matter who they are or what they do? </t>
  </si>
  <si>
    <t xml:space="preserve">VALUES: What are your organization’s values or guiding principles? Please share three examples of how you have put them into practice. </t>
  </si>
  <si>
    <t>LEADERSHIP EFFECTIVENESS: What is your business strategy and philosophy for ensuring a successful business? How is it developed and communicated across the organization?</t>
  </si>
  <si>
    <t>ca2_GEN_BizDescEmpLongShortStrat</t>
  </si>
  <si>
    <t>INNOVATION: How does your organization involve employees in developing new ideas and better ways of doing things that result in real improvements to your business performance?</t>
  </si>
  <si>
    <t>ca2_LISTENING_stratApproach</t>
  </si>
  <si>
    <t>MOVEMENT LEADERSHIP: What bold act of leadership has your organization taken (despite potential risks) to improve the root conditions necessary to create great workplaces for all in your own organization or the community at large? How has this impacted your people and business?</t>
  </si>
  <si>
    <t>PEOPLE LIST: In the last year, in what three notable ways has your company gone above and beyond to care for: your employees, your community or the environment?</t>
  </si>
  <si>
    <t>To see examples of the kinds of stories that are profiled in PEOPLE, check out: https://people.com/search?q=companies+that+care</t>
  </si>
  <si>
    <t>RESEARCH (Part 1): How is artificial intelligence affecting your organization today? In what ways do you expect it to affect your organization and culture within the next three years? What challenges or opportunities does this create for your business and people?</t>
  </si>
  <si>
    <t>This question informs Great Place to Work research and will not be scored.</t>
  </si>
  <si>
    <t>Multiple choice</t>
  </si>
  <si>
    <t>OPTIONAL: If you already have these items, why don't you share them with us?</t>
  </si>
  <si>
    <t>This information is entirely optional. Please do NOT create anything just for this purpose.</t>
  </si>
  <si>
    <t>This is helps us understand how you describe yourself to prospective new hires.</t>
  </si>
  <si>
    <t>This helps us understand more about Diversity &amp; Inclusion efforts that may be part of your Great Place to Work For All commitment. If you win placement on FORTUNE's 100 Best Companies to Work for list, our Best Workplaces for Diversity, Best Workplaces for Women, or other lists, we may reference this material in articles we write or leads we provide to our media partners for coverage of your organization.</t>
  </si>
  <si>
    <t>This helps us understand more about corporate social responsibility efforts that may be a significant part of your culture. If you win placement on FORTUNE's 100 Best Companies to Work for list, PEOPLE Companies That Care list, or other lists, we may reference this material in articles we write or leads we provide to our media partners for coverage of your organization.</t>
  </si>
  <si>
    <t>This helps us understand more about how your organization communicates with and shows up for your people during hard times. It lets us experience for ourselves the transparency, caring, values, or other qualities that distinctly characterize your organization the same way your employees do.</t>
  </si>
  <si>
    <t>QuestionId</t>
  </si>
  <si>
    <t>ParentId</t>
  </si>
  <si>
    <t>Instructions</t>
  </si>
  <si>
    <t>List notes</t>
  </si>
  <si>
    <t>Data Validation</t>
  </si>
  <si>
    <t>Our total US revenue this last year, in $USD</t>
  </si>
  <si>
    <t>Our total US revenue in the prior year, in $USD</t>
  </si>
  <si>
    <t>should this be by fiscal year?</t>
  </si>
  <si>
    <t>same</t>
  </si>
  <si>
    <t>Our headquarters are located at</t>
  </si>
  <si>
    <t>City</t>
  </si>
  <si>
    <t>State/Province</t>
  </si>
  <si>
    <t>Can Be Confidential</t>
  </si>
  <si>
    <t>Prepopulate for Repeat Clients</t>
  </si>
  <si>
    <t>Can be global</t>
  </si>
  <si>
    <t>Year founded</t>
  </si>
  <si>
    <t>Answer Options</t>
  </si>
  <si>
    <t>We are</t>
  </si>
  <si>
    <t>Our voluntary turnover rate</t>
  </si>
  <si>
    <t>Please upload your logo</t>
  </si>
  <si>
    <t>Our stock market symbol, if publicly traded</t>
  </si>
  <si>
    <t>Tweet at us on Twitter:</t>
  </si>
  <si>
    <t>Check us out on Facebook:</t>
  </si>
  <si>
    <t>Follow us on Instagram:</t>
  </si>
  <si>
    <t>Connect with us on LinkedIn:</t>
  </si>
  <si>
    <t>If we are Great Place to Work Certified™ or win placement on a list, the photos we'd like you to use are</t>
  </si>
  <si>
    <t>Our organization's name</t>
  </si>
  <si>
    <t>Our Industry is</t>
  </si>
  <si>
    <t>Our website is</t>
  </si>
  <si>
    <t>Vertical Industry</t>
  </si>
  <si>
    <t>Please tell us about your company</t>
  </si>
  <si>
    <t>ca1_GEN_coCity_REQ</t>
  </si>
  <si>
    <t>Integer</t>
  </si>
  <si>
    <t>Choose one</t>
  </si>
  <si>
    <t>Url</t>
  </si>
  <si>
    <t>Currency</t>
  </si>
  <si>
    <t>maxChars=250</t>
  </si>
  <si>
    <t>maxChars=100</t>
  </si>
  <si>
    <t>maxChars=30</t>
  </si>
  <si>
    <t>mediaUrl=twitter</t>
  </si>
  <si>
    <t>mediaUrl=facebook</t>
  </si>
  <si>
    <t>mediaUrl=instagram</t>
  </si>
  <si>
    <t>mediaUrl=LinkedIn</t>
  </si>
  <si>
    <t>We encourage you to avoid choosing 'other' and instead choose the closest match so we can fairly compare you to industry peers and ensure you are considered for the appopriate industry list. See [URL TO COME] to see which industy options you must choose to be considered for which industry lists.</t>
  </si>
  <si>
    <t>ca1_GEN_NAICSVerticalCode</t>
  </si>
  <si>
    <t>ca1_GEN_NAICSCode</t>
  </si>
  <si>
    <t>ca1_GEN_coState_REQ</t>
  </si>
  <si>
    <t>ca1_GEN_usRev</t>
  </si>
  <si>
    <t>ca1_GEN_prevUsRev</t>
  </si>
  <si>
    <t>The year before the most recent one you just reported on.  Please respond in whole numbers. For example, if you generated 10 million dollars last year, please write $10,000,000.</t>
  </si>
  <si>
    <t>The most recent year for which you have reporting.  Please respond in whole numbers. For example, if you generated 10 million dollars last year, please write $10,000,000.</t>
  </si>
  <si>
    <t>Government agencies are eligible for all Best Workplaces lists except Fortune’s '100 Best Companies to Work for' list.</t>
  </si>
  <si>
    <t>maxWords=100</t>
  </si>
  <si>
    <t>We are a subsidiary</t>
  </si>
  <si>
    <t>If a subsidiary, our parent organization's website is</t>
  </si>
  <si>
    <t>If a subsidiary, our parent company is publicly held</t>
  </si>
  <si>
    <t>If a subsidiary of a publically traded company, our parent company's stock market symbol</t>
  </si>
  <si>
    <t>If you win placement on a list, we will share this logo with our media partners to help publicize your ranking.</t>
  </si>
  <si>
    <t>minChoices=1</t>
  </si>
  <si>
    <t>maxChars=10</t>
  </si>
  <si>
    <t>minImageWidth=1000</t>
  </si>
  <si>
    <t>maxNum=100</t>
  </si>
  <si>
    <t>Our number of locations in the United States</t>
  </si>
  <si>
    <t xml:space="preserve">Do you have people in any of these areas of the United States where we might recognize you on a local Best Workplace list? </t>
  </si>
  <si>
    <t>Number of employees in Texas</t>
  </si>
  <si>
    <t xml:space="preserve">We are interested in the total number of full- and part-time employees (not interns, temporary staff or contactors) in each of these areas.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
  </si>
  <si>
    <t>Number of employees in Chicago</t>
  </si>
  <si>
    <t>Number of employees in the San Francisco Bay Area</t>
  </si>
  <si>
    <t>Number of employees in New York</t>
  </si>
  <si>
    <t>Our number of employees worldwide</t>
  </si>
  <si>
    <t>Our total worldwide revenues in $USD (for the most recent year if we have this information) were</t>
  </si>
  <si>
    <t>pick from a dropdown?</t>
  </si>
  <si>
    <t>Number of employees who work in our global headquearters country</t>
  </si>
  <si>
    <t>We are interested in the number of full- or part-time employees (not interns, temporary staff or contactors) in this location. These other types of employees are important too of course! But since they are often technically paid by other agencies and receive benefits through them, your company may have less influence over the quality of their workplace experience, so we currently do not include them in our assessments.</t>
  </si>
  <si>
    <t>Contact to notify if we win a position on the World’s Best Workplaces, or Best Workplaces in Latin America, Asia or Europe lists</t>
  </si>
  <si>
    <t>The country our global headquarters are located in</t>
  </si>
  <si>
    <t>Name</t>
  </si>
  <si>
    <t>ca1_DEMO_name</t>
  </si>
  <si>
    <t>ca1_DEMO_email</t>
  </si>
  <si>
    <t>Email</t>
  </si>
  <si>
    <t>maxChars=200</t>
  </si>
  <si>
    <t>Number of employees in Europe</t>
  </si>
  <si>
    <t>Number of employees in Latin America</t>
  </si>
  <si>
    <t>Number of employees in Asia and the Middle East</t>
  </si>
  <si>
    <t>Gender</t>
  </si>
  <si>
    <t>Number of women</t>
  </si>
  <si>
    <t>Number of men</t>
  </si>
  <si>
    <t>Number of non-binary or other-gendered employees</t>
  </si>
  <si>
    <t>maxNum=1000000</t>
  </si>
  <si>
    <t>sr_FT_Female_Total</t>
  </si>
  <si>
    <t>sr_FT_Male_Total</t>
  </si>
  <si>
    <t>ca1_DEMO_numofotheremp</t>
  </si>
  <si>
    <t>Race/ Ethnicity</t>
  </si>
  <si>
    <t>Number of African-American or Black employees</t>
  </si>
  <si>
    <t>Number of American Indian or Alaska Native employees</t>
  </si>
  <si>
    <t>Number of Asian employees</t>
  </si>
  <si>
    <t>Number of Caucasian or White employees</t>
  </si>
  <si>
    <t>Number of Hispanic / Latino employees</t>
  </si>
  <si>
    <t>Number of Native Hawaiian or Other Pacific Islander employees</t>
  </si>
  <si>
    <t>Number of employees of unknown ethnicities</t>
  </si>
  <si>
    <t>Number of employees of two or more races</t>
  </si>
  <si>
    <t>ca1_DEMO_ethnicAfricanAmerican</t>
  </si>
  <si>
    <t>ca1_demo_AmIndianAlaskaNative</t>
  </si>
  <si>
    <t>ca1_DEMO_AsianOnly</t>
  </si>
  <si>
    <t>ca1_DEMO_ethnicCaucasian</t>
  </si>
  <si>
    <t>ca1_DEMO_ethnicHispanic</t>
  </si>
  <si>
    <t>ca1_DEMO_NativeHawaiianPacIsland</t>
  </si>
  <si>
    <t>ca1_DEMO_TwoOrMoreRaces</t>
  </si>
  <si>
    <t>ca1_DEMO_ethnicUnknown</t>
  </si>
  <si>
    <t>Work Type</t>
  </si>
  <si>
    <t>Number of Full-time employees</t>
  </si>
  <si>
    <t>Number of part-time employees</t>
  </si>
  <si>
    <t>sr_Fulltime_Total</t>
  </si>
  <si>
    <t>sr_Parttime_Total</t>
  </si>
  <si>
    <t>Pay type</t>
  </si>
  <si>
    <t>Number of employees who are paid hourly</t>
  </si>
  <si>
    <t>Number of employees who are salaried</t>
  </si>
  <si>
    <t>Number of employees who are *only* paid on commission</t>
  </si>
  <si>
    <t>ca1_DEMO_horly</t>
  </si>
  <si>
    <t>ca1_DEMO_slrid</t>
  </si>
  <si>
    <t>ca1_DEMO_commission</t>
  </si>
  <si>
    <t>Is this the correct GPIT variable spelling?</t>
  </si>
  <si>
    <t>Generation</t>
  </si>
  <si>
    <t>Number of employees who are Baby Boomers (born 1946 to 1964)</t>
  </si>
  <si>
    <t xml:space="preserve">Number of employees who are GenXers (born 1965 to 1980) </t>
  </si>
  <si>
    <t>Number of employees who are Millennials (born 1981 to 1996)</t>
  </si>
  <si>
    <t>Number of employees who are GenZers/Post-Millennials (born 1997 or later)</t>
  </si>
  <si>
    <t>Number of employees who are Silent Generation (born 1945 or earlier)</t>
  </si>
  <si>
    <t>ca1_DEMO_empBornBefore45</t>
  </si>
  <si>
    <t>ca1_DEMO_empBornBtn45and64</t>
  </si>
  <si>
    <t>ca1_DEMO_empBornBtn65and80</t>
  </si>
  <si>
    <t>ca1_DEMO_empBornBtn81and97</t>
  </si>
  <si>
    <t>ca1_DEMO_empBornLater98</t>
  </si>
  <si>
    <t>Tenure</t>
  </si>
  <si>
    <t>Number of employees who have worked with us less than 2 years</t>
  </si>
  <si>
    <t>Number of employees who have worked with us 2 years to 5 years</t>
  </si>
  <si>
    <t>Number of employees who have worked with us 6 years to 10 years</t>
  </si>
  <si>
    <t>Number of employees who have worked with us 11 years to 15 years</t>
  </si>
  <si>
    <t>Number of employees who have worked with us 16 years to 20 years</t>
  </si>
  <si>
    <t>Number of employees who have worked with us over 20 years</t>
  </si>
  <si>
    <t>ca1_DEMO_tenureUnder2</t>
  </si>
  <si>
    <t>ca1_DEMO_tenure2to5</t>
  </si>
  <si>
    <t>ca1_DEMO_tenure6to10</t>
  </si>
  <si>
    <t>ca1_DEMO_tenure11to15</t>
  </si>
  <si>
    <t>ca1_DEMO_tenure16to20</t>
  </si>
  <si>
    <t>ca1_DEMO_tenureOver20</t>
  </si>
  <si>
    <t>Number of Individual Contributors</t>
  </si>
  <si>
    <t>Number of Front-Line Managers/Supervisors</t>
  </si>
  <si>
    <t>Number of Mid-Level Managers</t>
  </si>
  <si>
    <t>Number of Executive/C-Level Managers</t>
  </si>
  <si>
    <t>Please share the diversity of people who report directly to the CEO below (this might be the same or different than the executive/C-level manager information you already shared above)</t>
  </si>
  <si>
    <t>Over the last 12 months, the average number of business days our new mothers took as parental leave</t>
  </si>
  <si>
    <t xml:space="preserve">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t>
  </si>
  <si>
    <t>maxNum=365</t>
  </si>
  <si>
    <t>Some organizations pay 100% of their employees' typical salaries during parental leave. Some organization cover difference between what short-term disability pays employees and what their typical salaries would be such that the combination adds up to 100% coverage. We consider either approach a fully-paid day under your policy.</t>
  </si>
  <si>
    <t>ca1_BENE_parentalLeaveFemale</t>
  </si>
  <si>
    <t>ca1_BENE_daysPaidParentLeaveFemale</t>
  </si>
  <si>
    <t>Under our parental leave policy, number of business days our new mothers can take without ever tapping into their regular paid time off</t>
  </si>
  <si>
    <t>Under our parental leave policy, number of business days our new mothers can take that are fully paid by us</t>
  </si>
  <si>
    <t>Over the last 12 months, the average number of business days our new fathers took as parental leave</t>
  </si>
  <si>
    <t>Under our parental leave policy, number of business days our new fathers can take without ever tapping into their regular paid time off</t>
  </si>
  <si>
    <t>Under our parental leave policy, number of business days our new fathers can take that are fully paid by us</t>
  </si>
  <si>
    <t>ca1_BENE_daysPaidParentLeaveMale</t>
  </si>
  <si>
    <t>Under our parental leave policy, number of business days adoptive parents can take without ever tapping into their regular paid time off</t>
  </si>
  <si>
    <t>Under our parental leave policy, number of business days adoptive parents can take that are fully paid by us</t>
  </si>
  <si>
    <t>Some organizations pay 100% of their employees' typical salaries during parental leave. Some organization cover difference between what some state-funded FMLA programs pay employees and what their typical salaries would be such that the combination adds up to 100% coverage. We consider either approach a fully-paid day under your policy.</t>
  </si>
  <si>
    <t>ca1_BENE_daysPaidParentLeaveAdoptChild</t>
  </si>
  <si>
    <t>Maximum amount we give parents in financial aid (in $USD) per child to defray adoption fees</t>
  </si>
  <si>
    <t>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t>
  </si>
  <si>
    <t>maxNum=100000</t>
  </si>
  <si>
    <t>ca1_BENE_parentalLeaveAdoptChild</t>
  </si>
  <si>
    <t>We subsidize employees’ childcare expenses</t>
  </si>
  <si>
    <t>ca1_WKFAM_childcareOnOffSiteSubsidy</t>
  </si>
  <si>
    <t>ca1_WKFAM_perEmpAccessToPrgm</t>
  </si>
  <si>
    <t>The percentage of our people who are eligible to use this program</t>
  </si>
  <si>
    <t>Number of our locations with onsite (or nearsite) childcare</t>
  </si>
  <si>
    <t>The percentage that we cover of our employees' dependents' healthcare coverage</t>
  </si>
  <si>
    <t>We offer the following regular work arrangements to help support our employees' lives in and outside work</t>
  </si>
  <si>
    <t>Flexible Schedule Program</t>
  </si>
  <si>
    <t>Only respond yes if employees are allowed as part of their regular work arrangement to substantively shift their work schedule. For example, one or more day(s) a week, they come in 2 hours later and leave 2 hours later. (We do not consider the flexibility to occassionally come in late/leave early for special circumstances a regular work arrangement for the purposes of this question.)</t>
  </si>
  <si>
    <t>ca1_TIMEOFF_flexTime</t>
  </si>
  <si>
    <t>ca1_TIMEOFF_flexTimePercent</t>
  </si>
  <si>
    <t>If yes, the percentage of our people who use our Flexible Schedule Program</t>
  </si>
  <si>
    <t>Telecommuting Program</t>
  </si>
  <si>
    <t>ca1_TIMEOFF_telecommute</t>
  </si>
  <si>
    <t>If yes, the percentage of our people who use our Telecommuting Program</t>
  </si>
  <si>
    <t>ca1_TIMEOFF_telecommutePercent</t>
  </si>
  <si>
    <t>Compressed Work Week Program</t>
  </si>
  <si>
    <t>If yes, the percentage of our people who use our Compressed Workweek Program</t>
  </si>
  <si>
    <t>ca1_TIMEOFF_compressWorkWeek</t>
  </si>
  <si>
    <t>ca1_TIMEOFF_compressWorkWeekPercent</t>
  </si>
  <si>
    <t>We encourage employees to give back by providing paid days off specifically dedicated to volunteering</t>
  </si>
  <si>
    <t>This information is used to determine FORTUNE's 100 Best Companies to Work for and PEOPLE's Companies that Care lists. You can choose not to provide it, but it will affect your list competitiveness. Marking it confidential will not affect your list competitiveness.</t>
  </si>
  <si>
    <t>Number of Volunteer Time Off hours per year our people can take</t>
  </si>
  <si>
    <t>Amount (in $USD) that we donated to philanthropies in the last year</t>
  </si>
  <si>
    <t>Amount we spent (in $USD) in matching employee donations last year</t>
  </si>
  <si>
    <t>ca1_BENE_parentalLeaveMale</t>
  </si>
  <si>
    <t>Essay</t>
  </si>
  <si>
    <t>maxWords=3000</t>
  </si>
  <si>
    <t>maxWords=2000</t>
  </si>
  <si>
    <t>Social</t>
  </si>
  <si>
    <t>File</t>
  </si>
  <si>
    <t>Career web page or web site</t>
  </si>
  <si>
    <t>Year-End Diversity Report</t>
  </si>
  <si>
    <t>Corporate Social Responsibility Report</t>
  </si>
  <si>
    <t>Sample Executive Communications: When your business, the world or your people confront hard times, how have your leaders communicated about it? Please share one to two examples of the actual email, letter or video your leaders have sent to employees during one of those times</t>
  </si>
  <si>
    <t>maxFiles=1</t>
  </si>
  <si>
    <t>maxFiles=2</t>
  </si>
  <si>
    <t>Great answers communicate:&lt;ul&gt;&lt;li&gt;How you create a sense of belonging in which each person feels able to bring their full self to work (versus just happening to have a lot of different people in the organization).&lt;/li&gt;&lt;li&gt;How your benefits/programs address any unique needs specific to employees’ tenure, position, work shift, educational background, pay status, gender, age, ability, race/ethnicity, etc&lt;/li&gt;&lt;li&gt;Whether and how this impacts how you hire &amp; onboard, train people and hold them accountable.&lt;/li&gt;&lt;li&gt;Any metrics that prove your success.&lt;/li&gt;&lt;/ul&gt;&lt;br/&gt;&lt;br/&gt;To learn more about how Best Companies create great workplaces for all, check out [URL TO COME].</t>
  </si>
  <si>
    <t>Great answers communicate:&lt;ul&gt;&lt;li&gt;What is unique about your values and how they fit your specific culture&lt;/li&gt;&lt;li&gt;How your values are put into practice day-to-day&lt;/li&gt;&lt;li&gt;How your values are integrated in the design of programs/policies&lt;/li&gt;&lt;li&gt;How your values influence decision-making, especially strategic or difficult decisions&lt;/li&gt;&lt;li&gt;Provide a few specific examples rather than speak in generalities&lt;/li&gt;&lt;/ul&gt;&lt;br/&gt;&lt;br/&gt;To learn more about how the Best Companies incorporate their values in daily practice, check out [URL TO COME].</t>
  </si>
  <si>
    <t>Great answers:&lt;ul&gt;&lt;li&gt;Help us understand what is unique about your workplace through specific examples&lt;/li&gt;&lt;li&gt;Share your three most impactful programs for creating this environment&lt;/li&gt;&lt;li&gt;Describe how this culture/these programs benefit your business, using specific examples and metrics wherever possible&lt;li&gt;&lt;/ul&gt;&lt;br/&gt;&lt;br/&gt;To learn more about how Best Companies describe their unique cultures and what they do to create them, please see [URL TO COME].</t>
  </si>
  <si>
    <t>Great answers help us understand:&lt;ul&gt;&lt;li&gt;What guides your business decisions? What drives why you do what you do? (It is helpful to have a specific example of a decision you’ve made driven by this principle; including any examples of how employees at different levels of the organization apply it.)&lt;/li&gt;&lt;li&gt;How did you  develop this strategy? Who was included and how?&lt;/li&gt;&lt;li&gt;How is the strategy being implemented and communicated to all levels of the organization? (For example, how are managers supported in speaking to the strategy? How do individuals connect the strategy to their daily work? Who and what influences changes to the strategy?)&lt;/li&gt;&lt;/ul&gt;&lt;br/&gt;&lt;br/&gt;To learn more about Great Place to Work’s research on leadership effectiveness, read [URL TO COME].</t>
  </si>
  <si>
    <t>maxWords=4000</t>
  </si>
  <si>
    <t>Great answers help us understand:&lt;ul&gt;&lt;li&gt;The systems, training or resources that drive your approach to creating and sustaining an innovation culture&lt;/li&gt;&lt;li&gt;How you recognize and reward innovation&lt;/li&gt;&lt;li&gt;Examples of ways that a wide range of people in your organization are involved in innovation&lt;/li&gt;&lt;li&gt;Specific metrics that reflect the impact of innovation on your business (for example, # patents per employee, % annual revenue from new products, etc)&lt;/li&gt;&lt;/ul&gt;&lt;br/&gt;&lt;br/&gt;To learn more about Great Place to Work’s research on innovation, read [URL TO COME].</t>
  </si>
  <si>
    <t>Great answers:&lt;ul&gt;&lt;li&gt;Communicate what is at stake to the business&lt;/li&gt;&lt;li&gt;Share specific examples, metrics that demonstrate your success or investments&lt;/li&gt;&lt;/ul&gt;&lt;br/&gt;&lt;br/&gt;To see examples of some ways Best Companies are showing their leadership, check out: URL TK</t>
  </si>
  <si>
    <t>do we really wany to link to a page that is not on our site?</t>
  </si>
  <si>
    <t xml:space="preserve">By uploading this photograph, you are indicating that you are the copyright owner and giving us permission to use this image and share it with media partners. &lt;br/&gt;&lt;br/&gt;Please provide up to 5 photos to illustrate your Great Place to Work website profile. Important: If you win placement on a Best Workplace list, FORTUNE (or other relevant media partner) will use 'Photo 1' to represent your organization on their website. Please ensure this is a professional photo that you will be proud to share on Fortune.com and meets the requirements outlined below.&lt;br/&gt;&lt;br/&gt;Photo Requirements:&lt;ul&gt;&lt;li&gt;High resolution (at least 1,000 pixels wide)&lt;/li&gt;&lt;li&gt;Horizontal/landscape format; NOT vertical/portrait&lt;/li&gt;&lt;li&gt;Clear, not blurry&lt;/li&gt;&lt;li&gt;A photo &amp;mdash; not a designed image. (No logos, screen shots, drawings, advertising, etc.)&lt;/li&gt;&lt;/ul&gt;&lt;br/&gt;&lt;br/&gt;Your photo will stand out best if it tells a story and shares something unique about what makes your culture unique! Lots of other organizations will share photos of a large group shot of their people. Can you capture a candid moment of what it feels like to work in your organization? </t>
  </si>
  <si>
    <t>In 100 words or less, please help us understand what you sell, make or do and get a picture of the kind of work most of your employees do. Please, oh please, avoid marketing speak and help us understand this in as simple and concrete a way as possible. Here's how we'd answer for ourselves:&lt;br/&gt;&lt;br/&gt;Great Place to Work is a people analytics firm that helps organizations improve their businesses by creating great workplaces for all. We run summits, networking events, and research groups. We consult with individual organizations who need help improving their workplaces faster. We survey employees around the world, analyze workplace trends, determine national and local Best Workplaces for major media, and share thought leadership through articles, white papers and speaking engagements around the world. Our people are researchers and data scientists, survey managers and analysts, technical managers, customer support staff, consultants, executive coaches, event managers and more.</t>
  </si>
  <si>
    <t>If you offer unlimited Volunteer Time Off, please indicate the highest number of hours actually likely to be approved. Odds are you wouldn't really let an employee take the whole year off paid to volunteer … or would you?&lt;br/&gt;&lt;br/&gt; Remember, we’re interested paid time off that is specifically allocated for employees to volunteer. If employees are permitted to use their general paid time off for volunteering, please do not include that here, even if you have an unlimited vacation policy.</t>
  </si>
  <si>
    <t>RESEARCH (Part 2): How ready is your organization to respond to these challenges?</t>
  </si>
  <si>
    <t>Advertising &amp; Marketing;Aerospace;Agriculture;Architecture &amp; Design;Biotechnology &amp; Pharmaceuticals;Construction &amp; Real Estate;Education &amp; Training;Electronics;Engineering;Financial Services &amp; Insurance;Health Care;Hospitality;Information Technology;Industrial Services;Manufacturing &amp; Production;Media;Mining and Quarrying;Professional Services;Retail;Social Services and Government Agencies;Telecommunications;Transportation;Other;Entertainment;Construction;Real Estate;Aging Services</t>
  </si>
  <si>
    <t>Public;Private;Partnership;Non-Profit or Not-For-Profit;Cooperative;Government Agency</t>
  </si>
  <si>
    <t>Yes;No</t>
  </si>
  <si>
    <t>Very Ready;Somewhat Ready;Not Ready</t>
  </si>
  <si>
    <t>minNum=1;maxNum=1000000</t>
  </si>
  <si>
    <t>minImageWidth=1000;imageLayout=landscape</t>
  </si>
  <si>
    <t>minNum=0;maxNum=100</t>
  </si>
  <si>
    <t>minNum=1;maxNum=100000</t>
  </si>
  <si>
    <t>Advertising;Direct Marketing;Biotechnology;Pharmaceuticals;Contracting;Housing;Property Management;Real Estate;Investments;Accounting;Banking/Credit Services;Health Insurance;General Insurance;Life Insurance;Auto Insurance;Home Insurance;Re-insurance;Hospital;Medical sales/distribution;Specialty;Services;Food and Beverage Service;Hotel/Resort;Management;Hardware;Internet Service Provider;Software;Online Internet Services;IT Consulting;Storage/Data Management;Vehicle Repair &amp; Maintenance;Industrial Design;Waste/Refuse/Recycling Management;Engineering;Alternative Energy;Automotive;Basic metals and fabricated metal products;Building Materials;Chemicals;Coke, refined petroleum products and nuclear fuel;Electrical and optical equipment;Electronics;Energy Distribution;Food products; beverages and tobacco;Furniture;Gasoline/Retail Marketer;Healthcare;Leather and leather products;Machinery and equipment;Medical devices;Non-metallic mineral products;Personal and Household goods;Pulp, paper and paper products;Rubber and plastic products;Safety;Textiles and textile products;Transport equipment;Water Supply and Treatment;Wood and wood products;Publishing and printing;Television/Film/Video;Radio;Online Internet Services;Architecture/Design;Consulting-Actuarial/Risk Assessment;Consulting Engineering;Consulting Environmental;Consulting – Management;Consulting Manufacturing;Legal;Security;Staffing &amp; Recruitment;Telephone Support/Sales Centers;Travel Management;Clothing;Computers/electronics;Food/Grocery;Specialty;Culture &amp; arts;Education;Housing;Business Services;Residential Care;Airline/Commercial Aviation;Package Transport;Transport &amp; Storage;Performing Arts and Spectator Sports;Museums;Amusement and Gambling;Home health and hospice;Non-medical home care;Medicare Advantage plan-providers;Rehab/therapy at home agencies;Senior Nursing at Home Services;Senior Apartments/ Communities;Skilled Nursing home;Rehabilitation home;Alzheimer home (either For Profit/Non-Profit);Senior meal providers (either For Profit/Non-Profit);Senior Community Centers (government);Senior Conservancy/Guardian/Trustee Corporations;Any Senior focused business regardless of type, retail, etc.;Late Life Wealth Management;At-Home Care (including Hospice);Senior Housing &amp; Care</t>
  </si>
  <si>
    <t>ca1_GEN_public;ca1_GEN_private;ca1_GEN_partnership;ca1_GEN_nonprofit;ca1_GEN_cooperative;ca1_GEN_govAgency</t>
  </si>
  <si>
    <t>cb_instagram</t>
  </si>
  <si>
    <t>company_images</t>
  </si>
  <si>
    <t>cb_parentWebsite</t>
  </si>
  <si>
    <t>cb_parentStockTicker</t>
  </si>
  <si>
    <t>company_logo</t>
  </si>
  <si>
    <t>cb_turnoverRate</t>
  </si>
  <si>
    <t>cb_numEmployees_surveyTime</t>
  </si>
  <si>
    <t>cb_isSubsidiary</t>
  </si>
  <si>
    <t>cb_numEmployees_Chicago</t>
  </si>
  <si>
    <t>cb_numEmployees_NY</t>
  </si>
  <si>
    <t>cb_numEmployees_SFBayArea</t>
  </si>
  <si>
    <t>cb_globalHQ_country</t>
  </si>
  <si>
    <t>cb_numEmployees_Europe</t>
  </si>
  <si>
    <t>cb_numEmployees_globalHQ_country</t>
  </si>
  <si>
    <t>cb_numEmployees_LatinAmerica</t>
  </si>
  <si>
    <t>cb_numEmployees_AsiaMiddleEast</t>
  </si>
  <si>
    <t>ca1_DEMO_title</t>
  </si>
  <si>
    <t>ca1_DEMO_IndeContributor</t>
  </si>
  <si>
    <t>ca1_DEMO_MgntExecLeader</t>
  </si>
  <si>
    <t>ca1_DEMO_MgntFrontSupervisor</t>
  </si>
  <si>
    <t>ca1_DEMO_MgntMiddleLevel</t>
  </si>
  <si>
    <t>ca1_GEN_parentOrgPubliclyTraded</t>
  </si>
  <si>
    <t>cb_numLocations_withChildcare</t>
  </si>
  <si>
    <t>ca_OVERALL_greatPlaceToWork</t>
  </si>
  <si>
    <t>ca_GPTW4ALL_belonging</t>
  </si>
  <si>
    <t>ca_VALUES_orgValues</t>
  </si>
  <si>
    <t>ca_MOVEMENT_actsOfLeadership</t>
  </si>
  <si>
    <t>ca_CARE_careAboveAndBeyond</t>
  </si>
  <si>
    <t>ca_AI_readiness</t>
  </si>
  <si>
    <t>ca_AI_orgEffectsFromAI</t>
  </si>
  <si>
    <t>ca_careerWebSite</t>
  </si>
  <si>
    <t>ca_diversityReport</t>
  </si>
  <si>
    <t>ca_socialResponsibilityReport</t>
  </si>
  <si>
    <t>ca_sampleExecCommunications</t>
  </si>
  <si>
    <t>Total of individual contributors</t>
  </si>
  <si>
    <t>Number of individual contributors who are women</t>
  </si>
  <si>
    <t>Number of individual contributors who are minorities</t>
  </si>
  <si>
    <t>Total number of front-line managers/supervisors</t>
  </si>
  <si>
    <t>Number of front-line managers/supervisors who are women</t>
  </si>
  <si>
    <t>Number of front-line managers/supervisors who are minorities</t>
  </si>
  <si>
    <t>Total number of mid-level managers</t>
  </si>
  <si>
    <t>Number of mid-level managers who are women</t>
  </si>
  <si>
    <t>Number of mid-level managers who are minorities</t>
  </si>
  <si>
    <t>Total number of executive/C-Level managers</t>
  </si>
  <si>
    <t>Number of executive/C-Level managers who are women</t>
  </si>
  <si>
    <t>Number of executive/C-Level managers who are minorities</t>
  </si>
  <si>
    <t>Total number of direct reports to the CEO</t>
  </si>
  <si>
    <t>Number of direct reports to the CEO who are women</t>
  </si>
  <si>
    <t>Number of direct reports to the CEO who are minorities</t>
  </si>
  <si>
    <t>CEO</t>
  </si>
  <si>
    <t>Total number of CEOs</t>
  </si>
  <si>
    <t>Number of CEOs who are women</t>
  </si>
  <si>
    <t>Number of CEOs who are minorities</t>
  </si>
  <si>
    <t>ca1_DEMO_frntLineSupervisorWomen</t>
  </si>
  <si>
    <t>ca1_DEMO_frntLineSupervisorMinorities</t>
  </si>
  <si>
    <t>ca1_DEMO_midLevelWomen</t>
  </si>
  <si>
    <t>ca1_DEMO_midLevelMinorities</t>
  </si>
  <si>
    <t>ca1_DEMO_clevelWomen</t>
  </si>
  <si>
    <t>ca1_DEMO_clevelMinorities</t>
  </si>
  <si>
    <t>ca1_DEMO_IndeContributorWomen</t>
  </si>
  <si>
    <t>ca1_DEMO_IndeContributorMinorities</t>
  </si>
  <si>
    <t>cb_numCEOs</t>
  </si>
  <si>
    <t>cb_numCEOsWomen</t>
  </si>
  <si>
    <t>cb_numCEOsMinorities</t>
  </si>
  <si>
    <t>cb_numCEODirectReports</t>
  </si>
  <si>
    <t>cb_numCEODirectReportsWomen</t>
  </si>
  <si>
    <t>cb_numCEODirectReportsMinorities</t>
  </si>
  <si>
    <t>Number of employees we will have in the United States at the time we distribute our Great Place to Work Employee Survey</t>
  </si>
  <si>
    <t>Number of employees we had in the United States last year</t>
  </si>
  <si>
    <t xml:space="preserve">Do you operate in any countries outside the United States? </t>
  </si>
  <si>
    <t>Do you have people in any areas of the world outside the United States where we might recognize you on a regional Best Workplace list? (Please read links to regional definitions carefully since they might not be what you expect.)</t>
  </si>
  <si>
    <t>Text field width</t>
  </si>
  <si>
    <t>Textarea</t>
  </si>
  <si>
    <t>Photo</t>
  </si>
  <si>
    <t>Logo</t>
  </si>
  <si>
    <t>Percent</t>
  </si>
  <si>
    <t>maxNum=3</t>
  </si>
  <si>
    <t>cb_numEmployees_Texas</t>
  </si>
  <si>
    <t>cb_profile_description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</si>
</sst>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1"/>
      <name val="Symbol"/>
      <family val="1"/>
      <charset val="2"/>
    </font>
    <font>
      <b/>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theme="5" tint="0.59999389629810485"/>
        <bgColor indexed="64"/>
      </patternFill>
    </fill>
    <fill>
      <patternFill patternType="solid">
        <fgColor theme="2" tint="-9.9978637043366805E-2"/>
        <bgColor indexed="64"/>
      </patternFill>
    </fill>
  </fills>
  <borders count="7">
    <border>
      <left/>
      <right/>
      <top/>
      <bottom/>
      <diagonal/>
    </border>
    <border>
      <left/>
      <right/>
      <top/>
      <bottom style="medium">
        <color rgb="FFFFC000"/>
      </bottom>
      <diagonal/>
    </border>
    <border>
      <left/>
      <right/>
      <top style="medium">
        <color rgb="FFFFC000"/>
      </top>
      <bottom style="medium">
        <color rgb="FFFFC000"/>
      </bottom>
      <diagonal/>
    </border>
    <border>
      <left/>
      <right/>
      <top style="medium">
        <color rgb="FFFFC000"/>
      </top>
      <bottom/>
      <diagonal/>
    </border>
    <border>
      <left/>
      <right style="medium">
        <color indexed="64"/>
      </right>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1">
    <xf numFmtId="0" fontId="0" fillId="0" borderId="0" xfId="0"/>
    <xf numFmtId="0" fontId="1" fillId="0" borderId="1" xfId="0" applyFont="1" applyFill="1" applyBorder="1" applyAlignment="1">
      <alignment vertical="top" wrapText="1"/>
    </xf>
    <xf numFmtId="0" fontId="1" fillId="0" borderId="3" xfId="0" applyFont="1" applyFill="1" applyBorder="1" applyAlignment="1">
      <alignment vertical="top" wrapText="1"/>
    </xf>
    <xf numFmtId="0" fontId="1" fillId="0" borderId="0" xfId="0" applyFont="1" applyFill="1" applyBorder="1" applyAlignment="1">
      <alignment vertical="top" wrapText="1"/>
    </xf>
    <xf numFmtId="0" fontId="1" fillId="0" borderId="0" xfId="0" applyFont="1" applyFill="1"/>
    <xf numFmtId="0" fontId="1" fillId="2" borderId="0" xfId="0" applyFont="1" applyFill="1"/>
    <xf numFmtId="0" fontId="3" fillId="0" borderId="1" xfId="0" applyFont="1" applyFill="1" applyBorder="1" applyAlignment="1">
      <alignment vertical="top" wrapText="1"/>
    </xf>
    <xf numFmtId="0" fontId="1" fillId="0" borderId="2" xfId="0" applyFont="1" applyFill="1" applyBorder="1" applyAlignment="1">
      <alignment vertical="top" wrapText="1"/>
    </xf>
    <xf numFmtId="0" fontId="1" fillId="0" borderId="0" xfId="0" applyFont="1" applyFill="1" applyAlignment="1">
      <alignment horizontal="left" vertical="top"/>
    </xf>
    <xf numFmtId="0" fontId="3" fillId="2" borderId="0" xfId="0" applyFont="1" applyFill="1"/>
    <xf numFmtId="0" fontId="3" fillId="0" borderId="0" xfId="0" applyFont="1" applyFill="1"/>
    <xf numFmtId="0" fontId="3" fillId="0" borderId="2" xfId="0" applyFont="1" applyFill="1" applyBorder="1" applyAlignment="1">
      <alignment vertical="top" wrapText="1"/>
    </xf>
    <xf numFmtId="0" fontId="3" fillId="0" borderId="0" xfId="0" applyFont="1" applyFill="1" applyBorder="1" applyAlignment="1">
      <alignment vertical="top" wrapText="1"/>
    </xf>
    <xf numFmtId="0" fontId="3" fillId="0" borderId="3" xfId="0" applyFont="1" applyFill="1" applyBorder="1" applyAlignment="1">
      <alignment vertical="top" wrapText="1"/>
    </xf>
    <xf numFmtId="0" fontId="1" fillId="0" borderId="0" xfId="0" applyFont="1" applyFill="1" applyAlignment="1">
      <alignment vertical="top"/>
    </xf>
    <xf numFmtId="0" fontId="2" fillId="0" borderId="3" xfId="0" applyFont="1" applyFill="1" applyBorder="1" applyAlignment="1">
      <alignment vertical="top" wrapText="1"/>
    </xf>
    <xf numFmtId="0" fontId="1" fillId="0" borderId="3" xfId="0" applyFont="1" applyFill="1" applyBorder="1" applyAlignment="1">
      <alignment horizontal="left" wrapText="1"/>
    </xf>
    <xf numFmtId="0" fontId="1" fillId="0" borderId="2" xfId="0" applyFont="1" applyFill="1" applyBorder="1" applyAlignment="1">
      <alignment horizontal="left" wrapText="1"/>
    </xf>
    <xf numFmtId="0" fontId="1" fillId="0" borderId="0" xfId="0" applyFont="1" applyFill="1" applyBorder="1" applyAlignment="1">
      <alignment horizontal="left" wrapText="1"/>
    </xf>
    <xf numFmtId="0" fontId="1" fillId="0" borderId="2" xfId="0" applyFont="1" applyFill="1" applyBorder="1" applyAlignment="1">
      <alignment horizontal="left" vertical="top"/>
    </xf>
    <xf numFmtId="0" fontId="1" fillId="0" borderId="0" xfId="0" applyFont="1" applyFill="1" applyBorder="1" applyAlignment="1">
      <alignment horizontal="left" vertical="top"/>
    </xf>
    <xf numFmtId="0" fontId="3" fillId="0" borderId="2" xfId="0" applyFont="1" applyFill="1" applyBorder="1" applyAlignment="1">
      <alignment horizontal="left" wrapText="1"/>
    </xf>
    <xf numFmtId="0" fontId="3" fillId="0" borderId="0" xfId="0" applyFont="1" applyFill="1" applyBorder="1" applyAlignment="1">
      <alignment horizontal="left" wrapText="1"/>
    </xf>
    <xf numFmtId="0" fontId="1" fillId="0" borderId="0" xfId="0" applyFont="1" applyFill="1" applyAlignment="1">
      <alignment horizontal="left" vertical="top" wrapText="1"/>
    </xf>
    <xf numFmtId="0" fontId="3" fillId="0" borderId="3"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3" xfId="0" applyFont="1" applyFill="1" applyBorder="1" applyAlignment="1">
      <alignment horizontal="left" vertical="top"/>
    </xf>
    <xf numFmtId="0" fontId="1" fillId="0" borderId="2" xfId="0" applyFont="1" applyFill="1" applyBorder="1" applyAlignment="1">
      <alignment horizontal="left" vertical="top" wrapText="1"/>
    </xf>
    <xf numFmtId="0" fontId="3" fillId="3" borderId="0" xfId="0" applyFont="1" applyFill="1"/>
    <xf numFmtId="0" fontId="1" fillId="3" borderId="0" xfId="0" applyFont="1" applyFill="1"/>
    <xf numFmtId="0" fontId="1" fillId="4" borderId="0" xfId="0" applyFont="1" applyFill="1"/>
    <xf numFmtId="0" fontId="1" fillId="0" borderId="0" xfId="0" applyFont="1" applyFill="1" applyAlignment="1">
      <alignment vertical="top" wrapText="1"/>
    </xf>
    <xf numFmtId="0" fontId="1" fillId="0" borderId="4" xfId="0" applyFont="1" applyFill="1" applyBorder="1" applyAlignment="1">
      <alignment vertical="top" wrapText="1"/>
    </xf>
    <xf numFmtId="0" fontId="1" fillId="0" borderId="6" xfId="0" applyFont="1" applyFill="1" applyBorder="1" applyAlignment="1">
      <alignment vertical="top" wrapText="1"/>
    </xf>
    <xf numFmtId="3" fontId="1" fillId="0" borderId="3" xfId="0" applyNumberFormat="1" applyFont="1" applyFill="1" applyBorder="1" applyAlignment="1">
      <alignment vertical="top" wrapText="1"/>
    </xf>
    <xf numFmtId="0" fontId="3" fillId="0" borderId="4" xfId="0" applyFont="1" applyFill="1" applyBorder="1" applyAlignment="1">
      <alignment vertical="top" wrapText="1"/>
    </xf>
    <xf numFmtId="0" fontId="3" fillId="0" borderId="0" xfId="0" applyFont="1" applyFill="1" applyAlignment="1">
      <alignment vertical="top" wrapText="1"/>
    </xf>
    <xf numFmtId="0" fontId="1" fillId="0" borderId="5" xfId="0" applyFont="1" applyFill="1" applyBorder="1" applyAlignment="1">
      <alignment vertical="top" wrapText="1"/>
    </xf>
    <xf numFmtId="0" fontId="3" fillId="2" borderId="0" xfId="0" applyFont="1" applyFill="1" applyAlignment="1">
      <alignment horizontal="left" vertical="top"/>
    </xf>
    <xf numFmtId="0" fontId="3" fillId="2" borderId="1" xfId="0" applyFont="1" applyFill="1" applyBorder="1" applyAlignment="1">
      <alignment vertical="top" wrapText="1"/>
    </xf>
    <xf numFmtId="0" fontId="4" fillId="0" borderId="0" xfId="0" applyFont="1" applyFill="1"/>
    <xf numFmtId="0" fontId="4" fillId="0" borderId="0" xfId="0" applyFont="1" applyFill="1" applyBorder="1" applyAlignment="1">
      <alignment vertical="top" wrapText="1"/>
    </xf>
    <xf numFmtId="0" fontId="4" fillId="0" borderId="3" xfId="0" applyFont="1" applyFill="1" applyBorder="1" applyAlignment="1">
      <alignment vertical="top" wrapText="1"/>
    </xf>
    <xf numFmtId="0" fontId="1" fillId="3" borderId="1" xfId="0" applyFont="1" applyFill="1" applyBorder="1" applyAlignment="1">
      <alignment vertical="top" wrapText="1"/>
    </xf>
    <xf numFmtId="0" fontId="1" fillId="3" borderId="3" xfId="0" applyFont="1" applyFill="1" applyBorder="1" applyAlignment="1">
      <alignment vertical="top" wrapText="1"/>
    </xf>
    <xf numFmtId="0" fontId="3" fillId="3" borderId="3" xfId="0" applyFont="1" applyFill="1" applyBorder="1" applyAlignment="1">
      <alignment vertical="top" wrapText="1"/>
    </xf>
    <xf numFmtId="0" fontId="3" fillId="3" borderId="1" xfId="0" applyFont="1" applyFill="1" applyBorder="1" applyAlignment="1">
      <alignment vertical="top" wrapText="1"/>
    </xf>
    <xf numFmtId="0" fontId="3" fillId="3" borderId="0" xfId="0" applyFont="1" applyFill="1" applyBorder="1" applyAlignment="1">
      <alignment vertical="top" wrapText="1"/>
    </xf>
    <xf numFmtId="0" fontId="4" fillId="0" borderId="0" xfId="0" applyFont="1" applyAlignment="1">
      <alignment horizontal="left" vertical="top"/>
    </xf>
    <xf numFmtId="0" fontId="4" fillId="5" borderId="3" xfId="0" applyFont="1" applyFill="1" applyBorder="1" applyAlignment="1">
      <alignment vertical="top" wrapText="1"/>
    </xf>
    <xf numFmtId="0" fontId="1" fillId="3" borderId="0" xfId="0" applyFont="1" applyFill="1" applyBorder="1" applyAlignment="1">
      <alignment vertical="top" wrapText="1"/>
    </xf>
    <xf numFmtId="0" fontId="4" fillId="0" borderId="0" xfId="0" applyFont="1" applyFill="1" applyAlignment="1">
      <alignment horizontal="left" vertical="top"/>
    </xf>
    <xf numFmtId="0" fontId="3" fillId="6" borderId="3" xfId="0" applyFont="1" applyFill="1" applyBorder="1" applyAlignment="1">
      <alignment vertical="top" wrapText="1"/>
    </xf>
    <xf numFmtId="0" fontId="1" fillId="0" borderId="0" xfId="0" applyFont="1" applyAlignment="1">
      <alignment horizontal="left" vertical="top"/>
    </xf>
    <xf numFmtId="0" fontId="4" fillId="3" borderId="0" xfId="0" applyFont="1" applyFill="1" applyAlignment="1">
      <alignment horizontal="left" vertical="top"/>
    </xf>
    <xf numFmtId="0" fontId="4" fillId="5" borderId="0" xfId="0" applyFont="1" applyFill="1" applyBorder="1" applyAlignment="1">
      <alignment vertical="top" wrapText="1"/>
    </xf>
    <xf numFmtId="0" fontId="1" fillId="2" borderId="3" xfId="0" applyFont="1" applyFill="1" applyBorder="1" applyAlignment="1">
      <alignment vertical="top" wrapText="1"/>
    </xf>
    <xf numFmtId="0" fontId="1" fillId="7" borderId="0" xfId="0" applyFont="1" applyFill="1"/>
    <xf numFmtId="0" fontId="1" fillId="7" borderId="3" xfId="0" applyFont="1" applyFill="1" applyBorder="1" applyAlignment="1">
      <alignment vertical="top" wrapText="1"/>
    </xf>
    <xf numFmtId="0" fontId="1" fillId="7" borderId="1" xfId="0" applyFont="1" applyFill="1" applyBorder="1" applyAlignment="1">
      <alignment vertical="top" wrapText="1"/>
    </xf>
    <xf numFmtId="0" fontId="1" fillId="7" borderId="0" xfId="0" applyFont="1" applyFill="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xlFile://Root/Users/michael.fermi/Desktop/CA%20&amp;%20CB%20Tracking/MY%20Culture%20Brief%20and%20Culture%20Audit%20(2016)%20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43A17-2F75-4A69-BD52-F5F674052B2D}">
  <dimension ref="A1:P135"/>
  <sheetViews>
    <sheetView tabSelected="1" workbookViewId="0"/>
  </sheetViews>
  <sheetFormatPr defaultColWidth="9.1796875" defaultRowHeight="14.5" x14ac:dyDescent="0.35"/>
  <cols>
    <col min="1" max="2" width="9.1796875" style="4"/>
    <col min="3" max="3" width="89.81640625" style="4" customWidth="1"/>
    <col min="4" max="4" width="15" style="4" customWidth="1"/>
    <col min="5" max="5" width="12.1796875" style="4" customWidth="1"/>
    <col min="6" max="6" width="8.7265625" style="4" customWidth="1"/>
    <col min="7" max="7" width="8.7265625" style="14" customWidth="1"/>
    <col min="8" max="8" width="19" style="4" customWidth="1"/>
    <col min="9" max="9" width="33.7265625" style="4" customWidth="1"/>
    <col min="10" max="10" width="9.1796875" style="4"/>
    <col min="11" max="11" width="11" style="4" customWidth="1"/>
    <col min="12" max="15" width="10.453125" style="4" customWidth="1"/>
    <col min="16" max="16" width="62.1796875" style="4" customWidth="1"/>
    <col min="17" max="16384" width="9.1796875" style="4"/>
  </cols>
  <sheetData>
    <row r="1" spans="1:16" ht="58.5" thickBot="1" x14ac:dyDescent="0.4">
      <c r="A1" s="5" t="s">
        <v>90</v>
      </c>
      <c r="B1" s="4" t="s">
        <v>91</v>
      </c>
      <c r="C1" s="6" t="s">
        <v>0</v>
      </c>
      <c r="D1" s="6" t="s">
        <v>106</v>
      </c>
      <c r="E1" s="6" t="s">
        <v>92</v>
      </c>
      <c r="F1" s="6" t="s">
        <v>93</v>
      </c>
      <c r="G1" s="6" t="s">
        <v>1</v>
      </c>
      <c r="H1" s="6" t="s">
        <v>94</v>
      </c>
      <c r="I1" s="6" t="s">
        <v>2</v>
      </c>
      <c r="J1" s="6" t="s">
        <v>3</v>
      </c>
      <c r="K1" s="6" t="s">
        <v>102</v>
      </c>
      <c r="L1" s="6" t="s">
        <v>103</v>
      </c>
      <c r="M1" s="6" t="s">
        <v>104</v>
      </c>
      <c r="N1" s="12" t="s">
        <v>391</v>
      </c>
      <c r="O1" s="12"/>
    </row>
    <row r="2" spans="1:16" ht="14.65" customHeight="1" thickBot="1" x14ac:dyDescent="0.4">
      <c r="A2" s="5">
        <v>1</v>
      </c>
      <c r="C2" s="7" t="s">
        <v>116</v>
      </c>
      <c r="D2" s="1"/>
      <c r="E2" s="1" t="s">
        <v>4</v>
      </c>
      <c r="F2" s="1"/>
      <c r="G2" s="1" t="s">
        <v>5</v>
      </c>
      <c r="H2" s="1" t="s">
        <v>126</v>
      </c>
      <c r="I2" s="8" t="s">
        <v>6</v>
      </c>
      <c r="J2" s="1" t="s">
        <v>7</v>
      </c>
      <c r="K2" s="1" t="s">
        <v>8</v>
      </c>
      <c r="L2" s="1" t="s">
        <v>7</v>
      </c>
      <c r="M2" s="1" t="s">
        <v>7</v>
      </c>
      <c r="N2" s="3">
        <v>80</v>
      </c>
      <c r="O2" s="3"/>
      <c r="P2" s="4" t="str">
        <f>"templateQuestions.Add(""" &amp; A2 &amp; "|" &amp; B2 &amp; "|" &amp; C2 &amp; "|" &amp; D2 &amp; "|" &amp; E2 &amp; "|" &amp; F2 &amp; "|" &amp; G2 &amp; "|" &amp; H2 &amp; "|" &amp; I2 &amp; "|" &amp; J2 &amp; "|" &amp; K2 &amp; "|" &amp; L2 &amp; "|" &amp; M2 &amp; "|" &amp; N2 &amp; """);"</f>
        <v>templateQuestions.Add("1||Our organization's name||Please type your name exactly as you want it to appear on any communications regarding your Certification or regarding a Best Workplace award.||Text|maxChars=250|ca1_GEN_coName|Yes|No|Yes|Yes|80");</v>
      </c>
    </row>
    <row r="3" spans="1:16" ht="14.65" customHeight="1" thickBot="1" x14ac:dyDescent="0.4">
      <c r="A3" s="5">
        <f>A2+1</f>
        <v>2</v>
      </c>
      <c r="C3" s="2" t="s">
        <v>387</v>
      </c>
      <c r="D3" s="3"/>
      <c r="E3" s="3" t="s">
        <v>9</v>
      </c>
      <c r="F3" s="3" t="s">
        <v>10</v>
      </c>
      <c r="G3" s="3" t="s">
        <v>122</v>
      </c>
      <c r="H3" s="3" t="s">
        <v>314</v>
      </c>
      <c r="I3" s="41" t="s">
        <v>326</v>
      </c>
      <c r="J3" s="3" t="s">
        <v>7</v>
      </c>
      <c r="K3" s="3" t="s">
        <v>7</v>
      </c>
      <c r="L3" s="3" t="s">
        <v>8</v>
      </c>
      <c r="M3" s="3" t="s">
        <v>7</v>
      </c>
      <c r="N3" s="3">
        <v>7</v>
      </c>
      <c r="O3" s="3"/>
      <c r="P3" s="4" t="str">
        <f t="shared" ref="P3:P64" si="0">"templateQuestions.Add(""" &amp; A3 &amp; "|" &amp; B3 &amp; "|" &amp; C3 &amp; "|" &amp; D3 &amp; "|" &amp; E3 &amp; "|" &amp; F3 &amp; "|" &amp; G3 &amp; "|" &amp; H3 &amp; "|" &amp; I3 &amp; "|" &amp; J3 &amp; "|" &amp; K3 &amp; "|" &amp; L3 &amp; "|" &amp; M3 &amp; "|" &amp; N3 &amp; """);"</f>
        <v>templateQuestions.Add("2||Number of employees we will have in the United States at the time we distribute our Great Place to Work Employee Survey||We are interested in the total number of full- and part-time employees (not interns, temporary staff or contactors) in the United States.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|Your size impacts which lists you are eligible for and is also taken into account so we can fairly compare organizations to their peers. [Link to eligibility site.]|Integer|minNum=1;maxNum=1000000|cb_numEmployees_surveyTime|Yes|Yes|No|Yes|7");</v>
      </c>
    </row>
    <row r="4" spans="1:16" ht="14.65" customHeight="1" thickBot="1" x14ac:dyDescent="0.4">
      <c r="A4" s="5">
        <f t="shared" ref="A4:A31" si="1">A3+1</f>
        <v>3</v>
      </c>
      <c r="C4" s="2" t="s">
        <v>388</v>
      </c>
      <c r="D4" s="3"/>
      <c r="E4" s="3" t="s">
        <v>11</v>
      </c>
      <c r="F4" s="3"/>
      <c r="G4" s="3" t="s">
        <v>122</v>
      </c>
      <c r="H4" s="3" t="s">
        <v>314</v>
      </c>
      <c r="I4" s="8" t="s">
        <v>12</v>
      </c>
      <c r="J4" s="3" t="s">
        <v>8</v>
      </c>
      <c r="K4" s="3" t="s">
        <v>7</v>
      </c>
      <c r="L4" s="3" t="s">
        <v>7</v>
      </c>
      <c r="M4" s="3" t="s">
        <v>7</v>
      </c>
      <c r="N4" s="3">
        <v>7</v>
      </c>
      <c r="O4" s="3"/>
      <c r="P4" s="4" t="str">
        <f t="shared" si="0"/>
        <v>templateQuestions.Add("3||Number of employees we had in the United States last year||This information helps us understand how quickly you have grown between last year and the time you are now distributing your survey. We are interested in the total number of full- and part-time employees (not interns, temporary staff or contactors) in the United States.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||Integer|minNum=1;maxNum=1000000|ca1_DEMO_totalEmp12MnthAgo|No|Yes|Yes|Yes|7");</v>
      </c>
    </row>
    <row r="5" spans="1:16" ht="14.65" customHeight="1" thickBot="1" x14ac:dyDescent="0.4">
      <c r="A5" s="5">
        <f t="shared" si="1"/>
        <v>4</v>
      </c>
      <c r="C5" s="2" t="s">
        <v>117</v>
      </c>
      <c r="D5" t="s">
        <v>310</v>
      </c>
      <c r="E5" s="3" t="s">
        <v>133</v>
      </c>
      <c r="F5" s="3" t="s">
        <v>13</v>
      </c>
      <c r="G5" s="3" t="s">
        <v>123</v>
      </c>
      <c r="H5" s="3"/>
      <c r="I5" s="31" t="s">
        <v>135</v>
      </c>
      <c r="J5" s="31" t="s">
        <v>7</v>
      </c>
      <c r="K5" s="31" t="s">
        <v>8</v>
      </c>
      <c r="L5" s="31" t="s">
        <v>7</v>
      </c>
      <c r="M5" s="31" t="s">
        <v>8</v>
      </c>
      <c r="N5" s="31"/>
      <c r="O5" s="31"/>
      <c r="P5" s="4" t="str">
        <f t="shared" si="0"/>
        <v>templateQuestions.Add("4||Our Industry is|Advertising &amp; Marketing;Aerospace;Agriculture;Architecture &amp; Design;Biotechnology &amp; Pharmaceuticals;Construction &amp; Real Estate;Education &amp; Training;Electronics;Engineering;Financial Services &amp; Insurance;Health Care;Hospitality;Information Technology;Industrial Services;Manufacturing &amp; Production;Media;Mining and Quarrying;Professional Services;Retail;Social Services and Government Agencies;Telecommunications;Transportation;Other;Entertainment;Construction;Real Estate;Aging Services|We encourage you to avoid choosing 'other' and instead choose the closest match so we can fairly compare you to industry peers and ensure you are considered for the appopriate industry list. See [URL TO COME] to see which industy options you must choose to be considered for which industry lists.|Your industry impacts which lists you are eligible for and is also taken into account so we can fairly compare organizations to their peers.|Choose one||ca1_GEN_NAICSCode|Yes|No|Yes|No|");</v>
      </c>
    </row>
    <row r="6" spans="1:16" ht="14.65" customHeight="1" thickBot="1" x14ac:dyDescent="0.4">
      <c r="A6" s="5">
        <f t="shared" si="1"/>
        <v>5</v>
      </c>
      <c r="C6" s="2" t="s">
        <v>119</v>
      </c>
      <c r="D6" s="3" t="s">
        <v>318</v>
      </c>
      <c r="E6" s="3"/>
      <c r="F6" s="3"/>
      <c r="G6" s="3" t="s">
        <v>123</v>
      </c>
      <c r="H6" s="3"/>
      <c r="I6" s="31" t="s">
        <v>134</v>
      </c>
      <c r="J6" s="31"/>
      <c r="K6" s="31"/>
      <c r="L6" s="31"/>
      <c r="M6" s="31"/>
      <c r="N6" s="31"/>
      <c r="O6" s="31"/>
      <c r="P6" s="4" t="str">
        <f t="shared" si="0"/>
        <v>templateQuestions.Add("5||Vertical Industry|Advertising;Direct Marketing;Biotechnology;Pharmaceuticals;Contracting;Housing;Property Management;Real Estate;Investments;Accounting;Banking/Credit Services;Health Insurance;General Insurance;Life Insurance;Auto Insurance;Home Insurance;Re-insurance;Hospital;Medical sales/distribution;Specialty;Services;Food and Beverage Service;Hotel/Resort;Management;Hardware;Internet Service Provider;Software;Online Internet Services;IT Consulting;Storage/Data Management;Vehicle Repair &amp; Maintenance;Industrial Design;Waste/Refuse/Recycling Management;Engineering;Alternative Energy;Automotive;Basic metals and fabricated metal products;Building Materials;Chemicals;Coke, refined petroleum products and nuclear fuel;Electrical and optical equipment;Electronics;Energy Distribution;Food products; beverages and tobacco;Furniture;Gasoline/Retail Marketer;Healthcare;Leather and leather products;Machinery and equipment;Medical devices;Non-metallic mineral products;Personal and Household goods;Pulp, paper and paper products;Rubber and plastic products;Safety;Textiles and textile products;Transport equipment;Water Supply and Treatment;Wood and wood products;Publishing and printing;Television/Film/Video;Radio;Online Internet Services;Architecture/Design;Consulting-Actuarial/Risk Assessment;Consulting Engineering;Consulting Environmental;Consulting – Management;Consulting Manufacturing;Legal;Security;Staffing &amp; Recruitment;Telephone Support/Sales Centers;Travel Management;Clothing;Computers/electronics;Food/Grocery;Specialty;Culture &amp; arts;Education;Housing;Business Services;Residential Care;Airline/Commercial Aviation;Package Transport;Transport &amp; Storage;Performing Arts and Spectator Sports;Museums;Amusement and Gambling;Home health and hospice;Non-medical home care;Medicare Advantage plan-providers;Rehab/therapy at home agencies;Senior Nursing at Home Services;Senior Apartments/ Communities;Skilled Nursing home;Rehabilitation home;Alzheimer home (either For Profit/Non-Profit);Senior meal providers (either For Profit/Non-Profit);Senior Community Centers (government);Senior Conservancy/Guardian/Trustee Corporations;Any Senior focused business regardless of type, retail, etc.;Late Life Wealth Management;At-Home Care (including Hospice);Senior Housing &amp; Care|||Choose one||ca1_GEN_NAICSVerticalCode|||||");</v>
      </c>
    </row>
    <row r="7" spans="1:16" ht="14.65" customHeight="1" thickBot="1" x14ac:dyDescent="0.4">
      <c r="A7" s="5">
        <f>A6+1</f>
        <v>6</v>
      </c>
      <c r="C7" s="7" t="s">
        <v>118</v>
      </c>
      <c r="D7" s="1"/>
      <c r="E7" s="1" t="s">
        <v>14</v>
      </c>
      <c r="F7" s="1"/>
      <c r="G7" s="1" t="s">
        <v>124</v>
      </c>
      <c r="H7" s="1"/>
      <c r="I7" s="8" t="s">
        <v>15</v>
      </c>
      <c r="J7" s="1" t="s">
        <v>7</v>
      </c>
      <c r="K7" s="1" t="s">
        <v>8</v>
      </c>
      <c r="L7" s="1" t="s">
        <v>7</v>
      </c>
      <c r="M7" s="1" t="s">
        <v>7</v>
      </c>
      <c r="N7" s="3">
        <v>50</v>
      </c>
      <c r="O7" s="3"/>
      <c r="P7" s="4" t="str">
        <f t="shared" si="0"/>
        <v>templateQuestions.Add("6||Our website is||If you are Great Place to Work Certified™ or win placement on a Best Workplace list, this is the url Great Place to Work and our media partners will direct traffic to.||Url||ca1_GEN_coURL|Yes|No|Yes|Yes|50");</v>
      </c>
    </row>
    <row r="8" spans="1:16" s="10" customFormat="1" ht="14.65" customHeight="1" thickBot="1" x14ac:dyDescent="0.4">
      <c r="A8" s="9">
        <f t="shared" si="1"/>
        <v>7</v>
      </c>
      <c r="C8" s="11" t="s">
        <v>99</v>
      </c>
      <c r="D8" s="12"/>
      <c r="E8" s="12"/>
      <c r="F8" s="12"/>
      <c r="G8" s="12"/>
      <c r="H8" s="12"/>
      <c r="I8" s="38"/>
      <c r="J8" s="12"/>
      <c r="K8" s="12"/>
      <c r="L8" s="12"/>
      <c r="M8" s="12"/>
      <c r="N8" s="12"/>
      <c r="O8" s="12"/>
      <c r="P8" s="4" t="str">
        <f t="shared" si="0"/>
        <v>templateQuestions.Add("7||Our headquarters are located at|||||||||||");</v>
      </c>
    </row>
    <row r="9" spans="1:16" ht="14.65" customHeight="1" thickBot="1" x14ac:dyDescent="0.4">
      <c r="A9" s="5">
        <f t="shared" si="1"/>
        <v>8</v>
      </c>
      <c r="B9" s="4">
        <f>A8</f>
        <v>7</v>
      </c>
      <c r="C9" s="7" t="s">
        <v>100</v>
      </c>
      <c r="D9" s="3"/>
      <c r="E9" s="3"/>
      <c r="F9" s="3"/>
      <c r="G9" s="3" t="s">
        <v>5</v>
      </c>
      <c r="H9" s="3" t="s">
        <v>127</v>
      </c>
      <c r="I9" s="8" t="s">
        <v>121</v>
      </c>
      <c r="J9" s="3" t="s">
        <v>7</v>
      </c>
      <c r="K9" s="3" t="s">
        <v>8</v>
      </c>
      <c r="L9" s="3" t="s">
        <v>7</v>
      </c>
      <c r="M9" s="3" t="s">
        <v>7</v>
      </c>
      <c r="N9" s="3">
        <v>60</v>
      </c>
      <c r="O9" s="3"/>
      <c r="P9" s="4" t="str">
        <f t="shared" si="0"/>
        <v>templateQuestions.Add("8|7|City||||Text|maxChars=100|ca1_GEN_coCity_REQ|Yes|No|Yes|Yes|60");</v>
      </c>
    </row>
    <row r="10" spans="1:16" ht="46.15" customHeight="1" thickBot="1" x14ac:dyDescent="0.4">
      <c r="A10" s="5">
        <f t="shared" si="1"/>
        <v>9</v>
      </c>
      <c r="B10" s="4">
        <f>A8</f>
        <v>7</v>
      </c>
      <c r="C10" s="7" t="s">
        <v>101</v>
      </c>
      <c r="D10" s="2"/>
      <c r="E10" s="2"/>
      <c r="F10" s="2"/>
      <c r="G10" s="2" t="s">
        <v>5</v>
      </c>
      <c r="H10" s="2" t="s">
        <v>128</v>
      </c>
      <c r="I10" s="2" t="s">
        <v>136</v>
      </c>
      <c r="J10" s="2" t="s">
        <v>7</v>
      </c>
      <c r="K10" s="2" t="s">
        <v>8</v>
      </c>
      <c r="L10" s="2" t="s">
        <v>7</v>
      </c>
      <c r="M10" s="2" t="s">
        <v>7</v>
      </c>
      <c r="N10" s="3">
        <v>30</v>
      </c>
      <c r="O10" s="3"/>
      <c r="P10" s="4" t="str">
        <f t="shared" si="0"/>
        <v>templateQuestions.Add("9|7|State/Province||||Text|maxChars=30|ca1_GEN_coState_REQ|Yes|No|Yes|Yes|30");</v>
      </c>
    </row>
    <row r="11" spans="1:16" ht="46.15" customHeight="1" thickBot="1" x14ac:dyDescent="0.4">
      <c r="A11" s="5">
        <f t="shared" si="1"/>
        <v>10</v>
      </c>
      <c r="C11" s="2" t="s">
        <v>95</v>
      </c>
      <c r="D11" s="2"/>
      <c r="E11" s="2" t="s">
        <v>140</v>
      </c>
      <c r="F11" s="2"/>
      <c r="G11" s="2" t="s">
        <v>125</v>
      </c>
      <c r="H11" s="2"/>
      <c r="I11" s="2" t="s">
        <v>137</v>
      </c>
      <c r="J11" s="2" t="s">
        <v>8</v>
      </c>
      <c r="K11" s="2" t="s">
        <v>7</v>
      </c>
      <c r="L11" s="3" t="s">
        <v>8</v>
      </c>
      <c r="M11" s="3" t="s">
        <v>7</v>
      </c>
      <c r="N11" s="3">
        <v>15</v>
      </c>
      <c r="O11" s="3" t="s">
        <v>97</v>
      </c>
      <c r="P11" s="4" t="str">
        <f t="shared" si="0"/>
        <v>templateQuestions.Add("10||Our total US revenue this last year, in $USD||The most recent year for which you have reporting.  Please respond in whole numbers. For example, if you generated 10 million dollars last year, please write $10,000,000.||Currency||ca1_GEN_usRev|No|Yes|No|Yes|15");</v>
      </c>
    </row>
    <row r="12" spans="1:16" ht="14.65" customHeight="1" thickBot="1" x14ac:dyDescent="0.4">
      <c r="A12" s="5">
        <f t="shared" si="1"/>
        <v>11</v>
      </c>
      <c r="C12" s="2" t="s">
        <v>96</v>
      </c>
      <c r="D12" s="2"/>
      <c r="E12" s="2" t="s">
        <v>139</v>
      </c>
      <c r="F12" s="2" t="s">
        <v>16</v>
      </c>
      <c r="G12" s="2" t="s">
        <v>125</v>
      </c>
      <c r="H12" s="2"/>
      <c r="I12" s="2" t="s">
        <v>138</v>
      </c>
      <c r="J12" s="2" t="s">
        <v>8</v>
      </c>
      <c r="K12" s="2" t="s">
        <v>7</v>
      </c>
      <c r="L12" s="1" t="s">
        <v>8</v>
      </c>
      <c r="M12" s="1" t="s">
        <v>7</v>
      </c>
      <c r="N12" s="3">
        <v>15</v>
      </c>
      <c r="O12" s="3" t="s">
        <v>98</v>
      </c>
      <c r="P12" s="4" t="str">
        <f t="shared" si="0"/>
        <v>templateQuestions.Add("11||Our total US revenue in the prior year, in $USD||The year before the most recent one you just reported on.  Please respond in whole numbers. For example, if you generated 10 million dollars last year, please write $10,000,000.|We use revenue figures to understand how quickly you are growing and to put other figures into perspective. For example, when analyzing the PEOPLE Companies that Care list, we use this figure to understand what percentage of your annual revenues were donated to charity in the last year. Leaving this information out would affect your ranking on that list. Marking it confidential would not.|Currency||ca1_GEN_prevUsRev|No|Yes|No|Yes|15");</v>
      </c>
    </row>
    <row r="13" spans="1:16" ht="14.65" customHeight="1" thickBot="1" x14ac:dyDescent="0.4">
      <c r="A13" s="5">
        <f t="shared" si="1"/>
        <v>12</v>
      </c>
      <c r="C13" s="7" t="s">
        <v>17</v>
      </c>
      <c r="D13" s="2"/>
      <c r="E13" s="2" t="s">
        <v>18</v>
      </c>
      <c r="F13" s="2"/>
      <c r="G13" s="2" t="s">
        <v>392</v>
      </c>
      <c r="H13" s="2"/>
      <c r="I13" s="56" t="s">
        <v>398</v>
      </c>
      <c r="J13" s="2" t="s">
        <v>7</v>
      </c>
      <c r="K13" s="2" t="s">
        <v>8</v>
      </c>
      <c r="L13" s="1" t="s">
        <v>7</v>
      </c>
      <c r="M13" s="1" t="s">
        <v>7</v>
      </c>
      <c r="N13" s="3"/>
      <c r="O13" s="3"/>
      <c r="P13" s="4" t="str">
        <f t="shared" si="0"/>
        <v>templateQuestions.Add("12||What do you do? ||Please provide a brief summary (40 words or less) of what your organization does. If you are certified and/or ranked in one of our lists, this will be published verbatim in profile on the GPTW ||Textarea||cb_profile_description|Yes|No|Yes|Yes|");</v>
      </c>
    </row>
    <row r="14" spans="1:16" s="10" customFormat="1" ht="15" thickBot="1" x14ac:dyDescent="0.4">
      <c r="A14" s="9">
        <f t="shared" si="1"/>
        <v>13</v>
      </c>
      <c r="C14" s="11" t="s">
        <v>19</v>
      </c>
      <c r="D14" s="6"/>
      <c r="E14" s="6"/>
      <c r="F14" s="6"/>
      <c r="G14" s="6"/>
      <c r="H14" s="6"/>
      <c r="I14" s="39"/>
      <c r="J14" s="6"/>
      <c r="K14" s="6"/>
      <c r="L14" s="6"/>
      <c r="M14" s="6" t="s">
        <v>7</v>
      </c>
      <c r="N14" s="12"/>
      <c r="O14" s="12"/>
      <c r="P14" s="4" t="str">
        <f t="shared" si="0"/>
        <v>templateQuestions.Add("13||How can we follow you online?||||||||||Yes|");</v>
      </c>
    </row>
    <row r="15" spans="1:16" ht="14.65" customHeight="1" thickBot="1" x14ac:dyDescent="0.4">
      <c r="A15" s="5">
        <f t="shared" si="1"/>
        <v>14</v>
      </c>
      <c r="B15" s="4">
        <f>A14</f>
        <v>13</v>
      </c>
      <c r="C15" s="7" t="s">
        <v>111</v>
      </c>
      <c r="D15" s="1"/>
      <c r="E15" s="1"/>
      <c r="F15" s="1"/>
      <c r="G15" s="1" t="s">
        <v>290</v>
      </c>
      <c r="H15" s="1" t="s">
        <v>129</v>
      </c>
      <c r="I15" s="8" t="s">
        <v>20</v>
      </c>
      <c r="J15" s="1" t="s">
        <v>8</v>
      </c>
      <c r="K15" s="1" t="s">
        <v>8</v>
      </c>
      <c r="L15" s="1" t="s">
        <v>7</v>
      </c>
      <c r="M15" s="1" t="s">
        <v>7</v>
      </c>
      <c r="N15" s="3">
        <v>50</v>
      </c>
      <c r="O15" s="3"/>
      <c r="P15" s="4" t="str">
        <f t="shared" si="0"/>
        <v>templateQuestions.Add("14|13|Tweet at us on Twitter:||||Social|mediaUrl=twitter|ca2_twitter|No|No|Yes|Yes|50");</v>
      </c>
    </row>
    <row r="16" spans="1:16" ht="14.65" customHeight="1" thickBot="1" x14ac:dyDescent="0.4">
      <c r="A16" s="5">
        <f t="shared" si="1"/>
        <v>15</v>
      </c>
      <c r="B16" s="4">
        <f>A14</f>
        <v>13</v>
      </c>
      <c r="C16" s="2" t="s">
        <v>112</v>
      </c>
      <c r="D16" s="3"/>
      <c r="E16" s="3"/>
      <c r="F16" s="3"/>
      <c r="G16" s="1" t="s">
        <v>290</v>
      </c>
      <c r="H16" s="3" t="s">
        <v>130</v>
      </c>
      <c r="I16" s="8" t="s">
        <v>21</v>
      </c>
      <c r="J16" s="1" t="s">
        <v>8</v>
      </c>
      <c r="K16" s="1" t="s">
        <v>8</v>
      </c>
      <c r="L16" s="1" t="s">
        <v>7</v>
      </c>
      <c r="M16" s="1" t="s">
        <v>7</v>
      </c>
      <c r="N16" s="3">
        <v>50</v>
      </c>
      <c r="O16" s="3"/>
      <c r="P16" s="4" t="str">
        <f t="shared" si="0"/>
        <v>templateQuestions.Add("15|13|Check us out on Facebook:||||Social|mediaUrl=facebook|ca2_facebook|No|No|Yes|Yes|50");</v>
      </c>
    </row>
    <row r="17" spans="1:16" ht="15" thickBot="1" x14ac:dyDescent="0.4">
      <c r="A17" s="5">
        <f t="shared" si="1"/>
        <v>16</v>
      </c>
      <c r="B17" s="4">
        <f>A14</f>
        <v>13</v>
      </c>
      <c r="C17" s="2" t="s">
        <v>113</v>
      </c>
      <c r="D17" s="3"/>
      <c r="G17" s="1" t="s">
        <v>290</v>
      </c>
      <c r="H17" s="14" t="s">
        <v>131</v>
      </c>
      <c r="I17" s="40" t="s">
        <v>320</v>
      </c>
      <c r="J17" s="1" t="s">
        <v>8</v>
      </c>
      <c r="K17" s="1" t="s">
        <v>8</v>
      </c>
      <c r="L17" s="1" t="s">
        <v>7</v>
      </c>
      <c r="M17" s="1" t="s">
        <v>7</v>
      </c>
      <c r="N17" s="3">
        <v>50</v>
      </c>
      <c r="O17" s="3"/>
      <c r="P17" s="4" t="str">
        <f t="shared" si="0"/>
        <v>templateQuestions.Add("16|13|Follow us on Instagram:||||Social|mediaUrl=instagram|cb_instagram|No|No|Yes|Yes|50");</v>
      </c>
    </row>
    <row r="18" spans="1:16" ht="14.25" customHeight="1" thickBot="1" x14ac:dyDescent="0.4">
      <c r="A18" s="5">
        <f t="shared" si="1"/>
        <v>17</v>
      </c>
      <c r="B18" s="4">
        <f>A14</f>
        <v>13</v>
      </c>
      <c r="C18" s="2" t="s">
        <v>114</v>
      </c>
      <c r="D18" s="3"/>
      <c r="G18" s="1" t="s">
        <v>290</v>
      </c>
      <c r="H18" s="14" t="s">
        <v>132</v>
      </c>
      <c r="I18" s="8" t="s">
        <v>22</v>
      </c>
      <c r="J18" s="1" t="s">
        <v>8</v>
      </c>
      <c r="K18" s="1" t="s">
        <v>8</v>
      </c>
      <c r="L18" s="1" t="s">
        <v>7</v>
      </c>
      <c r="M18" s="1" t="s">
        <v>7</v>
      </c>
      <c r="N18" s="3">
        <v>50</v>
      </c>
      <c r="O18" s="3"/>
      <c r="P18" s="4" t="str">
        <f t="shared" si="0"/>
        <v>templateQuestions.Add("17|13|Connect with us on LinkedIn:||||Social|mediaUrl=LinkedIn|ca2_linkedin|No|No|Yes|Yes|50");</v>
      </c>
    </row>
    <row r="19" spans="1:16" s="10" customFormat="1" ht="14.65" customHeight="1" thickBot="1" x14ac:dyDescent="0.4">
      <c r="A19" s="28">
        <f t="shared" si="1"/>
        <v>18</v>
      </c>
      <c r="C19" s="11" t="s">
        <v>120</v>
      </c>
      <c r="D19" s="6"/>
      <c r="E19" s="6"/>
      <c r="F19" s="6"/>
      <c r="G19" s="6"/>
      <c r="H19" s="6"/>
      <c r="I19" s="39"/>
      <c r="J19" s="6"/>
      <c r="K19" s="6"/>
      <c r="L19" s="6"/>
      <c r="M19" s="6"/>
      <c r="N19" s="12"/>
      <c r="O19" s="12"/>
      <c r="P19" s="4" t="str">
        <f t="shared" si="0"/>
        <v>templateQuestions.Add("18||Please tell us about your company|||||||||||");</v>
      </c>
    </row>
    <row r="20" spans="1:16" ht="28.9" customHeight="1" thickBot="1" x14ac:dyDescent="0.4">
      <c r="A20" s="29">
        <f t="shared" si="1"/>
        <v>19</v>
      </c>
      <c r="B20" s="4">
        <f>A19</f>
        <v>18</v>
      </c>
      <c r="C20" s="7" t="s">
        <v>23</v>
      </c>
      <c r="D20" s="2"/>
      <c r="E20" s="2" t="s">
        <v>307</v>
      </c>
      <c r="F20" s="2"/>
      <c r="G20" s="2" t="s">
        <v>392</v>
      </c>
      <c r="H20" s="2" t="s">
        <v>142</v>
      </c>
      <c r="I20" s="14" t="s">
        <v>24</v>
      </c>
      <c r="J20" s="2" t="s">
        <v>7</v>
      </c>
      <c r="K20" s="2" t="s">
        <v>8</v>
      </c>
      <c r="L20" s="2" t="s">
        <v>7</v>
      </c>
      <c r="M20" s="2" t="s">
        <v>7</v>
      </c>
      <c r="N20" s="3"/>
      <c r="O20" s="3"/>
      <c r="P20" s="4" t="str">
        <f t="shared" si="0"/>
        <v>templateQuestions.Add("19|18|What do your people do? ||In 100 words or less, please help us understand what you sell, make or do and get a picture of the kind of work most of your employees do. Please, oh please, avoid marketing speak and help us understand this in as simple and concrete a way as possible. Here's how we'd answer for ourselves:&lt;br/&gt;&lt;br/&gt;Great Place to Work is a people analytics firm that helps organizations improve their businesses by creating great workplaces for all. We run summits, networking events, and research groups. We consult with individual organizations who need help improving their workplaces faster. We survey employees around the world, analyze workplace trends, determine national and local Best Workplaces for major media, and share thought leadership through articles, white papers and speaking engagements around the world. Our people are researchers and data scientists, survey managers and analysts, technical managers, customer support staff, consultants, executive coaches, event managers and more.||Textarea|maxWords=100|ca2_GEN_BizDescription|Yes|No|Yes|Yes|");</v>
      </c>
    </row>
    <row r="21" spans="1:16" ht="28.9" customHeight="1" thickBot="1" x14ac:dyDescent="0.4">
      <c r="A21" s="29">
        <f t="shared" si="1"/>
        <v>20</v>
      </c>
      <c r="B21" s="4">
        <f>A19</f>
        <v>18</v>
      </c>
      <c r="C21" s="7" t="s">
        <v>105</v>
      </c>
      <c r="D21" s="2"/>
      <c r="E21" s="2"/>
      <c r="F21" s="2"/>
      <c r="G21" s="2" t="s">
        <v>122</v>
      </c>
      <c r="H21" s="2"/>
      <c r="I21" s="2" t="s">
        <v>25</v>
      </c>
      <c r="J21" s="2" t="s">
        <v>7</v>
      </c>
      <c r="K21" s="2" t="s">
        <v>8</v>
      </c>
      <c r="L21" s="2" t="s">
        <v>7</v>
      </c>
      <c r="M21" s="2" t="s">
        <v>7</v>
      </c>
      <c r="N21" s="3">
        <v>4</v>
      </c>
      <c r="O21" s="3"/>
      <c r="P21" s="4" t="str">
        <f t="shared" si="0"/>
        <v>templateQuestions.Add("20|18|Year founded||||Integer||ca1_GEN_foundedDate|Yes|No|Yes|Yes|4");</v>
      </c>
    </row>
    <row r="22" spans="1:16" ht="70" customHeight="1" thickBot="1" x14ac:dyDescent="0.4">
      <c r="A22" s="29">
        <f t="shared" si="1"/>
        <v>21</v>
      </c>
      <c r="B22" s="4">
        <f>A19</f>
        <v>18</v>
      </c>
      <c r="C22" s="7" t="s">
        <v>107</v>
      </c>
      <c r="D22" s="2" t="s">
        <v>311</v>
      </c>
      <c r="E22" s="2"/>
      <c r="F22" s="2" t="s">
        <v>141</v>
      </c>
      <c r="G22" s="2" t="s">
        <v>83</v>
      </c>
      <c r="H22" s="2" t="s">
        <v>148</v>
      </c>
      <c r="I22" s="2" t="s">
        <v>319</v>
      </c>
      <c r="J22" s="2" t="s">
        <v>7</v>
      </c>
      <c r="K22" s="2" t="s">
        <v>8</v>
      </c>
      <c r="L22" s="2" t="s">
        <v>7</v>
      </c>
      <c r="M22" s="2" t="s">
        <v>7</v>
      </c>
      <c r="N22" s="3"/>
      <c r="O22" s="3"/>
      <c r="P22" s="4" t="str">
        <f t="shared" si="0"/>
        <v>templateQuestions.Add("21|18|We are|Public;Private;Partnership;Non-Profit or Not-For-Profit;Cooperative;Government Agency||Government agencies are eligible for all Best Workplaces lists except Fortune’s '100 Best Companies to Work for' list.|Multiple choice|minChoices=1|ca1_GEN_public;ca1_GEN_private;ca1_GEN_partnership;ca1_GEN_nonprofit;ca1_GEN_cooperative;ca1_GEN_govAgency|Yes|No|Yes|Yes|");</v>
      </c>
    </row>
    <row r="23" spans="1:16" ht="28.9" customHeight="1" thickBot="1" x14ac:dyDescent="0.4">
      <c r="A23" s="29">
        <f t="shared" si="1"/>
        <v>22</v>
      </c>
      <c r="B23" s="4">
        <f>A19</f>
        <v>18</v>
      </c>
      <c r="C23" s="7" t="s">
        <v>143</v>
      </c>
      <c r="D23" s="2" t="s">
        <v>312</v>
      </c>
      <c r="E23" s="2"/>
      <c r="F23" s="2"/>
      <c r="G23" s="2" t="s">
        <v>123</v>
      </c>
      <c r="H23" s="2"/>
      <c r="I23" s="42" t="s">
        <v>327</v>
      </c>
      <c r="J23" s="2" t="s">
        <v>7</v>
      </c>
      <c r="K23" s="2" t="s">
        <v>8</v>
      </c>
      <c r="L23" s="2" t="s">
        <v>7</v>
      </c>
      <c r="M23" s="2" t="s">
        <v>7</v>
      </c>
      <c r="N23" s="3"/>
      <c r="O23" s="3"/>
      <c r="P23" s="4" t="str">
        <f t="shared" si="0"/>
        <v>templateQuestions.Add("22|18|We are a subsidiary|Yes;No|||Choose one||cb_isSubsidiary|Yes|No|Yes|Yes|");</v>
      </c>
    </row>
    <row r="24" spans="1:16" ht="28.9" customHeight="1" thickBot="1" x14ac:dyDescent="0.4">
      <c r="A24" s="29">
        <f t="shared" si="1"/>
        <v>23</v>
      </c>
      <c r="B24" s="4">
        <f>A19</f>
        <v>18</v>
      </c>
      <c r="C24" s="7" t="s">
        <v>144</v>
      </c>
      <c r="D24" s="2"/>
      <c r="E24" s="2"/>
      <c r="F24" s="2"/>
      <c r="G24" s="2" t="s">
        <v>124</v>
      </c>
      <c r="H24" s="2"/>
      <c r="I24" s="42" t="s">
        <v>322</v>
      </c>
      <c r="J24" s="2" t="s">
        <v>8</v>
      </c>
      <c r="K24" s="2" t="s">
        <v>8</v>
      </c>
      <c r="L24" s="2" t="s">
        <v>7</v>
      </c>
      <c r="M24" s="2" t="s">
        <v>7</v>
      </c>
      <c r="N24" s="3">
        <v>50</v>
      </c>
      <c r="O24" s="3"/>
      <c r="P24" s="4" t="str">
        <f t="shared" si="0"/>
        <v>templateQuestions.Add("23|18|If a subsidiary, our parent organization's website is||||Url||cb_parentWebsite|No|No|Yes|Yes|50");</v>
      </c>
    </row>
    <row r="25" spans="1:16" ht="28.9" customHeight="1" thickBot="1" x14ac:dyDescent="0.4">
      <c r="A25" s="29">
        <f t="shared" si="1"/>
        <v>24</v>
      </c>
      <c r="B25" s="4">
        <f>A19</f>
        <v>18</v>
      </c>
      <c r="C25" s="7" t="s">
        <v>145</v>
      </c>
      <c r="D25" s="2" t="s">
        <v>312</v>
      </c>
      <c r="E25" s="2"/>
      <c r="F25" s="2"/>
      <c r="G25" s="2" t="s">
        <v>123</v>
      </c>
      <c r="H25" s="2"/>
      <c r="I25" s="48" t="s">
        <v>341</v>
      </c>
      <c r="J25" s="2" t="s">
        <v>8</v>
      </c>
      <c r="K25" s="2" t="s">
        <v>8</v>
      </c>
      <c r="L25" s="2" t="s">
        <v>7</v>
      </c>
      <c r="M25" s="2" t="s">
        <v>7</v>
      </c>
      <c r="N25" s="3"/>
      <c r="O25" s="3"/>
      <c r="P25" s="4" t="str">
        <f t="shared" si="0"/>
        <v>templateQuestions.Add("24|18|If a subsidiary, our parent company is publicly held|Yes;No|||Choose one||ca1_GEN_parentOrgPubliclyTraded|No|No|Yes|Yes|");</v>
      </c>
    </row>
    <row r="26" spans="1:16" ht="28.9" customHeight="1" thickBot="1" x14ac:dyDescent="0.4">
      <c r="A26" s="29">
        <f t="shared" si="1"/>
        <v>25</v>
      </c>
      <c r="B26" s="4">
        <f>A19</f>
        <v>18</v>
      </c>
      <c r="C26" s="7" t="s">
        <v>146</v>
      </c>
      <c r="D26" s="2"/>
      <c r="E26" s="2"/>
      <c r="F26" s="2"/>
      <c r="G26" s="2" t="s">
        <v>5</v>
      </c>
      <c r="H26" s="2" t="s">
        <v>149</v>
      </c>
      <c r="I26" s="42" t="s">
        <v>323</v>
      </c>
      <c r="J26" s="2" t="s">
        <v>8</v>
      </c>
      <c r="K26" s="2" t="s">
        <v>8</v>
      </c>
      <c r="L26" s="2" t="s">
        <v>7</v>
      </c>
      <c r="M26" s="2" t="s">
        <v>7</v>
      </c>
      <c r="N26" s="3">
        <v>10</v>
      </c>
      <c r="O26" s="3"/>
      <c r="P26" s="4" t="str">
        <f t="shared" si="0"/>
        <v>templateQuestions.Add("25|18|If a subsidiary of a publically traded company, our parent company's stock market symbol||||Text|maxChars=10|cb_parentStockTicker|No|No|Yes|Yes|10");</v>
      </c>
    </row>
    <row r="27" spans="1:16" ht="28.9" customHeight="1" thickBot="1" x14ac:dyDescent="0.4">
      <c r="A27" s="29">
        <f t="shared" si="1"/>
        <v>26</v>
      </c>
      <c r="B27" s="4">
        <f>A19</f>
        <v>18</v>
      </c>
      <c r="C27" s="7" t="s">
        <v>110</v>
      </c>
      <c r="D27" s="2"/>
      <c r="E27" s="2"/>
      <c r="F27" s="2"/>
      <c r="G27" s="2" t="s">
        <v>5</v>
      </c>
      <c r="H27" s="2" t="s">
        <v>149</v>
      </c>
      <c r="I27" s="2" t="s">
        <v>26</v>
      </c>
      <c r="J27" s="2" t="s">
        <v>8</v>
      </c>
      <c r="K27" s="2" t="s">
        <v>8</v>
      </c>
      <c r="L27" s="2" t="s">
        <v>7</v>
      </c>
      <c r="M27" s="2" t="s">
        <v>7</v>
      </c>
      <c r="N27" s="3">
        <v>10</v>
      </c>
      <c r="O27" s="3"/>
      <c r="P27" s="4" t="str">
        <f t="shared" si="0"/>
        <v>templateQuestions.Add("26|18|Our stock market symbol, if publicly traded||||Text|maxChars=10|ca1_GEN_ticker|No|No|Yes|Yes|10");</v>
      </c>
    </row>
    <row r="28" spans="1:16" ht="43.15" customHeight="1" thickBot="1" x14ac:dyDescent="0.4">
      <c r="A28" s="29">
        <f t="shared" si="1"/>
        <v>27</v>
      </c>
      <c r="B28" s="4">
        <f>A19</f>
        <v>18</v>
      </c>
      <c r="C28" s="7" t="s">
        <v>108</v>
      </c>
      <c r="D28" s="2"/>
      <c r="E28" s="2" t="s">
        <v>27</v>
      </c>
      <c r="F28" s="2"/>
      <c r="G28" s="2" t="s">
        <v>395</v>
      </c>
      <c r="H28" s="2" t="s">
        <v>316</v>
      </c>
      <c r="I28" s="42" t="s">
        <v>325</v>
      </c>
      <c r="J28" s="2" t="s">
        <v>8</v>
      </c>
      <c r="K28" s="2" t="s">
        <v>7</v>
      </c>
      <c r="L28" s="2" t="s">
        <v>8</v>
      </c>
      <c r="M28" s="2" t="s">
        <v>7</v>
      </c>
      <c r="N28" s="3">
        <v>3</v>
      </c>
      <c r="O28" s="3"/>
      <c r="P28" s="4" t="str">
        <f t="shared" si="0"/>
        <v>templateQuestions.Add("27|18|Our voluntary turnover rate||Voluntary turnover is calculated by dividing the total number of employees who willingly left your organization in the last year by the average number of employees you had over the course of that year and then multiplying that number by 100 to get a percent. So, if 40 employees quit in the last 12 months, and you had 900 employees at the beginning of the year and 1,100 employees at the end: your average number of employees is 1,000 and your voluntary turnover rate is 40/1,000 = .04 x 100 = 4%. Retirements are not considered to be voluntary turnover. Please only report full- and part-time employees, not interns, temps or contractors.||Percent|minNum=0;maxNum=100|cb_turnoverRate|No|Yes|No|Yes|3");</v>
      </c>
    </row>
    <row r="29" spans="1:16" ht="14.65" customHeight="1" thickBot="1" x14ac:dyDescent="0.4">
      <c r="A29" s="29">
        <f t="shared" si="1"/>
        <v>28</v>
      </c>
      <c r="C29" s="11" t="s">
        <v>28</v>
      </c>
      <c r="D29" s="6"/>
      <c r="E29" s="1"/>
      <c r="F29" s="1"/>
      <c r="G29" s="1"/>
      <c r="H29" s="1"/>
      <c r="I29" s="43"/>
      <c r="J29" s="1"/>
      <c r="K29" s="1"/>
      <c r="L29" s="1"/>
      <c r="M29" s="1" t="s">
        <v>7</v>
      </c>
      <c r="N29" s="3"/>
      <c r="O29" s="3"/>
      <c r="P29" s="4" t="str">
        <f t="shared" si="0"/>
        <v>templateQuestions.Add("28||Where are your people?||||||||||Yes|");</v>
      </c>
    </row>
    <row r="30" spans="1:16" ht="39.75" customHeight="1" thickBot="1" x14ac:dyDescent="0.4">
      <c r="A30" s="29">
        <f t="shared" si="1"/>
        <v>29</v>
      </c>
      <c r="B30" s="4">
        <f>A29</f>
        <v>28</v>
      </c>
      <c r="C30" s="7" t="s">
        <v>152</v>
      </c>
      <c r="D30" s="2"/>
      <c r="E30" s="2"/>
      <c r="F30" s="2"/>
      <c r="G30" s="3" t="s">
        <v>122</v>
      </c>
      <c r="H30" s="2" t="s">
        <v>317</v>
      </c>
      <c r="I30" s="2" t="s">
        <v>29</v>
      </c>
      <c r="J30" s="2" t="s">
        <v>7</v>
      </c>
      <c r="K30" s="2" t="s">
        <v>8</v>
      </c>
      <c r="L30" s="2" t="s">
        <v>7</v>
      </c>
      <c r="M30" s="2" t="s">
        <v>7</v>
      </c>
      <c r="N30" s="3">
        <v>7</v>
      </c>
      <c r="O30" s="3"/>
      <c r="P30" s="4" t="str">
        <f t="shared" si="0"/>
        <v>templateQuestions.Add("29|28|Our number of locations in the United States||||Integer|minNum=1;maxNum=100000|ca1_GEN_sitesUS|Yes|No|Yes|Yes|7");</v>
      </c>
    </row>
    <row r="31" spans="1:16" ht="39.75" customHeight="1" thickBot="1" x14ac:dyDescent="0.4">
      <c r="A31" s="29">
        <f t="shared" si="1"/>
        <v>30</v>
      </c>
      <c r="B31" s="4">
        <f>A29</f>
        <v>28</v>
      </c>
      <c r="C31" s="11" t="s">
        <v>153</v>
      </c>
      <c r="D31" s="3"/>
      <c r="E31" s="3"/>
      <c r="F31" s="2"/>
      <c r="G31" s="3"/>
      <c r="H31" s="2"/>
      <c r="I31" s="44"/>
      <c r="J31" s="2"/>
      <c r="K31" s="2"/>
      <c r="L31" s="2"/>
      <c r="M31" s="2"/>
      <c r="N31" s="3"/>
      <c r="O31" s="3"/>
      <c r="P31" s="4" t="str">
        <f t="shared" si="0"/>
        <v>templateQuestions.Add("30|28|Do you have people in any of these areas of the United States where we might recognize you on a local Best Workplace list? |||||||||||");</v>
      </c>
    </row>
    <row r="32" spans="1:16" ht="120" customHeight="1" thickBot="1" x14ac:dyDescent="0.4">
      <c r="A32" s="29">
        <f>A31+1</f>
        <v>31</v>
      </c>
      <c r="B32" s="4">
        <f>A31</f>
        <v>30</v>
      </c>
      <c r="C32" s="7" t="s">
        <v>154</v>
      </c>
      <c r="D32" s="3"/>
      <c r="E32" s="3" t="s">
        <v>155</v>
      </c>
      <c r="F32" s="2" t="s">
        <v>30</v>
      </c>
      <c r="G32" s="2" t="s">
        <v>122</v>
      </c>
      <c r="H32" s="3" t="s">
        <v>314</v>
      </c>
      <c r="I32" s="42" t="s">
        <v>397</v>
      </c>
      <c r="J32" s="2" t="s">
        <v>8</v>
      </c>
      <c r="K32" s="2" t="s">
        <v>7</v>
      </c>
      <c r="L32" s="2" t="s">
        <v>8</v>
      </c>
      <c r="M32" s="2" t="s">
        <v>8</v>
      </c>
      <c r="N32" s="3">
        <v>7</v>
      </c>
      <c r="O32" s="3"/>
      <c r="P32" s="4" t="str">
        <f t="shared" si="0"/>
        <v>templateQuestions.Add("31|30|Number of employees in Texas||We are interested in the total number of full- and part-time employees (not interns, temporary staff or contactors) in each of these areas.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|This information helps us understand if you are eligible for Best Workplaces lists in these areas.|Integer|minNum=1;maxNum=1000000|cb_numEmployees_Texas|No|Yes|No|No|7");</v>
      </c>
    </row>
    <row r="33" spans="1:16" ht="120" customHeight="1" thickBot="1" x14ac:dyDescent="0.4">
      <c r="A33" s="29">
        <f t="shared" ref="A33:A133" si="2">A32+1</f>
        <v>32</v>
      </c>
      <c r="B33" s="4">
        <f>A31</f>
        <v>30</v>
      </c>
      <c r="C33" s="7" t="s">
        <v>156</v>
      </c>
      <c r="D33" s="3"/>
      <c r="E33" s="3" t="s">
        <v>155</v>
      </c>
      <c r="F33" s="2" t="s">
        <v>30</v>
      </c>
      <c r="G33" s="2" t="s">
        <v>122</v>
      </c>
      <c r="H33" s="3" t="s">
        <v>314</v>
      </c>
      <c r="I33" s="42" t="s">
        <v>328</v>
      </c>
      <c r="J33" s="2" t="s">
        <v>8</v>
      </c>
      <c r="K33" s="2" t="s">
        <v>7</v>
      </c>
      <c r="L33" s="2" t="s">
        <v>8</v>
      </c>
      <c r="M33" s="2" t="s">
        <v>8</v>
      </c>
      <c r="N33" s="3">
        <v>7</v>
      </c>
      <c r="O33" s="3"/>
      <c r="P33" s="4" t="str">
        <f t="shared" si="0"/>
        <v>templateQuestions.Add("32|30|Number of employees in Chicago||We are interested in the total number of full- and part-time employees (not interns, temporary staff or contactors) in each of these areas.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|This information helps us understand if you are eligible for Best Workplaces lists in these areas.|Integer|minNum=1;maxNum=1000000|cb_numEmployees_Chicago|No|Yes|No|No|7");</v>
      </c>
    </row>
    <row r="34" spans="1:16" ht="120" customHeight="1" thickBot="1" x14ac:dyDescent="0.4">
      <c r="A34" s="29">
        <f t="shared" si="2"/>
        <v>33</v>
      </c>
      <c r="B34" s="4">
        <f>A31</f>
        <v>30</v>
      </c>
      <c r="C34" s="7" t="s">
        <v>157</v>
      </c>
      <c r="D34" s="3"/>
      <c r="E34" s="3" t="s">
        <v>155</v>
      </c>
      <c r="F34" s="2" t="s">
        <v>30</v>
      </c>
      <c r="G34" s="2" t="s">
        <v>122</v>
      </c>
      <c r="H34" s="3" t="s">
        <v>314</v>
      </c>
      <c r="I34" s="42" t="s">
        <v>330</v>
      </c>
      <c r="J34" s="2" t="s">
        <v>8</v>
      </c>
      <c r="K34" s="2" t="s">
        <v>7</v>
      </c>
      <c r="L34" s="2" t="s">
        <v>8</v>
      </c>
      <c r="M34" s="2" t="s">
        <v>8</v>
      </c>
      <c r="N34" s="3">
        <v>7</v>
      </c>
      <c r="O34" s="3"/>
      <c r="P34" s="4" t="str">
        <f t="shared" si="0"/>
        <v>templateQuestions.Add("33|30|Number of employees in the San Francisco Bay Area||We are interested in the total number of full- and part-time employees (not interns, temporary staff or contactors) in each of these areas.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|This information helps us understand if you are eligible for Best Workplaces lists in these areas.|Integer|minNum=1;maxNum=1000000|cb_numEmployees_SFBayArea|No|Yes|No|No|7");</v>
      </c>
    </row>
    <row r="35" spans="1:16" ht="120" customHeight="1" thickBot="1" x14ac:dyDescent="0.4">
      <c r="A35" s="29">
        <f t="shared" si="2"/>
        <v>34</v>
      </c>
      <c r="B35" s="4">
        <f>A31</f>
        <v>30</v>
      </c>
      <c r="C35" s="7" t="s">
        <v>158</v>
      </c>
      <c r="D35" s="3"/>
      <c r="E35" s="3" t="s">
        <v>155</v>
      </c>
      <c r="F35" s="2" t="s">
        <v>30</v>
      </c>
      <c r="G35" s="2" t="s">
        <v>122</v>
      </c>
      <c r="H35" s="3" t="s">
        <v>314</v>
      </c>
      <c r="I35" s="42" t="s">
        <v>329</v>
      </c>
      <c r="J35" s="2" t="s">
        <v>8</v>
      </c>
      <c r="K35" s="2" t="s">
        <v>7</v>
      </c>
      <c r="L35" s="2" t="s">
        <v>8</v>
      </c>
      <c r="M35" s="2" t="s">
        <v>8</v>
      </c>
      <c r="N35" s="3">
        <v>7</v>
      </c>
      <c r="O35" s="3"/>
      <c r="P35" s="4" t="str">
        <f t="shared" si="0"/>
        <v>templateQuestions.Add("34|30|Number of employees in New York||We are interested in the total number of full- and part-time employees (not interns, temporary staff or contactors) in each of these areas. These other types of employees are important too of course! But since they are typically paid by other agencies and their benefits are controlled by them, your company has less influence over the quality of their workplace experience, so we currently do not include them in our assessments. |This information helps us understand if you are eligible for Best Workplaces lists in these areas.|Integer|minNum=1;maxNum=1000000|cb_numEmployees_NY|No|Yes|No|No|7");</v>
      </c>
    </row>
    <row r="36" spans="1:16" ht="28.5" customHeight="1" thickBot="1" x14ac:dyDescent="0.4">
      <c r="A36" s="29">
        <f t="shared" si="2"/>
        <v>35</v>
      </c>
      <c r="B36" s="4">
        <f>A29</f>
        <v>28</v>
      </c>
      <c r="C36" s="7" t="s">
        <v>389</v>
      </c>
      <c r="D36" s="2" t="s">
        <v>312</v>
      </c>
      <c r="E36" s="2"/>
      <c r="F36" s="2"/>
      <c r="G36" s="2" t="s">
        <v>123</v>
      </c>
      <c r="H36" s="2"/>
      <c r="I36" s="8" t="s">
        <v>32</v>
      </c>
      <c r="J36" s="2" t="s">
        <v>7</v>
      </c>
      <c r="K36" s="2" t="s">
        <v>8</v>
      </c>
      <c r="L36" s="2" t="s">
        <v>7</v>
      </c>
      <c r="M36" s="2" t="s">
        <v>7</v>
      </c>
      <c r="N36" s="3"/>
      <c r="O36" s="3"/>
      <c r="P36" s="4" t="str">
        <f t="shared" si="0"/>
        <v>templateQuestions.Add("35|28|Do you operate in any countries outside the United States? |Yes;No|||Choose one||ca1_DEMO_countryOutUS|Yes|No|Yes|Yes|");</v>
      </c>
    </row>
    <row r="37" spans="1:16" ht="80.150000000000006" customHeight="1" thickBot="1" x14ac:dyDescent="0.4">
      <c r="A37" s="29">
        <f t="shared" si="2"/>
        <v>36</v>
      </c>
      <c r="B37" s="4">
        <f>A29</f>
        <v>28</v>
      </c>
      <c r="C37" s="7" t="s">
        <v>159</v>
      </c>
      <c r="D37" s="2"/>
      <c r="E37" s="2" t="s">
        <v>33</v>
      </c>
      <c r="F37" s="2"/>
      <c r="G37" s="2" t="s">
        <v>122</v>
      </c>
      <c r="H37" s="3" t="s">
        <v>314</v>
      </c>
      <c r="I37" s="2" t="s">
        <v>34</v>
      </c>
      <c r="J37" s="2" t="s">
        <v>8</v>
      </c>
      <c r="K37" s="2" t="s">
        <v>7</v>
      </c>
      <c r="L37" s="2" t="s">
        <v>8</v>
      </c>
      <c r="M37" s="2" t="s">
        <v>7</v>
      </c>
      <c r="N37" s="3">
        <v>7</v>
      </c>
      <c r="O37" s="3"/>
      <c r="P37" s="4" t="str">
        <f t="shared" si="0"/>
        <v>templateQuestions.Add("36|28|Our number of employees worldwide||Please report the total number of employees you have around the world – including the United States. This  number should include full- and part-time employees -- not interns, temporary staff or contactors.||Integer|minNum=1;maxNum=1000000|ca1_DEMO_empNumWorldWide|No|Yes|No|Yes|7");</v>
      </c>
    </row>
    <row r="38" spans="1:16" ht="43.15" customHeight="1" thickBot="1" x14ac:dyDescent="0.4">
      <c r="A38" s="29">
        <f t="shared" si="2"/>
        <v>37</v>
      </c>
      <c r="B38" s="4">
        <f>A29</f>
        <v>28</v>
      </c>
      <c r="C38" s="2" t="s">
        <v>160</v>
      </c>
      <c r="D38" s="2"/>
      <c r="E38" s="2" t="s">
        <v>35</v>
      </c>
      <c r="F38" s="2"/>
      <c r="G38" s="2" t="s">
        <v>125</v>
      </c>
      <c r="H38" s="2"/>
      <c r="I38" s="2" t="s">
        <v>36</v>
      </c>
      <c r="J38" s="2" t="s">
        <v>8</v>
      </c>
      <c r="K38" s="2" t="s">
        <v>7</v>
      </c>
      <c r="L38" s="2" t="s">
        <v>8</v>
      </c>
      <c r="M38" s="2" t="s">
        <v>7</v>
      </c>
      <c r="N38" s="3">
        <v>15</v>
      </c>
      <c r="O38" s="3"/>
      <c r="P38" s="4" t="str">
        <f t="shared" si="0"/>
        <v>templateQuestions.Add("37|28|Our total worldwide revenues in $USD (for the most recent year if we have this information) were||Please respond in whole numbers. For example, if you generated 10 million dollars last year, please write $10,000,000. Please report the total number you generate worldwide, inclusive of the US amount.||Currency||ca1_GEN_worldwideRev|No|Yes|No|Yes|15");</v>
      </c>
    </row>
    <row r="39" spans="1:16" ht="57.4" customHeight="1" thickBot="1" x14ac:dyDescent="0.4">
      <c r="A39" s="29">
        <f t="shared" si="2"/>
        <v>38</v>
      </c>
      <c r="B39" s="4">
        <f>A29</f>
        <v>28</v>
      </c>
      <c r="C39" s="2" t="s">
        <v>165</v>
      </c>
      <c r="D39" s="2"/>
      <c r="E39" s="2"/>
      <c r="F39" s="2"/>
      <c r="G39" s="2" t="s">
        <v>5</v>
      </c>
      <c r="H39" s="3"/>
      <c r="I39" s="42" t="s">
        <v>331</v>
      </c>
      <c r="J39" s="2" t="s">
        <v>8</v>
      </c>
      <c r="K39" s="2" t="s">
        <v>8</v>
      </c>
      <c r="L39" s="2" t="s">
        <v>7</v>
      </c>
      <c r="M39" s="2" t="s">
        <v>7</v>
      </c>
      <c r="N39" s="3">
        <v>30</v>
      </c>
      <c r="O39" s="3" t="s">
        <v>161</v>
      </c>
      <c r="P39" s="4" t="str">
        <f t="shared" si="0"/>
        <v>templateQuestions.Add("38|28|The country our global headquarters are located in||||Text||cb_globalHQ_country|No|No|Yes|Yes|30");</v>
      </c>
    </row>
    <row r="40" spans="1:16" ht="57.4" customHeight="1" thickBot="1" x14ac:dyDescent="0.4">
      <c r="A40" s="29">
        <f t="shared" si="2"/>
        <v>39</v>
      </c>
      <c r="B40" s="4">
        <f>A29</f>
        <v>28</v>
      </c>
      <c r="C40" s="2" t="s">
        <v>162</v>
      </c>
      <c r="D40" s="2"/>
      <c r="E40" s="2" t="s">
        <v>163</v>
      </c>
      <c r="F40" s="2" t="s">
        <v>37</v>
      </c>
      <c r="G40" s="2" t="s">
        <v>122</v>
      </c>
      <c r="H40" s="3" t="s">
        <v>314</v>
      </c>
      <c r="I40" s="42" t="s">
        <v>333</v>
      </c>
      <c r="J40" s="2" t="s">
        <v>8</v>
      </c>
      <c r="K40" s="2" t="s">
        <v>8</v>
      </c>
      <c r="L40" s="2" t="s">
        <v>8</v>
      </c>
      <c r="M40" s="2" t="s">
        <v>7</v>
      </c>
      <c r="N40" s="3">
        <v>7</v>
      </c>
      <c r="O40" s="3"/>
      <c r="P40" s="4" t="str">
        <f t="shared" si="0"/>
        <v>templateQuestions.Add("39|28|Number of employees who work in our global headquearters country||We are interested in the number of full- or part-time employees (not interns, temporary staff or contactors) in this location. These other types of employees are important too of course! But since they are often technically paid by other agencies and receive benefits through them, your company may have less influence over the quality of their workplace experience, so we currently do not include them in our assessments.|If you are a multinational organization, this information helps us understand your eligibility for certain lists. To be eligible for the Best Workplaces in the World list, you must have at least 5,000 employees worldwide, and either 40% of them or at least 5,000 employees need to work outside the country in which you are headquartered. To be eligible for the Best Workplaces in Asia, Europe and Latin America lists, you must have at least 1,000 employees worldwide, and either 40% of them or at least 1,000 employees need to work outside the country in which you are headquartered.|Integer|minNum=1;maxNum=1000000|cb_numEmployees_globalHQ_country|No|No|No|Yes|7");</v>
      </c>
    </row>
    <row r="41" spans="1:16" s="10" customFormat="1" ht="30" customHeight="1" thickBot="1" x14ac:dyDescent="0.4">
      <c r="A41" s="28">
        <f t="shared" si="2"/>
        <v>40</v>
      </c>
      <c r="B41" s="10">
        <f>A29</f>
        <v>28</v>
      </c>
      <c r="C41" s="13" t="s">
        <v>390</v>
      </c>
      <c r="D41" s="13"/>
      <c r="E41" s="13"/>
      <c r="F41" s="13"/>
      <c r="G41" s="13"/>
      <c r="H41" s="12"/>
      <c r="I41" s="45"/>
      <c r="J41" s="13"/>
      <c r="K41" s="13"/>
      <c r="L41" s="13"/>
      <c r="M41" s="13"/>
      <c r="N41" s="12"/>
      <c r="O41" s="12"/>
      <c r="P41" s="4" t="str">
        <f t="shared" si="0"/>
        <v>templateQuestions.Add("40|28|Do you have people in any areas of the world outside the United States where we might recognize you on a regional Best Workplace list? (Please read links to regional definitions carefully since they might not be what you expect.)|||||||||||");</v>
      </c>
    </row>
    <row r="42" spans="1:16" ht="60" customHeight="1" thickBot="1" x14ac:dyDescent="0.4">
      <c r="A42" s="29">
        <f t="shared" si="2"/>
        <v>41</v>
      </c>
      <c r="B42" s="4">
        <f>A41</f>
        <v>40</v>
      </c>
      <c r="C42" s="2" t="s">
        <v>171</v>
      </c>
      <c r="D42" s="2"/>
      <c r="E42" s="2" t="s">
        <v>163</v>
      </c>
      <c r="F42" s="2"/>
      <c r="G42" s="2" t="s">
        <v>122</v>
      </c>
      <c r="H42" s="3" t="s">
        <v>314</v>
      </c>
      <c r="I42" s="42" t="s">
        <v>332</v>
      </c>
      <c r="J42" s="2" t="s">
        <v>8</v>
      </c>
      <c r="K42" s="2" t="s">
        <v>8</v>
      </c>
      <c r="L42" s="2" t="s">
        <v>8</v>
      </c>
      <c r="M42" s="2" t="s">
        <v>7</v>
      </c>
      <c r="N42" s="3">
        <v>7</v>
      </c>
      <c r="O42" s="3"/>
      <c r="P42" s="4" t="str">
        <f t="shared" si="0"/>
        <v>templateQuestions.Add("41|40|Number of employees in Europe||We are interested in the number of full- or part-time employees (not interns, temporary staff or contactors) in this location. These other types of employees are important too of course! But since they are often technically paid by other agencies and receive benefits through them, your company may have less influence over the quality of their workplace experience, so we currently do not include them in our assessments.||Integer|minNum=1;maxNum=1000000|cb_numEmployees_Europe|No|No|No|Yes|7");</v>
      </c>
    </row>
    <row r="43" spans="1:16" ht="60" customHeight="1" thickBot="1" x14ac:dyDescent="0.4">
      <c r="A43" s="29">
        <f t="shared" si="2"/>
        <v>42</v>
      </c>
      <c r="B43" s="4">
        <f>A41</f>
        <v>40</v>
      </c>
      <c r="C43" s="2" t="s">
        <v>172</v>
      </c>
      <c r="D43" s="2"/>
      <c r="E43" s="2" t="s">
        <v>163</v>
      </c>
      <c r="F43" s="2"/>
      <c r="G43" s="2" t="s">
        <v>122</v>
      </c>
      <c r="H43" s="3" t="s">
        <v>314</v>
      </c>
      <c r="I43" s="42" t="s">
        <v>334</v>
      </c>
      <c r="J43" s="2" t="s">
        <v>8</v>
      </c>
      <c r="K43" s="2" t="s">
        <v>8</v>
      </c>
      <c r="L43" s="2" t="s">
        <v>8</v>
      </c>
      <c r="M43" s="2" t="s">
        <v>7</v>
      </c>
      <c r="N43" s="3">
        <v>7</v>
      </c>
      <c r="O43" s="3"/>
      <c r="P43" s="4" t="str">
        <f t="shared" si="0"/>
        <v>templateQuestions.Add("42|40|Number of employees in Latin America||We are interested in the number of full- or part-time employees (not interns, temporary staff or contactors) in this location. These other types of employees are important too of course! But since they are often technically paid by other agencies and receive benefits through them, your company may have less influence over the quality of their workplace experience, so we currently do not include them in our assessments.||Integer|minNum=1;maxNum=1000000|cb_numEmployees_LatinAmerica|No|No|No|Yes|7");</v>
      </c>
    </row>
    <row r="44" spans="1:16" ht="60" customHeight="1" thickBot="1" x14ac:dyDescent="0.4">
      <c r="A44" s="29">
        <f t="shared" si="2"/>
        <v>43</v>
      </c>
      <c r="B44" s="4">
        <f>A41</f>
        <v>40</v>
      </c>
      <c r="C44" s="2" t="s">
        <v>173</v>
      </c>
      <c r="D44" s="2"/>
      <c r="E44" s="2" t="s">
        <v>163</v>
      </c>
      <c r="F44" s="2" t="s">
        <v>38</v>
      </c>
      <c r="G44" s="2" t="s">
        <v>122</v>
      </c>
      <c r="H44" s="3" t="s">
        <v>314</v>
      </c>
      <c r="I44" s="42" t="s">
        <v>335</v>
      </c>
      <c r="J44" s="2" t="s">
        <v>8</v>
      </c>
      <c r="K44" s="2" t="s">
        <v>8</v>
      </c>
      <c r="L44" s="2" t="s">
        <v>8</v>
      </c>
      <c r="M44" s="2" t="s">
        <v>7</v>
      </c>
      <c r="N44" s="3">
        <v>7</v>
      </c>
      <c r="O44" s="3"/>
      <c r="P44" s="4" t="str">
        <f t="shared" si="0"/>
        <v>templateQuestions.Add("43|40|Number of employees in Asia and the Middle East||We are interested in the number of full- or part-time employees (not interns, temporary staff or contactors) in this location. These other types of employees are important too of course! But since they are often technically paid by other agencies and receive benefits through them, your company may have less influence over the quality of their workplace experience, so we currently do not include them in our assessments.|If you are a multinational organization, this information helps us understand your eligibility for lists in Europe, Latin America and the Asia region.|Integer|minNum=1;maxNum=1000000|cb_numEmployees_AsiaMiddleEast|No|No|No|Yes|7");</v>
      </c>
    </row>
    <row r="45" spans="1:16" s="10" customFormat="1" ht="15" customHeight="1" thickBot="1" x14ac:dyDescent="0.4">
      <c r="A45" s="29">
        <f t="shared" si="2"/>
        <v>44</v>
      </c>
      <c r="B45" s="10">
        <f>A41</f>
        <v>40</v>
      </c>
      <c r="C45" s="13" t="s">
        <v>164</v>
      </c>
      <c r="D45" s="13"/>
      <c r="E45" s="13"/>
      <c r="F45" s="13"/>
      <c r="G45" s="13"/>
      <c r="H45" s="13"/>
      <c r="I45" s="45"/>
      <c r="J45" s="13"/>
      <c r="K45" s="13"/>
      <c r="L45" s="13"/>
      <c r="M45" s="13"/>
      <c r="N45" s="12"/>
      <c r="O45" s="12"/>
      <c r="P45" s="4" t="str">
        <f t="shared" si="0"/>
        <v>templateQuestions.Add("44|40|Contact to notify if we win a position on the World’s Best Workplaces, or Best Workplaces in Latin America, Asia or Europe lists|||||||||||");</v>
      </c>
    </row>
    <row r="46" spans="1:16" ht="15" customHeight="1" thickBot="1" x14ac:dyDescent="0.4">
      <c r="A46" s="29">
        <f t="shared" si="2"/>
        <v>45</v>
      </c>
      <c r="B46" s="4">
        <f>A45</f>
        <v>44</v>
      </c>
      <c r="C46" s="2" t="s">
        <v>166</v>
      </c>
      <c r="D46" s="2"/>
      <c r="E46" s="2"/>
      <c r="F46" s="2"/>
      <c r="G46" s="2" t="s">
        <v>5</v>
      </c>
      <c r="H46" s="2" t="s">
        <v>170</v>
      </c>
      <c r="I46" s="2" t="s">
        <v>167</v>
      </c>
      <c r="J46" s="2" t="s">
        <v>8</v>
      </c>
      <c r="K46" s="2" t="s">
        <v>7</v>
      </c>
      <c r="L46" s="2" t="s">
        <v>7</v>
      </c>
      <c r="M46" s="2" t="s">
        <v>7</v>
      </c>
      <c r="N46" s="3">
        <v>50</v>
      </c>
      <c r="O46" s="3"/>
      <c r="P46" s="4" t="str">
        <f t="shared" si="0"/>
        <v>templateQuestions.Add("45|44|Name||||Text|maxChars=200|ca1_DEMO_name|No|Yes|Yes|Yes|50");</v>
      </c>
    </row>
    <row r="47" spans="1:16" ht="15" customHeight="1" thickBot="1" x14ac:dyDescent="0.4">
      <c r="A47" s="29">
        <f t="shared" si="2"/>
        <v>46</v>
      </c>
      <c r="B47" s="4">
        <f>A45</f>
        <v>44</v>
      </c>
      <c r="C47" s="2" t="s">
        <v>51</v>
      </c>
      <c r="D47" s="2"/>
      <c r="E47" s="2"/>
      <c r="F47" s="2"/>
      <c r="G47" s="2" t="s">
        <v>5</v>
      </c>
      <c r="H47" s="2" t="s">
        <v>170</v>
      </c>
      <c r="I47" s="42" t="s">
        <v>336</v>
      </c>
      <c r="J47" s="2" t="s">
        <v>8</v>
      </c>
      <c r="K47" s="2" t="s">
        <v>7</v>
      </c>
      <c r="L47" s="2" t="s">
        <v>7</v>
      </c>
      <c r="M47" s="2" t="s">
        <v>7</v>
      </c>
      <c r="N47" s="3">
        <v>50</v>
      </c>
      <c r="O47" s="3"/>
      <c r="P47" s="4" t="str">
        <f t="shared" si="0"/>
        <v>templateQuestions.Add("46|44|Title||||Text|maxChars=200|ca1_DEMO_title|No|Yes|Yes|Yes|50");</v>
      </c>
    </row>
    <row r="48" spans="1:16" ht="15" customHeight="1" thickBot="1" x14ac:dyDescent="0.4">
      <c r="A48" s="29">
        <f t="shared" si="2"/>
        <v>47</v>
      </c>
      <c r="B48" s="4">
        <f>A45</f>
        <v>44</v>
      </c>
      <c r="C48" s="2" t="s">
        <v>169</v>
      </c>
      <c r="D48" s="2"/>
      <c r="E48" s="2"/>
      <c r="F48" s="2"/>
      <c r="G48" s="2" t="s">
        <v>169</v>
      </c>
      <c r="H48" s="2"/>
      <c r="I48" s="2" t="s">
        <v>168</v>
      </c>
      <c r="J48" s="2" t="s">
        <v>8</v>
      </c>
      <c r="K48" s="2" t="s">
        <v>7</v>
      </c>
      <c r="L48" s="2" t="s">
        <v>7</v>
      </c>
      <c r="M48" s="2" t="s">
        <v>7</v>
      </c>
      <c r="N48" s="3">
        <v>50</v>
      </c>
      <c r="O48" s="3"/>
      <c r="P48" s="4" t="str">
        <f t="shared" si="0"/>
        <v>templateQuestions.Add("47|44|Email||||Email||ca1_DEMO_email|No|Yes|Yes|Yes|50");</v>
      </c>
    </row>
    <row r="49" spans="1:16" s="10" customFormat="1" ht="14.65" customHeight="1" thickBot="1" x14ac:dyDescent="0.4">
      <c r="A49" s="28">
        <f t="shared" si="2"/>
        <v>48</v>
      </c>
      <c r="C49" s="11" t="s">
        <v>39</v>
      </c>
      <c r="D49" s="6"/>
      <c r="E49" s="6"/>
      <c r="F49" s="6"/>
      <c r="G49" s="6"/>
      <c r="H49" s="6"/>
      <c r="I49" s="46"/>
      <c r="J49" s="6"/>
      <c r="K49" s="6"/>
      <c r="L49" s="6"/>
      <c r="M49" s="6" t="s">
        <v>7</v>
      </c>
      <c r="N49" s="12"/>
      <c r="O49" s="12"/>
      <c r="P49" s="4" t="str">
        <f t="shared" si="0"/>
        <v>templateQuestions.Add("48||Who are your people?||||||||||Yes|");</v>
      </c>
    </row>
    <row r="50" spans="1:16" s="10" customFormat="1" ht="14.65" customHeight="1" thickBot="1" x14ac:dyDescent="0.4">
      <c r="A50" s="28">
        <f t="shared" si="2"/>
        <v>49</v>
      </c>
      <c r="B50" s="10">
        <f>A49</f>
        <v>48</v>
      </c>
      <c r="C50" s="13" t="s">
        <v>174</v>
      </c>
      <c r="D50" s="12"/>
      <c r="E50" s="12"/>
      <c r="F50" s="12"/>
      <c r="G50" s="12"/>
      <c r="H50" s="12"/>
      <c r="I50" s="47"/>
      <c r="J50" s="12"/>
      <c r="K50" s="12"/>
      <c r="L50" s="12"/>
      <c r="M50" s="12"/>
      <c r="N50" s="12"/>
      <c r="O50" s="12"/>
      <c r="P50" s="4" t="str">
        <f t="shared" si="0"/>
        <v>templateQuestions.Add("49|48|Gender|||||||||||");</v>
      </c>
    </row>
    <row r="51" spans="1:16" ht="14.65" customHeight="1" thickBot="1" x14ac:dyDescent="0.4">
      <c r="A51" s="29">
        <f t="shared" si="2"/>
        <v>50</v>
      </c>
      <c r="B51" s="4">
        <f>A50</f>
        <v>49</v>
      </c>
      <c r="C51" s="2" t="s">
        <v>175</v>
      </c>
      <c r="D51" s="3"/>
      <c r="E51" s="3"/>
      <c r="F51" s="2" t="s">
        <v>40</v>
      </c>
      <c r="G51" s="3" t="s">
        <v>122</v>
      </c>
      <c r="H51" s="3" t="s">
        <v>178</v>
      </c>
      <c r="I51" s="3" t="s">
        <v>179</v>
      </c>
      <c r="J51" s="2" t="s">
        <v>7</v>
      </c>
      <c r="K51" s="2" t="s">
        <v>7</v>
      </c>
      <c r="L51" s="2" t="s">
        <v>8</v>
      </c>
      <c r="M51" s="2" t="s">
        <v>7</v>
      </c>
      <c r="N51" s="3">
        <v>7</v>
      </c>
      <c r="O51" s="3"/>
      <c r="P51" s="4" t="str">
        <f t="shared" si="0"/>
        <v>templateQuestions.Add("50|49|Number of women|||This information factors into our For All analysis for all lists and affects eligibility for the Best Workplaces for Women and Diversity lists. |Integer|maxNum=1000000|sr_FT_Female_Total|Yes|Yes|No|Yes|7");</v>
      </c>
    </row>
    <row r="52" spans="1:16" ht="14.65" customHeight="1" thickBot="1" x14ac:dyDescent="0.4">
      <c r="A52" s="29">
        <f t="shared" si="2"/>
        <v>51</v>
      </c>
      <c r="B52" s="4">
        <f>A50</f>
        <v>49</v>
      </c>
      <c r="C52" s="2" t="s">
        <v>176</v>
      </c>
      <c r="D52" s="3"/>
      <c r="E52" s="3"/>
      <c r="F52" s="2" t="s">
        <v>40</v>
      </c>
      <c r="G52" s="3" t="s">
        <v>122</v>
      </c>
      <c r="H52" s="3" t="s">
        <v>178</v>
      </c>
      <c r="I52" s="3" t="s">
        <v>180</v>
      </c>
      <c r="J52" s="2" t="s">
        <v>7</v>
      </c>
      <c r="K52" s="2" t="s">
        <v>7</v>
      </c>
      <c r="L52" s="2" t="s">
        <v>8</v>
      </c>
      <c r="M52" s="2" t="s">
        <v>7</v>
      </c>
      <c r="N52" s="3">
        <v>7</v>
      </c>
      <c r="O52" s="3"/>
      <c r="P52" s="4" t="str">
        <f t="shared" si="0"/>
        <v>templateQuestions.Add("51|49|Number of men|||This information factors into our For All analysis for all lists and affects eligibility for the Best Workplaces for Women and Diversity lists. |Integer|maxNum=1000000|sr_FT_Male_Total|Yes|Yes|No|Yes|7");</v>
      </c>
    </row>
    <row r="53" spans="1:16" ht="14.65" customHeight="1" thickBot="1" x14ac:dyDescent="0.4">
      <c r="A53" s="29">
        <f t="shared" si="2"/>
        <v>52</v>
      </c>
      <c r="B53" s="4">
        <f>A50</f>
        <v>49</v>
      </c>
      <c r="C53" s="2" t="s">
        <v>177</v>
      </c>
      <c r="D53" s="3"/>
      <c r="E53" s="3"/>
      <c r="F53" s="2" t="s">
        <v>40</v>
      </c>
      <c r="G53" s="3" t="s">
        <v>122</v>
      </c>
      <c r="H53" s="3" t="s">
        <v>178</v>
      </c>
      <c r="I53" s="3" t="s">
        <v>181</v>
      </c>
      <c r="J53" s="2" t="s">
        <v>7</v>
      </c>
      <c r="K53" s="2" t="s">
        <v>7</v>
      </c>
      <c r="L53" s="2" t="s">
        <v>8</v>
      </c>
      <c r="M53" s="2" t="s">
        <v>7</v>
      </c>
      <c r="N53" s="3">
        <v>7</v>
      </c>
      <c r="O53" s="3"/>
      <c r="P53" s="4" t="str">
        <f t="shared" si="0"/>
        <v>templateQuestions.Add("52|49|Number of non-binary or other-gendered employees|||This information factors into our For All analysis for all lists and affects eligibility for the Best Workplaces for Women and Diversity lists. |Integer|maxNum=1000000|ca1_DEMO_numofotheremp|Yes|Yes|No|Yes|7");</v>
      </c>
    </row>
    <row r="54" spans="1:16" s="10" customFormat="1" ht="14.65" customHeight="1" thickBot="1" x14ac:dyDescent="0.4">
      <c r="A54" s="28">
        <f t="shared" si="2"/>
        <v>53</v>
      </c>
      <c r="B54" s="10">
        <f>A49</f>
        <v>48</v>
      </c>
      <c r="C54" s="13" t="s">
        <v>182</v>
      </c>
      <c r="D54" s="12"/>
      <c r="E54" s="12"/>
      <c r="F54" s="13"/>
      <c r="G54" s="12"/>
      <c r="H54" s="12"/>
      <c r="I54" s="47"/>
      <c r="J54" s="13"/>
      <c r="K54" s="13"/>
      <c r="L54" s="13"/>
      <c r="M54" s="13"/>
      <c r="N54" s="12"/>
      <c r="O54" s="12"/>
      <c r="P54" s="4" t="str">
        <f t="shared" si="0"/>
        <v>templateQuestions.Add("53|48|Race/ Ethnicity|||||||||||");</v>
      </c>
    </row>
    <row r="55" spans="1:16" ht="14.65" customHeight="1" thickBot="1" x14ac:dyDescent="0.4">
      <c r="A55" s="29">
        <f t="shared" si="2"/>
        <v>54</v>
      </c>
      <c r="B55" s="4">
        <f>A54</f>
        <v>53</v>
      </c>
      <c r="C55" s="2" t="s">
        <v>183</v>
      </c>
      <c r="D55" s="3"/>
      <c r="E55" s="3"/>
      <c r="F55" s="2" t="s">
        <v>41</v>
      </c>
      <c r="G55" s="3" t="s">
        <v>122</v>
      </c>
      <c r="H55" s="3" t="s">
        <v>178</v>
      </c>
      <c r="I55" s="3" t="s">
        <v>191</v>
      </c>
      <c r="J55" s="2" t="s">
        <v>7</v>
      </c>
      <c r="K55" s="2" t="s">
        <v>7</v>
      </c>
      <c r="L55" s="2" t="s">
        <v>8</v>
      </c>
      <c r="M55" s="2" t="s">
        <v>31</v>
      </c>
      <c r="N55" s="3">
        <v>7</v>
      </c>
      <c r="O55" s="3"/>
      <c r="P55" s="4" t="str">
        <f t="shared" si="0"/>
        <v>templateQuestions.Add("54|53|Number of African-American or Black employees|||This information factors into our For All analysis for all lists and affects eligibility for the Best Workplaces for Diversity list.|Integer|maxNum=1000000|ca1_DEMO_ethnicAfricanAmerican|Yes|Yes|No|NO|7");</v>
      </c>
    </row>
    <row r="56" spans="1:16" ht="14.65" customHeight="1" thickBot="1" x14ac:dyDescent="0.4">
      <c r="A56" s="29">
        <f t="shared" si="2"/>
        <v>55</v>
      </c>
      <c r="B56" s="4">
        <f>A54</f>
        <v>53</v>
      </c>
      <c r="C56" s="2" t="s">
        <v>184</v>
      </c>
      <c r="D56" s="3"/>
      <c r="E56" s="3"/>
      <c r="F56" s="2" t="s">
        <v>41</v>
      </c>
      <c r="G56" s="3" t="s">
        <v>122</v>
      </c>
      <c r="H56" s="3" t="s">
        <v>178</v>
      </c>
      <c r="I56" s="3" t="s">
        <v>192</v>
      </c>
      <c r="J56" s="2" t="s">
        <v>7</v>
      </c>
      <c r="K56" s="2" t="s">
        <v>7</v>
      </c>
      <c r="L56" s="2" t="s">
        <v>8</v>
      </c>
      <c r="M56" s="2" t="s">
        <v>31</v>
      </c>
      <c r="N56" s="3">
        <v>7</v>
      </c>
      <c r="O56" s="3"/>
      <c r="P56" s="4" t="str">
        <f t="shared" si="0"/>
        <v>templateQuestions.Add("55|53|Number of American Indian or Alaska Native employees|||This information factors into our For All analysis for all lists and affects eligibility for the Best Workplaces for Diversity list.|Integer|maxNum=1000000|ca1_demo_AmIndianAlaskaNative|Yes|Yes|No|NO|7");</v>
      </c>
    </row>
    <row r="57" spans="1:16" ht="14.65" customHeight="1" thickBot="1" x14ac:dyDescent="0.4">
      <c r="A57" s="29">
        <f t="shared" si="2"/>
        <v>56</v>
      </c>
      <c r="B57" s="4">
        <f>A54</f>
        <v>53</v>
      </c>
      <c r="C57" s="2" t="s">
        <v>185</v>
      </c>
      <c r="D57" s="3"/>
      <c r="E57" s="3"/>
      <c r="F57" s="2" t="s">
        <v>41</v>
      </c>
      <c r="G57" s="3" t="s">
        <v>122</v>
      </c>
      <c r="H57" s="3" t="s">
        <v>178</v>
      </c>
      <c r="I57" s="3" t="s">
        <v>193</v>
      </c>
      <c r="J57" s="2" t="s">
        <v>7</v>
      </c>
      <c r="K57" s="2" t="s">
        <v>7</v>
      </c>
      <c r="L57" s="2" t="s">
        <v>8</v>
      </c>
      <c r="M57" s="2" t="s">
        <v>31</v>
      </c>
      <c r="N57" s="3">
        <v>7</v>
      </c>
      <c r="O57" s="3"/>
      <c r="P57" s="4" t="str">
        <f t="shared" si="0"/>
        <v>templateQuestions.Add("56|53|Number of Asian employees|||This information factors into our For All analysis for all lists and affects eligibility for the Best Workplaces for Diversity list.|Integer|maxNum=1000000|ca1_DEMO_AsianOnly|Yes|Yes|No|NO|7");</v>
      </c>
    </row>
    <row r="58" spans="1:16" ht="14.65" customHeight="1" thickBot="1" x14ac:dyDescent="0.4">
      <c r="A58" s="29">
        <f t="shared" si="2"/>
        <v>57</v>
      </c>
      <c r="B58" s="4">
        <f>A54</f>
        <v>53</v>
      </c>
      <c r="C58" s="2" t="s">
        <v>186</v>
      </c>
      <c r="D58" s="3"/>
      <c r="E58" s="3"/>
      <c r="F58" s="2" t="s">
        <v>41</v>
      </c>
      <c r="G58" s="3" t="s">
        <v>122</v>
      </c>
      <c r="H58" s="3" t="s">
        <v>178</v>
      </c>
      <c r="I58" s="3" t="s">
        <v>194</v>
      </c>
      <c r="J58" s="2" t="s">
        <v>7</v>
      </c>
      <c r="K58" s="2" t="s">
        <v>7</v>
      </c>
      <c r="L58" s="2" t="s">
        <v>8</v>
      </c>
      <c r="M58" s="2" t="s">
        <v>31</v>
      </c>
      <c r="N58" s="3">
        <v>7</v>
      </c>
      <c r="O58" s="3"/>
      <c r="P58" s="4" t="str">
        <f t="shared" si="0"/>
        <v>templateQuestions.Add("57|53|Number of Caucasian or White employees|||This information factors into our For All analysis for all lists and affects eligibility for the Best Workplaces for Diversity list.|Integer|maxNum=1000000|ca1_DEMO_ethnicCaucasian|Yes|Yes|No|NO|7");</v>
      </c>
    </row>
    <row r="59" spans="1:16" ht="14.65" customHeight="1" thickBot="1" x14ac:dyDescent="0.4">
      <c r="A59" s="29">
        <f t="shared" si="2"/>
        <v>58</v>
      </c>
      <c r="B59" s="4">
        <f>A54</f>
        <v>53</v>
      </c>
      <c r="C59" s="2" t="s">
        <v>187</v>
      </c>
      <c r="D59" s="3"/>
      <c r="E59" s="3"/>
      <c r="F59" s="2" t="s">
        <v>41</v>
      </c>
      <c r="G59" s="3" t="s">
        <v>122</v>
      </c>
      <c r="H59" s="3" t="s">
        <v>178</v>
      </c>
      <c r="I59" s="3" t="s">
        <v>195</v>
      </c>
      <c r="J59" s="2" t="s">
        <v>7</v>
      </c>
      <c r="K59" s="2" t="s">
        <v>7</v>
      </c>
      <c r="L59" s="2" t="s">
        <v>8</v>
      </c>
      <c r="M59" s="2" t="s">
        <v>31</v>
      </c>
      <c r="N59" s="3">
        <v>7</v>
      </c>
      <c r="O59" s="3"/>
      <c r="P59" s="4" t="str">
        <f t="shared" si="0"/>
        <v>templateQuestions.Add("58|53|Number of Hispanic / Latino employees|||This information factors into our For All analysis for all lists and affects eligibility for the Best Workplaces for Diversity list.|Integer|maxNum=1000000|ca1_DEMO_ethnicHispanic|Yes|Yes|No|NO|7");</v>
      </c>
    </row>
    <row r="60" spans="1:16" ht="14.65" customHeight="1" thickBot="1" x14ac:dyDescent="0.4">
      <c r="A60" s="29">
        <f t="shared" si="2"/>
        <v>59</v>
      </c>
      <c r="B60" s="4">
        <f>A54</f>
        <v>53</v>
      </c>
      <c r="C60" s="2" t="s">
        <v>188</v>
      </c>
      <c r="D60" s="3"/>
      <c r="E60" s="3"/>
      <c r="F60" s="2" t="s">
        <v>41</v>
      </c>
      <c r="G60" s="3" t="s">
        <v>122</v>
      </c>
      <c r="H60" s="3" t="s">
        <v>178</v>
      </c>
      <c r="I60" s="3" t="s">
        <v>196</v>
      </c>
      <c r="J60" s="2" t="s">
        <v>7</v>
      </c>
      <c r="K60" s="2" t="s">
        <v>7</v>
      </c>
      <c r="L60" s="2" t="s">
        <v>8</v>
      </c>
      <c r="M60" s="2" t="s">
        <v>31</v>
      </c>
      <c r="N60" s="3">
        <v>7</v>
      </c>
      <c r="O60" s="3"/>
      <c r="P60" s="4" t="str">
        <f t="shared" si="0"/>
        <v>templateQuestions.Add("59|53|Number of Native Hawaiian or Other Pacific Islander employees|||This information factors into our For All analysis for all lists and affects eligibility for the Best Workplaces for Diversity list.|Integer|maxNum=1000000|ca1_DEMO_NativeHawaiianPacIsland|Yes|Yes|No|NO|7");</v>
      </c>
    </row>
    <row r="61" spans="1:16" ht="14.65" customHeight="1" thickBot="1" x14ac:dyDescent="0.4">
      <c r="A61" s="29">
        <f t="shared" si="2"/>
        <v>60</v>
      </c>
      <c r="B61" s="4">
        <f>A54</f>
        <v>53</v>
      </c>
      <c r="C61" s="2" t="s">
        <v>190</v>
      </c>
      <c r="D61" s="3"/>
      <c r="E61" s="3"/>
      <c r="F61" s="2" t="s">
        <v>41</v>
      </c>
      <c r="G61" s="3" t="s">
        <v>122</v>
      </c>
      <c r="H61" s="3" t="s">
        <v>178</v>
      </c>
      <c r="I61" s="3" t="s">
        <v>197</v>
      </c>
      <c r="J61" s="2" t="s">
        <v>7</v>
      </c>
      <c r="K61" s="2" t="s">
        <v>7</v>
      </c>
      <c r="L61" s="2" t="s">
        <v>8</v>
      </c>
      <c r="M61" s="2" t="s">
        <v>31</v>
      </c>
      <c r="N61" s="3">
        <v>7</v>
      </c>
      <c r="O61" s="3"/>
      <c r="P61" s="4" t="str">
        <f t="shared" si="0"/>
        <v>templateQuestions.Add("60|53|Number of employees of two or more races|||This information factors into our For All analysis for all lists and affects eligibility for the Best Workplaces for Diversity list.|Integer|maxNum=1000000|ca1_DEMO_TwoOrMoreRaces|Yes|Yes|No|NO|7");</v>
      </c>
    </row>
    <row r="62" spans="1:16" ht="14.65" customHeight="1" thickBot="1" x14ac:dyDescent="0.4">
      <c r="A62" s="29">
        <f t="shared" si="2"/>
        <v>61</v>
      </c>
      <c r="B62" s="4">
        <f>A54</f>
        <v>53</v>
      </c>
      <c r="C62" s="2" t="s">
        <v>189</v>
      </c>
      <c r="D62" s="3"/>
      <c r="E62" s="3"/>
      <c r="F62" s="2" t="s">
        <v>41</v>
      </c>
      <c r="G62" s="3" t="s">
        <v>122</v>
      </c>
      <c r="H62" s="3" t="s">
        <v>178</v>
      </c>
      <c r="I62" s="3" t="s">
        <v>198</v>
      </c>
      <c r="J62" s="2" t="s">
        <v>7</v>
      </c>
      <c r="K62" s="2" t="s">
        <v>7</v>
      </c>
      <c r="L62" s="2" t="s">
        <v>8</v>
      </c>
      <c r="M62" s="2" t="s">
        <v>31</v>
      </c>
      <c r="N62" s="3">
        <v>7</v>
      </c>
      <c r="O62" s="3"/>
      <c r="P62" s="4" t="str">
        <f t="shared" si="0"/>
        <v>templateQuestions.Add("61|53|Number of employees of unknown ethnicities|||This information factors into our For All analysis for all lists and affects eligibility for the Best Workplaces for Diversity list.|Integer|maxNum=1000000|ca1_DEMO_ethnicUnknown|Yes|Yes|No|NO|7");</v>
      </c>
    </row>
    <row r="63" spans="1:16" s="10" customFormat="1" ht="14.65" customHeight="1" thickBot="1" x14ac:dyDescent="0.4">
      <c r="A63" s="28">
        <f t="shared" si="2"/>
        <v>62</v>
      </c>
      <c r="B63" s="10">
        <f>A49</f>
        <v>48</v>
      </c>
      <c r="C63" s="13" t="s">
        <v>199</v>
      </c>
      <c r="D63" s="12"/>
      <c r="E63" s="12"/>
      <c r="F63" s="13"/>
      <c r="G63" s="12"/>
      <c r="H63" s="12"/>
      <c r="I63" s="47"/>
      <c r="J63" s="13"/>
      <c r="K63" s="13"/>
      <c r="L63" s="13"/>
      <c r="M63" s="13"/>
      <c r="N63" s="12"/>
      <c r="O63" s="12"/>
      <c r="P63" s="4" t="str">
        <f t="shared" si="0"/>
        <v>templateQuestions.Add("62|48|Work Type|||||||||||");</v>
      </c>
    </row>
    <row r="64" spans="1:16" ht="14.65" customHeight="1" thickBot="1" x14ac:dyDescent="0.4">
      <c r="A64" s="29">
        <f t="shared" si="2"/>
        <v>63</v>
      </c>
      <c r="B64" s="4">
        <f>A63</f>
        <v>62</v>
      </c>
      <c r="C64" s="2" t="s">
        <v>200</v>
      </c>
      <c r="D64" s="3"/>
      <c r="E64" s="3"/>
      <c r="F64" s="2" t="s">
        <v>42</v>
      </c>
      <c r="G64" s="3" t="s">
        <v>122</v>
      </c>
      <c r="H64" s="3" t="s">
        <v>178</v>
      </c>
      <c r="I64" s="3" t="s">
        <v>202</v>
      </c>
      <c r="J64" s="2" t="s">
        <v>7</v>
      </c>
      <c r="K64" s="2" t="s">
        <v>7</v>
      </c>
      <c r="L64" s="2" t="s">
        <v>8</v>
      </c>
      <c r="M64" s="2" t="s">
        <v>7</v>
      </c>
      <c r="N64" s="3">
        <v>7</v>
      </c>
      <c r="O64" s="3"/>
      <c r="P64" s="4" t="str">
        <f t="shared" si="0"/>
        <v>templateQuestions.Add("63|62|Number of Full-time employees|||This information factors into our For All analysis for all lists.|Integer|maxNum=1000000|sr_Fulltime_Total|Yes|Yes|No|Yes|7");</v>
      </c>
    </row>
    <row r="65" spans="1:16" ht="14.65" customHeight="1" thickBot="1" x14ac:dyDescent="0.4">
      <c r="A65" s="29">
        <f t="shared" si="2"/>
        <v>64</v>
      </c>
      <c r="B65" s="4">
        <f>A63</f>
        <v>62</v>
      </c>
      <c r="C65" s="2" t="s">
        <v>201</v>
      </c>
      <c r="D65" s="3"/>
      <c r="E65" s="3"/>
      <c r="F65" s="2" t="s">
        <v>42</v>
      </c>
      <c r="G65" s="3" t="s">
        <v>122</v>
      </c>
      <c r="H65" s="3" t="s">
        <v>178</v>
      </c>
      <c r="I65" s="3" t="s">
        <v>203</v>
      </c>
      <c r="J65" s="2" t="s">
        <v>7</v>
      </c>
      <c r="K65" s="2" t="s">
        <v>7</v>
      </c>
      <c r="L65" s="2" t="s">
        <v>8</v>
      </c>
      <c r="M65" s="2" t="s">
        <v>7</v>
      </c>
      <c r="N65" s="3">
        <v>7</v>
      </c>
      <c r="O65" s="3"/>
      <c r="P65" s="4" t="str">
        <f t="shared" ref="P65:P128" si="3">"templateQuestions.Add(""" &amp; A65 &amp; "|" &amp; B65 &amp; "|" &amp; C65 &amp; "|" &amp; D65 &amp; "|" &amp; E65 &amp; "|" &amp; F65 &amp; "|" &amp; G65 &amp; "|" &amp; H65 &amp; "|" &amp; I65 &amp; "|" &amp; J65 &amp; "|" &amp; K65 &amp; "|" &amp; L65 &amp; "|" &amp; M65 &amp; "|" &amp; N65 &amp; """);"</f>
        <v>templateQuestions.Add("64|62|Number of part-time employees|||This information factors into our For All analysis for all lists.|Integer|maxNum=1000000|sr_Parttime_Total|Yes|Yes|No|Yes|7");</v>
      </c>
    </row>
    <row r="66" spans="1:16" s="10" customFormat="1" ht="14.65" customHeight="1" thickBot="1" x14ac:dyDescent="0.4">
      <c r="A66" s="28">
        <f t="shared" si="2"/>
        <v>65</v>
      </c>
      <c r="B66" s="10">
        <f>A49</f>
        <v>48</v>
      </c>
      <c r="C66" s="13" t="s">
        <v>204</v>
      </c>
      <c r="D66" s="12"/>
      <c r="E66" s="12"/>
      <c r="F66" s="13"/>
      <c r="G66" s="12"/>
      <c r="H66" s="12"/>
      <c r="I66" s="47"/>
      <c r="J66" s="13"/>
      <c r="K66" s="13"/>
      <c r="L66" s="13"/>
      <c r="M66" s="13"/>
      <c r="N66" s="12"/>
      <c r="O66" s="12"/>
      <c r="P66" s="4" t="str">
        <f t="shared" si="3"/>
        <v>templateQuestions.Add("65|48|Pay type|||||||||||");</v>
      </c>
    </row>
    <row r="67" spans="1:16" ht="14.65" customHeight="1" thickBot="1" x14ac:dyDescent="0.4">
      <c r="A67" s="29">
        <f t="shared" si="2"/>
        <v>66</v>
      </c>
      <c r="B67" s="4">
        <f>A66</f>
        <v>65</v>
      </c>
      <c r="C67" s="2" t="s">
        <v>205</v>
      </c>
      <c r="D67" s="3"/>
      <c r="E67" s="3"/>
      <c r="F67" s="2" t="s">
        <v>42</v>
      </c>
      <c r="G67" s="3" t="s">
        <v>122</v>
      </c>
      <c r="H67" s="3" t="s">
        <v>178</v>
      </c>
      <c r="I67" s="3" t="s">
        <v>208</v>
      </c>
      <c r="J67" s="2" t="s">
        <v>7</v>
      </c>
      <c r="K67" s="2" t="s">
        <v>7</v>
      </c>
      <c r="L67" s="2" t="s">
        <v>8</v>
      </c>
      <c r="M67" s="2" t="s">
        <v>7</v>
      </c>
      <c r="N67" s="3">
        <v>7</v>
      </c>
      <c r="O67" s="3" t="s">
        <v>211</v>
      </c>
      <c r="P67" s="4" t="str">
        <f t="shared" si="3"/>
        <v>templateQuestions.Add("66|65|Number of employees who are paid hourly|||This information factors into our For All analysis for all lists.|Integer|maxNum=1000000|ca1_DEMO_horly|Yes|Yes|No|Yes|7");</v>
      </c>
    </row>
    <row r="68" spans="1:16" ht="14.65" customHeight="1" thickBot="1" x14ac:dyDescent="0.4">
      <c r="A68" s="29">
        <f t="shared" si="2"/>
        <v>67</v>
      </c>
      <c r="B68" s="4">
        <f>A66</f>
        <v>65</v>
      </c>
      <c r="C68" s="2" t="s">
        <v>206</v>
      </c>
      <c r="D68" s="3"/>
      <c r="E68" s="3"/>
      <c r="F68" s="2" t="s">
        <v>42</v>
      </c>
      <c r="G68" s="3" t="s">
        <v>122</v>
      </c>
      <c r="H68" s="3" t="s">
        <v>178</v>
      </c>
      <c r="I68" s="3" t="s">
        <v>209</v>
      </c>
      <c r="J68" s="2" t="s">
        <v>7</v>
      </c>
      <c r="K68" s="2" t="s">
        <v>7</v>
      </c>
      <c r="L68" s="2" t="s">
        <v>8</v>
      </c>
      <c r="M68" s="2" t="s">
        <v>7</v>
      </c>
      <c r="N68" s="3">
        <v>7</v>
      </c>
      <c r="O68" s="3"/>
      <c r="P68" s="4" t="str">
        <f t="shared" si="3"/>
        <v>templateQuestions.Add("67|65|Number of employees who are salaried|||This information factors into our For All analysis for all lists.|Integer|maxNum=1000000|ca1_DEMO_slrid|Yes|Yes|No|Yes|7");</v>
      </c>
    </row>
    <row r="69" spans="1:16" ht="14.65" customHeight="1" thickBot="1" x14ac:dyDescent="0.4">
      <c r="A69" s="29">
        <f t="shared" si="2"/>
        <v>68</v>
      </c>
      <c r="B69" s="4">
        <f>A66</f>
        <v>65</v>
      </c>
      <c r="C69" s="2" t="s">
        <v>207</v>
      </c>
      <c r="D69" s="3"/>
      <c r="E69" s="3"/>
      <c r="F69" s="2" t="s">
        <v>42</v>
      </c>
      <c r="G69" s="3" t="s">
        <v>122</v>
      </c>
      <c r="H69" s="3" t="s">
        <v>178</v>
      </c>
      <c r="I69" s="3" t="s">
        <v>210</v>
      </c>
      <c r="J69" s="2" t="s">
        <v>7</v>
      </c>
      <c r="K69" s="2" t="s">
        <v>7</v>
      </c>
      <c r="L69" s="2" t="s">
        <v>8</v>
      </c>
      <c r="M69" s="2" t="s">
        <v>7</v>
      </c>
      <c r="N69" s="3">
        <v>7</v>
      </c>
      <c r="O69" s="3"/>
      <c r="P69" s="4" t="str">
        <f t="shared" si="3"/>
        <v>templateQuestions.Add("68|65|Number of employees who are *only* paid on commission|||This information factors into our For All analysis for all lists.|Integer|maxNum=1000000|ca1_DEMO_commission|Yes|Yes|No|Yes|7");</v>
      </c>
    </row>
    <row r="70" spans="1:16" s="10" customFormat="1" ht="14.65" customHeight="1" thickBot="1" x14ac:dyDescent="0.4">
      <c r="A70" s="28">
        <f t="shared" si="2"/>
        <v>69</v>
      </c>
      <c r="B70" s="10">
        <f>A49</f>
        <v>48</v>
      </c>
      <c r="C70" s="13" t="s">
        <v>212</v>
      </c>
      <c r="D70" s="12"/>
      <c r="E70" s="12"/>
      <c r="F70" s="13"/>
      <c r="G70" s="12"/>
      <c r="H70" s="12"/>
      <c r="I70" s="47"/>
      <c r="J70" s="13"/>
      <c r="K70" s="13"/>
      <c r="L70" s="13"/>
      <c r="M70" s="13"/>
      <c r="N70" s="12"/>
      <c r="O70" s="12"/>
      <c r="P70" s="4" t="str">
        <f t="shared" si="3"/>
        <v>templateQuestions.Add("69|48|Generation|||||||||||");</v>
      </c>
    </row>
    <row r="71" spans="1:16" ht="14.65" customHeight="1" thickBot="1" x14ac:dyDescent="0.4">
      <c r="A71" s="29">
        <f t="shared" si="2"/>
        <v>70</v>
      </c>
      <c r="B71" s="4">
        <f>A70</f>
        <v>69</v>
      </c>
      <c r="C71" s="2" t="s">
        <v>217</v>
      </c>
      <c r="D71" s="3"/>
      <c r="E71" s="3"/>
      <c r="F71" s="2" t="s">
        <v>43</v>
      </c>
      <c r="G71" s="3" t="s">
        <v>122</v>
      </c>
      <c r="H71" s="3" t="s">
        <v>178</v>
      </c>
      <c r="I71" s="3" t="s">
        <v>218</v>
      </c>
      <c r="J71" s="2" t="s">
        <v>7</v>
      </c>
      <c r="K71" s="2" t="s">
        <v>7</v>
      </c>
      <c r="L71" s="2" t="s">
        <v>8</v>
      </c>
      <c r="M71" s="2" t="s">
        <v>7</v>
      </c>
      <c r="N71" s="3">
        <v>7</v>
      </c>
      <c r="O71" s="3"/>
      <c r="P71" s="4" t="str">
        <f t="shared" si="3"/>
        <v>templateQuestions.Add("70|69|Number of employees who are Silent Generation (born 1945 or earlier)|||This information factors into our For All analysis for all lists and affects eligibility for the Best Workplaces for Millennials list.|Integer|maxNum=1000000|ca1_DEMO_empBornBefore45|Yes|Yes|No|Yes|7");</v>
      </c>
    </row>
    <row r="72" spans="1:16" ht="14.65" customHeight="1" thickBot="1" x14ac:dyDescent="0.4">
      <c r="A72" s="29">
        <f t="shared" si="2"/>
        <v>71</v>
      </c>
      <c r="B72" s="4">
        <f>A70</f>
        <v>69</v>
      </c>
      <c r="C72" s="2" t="s">
        <v>213</v>
      </c>
      <c r="D72" s="3"/>
      <c r="E72" s="3"/>
      <c r="F72" s="2" t="s">
        <v>43</v>
      </c>
      <c r="G72" s="3" t="s">
        <v>122</v>
      </c>
      <c r="H72" s="3" t="s">
        <v>178</v>
      </c>
      <c r="I72" s="3" t="s">
        <v>219</v>
      </c>
      <c r="J72" s="2" t="s">
        <v>7</v>
      </c>
      <c r="K72" s="2" t="s">
        <v>7</v>
      </c>
      <c r="L72" s="2" t="s">
        <v>8</v>
      </c>
      <c r="M72" s="2" t="s">
        <v>7</v>
      </c>
      <c r="N72" s="3">
        <v>7</v>
      </c>
      <c r="O72" s="3"/>
      <c r="P72" s="4" t="str">
        <f t="shared" si="3"/>
        <v>templateQuestions.Add("71|69|Number of employees who are Baby Boomers (born 1946 to 1964)|||This information factors into our For All analysis for all lists and affects eligibility for the Best Workplaces for Millennials list.|Integer|maxNum=1000000|ca1_DEMO_empBornBtn45and64|Yes|Yes|No|Yes|7");</v>
      </c>
    </row>
    <row r="73" spans="1:16" ht="14.65" customHeight="1" thickBot="1" x14ac:dyDescent="0.4">
      <c r="A73" s="29">
        <f t="shared" si="2"/>
        <v>72</v>
      </c>
      <c r="B73" s="4">
        <f>A70</f>
        <v>69</v>
      </c>
      <c r="C73" s="2" t="s">
        <v>214</v>
      </c>
      <c r="D73" s="3"/>
      <c r="E73" s="3"/>
      <c r="F73" s="2" t="s">
        <v>43</v>
      </c>
      <c r="G73" s="3" t="s">
        <v>122</v>
      </c>
      <c r="H73" s="3" t="s">
        <v>178</v>
      </c>
      <c r="I73" s="3" t="s">
        <v>220</v>
      </c>
      <c r="J73" s="2" t="s">
        <v>7</v>
      </c>
      <c r="K73" s="2" t="s">
        <v>7</v>
      </c>
      <c r="L73" s="2" t="s">
        <v>8</v>
      </c>
      <c r="M73" s="2" t="s">
        <v>7</v>
      </c>
      <c r="N73" s="3">
        <v>7</v>
      </c>
      <c r="O73" s="3"/>
      <c r="P73" s="4" t="str">
        <f t="shared" si="3"/>
        <v>templateQuestions.Add("72|69|Number of employees who are GenXers (born 1965 to 1980) |||This information factors into our For All analysis for all lists and affects eligibility for the Best Workplaces for Millennials list.|Integer|maxNum=1000000|ca1_DEMO_empBornBtn65and80|Yes|Yes|No|Yes|7");</v>
      </c>
    </row>
    <row r="74" spans="1:16" ht="14.65" customHeight="1" thickBot="1" x14ac:dyDescent="0.4">
      <c r="A74" s="29">
        <f t="shared" si="2"/>
        <v>73</v>
      </c>
      <c r="B74" s="4">
        <f>A70</f>
        <v>69</v>
      </c>
      <c r="C74" s="2" t="s">
        <v>215</v>
      </c>
      <c r="D74" s="3"/>
      <c r="E74" s="3"/>
      <c r="F74" s="2" t="s">
        <v>43</v>
      </c>
      <c r="G74" s="3" t="s">
        <v>122</v>
      </c>
      <c r="H74" s="3" t="s">
        <v>178</v>
      </c>
      <c r="I74" s="3" t="s">
        <v>221</v>
      </c>
      <c r="J74" s="2" t="s">
        <v>7</v>
      </c>
      <c r="K74" s="2" t="s">
        <v>7</v>
      </c>
      <c r="L74" s="2" t="s">
        <v>8</v>
      </c>
      <c r="M74" s="2" t="s">
        <v>7</v>
      </c>
      <c r="N74" s="3">
        <v>7</v>
      </c>
      <c r="O74" s="3"/>
      <c r="P74" s="4" t="str">
        <f t="shared" si="3"/>
        <v>templateQuestions.Add("73|69|Number of employees who are Millennials (born 1981 to 1996)|||This information factors into our For All analysis for all lists and affects eligibility for the Best Workplaces for Millennials list.|Integer|maxNum=1000000|ca1_DEMO_empBornBtn81and97|Yes|Yes|No|Yes|7");</v>
      </c>
    </row>
    <row r="75" spans="1:16" ht="14.65" customHeight="1" thickBot="1" x14ac:dyDescent="0.4">
      <c r="A75" s="29">
        <f t="shared" si="2"/>
        <v>74</v>
      </c>
      <c r="B75" s="4">
        <f>A70</f>
        <v>69</v>
      </c>
      <c r="C75" s="2" t="s">
        <v>216</v>
      </c>
      <c r="D75" s="3"/>
      <c r="E75" s="3"/>
      <c r="F75" s="2" t="s">
        <v>43</v>
      </c>
      <c r="G75" s="3" t="s">
        <v>122</v>
      </c>
      <c r="H75" s="3" t="s">
        <v>178</v>
      </c>
      <c r="I75" s="3" t="s">
        <v>222</v>
      </c>
      <c r="J75" s="2" t="s">
        <v>7</v>
      </c>
      <c r="K75" s="2" t="s">
        <v>7</v>
      </c>
      <c r="L75" s="2" t="s">
        <v>8</v>
      </c>
      <c r="M75" s="2" t="s">
        <v>7</v>
      </c>
      <c r="N75" s="3">
        <v>7</v>
      </c>
      <c r="O75" s="3"/>
      <c r="P75" s="4" t="str">
        <f t="shared" si="3"/>
        <v>templateQuestions.Add("74|69|Number of employees who are GenZers/Post-Millennials (born 1997 or later)|||This information factors into our For All analysis for all lists and affects eligibility for the Best Workplaces for Millennials list.|Integer|maxNum=1000000|ca1_DEMO_empBornLater98|Yes|Yes|No|Yes|7");</v>
      </c>
    </row>
    <row r="76" spans="1:16" s="10" customFormat="1" ht="14.65" customHeight="1" thickBot="1" x14ac:dyDescent="0.4">
      <c r="A76" s="28">
        <f t="shared" si="2"/>
        <v>75</v>
      </c>
      <c r="B76" s="10">
        <f>A49</f>
        <v>48</v>
      </c>
      <c r="C76" s="13" t="s">
        <v>223</v>
      </c>
      <c r="D76" s="12"/>
      <c r="E76" s="12"/>
      <c r="F76" s="13"/>
      <c r="G76" s="12"/>
      <c r="H76" s="12"/>
      <c r="I76" s="47"/>
      <c r="J76" s="13"/>
      <c r="K76" s="13"/>
      <c r="L76" s="13"/>
      <c r="M76" s="13"/>
      <c r="N76" s="12"/>
      <c r="O76" s="12"/>
      <c r="P76" s="4" t="str">
        <f t="shared" si="3"/>
        <v>templateQuestions.Add("75|48|Tenure|||||||||||");</v>
      </c>
    </row>
    <row r="77" spans="1:16" ht="14.65" customHeight="1" thickBot="1" x14ac:dyDescent="0.4">
      <c r="A77" s="29">
        <f t="shared" si="2"/>
        <v>76</v>
      </c>
      <c r="B77" s="4">
        <f>A76</f>
        <v>75</v>
      </c>
      <c r="C77" s="2" t="s">
        <v>224</v>
      </c>
      <c r="D77" s="3"/>
      <c r="E77" s="3"/>
      <c r="F77" s="2" t="s">
        <v>42</v>
      </c>
      <c r="G77" s="3" t="s">
        <v>122</v>
      </c>
      <c r="H77" s="3" t="s">
        <v>178</v>
      </c>
      <c r="I77" s="3" t="s">
        <v>230</v>
      </c>
      <c r="J77" s="2" t="s">
        <v>7</v>
      </c>
      <c r="K77" s="2" t="s">
        <v>7</v>
      </c>
      <c r="L77" s="2" t="s">
        <v>8</v>
      </c>
      <c r="M77" s="2" t="s">
        <v>7</v>
      </c>
      <c r="N77" s="3">
        <v>7</v>
      </c>
      <c r="O77" s="3"/>
      <c r="P77" s="4" t="str">
        <f t="shared" si="3"/>
        <v>templateQuestions.Add("76|75|Number of employees who have worked with us less than 2 years|||This information factors into our For All analysis for all lists.|Integer|maxNum=1000000|ca1_DEMO_tenureUnder2|Yes|Yes|No|Yes|7");</v>
      </c>
    </row>
    <row r="78" spans="1:16" ht="14.65" customHeight="1" thickBot="1" x14ac:dyDescent="0.4">
      <c r="A78" s="29">
        <f t="shared" si="2"/>
        <v>77</v>
      </c>
      <c r="B78" s="4">
        <f>A76</f>
        <v>75</v>
      </c>
      <c r="C78" s="2" t="s">
        <v>225</v>
      </c>
      <c r="D78" s="3"/>
      <c r="E78" s="3"/>
      <c r="F78" s="2" t="s">
        <v>42</v>
      </c>
      <c r="G78" s="3" t="s">
        <v>122</v>
      </c>
      <c r="H78" s="3" t="s">
        <v>178</v>
      </c>
      <c r="I78" s="3" t="s">
        <v>231</v>
      </c>
      <c r="J78" s="2" t="s">
        <v>7</v>
      </c>
      <c r="K78" s="2" t="s">
        <v>7</v>
      </c>
      <c r="L78" s="2" t="s">
        <v>8</v>
      </c>
      <c r="M78" s="2" t="s">
        <v>7</v>
      </c>
      <c r="N78" s="3">
        <v>7</v>
      </c>
      <c r="O78" s="3"/>
      <c r="P78" s="4" t="str">
        <f t="shared" si="3"/>
        <v>templateQuestions.Add("77|75|Number of employees who have worked with us 2 years to 5 years|||This information factors into our For All analysis for all lists.|Integer|maxNum=1000000|ca1_DEMO_tenure2to5|Yes|Yes|No|Yes|7");</v>
      </c>
    </row>
    <row r="79" spans="1:16" ht="14.65" customHeight="1" thickBot="1" x14ac:dyDescent="0.4">
      <c r="A79" s="29">
        <f t="shared" si="2"/>
        <v>78</v>
      </c>
      <c r="B79" s="4">
        <f>A76</f>
        <v>75</v>
      </c>
      <c r="C79" s="2" t="s">
        <v>226</v>
      </c>
      <c r="D79" s="3"/>
      <c r="E79" s="3"/>
      <c r="F79" s="2" t="s">
        <v>42</v>
      </c>
      <c r="G79" s="3" t="s">
        <v>122</v>
      </c>
      <c r="H79" s="3" t="s">
        <v>178</v>
      </c>
      <c r="I79" s="3" t="s">
        <v>232</v>
      </c>
      <c r="J79" s="2" t="s">
        <v>7</v>
      </c>
      <c r="K79" s="2" t="s">
        <v>7</v>
      </c>
      <c r="L79" s="2" t="s">
        <v>8</v>
      </c>
      <c r="M79" s="2" t="s">
        <v>7</v>
      </c>
      <c r="N79" s="3">
        <v>7</v>
      </c>
      <c r="O79" s="3"/>
      <c r="P79" s="4" t="str">
        <f t="shared" si="3"/>
        <v>templateQuestions.Add("78|75|Number of employees who have worked with us 6 years to 10 years|||This information factors into our For All analysis for all lists.|Integer|maxNum=1000000|ca1_DEMO_tenure6to10|Yes|Yes|No|Yes|7");</v>
      </c>
    </row>
    <row r="80" spans="1:16" ht="14.65" customHeight="1" thickBot="1" x14ac:dyDescent="0.4">
      <c r="A80" s="29">
        <f t="shared" si="2"/>
        <v>79</v>
      </c>
      <c r="B80" s="4">
        <f>A76</f>
        <v>75</v>
      </c>
      <c r="C80" s="2" t="s">
        <v>227</v>
      </c>
      <c r="D80" s="3"/>
      <c r="E80" s="3"/>
      <c r="F80" s="2" t="s">
        <v>42</v>
      </c>
      <c r="G80" s="3" t="s">
        <v>122</v>
      </c>
      <c r="H80" s="3" t="s">
        <v>178</v>
      </c>
      <c r="I80" s="3" t="s">
        <v>233</v>
      </c>
      <c r="J80" s="2" t="s">
        <v>7</v>
      </c>
      <c r="K80" s="2" t="s">
        <v>7</v>
      </c>
      <c r="L80" s="2" t="s">
        <v>8</v>
      </c>
      <c r="M80" s="2" t="s">
        <v>7</v>
      </c>
      <c r="N80" s="3">
        <v>7</v>
      </c>
      <c r="O80" s="3"/>
      <c r="P80" s="4" t="str">
        <f t="shared" si="3"/>
        <v>templateQuestions.Add("79|75|Number of employees who have worked with us 11 years to 15 years|||This information factors into our For All analysis for all lists.|Integer|maxNum=1000000|ca1_DEMO_tenure11to15|Yes|Yes|No|Yes|7");</v>
      </c>
    </row>
    <row r="81" spans="1:16" ht="14.65" customHeight="1" thickBot="1" x14ac:dyDescent="0.4">
      <c r="A81" s="29">
        <f t="shared" si="2"/>
        <v>80</v>
      </c>
      <c r="B81" s="4">
        <f>A76</f>
        <v>75</v>
      </c>
      <c r="C81" s="2" t="s">
        <v>228</v>
      </c>
      <c r="D81" s="3"/>
      <c r="E81" s="3"/>
      <c r="F81" s="2" t="s">
        <v>42</v>
      </c>
      <c r="G81" s="3" t="s">
        <v>122</v>
      </c>
      <c r="H81" s="3" t="s">
        <v>178</v>
      </c>
      <c r="I81" s="3" t="s">
        <v>234</v>
      </c>
      <c r="J81" s="2" t="s">
        <v>7</v>
      </c>
      <c r="K81" s="2" t="s">
        <v>7</v>
      </c>
      <c r="L81" s="2" t="s">
        <v>8</v>
      </c>
      <c r="M81" s="2" t="s">
        <v>7</v>
      </c>
      <c r="N81" s="3">
        <v>7</v>
      </c>
      <c r="O81" s="3"/>
      <c r="P81" s="4" t="str">
        <f t="shared" si="3"/>
        <v>templateQuestions.Add("80|75|Number of employees who have worked with us 16 years to 20 years|||This information factors into our For All analysis for all lists.|Integer|maxNum=1000000|ca1_DEMO_tenure16to20|Yes|Yes|No|Yes|7");</v>
      </c>
    </row>
    <row r="82" spans="1:16" ht="15" customHeight="1" thickBot="1" x14ac:dyDescent="0.4">
      <c r="A82" s="29">
        <f t="shared" si="2"/>
        <v>81</v>
      </c>
      <c r="B82" s="4">
        <f>A76</f>
        <v>75</v>
      </c>
      <c r="C82" s="2" t="s">
        <v>229</v>
      </c>
      <c r="D82" s="15"/>
      <c r="E82" s="2"/>
      <c r="F82" s="2" t="s">
        <v>42</v>
      </c>
      <c r="G82" s="3" t="s">
        <v>122</v>
      </c>
      <c r="H82" s="3" t="s">
        <v>178</v>
      </c>
      <c r="I82" s="2" t="s">
        <v>235</v>
      </c>
      <c r="J82" s="2" t="s">
        <v>7</v>
      </c>
      <c r="K82" s="2" t="s">
        <v>7</v>
      </c>
      <c r="L82" s="2" t="s">
        <v>8</v>
      </c>
      <c r="M82" s="2" t="s">
        <v>7</v>
      </c>
      <c r="N82" s="3">
        <v>7</v>
      </c>
      <c r="O82" s="3"/>
      <c r="P82" s="4" t="str">
        <f t="shared" si="3"/>
        <v>templateQuestions.Add("81|75|Number of employees who have worked with us over 20 years|||This information factors into our For All analysis for all lists.|Integer|maxNum=1000000|ca1_DEMO_tenureOver20|Yes|Yes|No|Yes|7");</v>
      </c>
    </row>
    <row r="83" spans="1:16" ht="14.65" customHeight="1" thickBot="1" x14ac:dyDescent="0.4">
      <c r="A83" s="29">
        <f t="shared" si="2"/>
        <v>82</v>
      </c>
      <c r="B83" s="4">
        <f>A49</f>
        <v>48</v>
      </c>
      <c r="C83" s="11" t="s">
        <v>44</v>
      </c>
      <c r="D83" s="6"/>
      <c r="E83" s="1"/>
      <c r="F83" s="1"/>
      <c r="G83" s="1"/>
      <c r="H83" s="1"/>
      <c r="I83" s="43"/>
      <c r="J83" s="1"/>
      <c r="K83" s="1"/>
      <c r="L83" s="1"/>
      <c r="M83" s="1"/>
      <c r="N83" s="3"/>
      <c r="O83" s="3"/>
      <c r="P83" s="4" t="str">
        <f t="shared" si="3"/>
        <v>templateQuestions.Add("82|48|Who makes up your management team?|||||||||||");</v>
      </c>
    </row>
    <row r="84" spans="1:16" ht="15" customHeight="1" thickBot="1" x14ac:dyDescent="0.4">
      <c r="A84" s="28">
        <f t="shared" si="2"/>
        <v>83</v>
      </c>
      <c r="B84" s="10">
        <f>A83</f>
        <v>82</v>
      </c>
      <c r="C84" s="35" t="s">
        <v>236</v>
      </c>
      <c r="D84" s="3"/>
      <c r="E84" s="31"/>
      <c r="F84" s="2"/>
      <c r="G84" s="3"/>
      <c r="H84" s="3"/>
      <c r="I84" s="54"/>
      <c r="J84" s="2"/>
      <c r="K84" s="2"/>
      <c r="L84" s="2"/>
      <c r="M84" s="2"/>
      <c r="N84" s="3"/>
      <c r="O84" s="3"/>
      <c r="P84" s="4" t="str">
        <f t="shared" si="3"/>
        <v>templateQuestions.Add("83|82|Number of Individual Contributors|||||||||||");</v>
      </c>
    </row>
    <row r="85" spans="1:16" ht="15" customHeight="1" thickBot="1" x14ac:dyDescent="0.4">
      <c r="A85" s="29">
        <f t="shared" si="2"/>
        <v>84</v>
      </c>
      <c r="B85" s="4">
        <f>A84</f>
        <v>83</v>
      </c>
      <c r="C85" s="32" t="s">
        <v>354</v>
      </c>
      <c r="D85" s="3"/>
      <c r="E85" s="31" t="s">
        <v>46</v>
      </c>
      <c r="F85" s="2" t="s">
        <v>45</v>
      </c>
      <c r="G85" s="3" t="s">
        <v>122</v>
      </c>
      <c r="H85" s="3" t="s">
        <v>178</v>
      </c>
      <c r="I85" s="53" t="s">
        <v>337</v>
      </c>
      <c r="J85" s="2" t="s">
        <v>7</v>
      </c>
      <c r="K85" s="2" t="s">
        <v>7</v>
      </c>
      <c r="L85" s="2" t="s">
        <v>8</v>
      </c>
      <c r="M85" s="2" t="s">
        <v>7</v>
      </c>
      <c r="N85" s="3">
        <v>7</v>
      </c>
      <c r="O85" s="3"/>
      <c r="P85" s="4" t="str">
        <f t="shared" si="3"/>
        <v>templateQuestions.Add("84|83|Total of individual contributors||Employees with no formal people management responsibility.|This information factors into our For All analysis for all lists and affects eligibility for the Best Workplaces for Women and Diversity lists.|Integer|maxNum=1000000|ca1_DEMO_IndeContributor|Yes|Yes|No|Yes|7");</v>
      </c>
    </row>
    <row r="86" spans="1:16" ht="15" customHeight="1" thickBot="1" x14ac:dyDescent="0.4">
      <c r="A86" s="29">
        <f t="shared" si="2"/>
        <v>85</v>
      </c>
      <c r="B86" s="4">
        <f>A84</f>
        <v>83</v>
      </c>
      <c r="C86" s="32" t="s">
        <v>355</v>
      </c>
      <c r="D86" s="3"/>
      <c r="E86" s="31" t="s">
        <v>46</v>
      </c>
      <c r="F86" s="2" t="s">
        <v>45</v>
      </c>
      <c r="G86" s="3" t="s">
        <v>122</v>
      </c>
      <c r="H86" s="3" t="s">
        <v>178</v>
      </c>
      <c r="I86" s="48" t="s">
        <v>379</v>
      </c>
      <c r="J86" s="2" t="s">
        <v>7</v>
      </c>
      <c r="K86" s="2" t="s">
        <v>7</v>
      </c>
      <c r="L86" s="2" t="s">
        <v>8</v>
      </c>
      <c r="M86" s="2" t="s">
        <v>7</v>
      </c>
      <c r="N86" s="3">
        <v>7</v>
      </c>
      <c r="O86" s="3"/>
      <c r="P86" s="4" t="str">
        <f t="shared" si="3"/>
        <v>templateQuestions.Add("85|83|Number of individual contributors who are women||Employees with no formal people management responsibility.|This information factors into our For All analysis for all lists and affects eligibility for the Best Workplaces for Women and Diversity lists.|Integer|maxNum=1000000|ca1_DEMO_IndeContributorWomen|Yes|Yes|No|Yes|7");</v>
      </c>
    </row>
    <row r="87" spans="1:16" ht="15" customHeight="1" thickBot="1" x14ac:dyDescent="0.4">
      <c r="A87" s="29">
        <f t="shared" si="2"/>
        <v>86</v>
      </c>
      <c r="B87" s="4">
        <f>A84</f>
        <v>83</v>
      </c>
      <c r="C87" s="32" t="s">
        <v>356</v>
      </c>
      <c r="D87" s="3"/>
      <c r="E87" s="31" t="s">
        <v>46</v>
      </c>
      <c r="F87" s="2" t="s">
        <v>45</v>
      </c>
      <c r="G87" s="3" t="s">
        <v>122</v>
      </c>
      <c r="H87" s="3" t="s">
        <v>178</v>
      </c>
      <c r="I87" s="48" t="s">
        <v>380</v>
      </c>
      <c r="J87" s="2" t="s">
        <v>7</v>
      </c>
      <c r="K87" s="2" t="s">
        <v>7</v>
      </c>
      <c r="L87" s="2" t="s">
        <v>8</v>
      </c>
      <c r="M87" s="2" t="s">
        <v>7</v>
      </c>
      <c r="N87" s="3">
        <v>7</v>
      </c>
      <c r="O87" s="3"/>
      <c r="P87" s="4" t="str">
        <f t="shared" si="3"/>
        <v>templateQuestions.Add("86|83|Number of individual contributors who are minorities||Employees with no formal people management responsibility.|This information factors into our For All analysis for all lists and affects eligibility for the Best Workplaces for Women and Diversity lists.|Integer|maxNum=1000000|ca1_DEMO_IndeContributorMinorities|Yes|Yes|No|Yes|7");</v>
      </c>
    </row>
    <row r="88" spans="1:16" ht="15" customHeight="1" thickBot="1" x14ac:dyDescent="0.4">
      <c r="A88" s="28">
        <f t="shared" si="2"/>
        <v>87</v>
      </c>
      <c r="B88" s="10">
        <f>A83</f>
        <v>82</v>
      </c>
      <c r="C88" s="35" t="s">
        <v>237</v>
      </c>
      <c r="D88" s="3"/>
      <c r="E88" s="31"/>
      <c r="F88" s="2"/>
      <c r="G88" s="3"/>
      <c r="H88" s="3"/>
      <c r="I88" s="54"/>
      <c r="J88" s="2"/>
      <c r="K88" s="2"/>
      <c r="L88" s="2"/>
      <c r="M88" s="2"/>
      <c r="N88" s="3"/>
      <c r="O88" s="3"/>
      <c r="P88" s="4" t="str">
        <f t="shared" si="3"/>
        <v>templateQuestions.Add("87|82|Number of Front-Line Managers/Supervisors|||||||||||");</v>
      </c>
    </row>
    <row r="89" spans="1:16" ht="15" customHeight="1" thickBot="1" x14ac:dyDescent="0.4">
      <c r="A89" s="28">
        <f t="shared" si="2"/>
        <v>88</v>
      </c>
      <c r="B89" s="4">
        <f>A88</f>
        <v>87</v>
      </c>
      <c r="C89" s="32" t="s">
        <v>357</v>
      </c>
      <c r="D89" s="3"/>
      <c r="E89" s="31" t="s">
        <v>47</v>
      </c>
      <c r="F89" s="2" t="s">
        <v>45</v>
      </c>
      <c r="G89" s="3" t="s">
        <v>122</v>
      </c>
      <c r="H89" s="3" t="s">
        <v>178</v>
      </c>
      <c r="I89" s="53" t="s">
        <v>339</v>
      </c>
      <c r="J89" s="2" t="s">
        <v>7</v>
      </c>
      <c r="K89" s="2" t="s">
        <v>7</v>
      </c>
      <c r="L89" s="2" t="s">
        <v>8</v>
      </c>
      <c r="M89" s="2" t="s">
        <v>7</v>
      </c>
      <c r="N89" s="3">
        <v>7</v>
      </c>
      <c r="O89" s="3"/>
      <c r="P89" s="4" t="str">
        <f t="shared" si="3"/>
        <v>templateQuestions.Add("88|87|Total number of front-line managers/supervisors||First tier managers. Typically supervise other employees, not other managers.|This information factors into our For All analysis for all lists and affects eligibility for the Best Workplaces for Women and Diversity lists.|Integer|maxNum=1000000|ca1_DEMO_MgntFrontSupervisor|Yes|Yes|No|Yes|7");</v>
      </c>
    </row>
    <row r="90" spans="1:16" ht="15" customHeight="1" thickBot="1" x14ac:dyDescent="0.4">
      <c r="A90" s="28">
        <f t="shared" si="2"/>
        <v>89</v>
      </c>
      <c r="B90" s="4">
        <f>A88</f>
        <v>87</v>
      </c>
      <c r="C90" s="32" t="s">
        <v>358</v>
      </c>
      <c r="D90" s="3"/>
      <c r="E90" s="31" t="s">
        <v>47</v>
      </c>
      <c r="F90" s="2" t="s">
        <v>45</v>
      </c>
      <c r="G90" s="3" t="s">
        <v>122</v>
      </c>
      <c r="H90" s="3" t="s">
        <v>178</v>
      </c>
      <c r="I90" s="53" t="s">
        <v>373</v>
      </c>
      <c r="J90" s="2" t="s">
        <v>7</v>
      </c>
      <c r="K90" s="2" t="s">
        <v>7</v>
      </c>
      <c r="L90" s="2" t="s">
        <v>8</v>
      </c>
      <c r="M90" s="2" t="s">
        <v>7</v>
      </c>
      <c r="N90" s="3">
        <v>7</v>
      </c>
      <c r="O90" s="3"/>
      <c r="P90" s="4" t="str">
        <f t="shared" si="3"/>
        <v>templateQuestions.Add("89|87|Number of front-line managers/supervisors who are women||First tier managers. Typically supervise other employees, not other managers.|This information factors into our For All analysis for all lists and affects eligibility for the Best Workplaces for Women and Diversity lists.|Integer|maxNum=1000000|ca1_DEMO_frntLineSupervisorWomen|Yes|Yes|No|Yes|7");</v>
      </c>
    </row>
    <row r="91" spans="1:16" ht="15" customHeight="1" thickBot="1" x14ac:dyDescent="0.4">
      <c r="A91" s="28">
        <f t="shared" si="2"/>
        <v>90</v>
      </c>
      <c r="B91" s="4">
        <f>A88</f>
        <v>87</v>
      </c>
      <c r="C91" s="32" t="s">
        <v>359</v>
      </c>
      <c r="D91" s="3"/>
      <c r="E91" s="31" t="s">
        <v>47</v>
      </c>
      <c r="F91" s="2" t="s">
        <v>45</v>
      </c>
      <c r="G91" s="3" t="s">
        <v>122</v>
      </c>
      <c r="H91" s="3" t="s">
        <v>178</v>
      </c>
      <c r="I91" s="53" t="s">
        <v>374</v>
      </c>
      <c r="J91" s="2" t="s">
        <v>7</v>
      </c>
      <c r="K91" s="2" t="s">
        <v>7</v>
      </c>
      <c r="L91" s="2" t="s">
        <v>8</v>
      </c>
      <c r="M91" s="2" t="s">
        <v>7</v>
      </c>
      <c r="N91" s="3">
        <v>7</v>
      </c>
      <c r="O91" s="3"/>
      <c r="P91" s="4" t="str">
        <f t="shared" si="3"/>
        <v>templateQuestions.Add("90|87|Number of front-line managers/supervisors who are minorities||First tier managers. Typically supervise other employees, not other managers.|This information factors into our For All analysis for all lists and affects eligibility for the Best Workplaces for Women and Diversity lists.|Integer|maxNum=1000000|ca1_DEMO_frntLineSupervisorMinorities|Yes|Yes|No|Yes|7");</v>
      </c>
    </row>
    <row r="92" spans="1:16" ht="15" customHeight="1" thickBot="1" x14ac:dyDescent="0.4">
      <c r="A92" s="28">
        <f t="shared" si="2"/>
        <v>91</v>
      </c>
      <c r="B92" s="10">
        <f>A83</f>
        <v>82</v>
      </c>
      <c r="C92" s="35" t="s">
        <v>238</v>
      </c>
      <c r="D92" s="3"/>
      <c r="E92" s="31"/>
      <c r="F92" s="2"/>
      <c r="G92" s="3"/>
      <c r="H92" s="3"/>
      <c r="I92" s="54"/>
      <c r="J92" s="2"/>
      <c r="K92" s="2"/>
      <c r="L92" s="2"/>
      <c r="M92" s="2"/>
      <c r="N92" s="3"/>
      <c r="O92" s="3"/>
      <c r="P92" s="4" t="str">
        <f t="shared" si="3"/>
        <v>templateQuestions.Add("91|82|Number of Mid-Level Managers|||||||||||");</v>
      </c>
    </row>
    <row r="93" spans="1:16" ht="15" customHeight="1" thickBot="1" x14ac:dyDescent="0.4">
      <c r="A93" s="28">
        <f t="shared" si="2"/>
        <v>92</v>
      </c>
      <c r="B93" s="4">
        <f>A92</f>
        <v>91</v>
      </c>
      <c r="C93" s="32" t="s">
        <v>360</v>
      </c>
      <c r="D93" s="3"/>
      <c r="E93" s="31" t="s">
        <v>48</v>
      </c>
      <c r="F93" s="2" t="s">
        <v>45</v>
      </c>
      <c r="G93" s="3" t="s">
        <v>122</v>
      </c>
      <c r="H93" s="3" t="s">
        <v>178</v>
      </c>
      <c r="I93" s="53" t="s">
        <v>340</v>
      </c>
      <c r="J93" s="2" t="s">
        <v>7</v>
      </c>
      <c r="K93" s="2" t="s">
        <v>7</v>
      </c>
      <c r="L93" s="2" t="s">
        <v>8</v>
      </c>
      <c r="M93" s="2" t="s">
        <v>7</v>
      </c>
      <c r="N93" s="3">
        <v>7</v>
      </c>
      <c r="O93" s="3"/>
      <c r="P93" s="4" t="str">
        <f t="shared" si="3"/>
        <v>templateQuestions.Add("92|91|Total number of mid-level managers||Typically manage managers rather than individual contributors. Run major departments or divisions, but are not part of the senior executive team.|This information factors into our For All analysis for all lists and affects eligibility for the Best Workplaces for Women and Diversity lists.|Integer|maxNum=1000000|ca1_DEMO_MgntMiddleLevel|Yes|Yes|No|Yes|7");</v>
      </c>
    </row>
    <row r="94" spans="1:16" ht="15" customHeight="1" thickBot="1" x14ac:dyDescent="0.4">
      <c r="A94" s="28">
        <f t="shared" si="2"/>
        <v>93</v>
      </c>
      <c r="B94" s="4">
        <f>A92</f>
        <v>91</v>
      </c>
      <c r="C94" s="32" t="s">
        <v>361</v>
      </c>
      <c r="D94" s="3"/>
      <c r="E94" s="31" t="s">
        <v>48</v>
      </c>
      <c r="F94" s="2" t="s">
        <v>45</v>
      </c>
      <c r="G94" s="3" t="s">
        <v>122</v>
      </c>
      <c r="H94" s="3" t="s">
        <v>178</v>
      </c>
      <c r="I94" s="53" t="s">
        <v>375</v>
      </c>
      <c r="J94" s="2" t="s">
        <v>7</v>
      </c>
      <c r="K94" s="2" t="s">
        <v>7</v>
      </c>
      <c r="L94" s="2" t="s">
        <v>8</v>
      </c>
      <c r="M94" s="2" t="s">
        <v>7</v>
      </c>
      <c r="N94" s="3">
        <v>7</v>
      </c>
      <c r="O94" s="3"/>
      <c r="P94" s="4" t="str">
        <f t="shared" si="3"/>
        <v>templateQuestions.Add("93|91|Number of mid-level managers who are women||Typically manage managers rather than individual contributors. Run major departments or divisions, but are not part of the senior executive team.|This information factors into our For All analysis for all lists and affects eligibility for the Best Workplaces for Women and Diversity lists.|Integer|maxNum=1000000|ca1_DEMO_midLevelWomen|Yes|Yes|No|Yes|7");</v>
      </c>
    </row>
    <row r="95" spans="1:16" ht="15" customHeight="1" thickBot="1" x14ac:dyDescent="0.4">
      <c r="A95" s="28">
        <f t="shared" si="2"/>
        <v>94</v>
      </c>
      <c r="B95" s="4">
        <f>A92</f>
        <v>91</v>
      </c>
      <c r="C95" s="32" t="s">
        <v>362</v>
      </c>
      <c r="D95" s="3"/>
      <c r="E95" s="31" t="s">
        <v>48</v>
      </c>
      <c r="F95" s="2" t="s">
        <v>45</v>
      </c>
      <c r="G95" s="3" t="s">
        <v>122</v>
      </c>
      <c r="H95" s="3" t="s">
        <v>178</v>
      </c>
      <c r="I95" s="53" t="s">
        <v>376</v>
      </c>
      <c r="J95" s="2" t="s">
        <v>7</v>
      </c>
      <c r="K95" s="2" t="s">
        <v>7</v>
      </c>
      <c r="L95" s="2" t="s">
        <v>8</v>
      </c>
      <c r="M95" s="2" t="s">
        <v>7</v>
      </c>
      <c r="N95" s="3">
        <v>7</v>
      </c>
      <c r="O95" s="3"/>
      <c r="P95" s="4" t="str">
        <f t="shared" si="3"/>
        <v>templateQuestions.Add("94|91|Number of mid-level managers who are minorities||Typically manage managers rather than individual contributors. Run major departments or divisions, but are not part of the senior executive team.|This information factors into our For All analysis for all lists and affects eligibility for the Best Workplaces for Women and Diversity lists.|Integer|maxNum=1000000|ca1_DEMO_midLevelMinorities|Yes|Yes|No|Yes|7");</v>
      </c>
    </row>
    <row r="96" spans="1:16" ht="15" customHeight="1" thickBot="1" x14ac:dyDescent="0.4">
      <c r="A96" s="28">
        <f t="shared" si="2"/>
        <v>95</v>
      </c>
      <c r="B96" s="10">
        <f>A83</f>
        <v>82</v>
      </c>
      <c r="C96" s="35" t="s">
        <v>239</v>
      </c>
      <c r="D96" s="3"/>
      <c r="E96" s="31"/>
      <c r="F96" s="2"/>
      <c r="G96" s="3"/>
      <c r="H96" s="3"/>
      <c r="I96" s="54"/>
      <c r="J96" s="2"/>
      <c r="K96" s="2"/>
      <c r="L96" s="2"/>
      <c r="M96" s="2"/>
      <c r="N96" s="3"/>
      <c r="O96" s="3"/>
      <c r="P96" s="4" t="str">
        <f t="shared" si="3"/>
        <v>templateQuestions.Add("95|82|Number of Executive/C-Level Managers|||||||||||");</v>
      </c>
    </row>
    <row r="97" spans="1:16" ht="15" customHeight="1" thickBot="1" x14ac:dyDescent="0.4">
      <c r="A97" s="28">
        <f t="shared" si="2"/>
        <v>96</v>
      </c>
      <c r="B97" s="4">
        <f>A96</f>
        <v>95</v>
      </c>
      <c r="C97" s="32" t="s">
        <v>363</v>
      </c>
      <c r="D97" s="3"/>
      <c r="E97" s="31" t="s">
        <v>49</v>
      </c>
      <c r="F97" s="2" t="s">
        <v>45</v>
      </c>
      <c r="G97" s="3" t="s">
        <v>122</v>
      </c>
      <c r="H97" s="3" t="s">
        <v>178</v>
      </c>
      <c r="I97" s="53" t="s">
        <v>338</v>
      </c>
      <c r="J97" s="2" t="s">
        <v>7</v>
      </c>
      <c r="K97" s="2" t="s">
        <v>7</v>
      </c>
      <c r="L97" s="2" t="s">
        <v>8</v>
      </c>
      <c r="M97" s="2" t="s">
        <v>7</v>
      </c>
      <c r="N97" s="3">
        <v>7</v>
      </c>
      <c r="O97" s="3"/>
      <c r="P97" s="4" t="str">
        <f t="shared" si="3"/>
        <v>templateQuestions.Add("96|95|Total number of executive/C-Level managers||Highest level leaders in the organization. C-suite executives who report to CEO.|This information factors into our For All analysis for all lists and affects eligibility for the Best Workplaces for Women and Diversity lists.|Integer|maxNum=1000000|ca1_DEMO_MgntExecLeader|Yes|Yes|No|Yes|7");</v>
      </c>
    </row>
    <row r="98" spans="1:16" ht="15" customHeight="1" thickBot="1" x14ac:dyDescent="0.4">
      <c r="A98" s="28">
        <f t="shared" si="2"/>
        <v>97</v>
      </c>
      <c r="B98" s="4">
        <f>A96</f>
        <v>95</v>
      </c>
      <c r="C98" s="32" t="s">
        <v>364</v>
      </c>
      <c r="D98" s="3"/>
      <c r="E98" s="31" t="s">
        <v>49</v>
      </c>
      <c r="F98" s="2" t="s">
        <v>45</v>
      </c>
      <c r="G98" s="3" t="s">
        <v>122</v>
      </c>
      <c r="H98" s="3" t="s">
        <v>178</v>
      </c>
      <c r="I98" s="53" t="s">
        <v>377</v>
      </c>
      <c r="J98" s="2" t="s">
        <v>7</v>
      </c>
      <c r="K98" s="2" t="s">
        <v>7</v>
      </c>
      <c r="L98" s="2" t="s">
        <v>8</v>
      </c>
      <c r="M98" s="2" t="s">
        <v>7</v>
      </c>
      <c r="N98" s="3">
        <v>7</v>
      </c>
      <c r="O98" s="3"/>
      <c r="P98" s="4" t="str">
        <f t="shared" si="3"/>
        <v>templateQuestions.Add("97|95|Number of executive/C-Level managers who are women||Highest level leaders in the organization. C-suite executives who report to CEO.|This information factors into our For All analysis for all lists and affects eligibility for the Best Workplaces for Women and Diversity lists.|Integer|maxNum=1000000|ca1_DEMO_clevelWomen|Yes|Yes|No|Yes|7");</v>
      </c>
    </row>
    <row r="99" spans="1:16" ht="15" customHeight="1" thickBot="1" x14ac:dyDescent="0.4">
      <c r="A99" s="28">
        <f t="shared" si="2"/>
        <v>98</v>
      </c>
      <c r="B99" s="4">
        <f>A96</f>
        <v>95</v>
      </c>
      <c r="C99" s="32" t="s">
        <v>365</v>
      </c>
      <c r="D99" s="3"/>
      <c r="E99" s="31" t="s">
        <v>49</v>
      </c>
      <c r="F99" s="2" t="s">
        <v>45</v>
      </c>
      <c r="G99" s="3" t="s">
        <v>122</v>
      </c>
      <c r="H99" s="3" t="s">
        <v>178</v>
      </c>
      <c r="I99" s="53" t="s">
        <v>378</v>
      </c>
      <c r="J99" s="2" t="s">
        <v>7</v>
      </c>
      <c r="K99" s="2" t="s">
        <v>7</v>
      </c>
      <c r="L99" s="2" t="s">
        <v>8</v>
      </c>
      <c r="M99" s="2" t="s">
        <v>7</v>
      </c>
      <c r="N99" s="3">
        <v>7</v>
      </c>
      <c r="O99" s="3"/>
      <c r="P99" s="4" t="str">
        <f t="shared" si="3"/>
        <v>templateQuestions.Add("98|95|Number of executive/C-Level managers who are minorities||Highest level leaders in the organization. C-suite executives who report to CEO.|This information factors into our For All analysis for all lists and affects eligibility for the Best Workplaces for Women and Diversity lists.|Integer|maxNum=1000000|ca1_DEMO_clevelMinorities|Yes|Yes|No|Yes|7");</v>
      </c>
    </row>
    <row r="100" spans="1:16" ht="15" customHeight="1" thickBot="1" x14ac:dyDescent="0.4">
      <c r="A100" s="28">
        <f t="shared" si="2"/>
        <v>99</v>
      </c>
      <c r="B100" s="4">
        <f>A83</f>
        <v>82</v>
      </c>
      <c r="C100" s="35" t="s">
        <v>369</v>
      </c>
      <c r="D100" s="3"/>
      <c r="E100" s="31"/>
      <c r="F100" s="3"/>
      <c r="G100" s="3"/>
      <c r="H100" s="3"/>
      <c r="I100" s="54"/>
      <c r="J100" s="3"/>
      <c r="K100" s="3"/>
      <c r="L100" s="3"/>
      <c r="M100" s="3"/>
      <c r="N100" s="3"/>
      <c r="O100" s="3"/>
      <c r="P100" s="4" t="str">
        <f t="shared" si="3"/>
        <v>templateQuestions.Add("99|82|CEO|||||||||||");</v>
      </c>
    </row>
    <row r="101" spans="1:16" ht="15" customHeight="1" thickBot="1" x14ac:dyDescent="0.4">
      <c r="A101" s="28">
        <f t="shared" si="2"/>
        <v>100</v>
      </c>
      <c r="B101" s="4">
        <f>A100</f>
        <v>99</v>
      </c>
      <c r="C101" s="32" t="s">
        <v>370</v>
      </c>
      <c r="D101" s="3"/>
      <c r="E101" s="31"/>
      <c r="F101" s="2" t="s">
        <v>45</v>
      </c>
      <c r="G101" s="3" t="s">
        <v>122</v>
      </c>
      <c r="H101" s="3" t="s">
        <v>396</v>
      </c>
      <c r="I101" s="48" t="s">
        <v>381</v>
      </c>
      <c r="J101" s="2" t="s">
        <v>7</v>
      </c>
      <c r="K101" s="2" t="s">
        <v>7</v>
      </c>
      <c r="L101" s="2" t="s">
        <v>8</v>
      </c>
      <c r="M101" s="2" t="s">
        <v>7</v>
      </c>
      <c r="N101" s="3">
        <v>3</v>
      </c>
      <c r="O101" s="3"/>
      <c r="P101" s="4" t="str">
        <f t="shared" si="3"/>
        <v>templateQuestions.Add("100|99|Total number of CEOs|||This information factors into our For All analysis for all lists and affects eligibility for the Best Workplaces for Women and Diversity lists.|Integer|maxNum=3|cb_numCEOs|Yes|Yes|No|Yes|3");</v>
      </c>
    </row>
    <row r="102" spans="1:16" ht="15" customHeight="1" thickBot="1" x14ac:dyDescent="0.4">
      <c r="A102" s="28">
        <f t="shared" si="2"/>
        <v>101</v>
      </c>
      <c r="B102" s="4">
        <f>A100</f>
        <v>99</v>
      </c>
      <c r="C102" s="32" t="s">
        <v>371</v>
      </c>
      <c r="D102" s="3"/>
      <c r="E102" s="31"/>
      <c r="F102" s="2" t="s">
        <v>45</v>
      </c>
      <c r="G102" s="3" t="s">
        <v>122</v>
      </c>
      <c r="H102" s="3" t="s">
        <v>396</v>
      </c>
      <c r="I102" s="48" t="s">
        <v>382</v>
      </c>
      <c r="J102" s="2" t="s">
        <v>7</v>
      </c>
      <c r="K102" s="2" t="s">
        <v>7</v>
      </c>
      <c r="L102" s="2" t="s">
        <v>8</v>
      </c>
      <c r="M102" s="2" t="s">
        <v>7</v>
      </c>
      <c r="N102" s="3">
        <v>3</v>
      </c>
      <c r="O102" s="3"/>
      <c r="P102" s="4" t="str">
        <f t="shared" si="3"/>
        <v>templateQuestions.Add("101|99|Number of CEOs who are women|||This information factors into our For All analysis for all lists and affects eligibility for the Best Workplaces for Women and Diversity lists.|Integer|maxNum=3|cb_numCEOsWomen|Yes|Yes|No|Yes|3");</v>
      </c>
    </row>
    <row r="103" spans="1:16" ht="15" customHeight="1" thickBot="1" x14ac:dyDescent="0.4">
      <c r="A103" s="28">
        <f t="shared" si="2"/>
        <v>102</v>
      </c>
      <c r="B103" s="4">
        <f>A100</f>
        <v>99</v>
      </c>
      <c r="C103" s="32" t="s">
        <v>372</v>
      </c>
      <c r="D103" s="3"/>
      <c r="E103" s="31"/>
      <c r="F103" s="2" t="s">
        <v>45</v>
      </c>
      <c r="G103" s="3" t="s">
        <v>122</v>
      </c>
      <c r="H103" s="3" t="s">
        <v>396</v>
      </c>
      <c r="I103" s="48" t="s">
        <v>383</v>
      </c>
      <c r="J103" s="2" t="s">
        <v>7</v>
      </c>
      <c r="K103" s="2" t="s">
        <v>7</v>
      </c>
      <c r="L103" s="2" t="s">
        <v>8</v>
      </c>
      <c r="M103" s="2" t="s">
        <v>7</v>
      </c>
      <c r="N103" s="3">
        <v>3</v>
      </c>
      <c r="O103" s="3"/>
      <c r="P103" s="4" t="str">
        <f t="shared" si="3"/>
        <v>templateQuestions.Add("102|99|Number of CEOs who are minorities|||This information factors into our For All analysis for all lists and affects eligibility for the Best Workplaces for Women and Diversity lists.|Integer|maxNum=3|cb_numCEOsMinorities|Yes|Yes|No|Yes|3");</v>
      </c>
    </row>
    <row r="104" spans="1:16" s="10" customFormat="1" ht="14.65" customHeight="1" thickBot="1" x14ac:dyDescent="0.4">
      <c r="A104" s="28">
        <f t="shared" si="2"/>
        <v>103</v>
      </c>
      <c r="B104" s="10">
        <f>A49</f>
        <v>48</v>
      </c>
      <c r="C104" s="35" t="s">
        <v>50</v>
      </c>
      <c r="D104" s="12"/>
      <c r="E104" s="36"/>
      <c r="F104" s="6"/>
      <c r="G104" s="36"/>
      <c r="H104" s="6"/>
      <c r="I104" s="47"/>
      <c r="J104" s="12"/>
      <c r="K104" s="12"/>
      <c r="L104" s="12"/>
      <c r="M104" s="12"/>
      <c r="N104" s="12"/>
      <c r="O104" s="12"/>
      <c r="P104" s="4" t="str">
        <f t="shared" si="3"/>
        <v>templateQuestions.Add("103|48|Direct Reports of the CEO|||||||||||");</v>
      </c>
    </row>
    <row r="105" spans="1:16" s="10" customFormat="1" ht="14.65" customHeight="1" thickBot="1" x14ac:dyDescent="0.4">
      <c r="A105" s="28">
        <f t="shared" si="2"/>
        <v>104</v>
      </c>
      <c r="B105" s="4">
        <f>A104</f>
        <v>103</v>
      </c>
      <c r="C105" s="32" t="s">
        <v>366</v>
      </c>
      <c r="D105" s="12"/>
      <c r="E105" s="3" t="s">
        <v>240</v>
      </c>
      <c r="F105" s="2" t="s">
        <v>42</v>
      </c>
      <c r="G105" s="3" t="s">
        <v>122</v>
      </c>
      <c r="H105" s="3" t="s">
        <v>178</v>
      </c>
      <c r="I105" s="55" t="s">
        <v>384</v>
      </c>
      <c r="J105" s="2" t="s">
        <v>7</v>
      </c>
      <c r="K105" s="2" t="s">
        <v>7</v>
      </c>
      <c r="L105" s="2" t="s">
        <v>8</v>
      </c>
      <c r="M105" s="2" t="s">
        <v>7</v>
      </c>
      <c r="N105" s="3">
        <v>7</v>
      </c>
      <c r="O105" s="12"/>
      <c r="P105" s="4" t="str">
        <f t="shared" si="3"/>
        <v>templateQuestions.Add("104|103|Total number of direct reports to the CEO||Please share the diversity of people who report directly to the CEO below (this might be the same or different than the executive/C-level manager information you already shared above)|This information factors into our For All analysis for all lists.|Integer|maxNum=1000000|cb_numCEODirectReports|Yes|Yes|No|Yes|7");</v>
      </c>
    </row>
    <row r="106" spans="1:16" ht="15" customHeight="1" thickBot="1" x14ac:dyDescent="0.4">
      <c r="A106" s="28">
        <f t="shared" si="2"/>
        <v>105</v>
      </c>
      <c r="B106" s="4">
        <f>A104</f>
        <v>103</v>
      </c>
      <c r="C106" s="37" t="s">
        <v>367</v>
      </c>
      <c r="D106" s="3"/>
      <c r="E106" s="3" t="s">
        <v>240</v>
      </c>
      <c r="F106" s="2" t="s">
        <v>42</v>
      </c>
      <c r="G106" s="3" t="s">
        <v>122</v>
      </c>
      <c r="H106" s="3" t="s">
        <v>178</v>
      </c>
      <c r="I106" s="49" t="s">
        <v>385</v>
      </c>
      <c r="J106" s="2" t="s">
        <v>7</v>
      </c>
      <c r="K106" s="2" t="s">
        <v>7</v>
      </c>
      <c r="L106" s="2" t="s">
        <v>8</v>
      </c>
      <c r="M106" s="2" t="s">
        <v>7</v>
      </c>
      <c r="N106" s="3">
        <v>7</v>
      </c>
      <c r="O106" s="3"/>
      <c r="P106" s="4" t="str">
        <f t="shared" si="3"/>
        <v>templateQuestions.Add("105|103|Number of direct reports to the CEO who are women||Please share the diversity of people who report directly to the CEO below (this might be the same or different than the executive/C-level manager information you already shared above)|This information factors into our For All analysis for all lists.|Integer|maxNum=1000000|cb_numCEODirectReportsWomen|Yes|Yes|No|Yes|7");</v>
      </c>
    </row>
    <row r="107" spans="1:16" ht="14.65" customHeight="1" thickBot="1" x14ac:dyDescent="0.4">
      <c r="A107" s="28">
        <f t="shared" si="2"/>
        <v>106</v>
      </c>
      <c r="B107" s="4">
        <f>A104</f>
        <v>103</v>
      </c>
      <c r="C107" s="33" t="s">
        <v>368</v>
      </c>
      <c r="D107" s="3"/>
      <c r="E107" s="31" t="s">
        <v>240</v>
      </c>
      <c r="F107" s="2" t="s">
        <v>42</v>
      </c>
      <c r="G107" s="31" t="s">
        <v>122</v>
      </c>
      <c r="H107" s="3" t="s">
        <v>178</v>
      </c>
      <c r="I107" s="49" t="s">
        <v>386</v>
      </c>
      <c r="J107" s="2" t="s">
        <v>7</v>
      </c>
      <c r="K107" s="2" t="s">
        <v>7</v>
      </c>
      <c r="L107" s="2" t="s">
        <v>8</v>
      </c>
      <c r="M107" s="2" t="s">
        <v>7</v>
      </c>
      <c r="N107" s="3">
        <v>7</v>
      </c>
      <c r="O107" s="31"/>
      <c r="P107" s="4" t="str">
        <f t="shared" si="3"/>
        <v>templateQuestions.Add("106|103|Number of direct reports to the CEO who are minorities||Please share the diversity of people who report directly to the CEO below (this might be the same or different than the executive/C-level manager information you already shared above)|This information factors into our For All analysis for all lists.|Integer|maxNum=1000000|cb_numCEODirectReportsMinorities|Yes|Yes|No|Yes|7");</v>
      </c>
    </row>
    <row r="108" spans="1:16" ht="15" thickBot="1" x14ac:dyDescent="0.4">
      <c r="A108" s="28">
        <f t="shared" si="2"/>
        <v>107</v>
      </c>
      <c r="C108" s="11" t="s">
        <v>52</v>
      </c>
      <c r="D108" s="6"/>
      <c r="E108" s="1"/>
      <c r="F108" s="1"/>
      <c r="G108" s="1"/>
      <c r="H108" s="1"/>
      <c r="I108" s="43"/>
      <c r="J108" s="1"/>
      <c r="K108" s="1"/>
      <c r="L108" s="1"/>
      <c r="M108" s="1"/>
      <c r="N108" s="3"/>
      <c r="O108" s="3"/>
      <c r="P108" s="4" t="str">
        <f t="shared" si="3"/>
        <v>templateQuestions.Add("107||How do you support parents?|||||||||||");</v>
      </c>
    </row>
    <row r="109" spans="1:16" ht="111" customHeight="1" thickBot="1" x14ac:dyDescent="0.4">
      <c r="A109" s="28">
        <f t="shared" si="2"/>
        <v>108</v>
      </c>
      <c r="B109" s="4">
        <f>A108</f>
        <v>107</v>
      </c>
      <c r="C109" s="2" t="s">
        <v>241</v>
      </c>
      <c r="D109" s="2"/>
      <c r="E109" s="2" t="s">
        <v>53</v>
      </c>
      <c r="F109" s="2" t="s">
        <v>242</v>
      </c>
      <c r="G109" s="2" t="s">
        <v>122</v>
      </c>
      <c r="H109" s="2" t="s">
        <v>243</v>
      </c>
      <c r="I109" s="2" t="s">
        <v>55</v>
      </c>
      <c r="J109" s="2" t="s">
        <v>8</v>
      </c>
      <c r="K109" s="2" t="s">
        <v>7</v>
      </c>
      <c r="L109" s="2" t="s">
        <v>8</v>
      </c>
      <c r="M109" s="2" t="s">
        <v>8</v>
      </c>
      <c r="N109" s="3">
        <v>3</v>
      </c>
      <c r="O109" s="3"/>
      <c r="P109" s="4" t="str">
        <f t="shared" si="3"/>
        <v>templateQuestions.Add("108|107|Over the last 12 months, the average number of business days our new mothers took as parental leave||If no parents utilized this policy in the last year, please enter 0.|This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|Integer|maxNum=365|ca1_BENE_avgPaidParentLeaveFemale|No|Yes|No|No|3");</v>
      </c>
    </row>
    <row r="110" spans="1:16" ht="111" customHeight="1" thickBot="1" x14ac:dyDescent="0.4">
      <c r="A110" s="29">
        <f t="shared" si="2"/>
        <v>109</v>
      </c>
      <c r="B110" s="4">
        <f>A108</f>
        <v>107</v>
      </c>
      <c r="C110" s="2" t="s">
        <v>247</v>
      </c>
      <c r="D110" s="2"/>
      <c r="E110" s="2" t="s">
        <v>244</v>
      </c>
      <c r="F110" s="2" t="s">
        <v>54</v>
      </c>
      <c r="G110" s="2" t="s">
        <v>122</v>
      </c>
      <c r="H110" s="2" t="s">
        <v>243</v>
      </c>
      <c r="I110" s="2" t="s">
        <v>245</v>
      </c>
      <c r="J110" s="2" t="s">
        <v>8</v>
      </c>
      <c r="K110" s="2" t="s">
        <v>7</v>
      </c>
      <c r="L110" s="2" t="s">
        <v>7</v>
      </c>
      <c r="M110" s="2" t="s">
        <v>8</v>
      </c>
      <c r="N110" s="3">
        <v>3</v>
      </c>
      <c r="O110" s="3"/>
      <c r="P110" s="4" t="str">
        <f t="shared" si="3"/>
        <v>templateQuestions.Add("109|107|Under our parental leave policy, number of business days our new mothers can take without ever tapping into their regular paid time off||Some organizations pay 100% of their employees' typical salaries during parental leave. Some organization cover difference between what short-term disability pays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|Integer|maxNum=365|ca1_BENE_parentalLeaveFemale|No|Yes|Yes|No|3");</v>
      </c>
    </row>
    <row r="111" spans="1:16" ht="68.650000000000006" customHeight="1" thickBot="1" x14ac:dyDescent="0.4">
      <c r="A111" s="29">
        <f t="shared" si="2"/>
        <v>110</v>
      </c>
      <c r="B111" s="4">
        <f>A108</f>
        <v>107</v>
      </c>
      <c r="C111" s="2" t="s">
        <v>248</v>
      </c>
      <c r="D111" s="2"/>
      <c r="E111" s="2" t="s">
        <v>244</v>
      </c>
      <c r="F111" s="2" t="s">
        <v>54</v>
      </c>
      <c r="G111" s="2" t="s">
        <v>122</v>
      </c>
      <c r="H111" s="2" t="s">
        <v>243</v>
      </c>
      <c r="I111" s="2" t="s">
        <v>246</v>
      </c>
      <c r="J111" s="2" t="s">
        <v>8</v>
      </c>
      <c r="K111" s="2" t="s">
        <v>7</v>
      </c>
      <c r="L111" s="2" t="s">
        <v>7</v>
      </c>
      <c r="M111" s="2" t="s">
        <v>8</v>
      </c>
      <c r="N111" s="3">
        <v>3</v>
      </c>
      <c r="O111" s="3"/>
      <c r="P111" s="4" t="str">
        <f t="shared" si="3"/>
        <v>templateQuestions.Add("110|107|Under our parental leave policy, number of business days our new mothers can take that are fully paid by us||Some organizations pay 100% of their employees' typical salaries during parental leave. Some organization cover difference between what short-term disability pays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|Integer|maxNum=365|ca1_BENE_daysPaidParentLeaveFemale|No|Yes|Yes|No|3");</v>
      </c>
    </row>
    <row r="112" spans="1:16" ht="111" customHeight="1" thickBot="1" x14ac:dyDescent="0.4">
      <c r="A112" s="29">
        <f t="shared" ref="A112:A119" si="4">A111+1</f>
        <v>111</v>
      </c>
      <c r="B112" s="4">
        <f>A108</f>
        <v>107</v>
      </c>
      <c r="C112" s="2" t="s">
        <v>249</v>
      </c>
      <c r="D112" s="2"/>
      <c r="E112" s="2" t="s">
        <v>53</v>
      </c>
      <c r="F112" s="2" t="s">
        <v>242</v>
      </c>
      <c r="G112" s="2" t="s">
        <v>122</v>
      </c>
      <c r="H112" s="2" t="s">
        <v>243</v>
      </c>
      <c r="I112" s="2" t="s">
        <v>56</v>
      </c>
      <c r="J112" s="2" t="s">
        <v>8</v>
      </c>
      <c r="K112" s="2" t="s">
        <v>7</v>
      </c>
      <c r="L112" s="2" t="s">
        <v>8</v>
      </c>
      <c r="M112" s="2" t="s">
        <v>8</v>
      </c>
      <c r="N112" s="3">
        <v>3</v>
      </c>
      <c r="O112" s="3"/>
      <c r="P112" s="4" t="str">
        <f t="shared" si="3"/>
        <v>templateQuestions.Add("111|107|Over the last 12 months, the average number of business days our new fathers took as parental leave||If no parents utilized this policy in the last year, please enter 0.|This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|Integer|maxNum=365|ca1_BENE_avgPaidParentLeaveMale|No|Yes|No|No|3");</v>
      </c>
    </row>
    <row r="113" spans="1:16" ht="111" customHeight="1" thickBot="1" x14ac:dyDescent="0.4">
      <c r="A113" s="29">
        <f t="shared" si="4"/>
        <v>112</v>
      </c>
      <c r="B113" s="4">
        <f>A108</f>
        <v>107</v>
      </c>
      <c r="C113" s="2" t="s">
        <v>250</v>
      </c>
      <c r="D113" s="2"/>
      <c r="E113" s="2" t="s">
        <v>244</v>
      </c>
      <c r="F113" s="2" t="s">
        <v>258</v>
      </c>
      <c r="G113" s="2" t="s">
        <v>122</v>
      </c>
      <c r="H113" s="2" t="s">
        <v>243</v>
      </c>
      <c r="I113" s="2" t="s">
        <v>286</v>
      </c>
      <c r="J113" s="2" t="s">
        <v>8</v>
      </c>
      <c r="K113" s="2" t="s">
        <v>7</v>
      </c>
      <c r="L113" s="2" t="s">
        <v>7</v>
      </c>
      <c r="M113" s="2" t="s">
        <v>8</v>
      </c>
      <c r="N113" s="3">
        <v>3</v>
      </c>
      <c r="O113" s="3"/>
      <c r="P113" s="4" t="str">
        <f t="shared" si="3"/>
        <v>templateQuestions.Add("112|107|Under our parental leave policy, number of business days our new fathers can take without ever tapping into their regular paid time off||Some organizations pay 100% of their employees' typical salaries during parental leave. Some organization cover difference between what short-term disability pays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competitiveness.|Integer|maxNum=365|ca1_BENE_parentalLeaveMale|No|Yes|Yes|No|3");</v>
      </c>
    </row>
    <row r="114" spans="1:16" ht="68.650000000000006" customHeight="1" thickBot="1" x14ac:dyDescent="0.4">
      <c r="A114" s="29">
        <f t="shared" si="4"/>
        <v>113</v>
      </c>
      <c r="B114" s="4">
        <f>A108</f>
        <v>107</v>
      </c>
      <c r="C114" s="2" t="s">
        <v>251</v>
      </c>
      <c r="D114" s="2"/>
      <c r="E114" s="2" t="s">
        <v>244</v>
      </c>
      <c r="F114" s="2" t="s">
        <v>54</v>
      </c>
      <c r="G114" s="2" t="s">
        <v>122</v>
      </c>
      <c r="H114" s="2" t="s">
        <v>243</v>
      </c>
      <c r="I114" s="2" t="s">
        <v>252</v>
      </c>
      <c r="J114" s="2" t="s">
        <v>8</v>
      </c>
      <c r="K114" s="2" t="s">
        <v>7</v>
      </c>
      <c r="L114" s="2" t="s">
        <v>7</v>
      </c>
      <c r="M114" s="2" t="s">
        <v>8</v>
      </c>
      <c r="N114" s="3">
        <v>3</v>
      </c>
      <c r="O114" s="3"/>
      <c r="P114" s="4" t="str">
        <f t="shared" si="3"/>
        <v>templateQuestions.Add("113|107|Under our parental leave policy, number of business days our new fathers can take that are fully paid by us||Some organizations pay 100% of their employees' typical salaries during parental leave. Some organization cover difference between what short-term disability pays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|Integer|maxNum=365|ca1_BENE_daysPaidParentLeaveMale|No|Yes|Yes|No|3");</v>
      </c>
    </row>
    <row r="115" spans="1:16" ht="68.650000000000006" customHeight="1" thickBot="1" x14ac:dyDescent="0.4">
      <c r="A115" s="29">
        <f t="shared" si="4"/>
        <v>114</v>
      </c>
      <c r="B115" s="4">
        <f>A108</f>
        <v>107</v>
      </c>
      <c r="C115" s="2" t="s">
        <v>253</v>
      </c>
      <c r="D115" s="2"/>
      <c r="E115" s="2" t="s">
        <v>255</v>
      </c>
      <c r="F115" s="2" t="s">
        <v>54</v>
      </c>
      <c r="G115" s="2" t="s">
        <v>122</v>
      </c>
      <c r="H115" s="2" t="s">
        <v>243</v>
      </c>
      <c r="I115" s="2" t="s">
        <v>260</v>
      </c>
      <c r="J115" s="2" t="s">
        <v>8</v>
      </c>
      <c r="K115" s="2" t="s">
        <v>7</v>
      </c>
      <c r="L115" s="2" t="s">
        <v>7</v>
      </c>
      <c r="M115" s="2" t="s">
        <v>8</v>
      </c>
      <c r="N115" s="3">
        <v>3</v>
      </c>
      <c r="O115" s="3"/>
      <c r="P115" s="4" t="str">
        <f t="shared" si="3"/>
        <v>templateQuestions.Add("114|107|Under our parental leave policy, number of business days adoptive parents can take without ever tapping into their regular paid time off||Some organizations pay 100% of their employees' typical salaries during parental leave. Some organization cover difference between what some state-funded FMLA programs pay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|Integer|maxNum=365|ca1_BENE_parentalLeaveAdoptChild|No|Yes|Yes|No|3");</v>
      </c>
    </row>
    <row r="116" spans="1:16" ht="43.4" customHeight="1" thickBot="1" x14ac:dyDescent="0.4">
      <c r="A116" s="29">
        <f t="shared" si="4"/>
        <v>115</v>
      </c>
      <c r="B116" s="4">
        <f>A108</f>
        <v>107</v>
      </c>
      <c r="C116" s="2" t="s">
        <v>254</v>
      </c>
      <c r="D116" s="2"/>
      <c r="E116" s="2" t="s">
        <v>255</v>
      </c>
      <c r="F116" s="2" t="s">
        <v>54</v>
      </c>
      <c r="G116" s="2" t="s">
        <v>122</v>
      </c>
      <c r="H116" s="2" t="s">
        <v>243</v>
      </c>
      <c r="I116" s="2" t="s">
        <v>256</v>
      </c>
      <c r="J116" s="2" t="s">
        <v>8</v>
      </c>
      <c r="K116" s="2" t="s">
        <v>7</v>
      </c>
      <c r="L116" s="2" t="s">
        <v>7</v>
      </c>
      <c r="M116" s="2" t="s">
        <v>8</v>
      </c>
      <c r="N116" s="3">
        <v>3</v>
      </c>
      <c r="O116" s="3"/>
      <c r="P116" s="4" t="str">
        <f t="shared" si="3"/>
        <v>templateQuestions.Add("115|107|Under our parental leave policy, number of business days adoptive parents can take that are fully paid by us||Some organizations pay 100% of their employees' typical salaries during parental leave. Some organization cover difference between what some state-funded FMLA programs pay employees and what their typical salaries would be such that the combination adds up to 100% coverage. We consider either approach a fully-paid day under your policy.|This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|Integer|maxNum=365|ca1_BENE_daysPaidParentLeaveAdoptChild|No|Yes|Yes|No|3");</v>
      </c>
    </row>
    <row r="117" spans="1:16" ht="14.65" customHeight="1" thickBot="1" x14ac:dyDescent="0.4">
      <c r="A117" s="29">
        <f t="shared" si="4"/>
        <v>116</v>
      </c>
      <c r="B117" s="4">
        <f>A108</f>
        <v>107</v>
      </c>
      <c r="C117" s="2" t="s">
        <v>257</v>
      </c>
      <c r="D117" s="2"/>
      <c r="E117" s="2"/>
      <c r="F117" s="2" t="s">
        <v>258</v>
      </c>
      <c r="G117" s="2" t="s">
        <v>125</v>
      </c>
      <c r="H117" s="2" t="s">
        <v>259</v>
      </c>
      <c r="I117" s="2" t="s">
        <v>57</v>
      </c>
      <c r="J117" s="2" t="s">
        <v>8</v>
      </c>
      <c r="K117" s="2" t="s">
        <v>7</v>
      </c>
      <c r="L117" s="2" t="s">
        <v>7</v>
      </c>
      <c r="M117" s="2" t="s">
        <v>8</v>
      </c>
      <c r="N117" s="3">
        <v>10</v>
      </c>
      <c r="O117" s="3"/>
      <c r="P117" s="4" t="str">
        <f t="shared" si="3"/>
        <v>templateQuestions.Add("116|107|Maximum amount we give parents in financial aid (in $USD) per child to defray adoption fees|||This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competitiveness.|Currency|maxNum=100000|ca1_WKFAM_adoptionFinAidAmt|No|Yes|Yes|No|10");</v>
      </c>
    </row>
    <row r="118" spans="1:16" ht="14.65" customHeight="1" thickBot="1" x14ac:dyDescent="0.4">
      <c r="A118" s="29">
        <f t="shared" si="4"/>
        <v>117</v>
      </c>
      <c r="B118" s="4">
        <f>A108</f>
        <v>107</v>
      </c>
      <c r="C118" s="16" t="s">
        <v>261</v>
      </c>
      <c r="D118" s="2" t="s">
        <v>312</v>
      </c>
      <c r="E118" s="2"/>
      <c r="F118" s="2"/>
      <c r="G118" s="2" t="s">
        <v>123</v>
      </c>
      <c r="H118" s="2"/>
      <c r="I118" s="2" t="s">
        <v>262</v>
      </c>
      <c r="J118" s="2" t="s">
        <v>8</v>
      </c>
      <c r="K118" s="2" t="s">
        <v>7</v>
      </c>
      <c r="L118" s="2" t="s">
        <v>7</v>
      </c>
      <c r="M118" s="2" t="s">
        <v>8</v>
      </c>
      <c r="N118" s="3"/>
      <c r="O118" s="3"/>
      <c r="P118" s="4" t="str">
        <f t="shared" si="3"/>
        <v>templateQuestions.Add("117|107|We subsidize employees’ childcare expenses|Yes;No|||Choose one||ca1_WKFAM_childcareOnOffSiteSubsidy|No|Yes|Yes|No|");</v>
      </c>
    </row>
    <row r="119" spans="1:16" ht="14.65" customHeight="1" thickBot="1" x14ac:dyDescent="0.4">
      <c r="A119" s="29">
        <f t="shared" si="4"/>
        <v>118</v>
      </c>
      <c r="B119" s="4">
        <f>A108</f>
        <v>107</v>
      </c>
      <c r="C119" s="16" t="s">
        <v>264</v>
      </c>
      <c r="D119" s="16"/>
      <c r="E119" s="2"/>
      <c r="F119" s="2" t="s">
        <v>242</v>
      </c>
      <c r="G119" s="2" t="s">
        <v>395</v>
      </c>
      <c r="H119" s="2" t="s">
        <v>151</v>
      </c>
      <c r="I119" s="2" t="s">
        <v>263</v>
      </c>
      <c r="J119" s="2" t="s">
        <v>8</v>
      </c>
      <c r="K119" s="2" t="s">
        <v>7</v>
      </c>
      <c r="L119" s="2" t="s">
        <v>7</v>
      </c>
      <c r="M119" s="2" t="s">
        <v>8</v>
      </c>
      <c r="N119" s="3">
        <v>3</v>
      </c>
      <c r="O119" s="3"/>
      <c r="P119" s="4" t="str">
        <f t="shared" si="3"/>
        <v>templateQuestions.Add("118|107|The percentage of our people who are eligible to use this program|||This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|Percent|maxNum=100|ca1_WKFAM_perEmpAccessToPrgm|No|Yes|Yes|No|3");</v>
      </c>
    </row>
    <row r="120" spans="1:16" ht="14.65" customHeight="1" thickBot="1" x14ac:dyDescent="0.4">
      <c r="A120" s="29">
        <f t="shared" si="2"/>
        <v>119</v>
      </c>
      <c r="B120" s="4">
        <f>A108</f>
        <v>107</v>
      </c>
      <c r="C120" s="17" t="s">
        <v>265</v>
      </c>
      <c r="D120" s="18"/>
      <c r="E120" s="3" t="s">
        <v>58</v>
      </c>
      <c r="F120" s="2" t="s">
        <v>54</v>
      </c>
      <c r="G120" s="3" t="s">
        <v>122</v>
      </c>
      <c r="H120" s="3" t="s">
        <v>259</v>
      </c>
      <c r="I120" s="41" t="s">
        <v>342</v>
      </c>
      <c r="J120" s="3" t="s">
        <v>8</v>
      </c>
      <c r="K120" s="3" t="s">
        <v>7</v>
      </c>
      <c r="L120" s="3" t="s">
        <v>7</v>
      </c>
      <c r="M120" s="2" t="s">
        <v>8</v>
      </c>
      <c r="N120" s="3">
        <v>6</v>
      </c>
      <c r="O120" s="3"/>
      <c r="P120" s="4" t="str">
        <f t="shared" si="3"/>
        <v>templateQuestions.Add("119|107|Number of our locations with onsite (or nearsite) childcare||Enter 0 if none.|This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|Integer|maxNum=100000|cb_numLocations_withChildcare|No|Yes|Yes|No|6");</v>
      </c>
    </row>
    <row r="121" spans="1:16" ht="14.65" customHeight="1" thickBot="1" x14ac:dyDescent="0.4">
      <c r="A121" s="29">
        <f t="shared" si="2"/>
        <v>120</v>
      </c>
      <c r="B121" s="4">
        <f>A108</f>
        <v>107</v>
      </c>
      <c r="C121" s="19" t="s">
        <v>266</v>
      </c>
      <c r="D121" s="20"/>
      <c r="E121" s="8" t="s">
        <v>59</v>
      </c>
      <c r="F121" s="2" t="s">
        <v>258</v>
      </c>
      <c r="G121" s="3" t="s">
        <v>395</v>
      </c>
      <c r="H121" s="2" t="s">
        <v>151</v>
      </c>
      <c r="I121" s="8" t="s">
        <v>60</v>
      </c>
      <c r="J121" s="3" t="s">
        <v>8</v>
      </c>
      <c r="K121" s="3" t="s">
        <v>7</v>
      </c>
      <c r="L121" s="3" t="s">
        <v>7</v>
      </c>
      <c r="M121" s="2" t="s">
        <v>8</v>
      </c>
      <c r="N121" s="3">
        <v>3</v>
      </c>
      <c r="O121" s="3"/>
      <c r="P121" s="4" t="str">
        <f t="shared" si="3"/>
        <v>templateQuestions.Add("120|107|The percentage that we cover of our employees' dependents' healthcare coverage||If all employees' dependents are not covered at the same rate, please cite the percentage that most employees' dependents receive.|This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competitiveness.|Percent|maxNum=100|ca1_BENE_healthPremiumPaidDep|No|Yes|Yes|No|3");</v>
      </c>
    </row>
    <row r="122" spans="1:16" ht="29.5" thickBot="1" x14ac:dyDescent="0.4">
      <c r="A122" s="28">
        <f t="shared" si="2"/>
        <v>121</v>
      </c>
      <c r="B122" s="10"/>
      <c r="C122" s="21" t="s">
        <v>267</v>
      </c>
      <c r="D122" s="22"/>
      <c r="E122" s="3"/>
      <c r="F122" s="2"/>
      <c r="G122" s="3"/>
      <c r="H122" s="3"/>
      <c r="I122" s="50"/>
      <c r="J122" s="3"/>
      <c r="K122" s="3"/>
      <c r="L122" s="3"/>
      <c r="M122" s="2"/>
      <c r="N122" s="3"/>
      <c r="O122" s="3"/>
      <c r="P122" s="4" t="str">
        <f t="shared" si="3"/>
        <v>templateQuestions.Add("121||We offer the following regular work arrangements to help support our employees' lives in and outside work|||||||||||");</v>
      </c>
    </row>
    <row r="123" spans="1:16" ht="15" customHeight="1" thickBot="1" x14ac:dyDescent="0.4">
      <c r="A123" s="29">
        <f t="shared" si="2"/>
        <v>122</v>
      </c>
      <c r="B123" s="4">
        <f>A122</f>
        <v>121</v>
      </c>
      <c r="C123" s="17" t="s">
        <v>268</v>
      </c>
      <c r="D123" s="2" t="s">
        <v>312</v>
      </c>
      <c r="E123" s="3" t="s">
        <v>269</v>
      </c>
      <c r="F123" s="2" t="s">
        <v>258</v>
      </c>
      <c r="G123" s="3" t="s">
        <v>123</v>
      </c>
      <c r="H123" s="3"/>
      <c r="I123" s="3" t="s">
        <v>270</v>
      </c>
      <c r="J123" s="3" t="s">
        <v>8</v>
      </c>
      <c r="K123" s="3" t="s">
        <v>7</v>
      </c>
      <c r="L123" s="3" t="s">
        <v>7</v>
      </c>
      <c r="M123" s="2" t="s">
        <v>8</v>
      </c>
      <c r="N123" s="3"/>
      <c r="O123" s="3"/>
      <c r="P123" s="4" t="str">
        <f t="shared" si="3"/>
        <v>templateQuestions.Add("122|121|Flexible Schedule Program|Yes;No|Only respond yes if employees are allowed as part of their regular work arrangement to substantively shift their work schedule. For example, one or more day(s) a week, they come in 2 hours later and leave 2 hours later. (We do not consider the flexibility to occassionally come in late/leave early for special circumstances a regular work arrangement for the purposes of this question.)|This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competitiveness.|Choose one||ca1_TIMEOFF_flexTime|No|Yes|Yes|No|");</v>
      </c>
    </row>
    <row r="124" spans="1:16" ht="15" customHeight="1" thickBot="1" x14ac:dyDescent="0.4">
      <c r="A124" s="29">
        <f t="shared" si="2"/>
        <v>123</v>
      </c>
      <c r="B124" s="4">
        <f>A122</f>
        <v>121</v>
      </c>
      <c r="C124" s="17" t="s">
        <v>272</v>
      </c>
      <c r="D124" s="18"/>
      <c r="E124" s="3"/>
      <c r="F124" s="2" t="s">
        <v>258</v>
      </c>
      <c r="G124" s="3" t="s">
        <v>395</v>
      </c>
      <c r="H124" s="3" t="s">
        <v>151</v>
      </c>
      <c r="I124" s="3" t="s">
        <v>271</v>
      </c>
      <c r="J124" s="3" t="s">
        <v>8</v>
      </c>
      <c r="K124" s="3" t="s">
        <v>7</v>
      </c>
      <c r="L124" s="3" t="s">
        <v>8</v>
      </c>
      <c r="M124" s="2" t="s">
        <v>8</v>
      </c>
      <c r="N124" s="3">
        <v>3</v>
      </c>
      <c r="O124" s="3"/>
      <c r="P124" s="4" t="str">
        <f t="shared" si="3"/>
        <v>templateQuestions.Add("123|121|If yes, the percentage of our people who use our Flexible Schedule Program|||This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competitiveness.|Percent|maxNum=100|ca1_TIMEOFF_flexTimePercent|No|Yes|No|No|3");</v>
      </c>
    </row>
    <row r="125" spans="1:16" ht="15" customHeight="1" thickBot="1" x14ac:dyDescent="0.4">
      <c r="A125" s="29">
        <f t="shared" si="2"/>
        <v>124</v>
      </c>
      <c r="B125" s="4">
        <f>A122</f>
        <v>121</v>
      </c>
      <c r="C125" s="17" t="s">
        <v>273</v>
      </c>
      <c r="D125" s="2" t="s">
        <v>312</v>
      </c>
      <c r="E125" s="3" t="s">
        <v>61</v>
      </c>
      <c r="F125" s="2" t="s">
        <v>258</v>
      </c>
      <c r="G125" s="3" t="s">
        <v>123</v>
      </c>
      <c r="H125" s="3"/>
      <c r="I125" s="3" t="s">
        <v>274</v>
      </c>
      <c r="J125" s="3" t="s">
        <v>8</v>
      </c>
      <c r="K125" s="3" t="s">
        <v>7</v>
      </c>
      <c r="L125" s="3" t="s">
        <v>7</v>
      </c>
      <c r="M125" s="2" t="s">
        <v>8</v>
      </c>
      <c r="N125" s="3"/>
      <c r="O125" s="3"/>
      <c r="P125" s="4" t="str">
        <f t="shared" si="3"/>
        <v>templateQuestions.Add("124|121|Telecommuting Program|Yes;No|Only respond yes if employees are telecommuting as part of a regular work arrangement. For example, the employee permanently telecommutes, or works from home as a standard agreement 20% or more of their time. (We do not consider the latitude to occassionally work from home under special circumstances a formal program for the purposes of this question.)|This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competitiveness.|Choose one||ca1_TIMEOFF_telecommute|No|Yes|Yes|No|");</v>
      </c>
    </row>
    <row r="126" spans="1:16" ht="20.5" customHeight="1" thickBot="1" x14ac:dyDescent="0.4">
      <c r="A126" s="29">
        <f t="shared" si="2"/>
        <v>125</v>
      </c>
      <c r="B126" s="4">
        <f>A122</f>
        <v>121</v>
      </c>
      <c r="C126" s="17" t="s">
        <v>275</v>
      </c>
      <c r="D126" s="18"/>
      <c r="E126" s="3"/>
      <c r="F126" s="2" t="s">
        <v>54</v>
      </c>
      <c r="G126" s="3" t="s">
        <v>395</v>
      </c>
      <c r="H126" s="3" t="s">
        <v>151</v>
      </c>
      <c r="I126" s="3" t="s">
        <v>276</v>
      </c>
      <c r="J126" s="3" t="s">
        <v>8</v>
      </c>
      <c r="K126" s="3" t="s">
        <v>7</v>
      </c>
      <c r="L126" s="3" t="s">
        <v>8</v>
      </c>
      <c r="M126" s="2" t="s">
        <v>8</v>
      </c>
      <c r="N126" s="3">
        <v>3</v>
      </c>
      <c r="O126" s="3"/>
      <c r="P126" s="4" t="str">
        <f t="shared" si="3"/>
        <v>templateQuestions.Add("125|121|If yes, the percentage of our people who use our Telecommuting Program|||This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  |Percent|maxNum=100|ca1_TIMEOFF_telecommutePercent|No|Yes|No|No|3");</v>
      </c>
    </row>
    <row r="127" spans="1:16" ht="20.5" customHeight="1" thickBot="1" x14ac:dyDescent="0.4">
      <c r="A127" s="29">
        <f t="shared" si="2"/>
        <v>126</v>
      </c>
      <c r="B127" s="4">
        <f>A122</f>
        <v>121</v>
      </c>
      <c r="C127" s="17" t="s">
        <v>277</v>
      </c>
      <c r="D127" s="2" t="s">
        <v>312</v>
      </c>
      <c r="E127" s="3" t="s">
        <v>62</v>
      </c>
      <c r="F127" s="2" t="s">
        <v>258</v>
      </c>
      <c r="G127" s="3" t="s">
        <v>123</v>
      </c>
      <c r="H127" s="3"/>
      <c r="I127" s="3" t="s">
        <v>279</v>
      </c>
      <c r="J127" s="3" t="s">
        <v>8</v>
      </c>
      <c r="K127" s="3" t="s">
        <v>7</v>
      </c>
      <c r="L127" s="3" t="s">
        <v>7</v>
      </c>
      <c r="M127" s="2" t="s">
        <v>8</v>
      </c>
      <c r="N127" s="3"/>
      <c r="O127" s="3"/>
      <c r="P127" s="4" t="str">
        <f t="shared" si="3"/>
        <v>templateQuestions.Add("126|121|Compressed Work Week Program|Yes;No|Only respond yes if you offer employees compressed workweeks on a year-round, regular basis. For example, the opportunity to work four 10-hour days and take Fridays off, as a regular work arrangement.|This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competitiveness.|Choose one||ca1_TIMEOFF_compressWorkWeek|No|Yes|Yes|No|");</v>
      </c>
    </row>
    <row r="128" spans="1:16" ht="20.5" customHeight="1" thickBot="1" x14ac:dyDescent="0.4">
      <c r="A128" s="29">
        <f t="shared" si="2"/>
        <v>127</v>
      </c>
      <c r="B128" s="4">
        <f>A122</f>
        <v>121</v>
      </c>
      <c r="C128" s="17" t="s">
        <v>278</v>
      </c>
      <c r="D128" s="18"/>
      <c r="E128" s="3"/>
      <c r="F128" s="2" t="s">
        <v>258</v>
      </c>
      <c r="G128" s="3" t="s">
        <v>395</v>
      </c>
      <c r="H128" s="3" t="s">
        <v>151</v>
      </c>
      <c r="I128" s="3" t="s">
        <v>280</v>
      </c>
      <c r="J128" s="3" t="s">
        <v>8</v>
      </c>
      <c r="K128" s="3" t="s">
        <v>7</v>
      </c>
      <c r="L128" s="3" t="s">
        <v>8</v>
      </c>
      <c r="M128" s="2" t="s">
        <v>8</v>
      </c>
      <c r="N128" s="3">
        <v>3</v>
      </c>
      <c r="O128" s="3"/>
      <c r="P128" s="4" t="str">
        <f t="shared" si="3"/>
        <v>templateQuestions.Add("127|121|If yes, the percentage of our people who use our Compressed Workweek Program|||This information is used to determine the 100 Best Companies to Work for, PEOPLE Companies that Care and Best Workplaces for Parents lists. You can choose not to provide it, but it will affect your list competitiveness. Marking it confidential will not affect your list competitiveness.|Percent|maxNum=100|ca1_TIMEOFF_compressWorkWeekPercent|No|Yes|No|No|3");</v>
      </c>
    </row>
    <row r="129" spans="1:16" s="10" customFormat="1" ht="15" thickBot="1" x14ac:dyDescent="0.4">
      <c r="A129" s="28">
        <f t="shared" si="2"/>
        <v>128</v>
      </c>
      <c r="C129" s="11" t="s">
        <v>63</v>
      </c>
      <c r="D129" s="6"/>
      <c r="E129" s="6"/>
      <c r="F129" s="6"/>
      <c r="G129" s="6"/>
      <c r="H129" s="6"/>
      <c r="I129" s="6"/>
      <c r="J129" s="6"/>
      <c r="K129" s="6"/>
      <c r="L129" s="6"/>
      <c r="M129" s="6"/>
      <c r="N129" s="12"/>
      <c r="O129" s="12"/>
      <c r="P129" s="4" t="str">
        <f t="shared" ref="P129:P135" si="5">"templateQuestions.Add(""" &amp; A129 &amp; "|" &amp; B129 &amp; "|" &amp; C129 &amp; "|" &amp; D129 &amp; "|" &amp; E129 &amp; "|" &amp; F129 &amp; "|" &amp; G129 &amp; "|" &amp; H129 &amp; "|" &amp; I129 &amp; "|" &amp; J129 &amp; "|" &amp; K129 &amp; "|" &amp; L129 &amp; "|" &amp; M129 &amp; "|" &amp; N129 &amp; """);"</f>
        <v>templateQuestions.Add("128||How do you contribute to the community?|||||||||||");</v>
      </c>
    </row>
    <row r="130" spans="1:16" ht="85.5" customHeight="1" thickBot="1" x14ac:dyDescent="0.4">
      <c r="A130" s="29">
        <f t="shared" si="2"/>
        <v>129</v>
      </c>
      <c r="B130" s="4">
        <f>A129</f>
        <v>128</v>
      </c>
      <c r="C130" s="2" t="s">
        <v>281</v>
      </c>
      <c r="D130" s="2" t="s">
        <v>312</v>
      </c>
      <c r="E130" s="2" t="s">
        <v>64</v>
      </c>
      <c r="F130" s="2" t="s">
        <v>282</v>
      </c>
      <c r="G130" s="2" t="s">
        <v>123</v>
      </c>
      <c r="H130" s="8"/>
      <c r="I130" s="8" t="s">
        <v>65</v>
      </c>
      <c r="J130" s="2" t="s">
        <v>8</v>
      </c>
      <c r="K130" s="2" t="s">
        <v>7</v>
      </c>
      <c r="L130" s="2" t="s">
        <v>7</v>
      </c>
      <c r="M130" s="2" t="s">
        <v>7</v>
      </c>
      <c r="N130" s="3"/>
      <c r="O130" s="3"/>
      <c r="P130" s="4" t="str">
        <f t="shared" si="5"/>
        <v>templateQuestions.Add("129|128|We encourage employees to give back by providing paid days off specifically dedicated to volunteering|Yes;No|We’re interested in VTO (or volunteer time off). This is paid time off that is specifically allocated for employees to volunteer. If employees are permitted to use their general paid time off for volunteering, please do not include that here, even if you have an unlimited vacation policy. If you have an unlimited paid time off policy and permit employees to use it to volunteer, please only indicate yes in this section if you also have a specific program in which you actively and explicitly encourage everyone in your organization to take a paid volunteer day.|This information is used to determine FORTUNE's 100 Best Companies to Work for and PEOPLE's Companies that Care lists. You can choose not to provide it, but it will affect your list competitiveness. Marking it confidential will not affect your list competitiveness.|Choose one||ca1_TIMEOFF_volunteerPTOFormal|No|Yes|Yes|Yes|");</v>
      </c>
    </row>
    <row r="131" spans="1:16" ht="85.5" customHeight="1" thickBot="1" x14ac:dyDescent="0.4">
      <c r="A131" s="29">
        <f t="shared" si="2"/>
        <v>130</v>
      </c>
      <c r="B131" s="4">
        <f>A129</f>
        <v>128</v>
      </c>
      <c r="C131" s="2" t="s">
        <v>283</v>
      </c>
      <c r="D131" s="3"/>
      <c r="E131" s="3" t="s">
        <v>308</v>
      </c>
      <c r="F131" s="2" t="s">
        <v>282</v>
      </c>
      <c r="G131" s="3" t="s">
        <v>122</v>
      </c>
      <c r="H131" s="8" t="s">
        <v>243</v>
      </c>
      <c r="I131" s="8" t="s">
        <v>66</v>
      </c>
      <c r="J131" s="2" t="s">
        <v>8</v>
      </c>
      <c r="K131" s="2" t="s">
        <v>7</v>
      </c>
      <c r="L131" s="2" t="s">
        <v>7</v>
      </c>
      <c r="M131" s="2" t="s">
        <v>7</v>
      </c>
      <c r="N131" s="3">
        <v>3</v>
      </c>
      <c r="O131" s="3"/>
      <c r="P131" s="4" t="str">
        <f t="shared" si="5"/>
        <v>templateQuestions.Add("130|128|Number of Volunteer Time Off hours per year our people can take||If you offer unlimited Volunteer Time Off, please indicate the highest number of hours actually likely to be approved. Odds are you wouldn't really let an employee take the whole year off paid to volunteer … or would you?&lt;br/&gt;&lt;br/&gt; Remember, we’re interested paid time off that is specifically allocated for employees to volunteer. If employees are permitted to use their general paid time off for volunteering, please do not include that here, even if you have an unlimited vacation policy.|This information is used to determine FORTUNE's 100 Best Companies to Work for and PEOPLE's Companies that Care lists. You can choose not to provide it, but it will affect your list competitiveness. Marking it confidential will not affect your list competitiveness.|Integer|maxNum=365|ca1_TIMEOFF_volunteerPTOFormalHours|No|Yes|Yes|Yes|3");</v>
      </c>
    </row>
    <row r="132" spans="1:16" ht="28.9" customHeight="1" thickBot="1" x14ac:dyDescent="0.4">
      <c r="A132" s="29">
        <f t="shared" si="2"/>
        <v>131</v>
      </c>
      <c r="B132" s="4">
        <f>A129</f>
        <v>128</v>
      </c>
      <c r="C132" s="7" t="s">
        <v>284</v>
      </c>
      <c r="D132" s="3"/>
      <c r="E132" s="23" t="s">
        <v>67</v>
      </c>
      <c r="F132" s="2" t="s">
        <v>282</v>
      </c>
      <c r="G132" s="1" t="s">
        <v>125</v>
      </c>
      <c r="H132" s="1"/>
      <c r="I132" s="8" t="s">
        <v>68</v>
      </c>
      <c r="J132" s="2" t="s">
        <v>8</v>
      </c>
      <c r="K132" s="2" t="s">
        <v>7</v>
      </c>
      <c r="L132" s="2" t="s">
        <v>8</v>
      </c>
      <c r="M132" s="2" t="s">
        <v>7</v>
      </c>
      <c r="N132" s="3">
        <v>12</v>
      </c>
      <c r="O132" s="3"/>
      <c r="P132" s="4" t="str">
        <f t="shared" si="5"/>
        <v>templateQuestions.Add("131|128|Amount (in $USD) that we donated to philanthropies in the last year||In the last year, what is the total monetary amount that your company donated to the community or gave through philanthropy? Please include cash, in-kind, and pro-bono donations. Do not include paid time off for employees to volunteer.|This information is used to determine FORTUNE's 100 Best Companies to Work for and PEOPLE's Companies that Care lists. You can choose not to provide it, but it will affect your list competitiveness. Marking it confidential will not affect your list competitiveness.|Currency||ca1_TIMEOFF_moneydonated|No|Yes|No|Yes|12");</v>
      </c>
    </row>
    <row r="133" spans="1:16" ht="43.15" customHeight="1" thickBot="1" x14ac:dyDescent="0.4">
      <c r="A133" s="29">
        <f t="shared" si="2"/>
        <v>132</v>
      </c>
      <c r="B133" s="4">
        <f>A129</f>
        <v>128</v>
      </c>
      <c r="C133" s="7" t="s">
        <v>285</v>
      </c>
      <c r="D133" s="7"/>
      <c r="E133" s="7" t="s">
        <v>69</v>
      </c>
      <c r="F133" s="2" t="s">
        <v>282</v>
      </c>
      <c r="G133" s="1" t="s">
        <v>125</v>
      </c>
      <c r="H133" s="1"/>
      <c r="I133" s="8" t="s">
        <v>70</v>
      </c>
      <c r="J133" s="2" t="s">
        <v>8</v>
      </c>
      <c r="K133" s="2" t="s">
        <v>7</v>
      </c>
      <c r="L133" s="2" t="s">
        <v>8</v>
      </c>
      <c r="M133" s="2" t="s">
        <v>7</v>
      </c>
      <c r="N133" s="3">
        <v>12</v>
      </c>
      <c r="O133" s="3"/>
      <c r="P133" s="4" t="str">
        <f t="shared" si="5"/>
        <v>templateQuestions.Add("132|128|Amount we spent (in $USD) in matching employee donations last year||Please provide the total dollars you matched, excluding employees’ own donations.|This information is used to determine FORTUNE's 100 Best Companies to Work for and PEOPLE's Companies that Care lists. You can choose not to provide it, but it will affect your list competitiveness. Marking it confidential will not affect your list competitiveness.|Currency||ca1_TIMEOFF_moneymatchcompany|No|Yes|No|Yes|12");</v>
      </c>
    </row>
    <row r="134" spans="1:16" s="57" customFormat="1" ht="14.65" customHeight="1" thickBot="1" x14ac:dyDescent="0.4">
      <c r="A134" s="57">
        <f t="shared" ref="A134:A135" si="6">A133+1</f>
        <v>133</v>
      </c>
      <c r="C134" s="58" t="s">
        <v>115</v>
      </c>
      <c r="D134" s="58"/>
      <c r="E134" s="58" t="s">
        <v>306</v>
      </c>
      <c r="F134" s="58"/>
      <c r="G134" s="58" t="s">
        <v>393</v>
      </c>
      <c r="H134" s="58" t="s">
        <v>315</v>
      </c>
      <c r="I134" s="58" t="s">
        <v>321</v>
      </c>
      <c r="J134" s="58" t="s">
        <v>7</v>
      </c>
      <c r="K134" s="58" t="s">
        <v>8</v>
      </c>
      <c r="L134" s="59" t="s">
        <v>7</v>
      </c>
      <c r="M134" s="59" t="s">
        <v>7</v>
      </c>
      <c r="N134" s="60"/>
      <c r="O134" s="60"/>
      <c r="P134" s="57" t="str">
        <f t="shared" si="5"/>
        <v>templateQuestions.Add("133||If we are Great Place to Work Certified™ or win placement on a list, the photos we'd like you to use are||By uploading this photograph, you are indicating that you are the copyright owner and giving us permission to use this image and share it with media partners. &lt;br/&gt;&lt;br/&gt;Please provide up to 5 photos to illustrate your Great Place to Work website profile. Important: If you win placement on a Best Workplace list, FORTUNE (or other relevant media partner) will use 'Photo 1' to represent your organization on their website. Please ensure this is a professional photo that you will be proud to share on Fortune.com and meets the requirements outlined below.&lt;br/&gt;&lt;br/&gt;Photo Requirements:&lt;ul&gt;&lt;li&gt;High resolution (at least 1,000 pixels wide)&lt;/li&gt;&lt;li&gt;Horizontal/landscape format; NOT vertical/portrait&lt;/li&gt;&lt;li&gt;Clear, not blurry&lt;/li&gt;&lt;li&gt;A photo &amp;mdash; not a designed image. (No logos, screen shots, drawings, advertising, etc.)&lt;/li&gt;&lt;/ul&gt;&lt;br/&gt;&lt;br/&gt;Your photo will stand out best if it tells a story and shares something unique about what makes your culture unique! Lots of other organizations will share photos of a large group shot of their people. Can you capture a candid moment of what it feels like to work in your organization? ||Photo|minImageWidth=1000;imageLayout=landscape|company_images|Yes|No|Yes|Yes|");</v>
      </c>
    </row>
    <row r="135" spans="1:16" s="57" customFormat="1" ht="14.65" customHeight="1" thickBot="1" x14ac:dyDescent="0.4">
      <c r="A135" s="57">
        <f t="shared" si="6"/>
        <v>134</v>
      </c>
      <c r="C135" s="58" t="s">
        <v>109</v>
      </c>
      <c r="D135" s="58"/>
      <c r="E135" s="58" t="s">
        <v>147</v>
      </c>
      <c r="F135" s="58"/>
      <c r="G135" s="58" t="s">
        <v>394</v>
      </c>
      <c r="H135" s="58" t="s">
        <v>150</v>
      </c>
      <c r="I135" s="58" t="s">
        <v>324</v>
      </c>
      <c r="J135" s="58" t="s">
        <v>7</v>
      </c>
      <c r="K135" s="58" t="s">
        <v>8</v>
      </c>
      <c r="L135" s="59" t="s">
        <v>7</v>
      </c>
      <c r="M135" s="59" t="s">
        <v>7</v>
      </c>
      <c r="N135" s="60"/>
      <c r="O135" s="60"/>
      <c r="P135" s="57" t="str">
        <f t="shared" si="5"/>
        <v>templateQuestions.Add("134||Please upload your logo||If you win placement on a list, we will share this logo with our media partners to help publicize your ranking.||Logo|minImageWidth=1000|company_logo|Yes|No|Yes|Yes|");</v>
      </c>
    </row>
  </sheetData>
  <pageMargins left="0.7" right="0.7" top="0.75" bottom="0.75" header="0.3" footer="0.3"/>
  <pageSetup orientation="portrait" horizontalDpi="360" verticalDpi="360" r:id="rId1"/>
  <extLst>
    <ext xmlns:x14="http://schemas.microsoft.com/office/spreadsheetml/2009/9/main" uri="{CCE6A557-97BC-4b89-ADB6-D9C93CAAB3DF}">
      <x14:dataValidations xmlns:xm="http://schemas.microsoft.com/office/excel/2006/main" count="1">
        <x14:dataValidation type="list" allowBlank="1" showInputMessage="1" showErrorMessage="1" xr:uid="{B96C18F6-D3BC-414E-9FEC-F97D7231E17A}">
          <x14:formula1>
            <xm:f>'xlFile://Root/Users/michael.fermi/Desktop/CA &amp; CB Tracking/[MY Culture Brief and Culture Audit (2016) v2.xlsx](Hide)'!#REF!</xm:f>
          </x14:formula1>
          <xm:sqref>I18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17BA30-CED6-4942-8C54-BC360C010B22}">
  <dimension ref="A1:P14"/>
  <sheetViews>
    <sheetView topLeftCell="D1" workbookViewId="0">
      <selection activeCell="P1" sqref="P1:P14"/>
    </sheetView>
  </sheetViews>
  <sheetFormatPr defaultRowHeight="14.5" x14ac:dyDescent="0.35"/>
  <cols>
    <col min="3" max="3" width="58.7265625" customWidth="1"/>
    <col min="5" max="5" width="32.54296875" customWidth="1"/>
    <col min="8" max="8" width="17.1796875" customWidth="1"/>
    <col min="9" max="9" width="30.1796875" customWidth="1"/>
  </cols>
  <sheetData>
    <row r="1" spans="1:16" s="4" customFormat="1" ht="43.4" customHeight="1" thickBot="1" x14ac:dyDescent="0.4">
      <c r="A1" s="30">
        <v>1</v>
      </c>
      <c r="C1" s="7" t="s">
        <v>71</v>
      </c>
      <c r="D1" s="7"/>
      <c r="E1" s="7" t="s">
        <v>300</v>
      </c>
      <c r="F1" s="2"/>
      <c r="G1" s="2" t="s">
        <v>287</v>
      </c>
      <c r="H1" s="2" t="s">
        <v>302</v>
      </c>
      <c r="I1" s="42" t="s">
        <v>343</v>
      </c>
      <c r="J1" s="2" t="s">
        <v>7</v>
      </c>
      <c r="K1" s="2" t="s">
        <v>7</v>
      </c>
      <c r="L1" s="2" t="s">
        <v>7</v>
      </c>
      <c r="M1" s="2" t="s">
        <v>7</v>
      </c>
      <c r="N1" s="3"/>
      <c r="O1" s="3"/>
      <c r="P1" s="4" t="str">
        <f>"templateQuestions.Add(""" &amp; A1 &amp; "|" &amp; B1 &amp; "|" &amp; C1 &amp; "|" &amp; D1 &amp; "|" &amp; E1 &amp; "|" &amp; F1 &amp; "|" &amp; G1 &amp; "|" &amp; H1 &amp; "|" &amp; I1 &amp; "|" &amp; J1 &amp; "|" &amp; K1 &amp; "|" &amp; L1 &amp; "|" &amp; M1 &amp; "|" &amp; N1 &amp; """);"</f>
        <v>templateQuestions.Add("1||OVERALL: What key qualities make your organization a great place to work? How do you create this unique environment -- and why do you do it?||Great answers:&lt;ul&gt;&lt;li&gt;Help us understand what is unique about your workplace through specific examples&lt;/li&gt;&lt;li&gt;Share your three most impactful programs for creating this environment&lt;/li&gt;&lt;li&gt;Describe how this culture/these programs benefit your business, using specific examples and metrics wherever possible&lt;li&gt;&lt;/ul&gt;&lt;br/&gt;&lt;br/&gt;To learn more about how Best Companies describe their unique cultures and what they do to create them, please see [URL TO COME].||Essay|maxWords=4000|ca_OVERALL_greatPlaceToWork|Yes|Yes|Yes|Yes|");</v>
      </c>
    </row>
    <row r="2" spans="1:16" s="4" customFormat="1" ht="43.4" customHeight="1" thickBot="1" x14ac:dyDescent="0.4">
      <c r="A2" s="30">
        <f>A1+1</f>
        <v>2</v>
      </c>
      <c r="C2" s="7" t="s">
        <v>72</v>
      </c>
      <c r="D2" s="7"/>
      <c r="E2" s="7" t="s">
        <v>298</v>
      </c>
      <c r="F2" s="2"/>
      <c r="G2" s="2" t="s">
        <v>287</v>
      </c>
      <c r="H2" s="2" t="s">
        <v>302</v>
      </c>
      <c r="I2" s="42" t="s">
        <v>344</v>
      </c>
      <c r="J2" s="2" t="s">
        <v>7</v>
      </c>
      <c r="K2" s="2" t="s">
        <v>7</v>
      </c>
      <c r="L2" s="2" t="s">
        <v>7</v>
      </c>
      <c r="M2" s="2" t="s">
        <v>7</v>
      </c>
      <c r="N2" s="3"/>
      <c r="O2" s="3"/>
      <c r="P2" s="4" t="str">
        <f t="shared" ref="P2:P14" si="0">"templateQuestions.Add(""" &amp; A2 &amp; "|" &amp; B2 &amp; "|" &amp; C2 &amp; "|" &amp; D2 &amp; "|" &amp; E2 &amp; "|" &amp; F2 &amp; "|" &amp; G2 &amp; "|" &amp; H2 &amp; "|" &amp; I2 &amp; "|" &amp; J2 &amp; "|" &amp; K2 &amp; "|" &amp; L2 &amp; "|" &amp; M2 &amp; "|" &amp; N2 &amp; """);"</f>
        <v>templateQuestions.Add("2||GPTW4ALL: How do you create a sense of belonging in your organization that ensures all employees have great workplace experiences, no matter who they are or what they do? ||Great answers communicate:&lt;ul&gt;&lt;li&gt;How you create a sense of belonging in which each person feels able to bring their full self to work (versus just happening to have a lot of different people in the organization).&lt;/li&gt;&lt;li&gt;How your benefits/programs address any unique needs specific to employees’ tenure, position, work shift, educational background, pay status, gender, age, ability, race/ethnicity, etc&lt;/li&gt;&lt;li&gt;Whether and how this impacts how you hire &amp; onboard, train people and hold them accountable.&lt;/li&gt;&lt;li&gt;Any metrics that prove your success.&lt;/li&gt;&lt;/ul&gt;&lt;br/&gt;&lt;br/&gt;To learn more about how Best Companies create great workplaces for all, check out [URL TO COME].||Essay|maxWords=4000|ca_GPTW4ALL_belonging|Yes|Yes|Yes|Yes|");</v>
      </c>
    </row>
    <row r="3" spans="1:16" s="4" customFormat="1" ht="43.4" customHeight="1" thickBot="1" x14ac:dyDescent="0.4">
      <c r="A3" s="30">
        <f t="shared" ref="A3:A14" si="1">A2+1</f>
        <v>3</v>
      </c>
      <c r="C3" s="7" t="s">
        <v>73</v>
      </c>
      <c r="D3" s="7"/>
      <c r="E3" s="7" t="s">
        <v>299</v>
      </c>
      <c r="F3" s="2"/>
      <c r="G3" s="2" t="s">
        <v>287</v>
      </c>
      <c r="H3" s="2" t="s">
        <v>289</v>
      </c>
      <c r="I3" s="51" t="s">
        <v>345</v>
      </c>
      <c r="J3" s="2" t="s">
        <v>7</v>
      </c>
      <c r="K3" s="2" t="s">
        <v>7</v>
      </c>
      <c r="L3" s="2" t="s">
        <v>7</v>
      </c>
      <c r="M3" s="2" t="s">
        <v>7</v>
      </c>
      <c r="N3" s="3"/>
      <c r="O3" s="3"/>
      <c r="P3" s="4" t="str">
        <f t="shared" si="0"/>
        <v>templateQuestions.Add("3||VALUES: What are your organization’s values or guiding principles? Please share three examples of how you have put them into practice. ||Great answers communicate:&lt;ul&gt;&lt;li&gt;What is unique about your values and how they fit your specific culture&lt;/li&gt;&lt;li&gt;How your values are put into practice day-to-day&lt;/li&gt;&lt;li&gt;How your values are integrated in the design of programs/policies&lt;/li&gt;&lt;li&gt;How your values influence decision-making, especially strategic or difficult decisions&lt;/li&gt;&lt;li&gt;Provide a few specific examples rather than speak in generalities&lt;/li&gt;&lt;/ul&gt;&lt;br/&gt;&lt;br/&gt;To learn more about how the Best Companies incorporate their values in daily practice, check out [URL TO COME].||Essay|maxWords=2000|ca_VALUES_orgValues|Yes|Yes|Yes|Yes|");</v>
      </c>
    </row>
    <row r="4" spans="1:16" s="4" customFormat="1" ht="43.4" customHeight="1" thickBot="1" x14ac:dyDescent="0.4">
      <c r="A4" s="30">
        <f t="shared" si="1"/>
        <v>4</v>
      </c>
      <c r="C4" s="7" t="s">
        <v>74</v>
      </c>
      <c r="D4" s="7"/>
      <c r="E4" s="7" t="s">
        <v>301</v>
      </c>
      <c r="F4" s="2"/>
      <c r="G4" s="2" t="s">
        <v>287</v>
      </c>
      <c r="H4" s="2" t="s">
        <v>302</v>
      </c>
      <c r="I4" s="8" t="s">
        <v>75</v>
      </c>
      <c r="J4" s="2" t="s">
        <v>7</v>
      </c>
      <c r="K4" s="2" t="s">
        <v>7</v>
      </c>
      <c r="L4" s="2" t="s">
        <v>7</v>
      </c>
      <c r="M4" s="2" t="s">
        <v>7</v>
      </c>
      <c r="N4" s="3"/>
      <c r="O4" s="3"/>
      <c r="P4" s="4" t="str">
        <f t="shared" si="0"/>
        <v>templateQuestions.Add("4||LEADERSHIP EFFECTIVENESS: What is your business strategy and philosophy for ensuring a successful business? How is it developed and communicated across the organization?||Great answers help us understand:&lt;ul&gt;&lt;li&gt;What guides your business decisions? What drives why you do what you do? (It is helpful to have a specific example of a decision you’ve made driven by this principle; including any examples of how employees at different levels of the organization apply it.)&lt;/li&gt;&lt;li&gt;How did you  develop this strategy? Who was included and how?&lt;/li&gt;&lt;li&gt;How is the strategy being implemented and communicated to all levels of the organization? (For example, how are managers supported in speaking to the strategy? How do individuals connect the strategy to their daily work? Who and what influences changes to the strategy?)&lt;/li&gt;&lt;/ul&gt;&lt;br/&gt;&lt;br/&gt;To learn more about Great Place to Work’s research on leadership effectiveness, read [URL TO COME].||Essay|maxWords=4000|ca2_GEN_BizDescEmpLongShortStrat|Yes|Yes|Yes|Yes|");</v>
      </c>
    </row>
    <row r="5" spans="1:16" s="4" customFormat="1" ht="43.4" customHeight="1" thickBot="1" x14ac:dyDescent="0.4">
      <c r="A5" s="30">
        <f t="shared" si="1"/>
        <v>5</v>
      </c>
      <c r="C5" s="7" t="s">
        <v>76</v>
      </c>
      <c r="D5" s="7"/>
      <c r="E5" s="7" t="s">
        <v>303</v>
      </c>
      <c r="F5" s="2"/>
      <c r="G5" s="2" t="s">
        <v>287</v>
      </c>
      <c r="H5" s="2" t="s">
        <v>302</v>
      </c>
      <c r="I5" s="8" t="s">
        <v>77</v>
      </c>
      <c r="J5" s="2" t="s">
        <v>7</v>
      </c>
      <c r="K5" s="2" t="s">
        <v>7</v>
      </c>
      <c r="L5" s="2" t="s">
        <v>7</v>
      </c>
      <c r="M5" s="2" t="s">
        <v>7</v>
      </c>
      <c r="N5" s="3"/>
      <c r="O5" s="3"/>
      <c r="P5" s="4" t="str">
        <f t="shared" si="0"/>
        <v>templateQuestions.Add("5||INNOVATION: How does your organization involve employees in developing new ideas and better ways of doing things that result in real improvements to your business performance?||Great answers help us understand:&lt;ul&gt;&lt;li&gt;The systems, training or resources that drive your approach to creating and sustaining an innovation culture&lt;/li&gt;&lt;li&gt;How you recognize and reward innovation&lt;/li&gt;&lt;li&gt;Examples of ways that a wide range of people in your organization are involved in innovation&lt;/li&gt;&lt;li&gt;Specific metrics that reflect the impact of innovation on your business (for example, # patents per employee, % annual revenue from new products, etc)&lt;/li&gt;&lt;/ul&gt;&lt;br/&gt;&lt;br/&gt;To learn more about Great Place to Work’s research on innovation, read [URL TO COME].||Essay|maxWords=4000|ca2_LISTENING_stratApproach|Yes|Yes|Yes|Yes|");</v>
      </c>
    </row>
    <row r="6" spans="1:16" s="4" customFormat="1" ht="43.4" customHeight="1" thickBot="1" x14ac:dyDescent="0.4">
      <c r="A6" s="30">
        <f t="shared" si="1"/>
        <v>6</v>
      </c>
      <c r="C6" s="7" t="s">
        <v>78</v>
      </c>
      <c r="D6" s="7"/>
      <c r="E6" s="7" t="s">
        <v>304</v>
      </c>
      <c r="F6" s="2"/>
      <c r="G6" s="2" t="s">
        <v>287</v>
      </c>
      <c r="H6" s="2" t="s">
        <v>289</v>
      </c>
      <c r="I6" s="42" t="s">
        <v>346</v>
      </c>
      <c r="J6" s="2" t="s">
        <v>7</v>
      </c>
      <c r="K6" s="2" t="s">
        <v>7</v>
      </c>
      <c r="L6" s="2" t="s">
        <v>7</v>
      </c>
      <c r="M6" s="2" t="s">
        <v>7</v>
      </c>
      <c r="N6" s="3"/>
      <c r="O6" s="3"/>
      <c r="P6" s="4" t="str">
        <f t="shared" si="0"/>
        <v>templateQuestions.Add("6||MOVEMENT LEADERSHIP: What bold act of leadership has your organization taken (despite potential risks) to improve the root conditions necessary to create great workplaces for all in your own organization or the community at large? How has this impacted your people and business?||Great answers:&lt;ul&gt;&lt;li&gt;Communicate what is at stake to the business&lt;/li&gt;&lt;li&gt;Share specific examples, metrics that demonstrate your success or investments&lt;/li&gt;&lt;/ul&gt;&lt;br/&gt;&lt;br/&gt;To see examples of some ways Best Companies are showing their leadership, check out: URL TK||Essay|maxWords=2000|ca_MOVEMENT_actsOfLeadership|Yes|Yes|Yes|Yes|");</v>
      </c>
    </row>
    <row r="7" spans="1:16" s="4" customFormat="1" ht="43.4" customHeight="1" thickBot="1" x14ac:dyDescent="0.4">
      <c r="A7" s="30">
        <f t="shared" si="1"/>
        <v>7</v>
      </c>
      <c r="C7" s="7" t="s">
        <v>79</v>
      </c>
      <c r="D7" s="7"/>
      <c r="E7" s="7" t="s">
        <v>80</v>
      </c>
      <c r="F7" s="2"/>
      <c r="G7" s="2" t="s">
        <v>287</v>
      </c>
      <c r="H7" s="34" t="s">
        <v>288</v>
      </c>
      <c r="I7" s="42" t="s">
        <v>347</v>
      </c>
      <c r="J7" s="2" t="s">
        <v>7</v>
      </c>
      <c r="K7" s="2" t="s">
        <v>8</v>
      </c>
      <c r="L7" s="2" t="s">
        <v>7</v>
      </c>
      <c r="M7" s="2" t="s">
        <v>8</v>
      </c>
      <c r="N7" s="3"/>
      <c r="O7" s="3" t="s">
        <v>305</v>
      </c>
      <c r="P7" s="4" t="str">
        <f t="shared" si="0"/>
        <v>templateQuestions.Add("7||PEOPLE LIST: In the last year, in what three notable ways has your company gone above and beyond to care for: your employees, your community or the environment?||To see examples of the kinds of stories that are profiled in PEOPLE, check out: https://people.com/search?q=companies+that+care||Essay|maxWords=3000|ca_CARE_careAboveAndBeyond|Yes|No|Yes|No|");</v>
      </c>
    </row>
    <row r="8" spans="1:16" s="4" customFormat="1" ht="43.4" customHeight="1" thickBot="1" x14ac:dyDescent="0.4">
      <c r="A8" s="30">
        <f t="shared" si="1"/>
        <v>8</v>
      </c>
      <c r="C8" s="7" t="s">
        <v>81</v>
      </c>
      <c r="D8" s="7"/>
      <c r="E8" s="7" t="s">
        <v>82</v>
      </c>
      <c r="F8" s="2"/>
      <c r="G8" s="2" t="s">
        <v>287</v>
      </c>
      <c r="H8" s="2" t="s">
        <v>289</v>
      </c>
      <c r="I8" s="42" t="s">
        <v>349</v>
      </c>
      <c r="J8" s="2" t="s">
        <v>7</v>
      </c>
      <c r="K8" s="2" t="s">
        <v>8</v>
      </c>
      <c r="L8" s="2" t="s">
        <v>8</v>
      </c>
      <c r="M8" s="2" t="s">
        <v>8</v>
      </c>
      <c r="N8" s="3"/>
      <c r="O8" s="3"/>
      <c r="P8" s="4" t="str">
        <f t="shared" si="0"/>
        <v>templateQuestions.Add("8||RESEARCH (Part 1): How is artificial intelligence affecting your organization today? In what ways do you expect it to affect your organization and culture within the next three years? What challenges or opportunities does this create for your business and people?||This question informs Great Place to Work research and will not be scored.||Essay|maxWords=2000|ca_AI_orgEffectsFromAI|Yes|No|No|No|");</v>
      </c>
    </row>
    <row r="9" spans="1:16" s="4" customFormat="1" ht="43.4" customHeight="1" thickBot="1" x14ac:dyDescent="0.4">
      <c r="A9" s="30">
        <f t="shared" si="1"/>
        <v>9</v>
      </c>
      <c r="C9" s="2" t="s">
        <v>309</v>
      </c>
      <c r="D9" s="2" t="s">
        <v>313</v>
      </c>
      <c r="E9" s="7" t="s">
        <v>82</v>
      </c>
      <c r="F9" s="2"/>
      <c r="G9" s="2" t="s">
        <v>123</v>
      </c>
      <c r="H9" s="2"/>
      <c r="I9" s="42" t="s">
        <v>348</v>
      </c>
      <c r="J9" s="2" t="s">
        <v>7</v>
      </c>
      <c r="K9" s="2" t="s">
        <v>7</v>
      </c>
      <c r="L9" s="2" t="s">
        <v>8</v>
      </c>
      <c r="M9" s="2" t="s">
        <v>8</v>
      </c>
      <c r="N9" s="3"/>
      <c r="O9" s="3"/>
      <c r="P9" s="4" t="str">
        <f t="shared" si="0"/>
        <v>templateQuestions.Add("9||RESEARCH (Part 2): How ready is your organization to respond to these challenges?|Very Ready;Somewhat Ready;Not Ready|This question informs Great Place to Work research and will not be scored.||Choose one||ca_AI_readiness|Yes|Yes|No|No|");</v>
      </c>
    </row>
    <row r="10" spans="1:16" s="10" customFormat="1" ht="43.4" customHeight="1" thickBot="1" x14ac:dyDescent="0.4">
      <c r="A10" s="30">
        <f t="shared" si="1"/>
        <v>10</v>
      </c>
      <c r="C10" s="24" t="s">
        <v>84</v>
      </c>
      <c r="D10" s="24"/>
      <c r="E10" s="13" t="s">
        <v>85</v>
      </c>
      <c r="F10" s="13"/>
      <c r="G10" s="13"/>
      <c r="H10" s="13"/>
      <c r="I10" s="52"/>
      <c r="J10" s="13"/>
      <c r="K10" s="13"/>
      <c r="L10" s="13"/>
      <c r="M10" s="13"/>
      <c r="N10" s="12"/>
      <c r="O10" s="12"/>
      <c r="P10" s="4" t="str">
        <f t="shared" si="0"/>
        <v>templateQuestions.Add("10||OPTIONAL: If you already have these items, why don't you share them with us?||This information is entirely optional. Please do NOT create anything just for this purpose.|||||||||");</v>
      </c>
    </row>
    <row r="11" spans="1:16" s="4" customFormat="1" ht="43.4" customHeight="1" thickBot="1" x14ac:dyDescent="0.4">
      <c r="A11" s="30">
        <f t="shared" si="1"/>
        <v>11</v>
      </c>
      <c r="B11" s="4">
        <f>A10</f>
        <v>10</v>
      </c>
      <c r="C11" s="25" t="s">
        <v>292</v>
      </c>
      <c r="D11" s="25"/>
      <c r="E11" s="2" t="s">
        <v>86</v>
      </c>
      <c r="F11" s="2"/>
      <c r="G11" s="2" t="s">
        <v>124</v>
      </c>
      <c r="H11" s="2"/>
      <c r="I11" s="42" t="s">
        <v>350</v>
      </c>
      <c r="J11" s="2" t="s">
        <v>8</v>
      </c>
      <c r="K11" s="2" t="s">
        <v>8</v>
      </c>
      <c r="L11" s="2" t="s">
        <v>8</v>
      </c>
      <c r="M11" s="2" t="s">
        <v>7</v>
      </c>
      <c r="N11" s="3">
        <v>50</v>
      </c>
      <c r="O11" s="3"/>
      <c r="P11" s="4" t="str">
        <f t="shared" si="0"/>
        <v>templateQuestions.Add("11|10|Career web page or web site||This is helps us understand how you describe yourself to prospective new hires.||Url||ca_careerWebSite|No|No|No|Yes|50");</v>
      </c>
    </row>
    <row r="12" spans="1:16" s="4" customFormat="1" ht="43.4" customHeight="1" thickBot="1" x14ac:dyDescent="0.4">
      <c r="A12" s="30">
        <f t="shared" si="1"/>
        <v>12</v>
      </c>
      <c r="B12" s="4">
        <f>A10</f>
        <v>10</v>
      </c>
      <c r="C12" s="19" t="s">
        <v>293</v>
      </c>
      <c r="D12" s="26"/>
      <c r="E12" s="2" t="s">
        <v>87</v>
      </c>
      <c r="F12" s="2"/>
      <c r="G12" s="2" t="s">
        <v>291</v>
      </c>
      <c r="H12" s="2" t="s">
        <v>296</v>
      </c>
      <c r="I12" s="42" t="s">
        <v>351</v>
      </c>
      <c r="J12" s="2" t="s">
        <v>8</v>
      </c>
      <c r="K12" s="2" t="s">
        <v>8</v>
      </c>
      <c r="L12" s="2" t="s">
        <v>8</v>
      </c>
      <c r="M12" s="2" t="s">
        <v>7</v>
      </c>
      <c r="N12" s="3"/>
      <c r="O12" s="3"/>
      <c r="P12" s="4" t="str">
        <f t="shared" si="0"/>
        <v>templateQuestions.Add("12|10|Year-End Diversity Report||This helps us understand more about Diversity &amp; Inclusion efforts that may be part of your Great Place to Work For All commitment. If you win placement on FORTUNE's 100 Best Companies to Work for list, our Best Workplaces for Diversity, Best Workplaces for Women, or other lists, we may reference this material in articles we write or leads we provide to our media partners for coverage of your organization.||File|maxFiles=1|ca_diversityReport|No|No|No|Yes|");</v>
      </c>
    </row>
    <row r="13" spans="1:16" s="4" customFormat="1" ht="43.4" customHeight="1" thickBot="1" x14ac:dyDescent="0.4">
      <c r="A13" s="30">
        <f t="shared" si="1"/>
        <v>13</v>
      </c>
      <c r="B13" s="4">
        <f>A10</f>
        <v>10</v>
      </c>
      <c r="C13" s="19" t="s">
        <v>294</v>
      </c>
      <c r="D13" s="26"/>
      <c r="E13" s="2" t="s">
        <v>88</v>
      </c>
      <c r="F13" s="2"/>
      <c r="G13" s="2" t="s">
        <v>291</v>
      </c>
      <c r="H13" s="2" t="s">
        <v>296</v>
      </c>
      <c r="I13" s="42" t="s">
        <v>352</v>
      </c>
      <c r="J13" s="2" t="s">
        <v>8</v>
      </c>
      <c r="K13" s="2" t="s">
        <v>8</v>
      </c>
      <c r="L13" s="2" t="s">
        <v>8</v>
      </c>
      <c r="M13" s="2" t="s">
        <v>7</v>
      </c>
      <c r="N13" s="3"/>
      <c r="O13" s="3"/>
      <c r="P13" s="4" t="str">
        <f t="shared" si="0"/>
        <v>templateQuestions.Add("13|10|Corporate Social Responsibility Report||This helps us understand more about corporate social responsibility efforts that may be a significant part of your culture. If you win placement on FORTUNE's 100 Best Companies to Work for list, PEOPLE Companies That Care list, or other lists, we may reference this material in articles we write or leads we provide to our media partners for coverage of your organization.||File|maxFiles=1|ca_socialResponsibilityReport|No|No|No|Yes|");</v>
      </c>
    </row>
    <row r="14" spans="1:16" s="4" customFormat="1" ht="70.150000000000006" customHeight="1" thickBot="1" x14ac:dyDescent="0.4">
      <c r="A14" s="30">
        <f t="shared" si="1"/>
        <v>14</v>
      </c>
      <c r="B14" s="4">
        <f>A10</f>
        <v>10</v>
      </c>
      <c r="C14" s="27" t="s">
        <v>295</v>
      </c>
      <c r="D14" s="25"/>
      <c r="E14" s="2" t="s">
        <v>89</v>
      </c>
      <c r="F14" s="2"/>
      <c r="G14" s="2" t="s">
        <v>291</v>
      </c>
      <c r="H14" s="2" t="s">
        <v>297</v>
      </c>
      <c r="I14" s="42" t="s">
        <v>353</v>
      </c>
      <c r="J14" s="2" t="s">
        <v>8</v>
      </c>
      <c r="K14" s="2" t="s">
        <v>7</v>
      </c>
      <c r="L14" s="2" t="s">
        <v>8</v>
      </c>
      <c r="M14" s="2" t="s">
        <v>7</v>
      </c>
      <c r="N14" s="3"/>
      <c r="O14" s="3"/>
      <c r="P14" s="4" t="str">
        <f t="shared" si="0"/>
        <v>templateQuestions.Add("14|10|Sample Executive Communications: When your business, the world or your people confront hard times, how have your leaders communicated about it? Please share one to two examples of the actual email, letter or video your leaders have sent to employees during one of those times||This helps us understand more about how your organization communicates with and shows up for your people during hard times. It lets us experience for ourselves the transparency, caring, values, or other qualities that distinctly characterize your organization the same way your employees do.||File|maxFiles=2|ca_sampleExecCommunications|No|Yes|No|Yes|");</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DCAE6-AB8E-47A8-A1EC-00E528B424DD}">
  <dimension ref="A1:P3"/>
  <sheetViews>
    <sheetView workbookViewId="0">
      <selection activeCell="B2" sqref="B2"/>
    </sheetView>
  </sheetViews>
  <sheetFormatPr defaultRowHeight="14.5" x14ac:dyDescent="0.35"/>
  <cols>
    <col min="1" max="1" width="12.81640625" customWidth="1"/>
    <col min="2" max="2" width="14.453125" customWidth="1"/>
    <col min="3" max="3" width="87" customWidth="1"/>
    <col min="4" max="4" width="14.1796875" customWidth="1"/>
    <col min="5" max="5" width="42.1796875" customWidth="1"/>
    <col min="6" max="6" width="15.81640625" customWidth="1"/>
    <col min="7" max="7" width="11.453125" customWidth="1"/>
    <col min="8" max="8" width="14.453125" customWidth="1"/>
    <col min="9" max="9" width="24.81640625" customWidth="1"/>
    <col min="10" max="13" width="12.54296875" customWidth="1"/>
  </cols>
  <sheetData>
    <row r="1" spans="1:16" s="4" customFormat="1" ht="44" thickBot="1" x14ac:dyDescent="0.4">
      <c r="A1" s="5" t="s">
        <v>90</v>
      </c>
      <c r="B1" s="4" t="s">
        <v>91</v>
      </c>
      <c r="C1" s="6" t="s">
        <v>0</v>
      </c>
      <c r="D1" s="6" t="s">
        <v>106</v>
      </c>
      <c r="E1" s="6" t="s">
        <v>92</v>
      </c>
      <c r="F1" s="6" t="s">
        <v>93</v>
      </c>
      <c r="G1" s="6" t="s">
        <v>1</v>
      </c>
      <c r="H1" s="6" t="s">
        <v>94</v>
      </c>
      <c r="I1" s="6" t="s">
        <v>2</v>
      </c>
      <c r="J1" s="6" t="s">
        <v>3</v>
      </c>
      <c r="K1" s="6" t="s">
        <v>102</v>
      </c>
      <c r="L1" s="6" t="s">
        <v>103</v>
      </c>
      <c r="M1" s="6" t="s">
        <v>104</v>
      </c>
      <c r="N1" s="12"/>
    </row>
    <row r="2" spans="1:16" s="4" customFormat="1" ht="14.65" customHeight="1" thickBot="1" x14ac:dyDescent="0.4">
      <c r="A2" s="5">
        <v>1</v>
      </c>
      <c r="C2" s="2" t="s">
        <v>115</v>
      </c>
      <c r="D2" s="2"/>
      <c r="E2" s="2" t="s">
        <v>306</v>
      </c>
      <c r="F2" s="2"/>
      <c r="G2" s="2" t="s">
        <v>393</v>
      </c>
      <c r="H2" s="2" t="s">
        <v>315</v>
      </c>
      <c r="I2" s="2" t="s">
        <v>321</v>
      </c>
      <c r="J2" s="2" t="s">
        <v>7</v>
      </c>
      <c r="K2" s="2" t="s">
        <v>8</v>
      </c>
      <c r="L2" s="1" t="s">
        <v>7</v>
      </c>
      <c r="M2" s="1" t="s">
        <v>7</v>
      </c>
      <c r="N2" s="3"/>
      <c r="O2" s="3"/>
      <c r="P2" s="4" t="str">
        <f t="shared" ref="P2:P3" si="0">"templateQuestions.Add(""" &amp; A2 &amp; "|" &amp; B2 &amp; "|" &amp; C2 &amp; "|" &amp; D2 &amp; "|" &amp; E2 &amp; "|" &amp; F2 &amp; "|" &amp; G2 &amp; "|" &amp; H2 &amp; "|" &amp; I2 &amp; "|" &amp; J2 &amp; "|" &amp; K2 &amp; "|" &amp; L2 &amp; "|" &amp; M2 &amp; "|" &amp; N2 &amp; """);"</f>
        <v>templateQuestions.Add("1||If we are Great Place to Work Certified™ or win placement on a list, the photos we'd like you to use are||By uploading this photograph, you are indicating that you are the copyright owner and giving us permission to use this image and share it with media partners. &lt;br/&gt;&lt;br/&gt;Please provide up to 5 photos to illustrate your Great Place to Work website profile. Important: If you win placement on a Best Workplace list, FORTUNE (or other relevant media partner) will use 'Photo 1' to represent your organization on their website. Please ensure this is a professional photo that you will be proud to share on Fortune.com and meets the requirements outlined below.&lt;br/&gt;&lt;br/&gt;Photo Requirements:&lt;ul&gt;&lt;li&gt;High resolution (at least 1,000 pixels wide)&lt;/li&gt;&lt;li&gt;Horizontal/landscape format; NOT vertical/portrait&lt;/li&gt;&lt;li&gt;Clear, not blurry&lt;/li&gt;&lt;li&gt;A photo &amp;mdash; not a designed image. (No logos, screen shots, drawings, advertising, etc.)&lt;/li&gt;&lt;/ul&gt;&lt;br/&gt;&lt;br/&gt;Your photo will stand out best if it tells a story and shares something unique about what makes your culture unique! Lots of other organizations will share photos of a large group shot of their people. Can you capture a candid moment of what it feels like to work in your organization? ||Photo|minImageWidth=1000;imageLayout=landscape|company_images|Yes|No|Yes|Yes|");</v>
      </c>
    </row>
    <row r="3" spans="1:16" s="4" customFormat="1" ht="14.65" customHeight="1" thickBot="1" x14ac:dyDescent="0.4">
      <c r="A3" s="29">
        <f t="shared" ref="A2:A3" si="1">A2+1</f>
        <v>2</v>
      </c>
      <c r="C3" s="2" t="s">
        <v>109</v>
      </c>
      <c r="D3" s="2"/>
      <c r="E3" s="2" t="s">
        <v>147</v>
      </c>
      <c r="F3" s="2"/>
      <c r="G3" s="2" t="s">
        <v>394</v>
      </c>
      <c r="H3" s="2" t="s">
        <v>150</v>
      </c>
      <c r="I3" s="2" t="s">
        <v>324</v>
      </c>
      <c r="J3" s="2" t="s">
        <v>7</v>
      </c>
      <c r="K3" s="2" t="s">
        <v>8</v>
      </c>
      <c r="L3" s="1" t="s">
        <v>7</v>
      </c>
      <c r="M3" s="1" t="s">
        <v>7</v>
      </c>
      <c r="N3" s="3"/>
      <c r="O3" s="3"/>
      <c r="P3" s="4" t="str">
        <f t="shared" si="0"/>
        <v>templateQuestions.Add("2||Please upload your logo||If you win placement on a list, we will share this logo with our media partners to help publicize your ranking.||Logo|minImageWidth=1000|company_logo|Yes|No|Yes|Yes|");</v>
      </c>
    </row>
  </sheetData>
  <pageMargins left="0.7" right="0.7" top="0.75" bottom="0.75" header="0.3" footer="0.3"/>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CB</vt:lpstr>
      <vt:lpstr>CA</vt:lpstr>
      <vt:lpstr>Images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Albert</dc:creator>
  <cp:lastModifiedBy>Jim Albert</cp:lastModifiedBy>
  <dcterms:created xsi:type="dcterms:W3CDTF">2019-04-23T20:01:00Z</dcterms:created>
  <dcterms:modified xsi:type="dcterms:W3CDTF">2019-05-10T23:58:08Z</dcterms:modified>
</cp:coreProperties>
</file>